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menopteraSequenceDataNE" sheetId="1" r:id="rId4"/>
    <sheet state="visible" name="Alignment" sheetId="2" r:id="rId5"/>
    <sheet state="visible" name="Group Count Pivot" sheetId="3" r:id="rId6"/>
    <sheet state="visible" name="Group IDs" sheetId="4" r:id="rId7"/>
    <sheet state="visible" name="Results" sheetId="5" r:id="rId8"/>
    <sheet state="visible" name="DistGroups" sheetId="6" r:id="rId9"/>
    <sheet state="visible" name="Native Status Simple" sheetId="7" r:id="rId10"/>
    <sheet state="visible" name="Native Status Pivot" sheetId="8" r:id="rId11"/>
  </sheets>
  <definedNames>
    <definedName hidden="1" localSheetId="4" name="_xlnm._FilterDatabase">Results!$E$1:$F$1000</definedName>
    <definedName hidden="1" localSheetId="3" name="_xlnm._FilterDatabase">'Group IDs'!$E$1:$E$1000</definedName>
    <definedName hidden="1" localSheetId="6" name="_xlnm._FilterDatabase">'Native Status Simple'!$G$1:$G$1000</definedName>
  </definedNames>
  <calcPr/>
  <pivotCaches>
    <pivotCache cacheId="0" r:id="rId12"/>
    <pivotCache cacheId="1" r:id="rId13"/>
    <pivotCache cacheId="2" r:id="rId14"/>
  </pivotCaches>
  <extLst>
    <ext uri="GoogleSheetsCustomDataVersion1">
      <go:sheetsCustomData xmlns:go="http://customooxmlschemas.google.com/" r:id="rId15" roundtripDataSignature="AMtx7mgX37Ac0Robs5zq3Pq3V/tpY7Kd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ID#AAAADxCUkaU
Jeremy Andersen    (2019-11-18 17:51:27)
Just Nearctic = Native
Known Introduced/Invasive = Introduced
Multiple Regions = Unknown</t>
      </text>
    </comment>
  </commentList>
  <extLst>
    <ext uri="GoogleSheetsCustomDataVersion1">
      <go:sheetsCustomData xmlns:go="http://customooxmlschemas.google.com/" r:id="rId1" roundtripDataSignature="AMtx7mhFe4Pckw2MMsoRwq0zsS/qoz74NQ=="/>
    </ext>
  </extLst>
</comments>
</file>

<file path=xl/sharedStrings.xml><?xml version="1.0" encoding="utf-8"?>
<sst xmlns="http://schemas.openxmlformats.org/spreadsheetml/2006/main" count="24679" uniqueCount="6466">
  <si>
    <t>GBAHF138-13</t>
  </si>
  <si>
    <t>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TTAATACTTCATTTTTCGACCCTTCGGGAGGGGGAGATCCTATTTTATACCAACATTTATTTT</t>
  </si>
  <si>
    <t>SDP664013-17</t>
  </si>
  <si>
    <t>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</t>
  </si>
  <si>
    <t>SDP664017-17</t>
  </si>
  <si>
    <t>ATTCTTTACTTTTTATTTGCTATTTGAGCTGGTATAATCGGCTCATCTATAAGAATAATTATTCGTCTAGAATTAGGATCATCTAATTCATTGATTAAT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TAACACTTCATTTTTTGATCCATCAGGTGGCGGAGATCCTATTTTATATCAACATCTTTTTT</t>
  </si>
  <si>
    <t>SDP664019-17</t>
  </si>
  <si>
    <t>ATTCTTTACTTTTTATTTGCTATTTGAGCTGGTATAATCGGCTCATCTATAAGAATAATTATTCGTCTAGAATTAGGATCATCTAATTCATTGATTAAT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CAACACTTCATTTTTTGATCCATCAGGTGGCGGAGATCCTATTTTATATCAACATCTTTTTT</t>
  </si>
  <si>
    <t>SDP664031-17</t>
  </si>
  <si>
    <t>ATTCTTTACTTTTTATTTGCTATTTGAGCTGGTATAATCGGCTCATCTATAAGAATAATTATTCGTCTAGAATTAGGATCATCTAATTCATTGATTAATAATGATCAAATTTATAATTCTATAA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CAACACTTCATTTTTTGATCCATCAGGTGGCGGAGATCCTATTTTATATCAACATCTTTTTT</t>
  </si>
  <si>
    <t>SDP664018-17</t>
  </si>
  <si>
    <t>SDP664012-17</t>
  </si>
  <si>
    <t>SDP664011-17</t>
  </si>
  <si>
    <t>ATCTTATATTTTATTTTAGCTATTTGATCAGGAATTGTAGGTTCATCAATAAGAATAATTATTCGTTTAGAACTAGGATCTCCAGGACCCTTAATTAATAATGATCAAATTTTTAATTCCTTAGTTACTAGTCATGCACTTATTATAATTTTTTTTATAGTTATACCTTTTATAATTGGTGGATTTGGAAATTTTTTAGTGCCATTAATACTTGGATCTCCAGATATAGCCTACCCACGTATAAATAATATAAGATTTTGACTCCTCCCTCCTTCTCTAACCCTTCTTATTTTAAGAAGATTTATTAACTCGGGAGTAGGAACAGGATGAACAATTTATCCACCTTTAGCATCTAATATTTTTCATAGTGGAGCTTCAATTGATTTATCCATCTTTTCATTACATATTGCTGGTATATCTTCAATTTTAGGAGCAATTAATTTTATTTCAACAATTATAAATATACATCATAAAAATTTATCATTAGACAAAATTCCTCTTTTAGTGTGATCTATTTTAATTACTGCTATTTTACTTTTATTATCTCTGCCAGTATTAGCAGGAGCTATTACTATACTTTTAACTGATCGAAATCTAAACACAACATTCTTTGATCCTAGAGGAGGTGGGGATCCAATTCTTTATCAACATTTATTTT</t>
  </si>
  <si>
    <t>SDP664032-17</t>
  </si>
  <si>
    <t>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G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</t>
  </si>
  <si>
    <t>SDP664014-17</t>
  </si>
  <si>
    <t>SDP664009-17</t>
  </si>
  <si>
    <t>ATTCTTTACTTTTTATTTGCTATTTGAGCTGGTATAATCGGTTCATCTATAAGAATAATTATTCGTCTAGAATTAGGATCATCTAATTCATTGATTAACAATGATCAAATTTATAATTCTATAGTTACAAGACATGCATTCATTATAATTTTCTTTATAGTTATGCCTTTCATAATTGGAGGATTTGGAAATTTCCTTGTACCTTTAATATTAGGCTCACCTGATATAGCTTATCCACGC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ATTAACACTTCATTTTTTGATCCATCAGGTGGCGGAGATCCTATTTTATATCAACATCTTTTTT</t>
  </si>
  <si>
    <t>SDP664016-17</t>
  </si>
  <si>
    <t>processid</t>
  </si>
  <si>
    <t>SDP664006-17</t>
  </si>
  <si>
    <t>SDP664021-17</t>
  </si>
  <si>
    <t>sampleid</t>
  </si>
  <si>
    <t>recordID</t>
  </si>
  <si>
    <t>catalognum</t>
  </si>
  <si>
    <t>SDP664030-17</t>
  </si>
  <si>
    <t>fieldnum</t>
  </si>
  <si>
    <t>institution_storing</t>
  </si>
  <si>
    <t>collection_code</t>
  </si>
  <si>
    <t>bin_uri</t>
  </si>
  <si>
    <t>SDP664025-17</t>
  </si>
  <si>
    <t>phylum_taxID</t>
  </si>
  <si>
    <t>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ACCTGTATTAGCCGGAGCTATTACTATACTATTAACTGATCGAAATTTAAATACTTCATTCTTTGATCCTTCGGGGGGAGGTGACCCAATTCTATATCAACATTTATTTT</t>
  </si>
  <si>
    <t>phylum_name</t>
  </si>
  <si>
    <t>class_taxID</t>
  </si>
  <si>
    <t>class_name</t>
  </si>
  <si>
    <t>SDP664029-17</t>
  </si>
  <si>
    <t>order_taxID</t>
  </si>
  <si>
    <t>order_name</t>
  </si>
  <si>
    <t>ATTCTTTATTTTTTATTTGCCATCTGAGCTGGAATAATTGGATCTTCAATAAGAATACTTATCCGTTTAGAATTAGGTACTTCAAATTCATTAATTAATAATGATCAAGTTTTTAATTCTATAGTTACTAGACATGCTTTTATTATAATTTTTTTTATAGTCATACCTTTTATAATTGGC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CTTTATCAACATTTATTCT</t>
  </si>
  <si>
    <t>family_taxID</t>
  </si>
  <si>
    <t>family_name</t>
  </si>
  <si>
    <t>SDP664003-17</t>
  </si>
  <si>
    <t>subfamily_taxID</t>
  </si>
  <si>
    <t>subfamily_name</t>
  </si>
  <si>
    <t>genus_taxID</t>
  </si>
  <si>
    <t>genus_name</t>
  </si>
  <si>
    <t>SDP664005-17</t>
  </si>
  <si>
    <t>species_taxID</t>
  </si>
  <si>
    <t>species_name</t>
  </si>
  <si>
    <t>CTATTATATTTTATCTTTGCTATTTGAGCAGGAATAATTGGATCTTCTATAAGAATAATTATTCGTATTGAATTAGGGACCTGCGGAGCTTTAATTAATAATGATCAAATCTATAATTCAATTGTAACAGGACATGCTTTTATTATAATTTTTTTTATAGTTATACCTTTTATAATTGGGGGCTTTGGAAATTTTTTAGTCCCCTTAATACTCGGAGCCCCAGATATAGCTTACCCCCGAATAAATAATATAAGATTTTGATTACTACCGCCCTCAATCCTTTTACTAACTATTAGAAATTTTATCAGATCTGGGGTAGGGACCGGATGAACAGTTTACCCG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GGACCCAATTTTATATCAACATTTATTTT</t>
  </si>
  <si>
    <t>subspecies_taxID</t>
  </si>
  <si>
    <t>subspecies_name</t>
  </si>
  <si>
    <t>SDP664028-17</t>
  </si>
  <si>
    <t>identification_provided_by</t>
  </si>
  <si>
    <t>identification_method</t>
  </si>
  <si>
    <t>identification_reference</t>
  </si>
  <si>
    <t>tax_note</t>
  </si>
  <si>
    <t>TAP047-09</t>
  </si>
  <si>
    <t>voucher_status</t>
  </si>
  <si>
    <t>tissue_type</t>
  </si>
  <si>
    <t>CTATTATATTTTATCTTTGCTATTTGAGCGGGAATAATTGGATCTTCTATAAGAATAATTATTCGTATTGAATTAGGGACCTGCGGAGCTTTAATCAATAATGATCAAATCTATAATTCAATTGTAACAGGACATGCTTTTATTATAATTTTTTTTATAGTTATACCTTTTATAATTGGGGGCTTTGGAAATTTTTTAGTCCCCTTAATACTCGGAGCCCCAGATATAGCTTACCCCCGAATAAATAACATAAGATTTTGATTACTACCACCCTCAATCCTTTTACTAACTATTAGAAATTTTATCAGATCTGGAGTAGGGACCGGATGAACAGTTTACCCGCCCCTAGCATCTAATATCTATCATAATGGGCCTTCTGTAGATTTAGCTATTTTCTCCCTTCATATTGCTGGTATATCCTCAATTTTAGGGGCAATTAATTTTATTTCTACTATTATTAATATACACCATAAAAATTTTTCCACAGATAAAATCCCTCTTTTAGTATGATCAATCTTAATTACTGCAATTTTATTACTCCTATCTCTCCCAGTTTTAGCTGGAGCTATTACTATACTTTTAACAGATCGAAACTTAAATACATCCTTTTTTGACCCTTCCGGAGGTGGAGACCCAATTTTATATCAACATTTATTTT</t>
  </si>
  <si>
    <t>collection_event_id</t>
  </si>
  <si>
    <t>collectors</t>
  </si>
  <si>
    <t>TAP044-09</t>
  </si>
  <si>
    <t>collectiondate_start</t>
  </si>
  <si>
    <t>collectiondate_end</t>
  </si>
  <si>
    <t>CTATTATATTTTATCTTTGCTATTTGAGCGGGAATAATTGGATCTTCTATAAGAATAATTATTCGTATTGAATTAGGGACCTGCGGAGCTTTAATTAATAATGATCAAATCTATAACTCAATTGTAACAGGACATGCTTTTATTATAATTTTTTTTATAGTTATACCTTTTATAATTGGGGGTTTTGGAAATTTTTTAGTCCCCTTAATACTCGGGGCCCCAGATATAGCTTACCCCCGAATAAATAACATAAGATTTTGATTACTACCGCCCTCAATCCTTTTACTAACTATTAGAAATTTTATCAGATCTGGAGTAGGGACCGGATGAACAGTTTACCCG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AGACCCGATTTTATATCAACATTTATTTT</t>
  </si>
  <si>
    <t>collectiontime</t>
  </si>
  <si>
    <t>collection_note</t>
  </si>
  <si>
    <t>ASWA578-08</t>
  </si>
  <si>
    <t>site_code</t>
  </si>
  <si>
    <t>sampling_protocol</t>
  </si>
  <si>
    <t>ATTATATATTTTATTTTTGGATTTTGAGCTGGTATAATTGGATTTTCAATAAGAATAATTATTCGTTTAGAATTAGGAACTACAAGATCTTTATTTTATAATGATCAAATTTATAATAGAATTGTAACTTCACATGCTTTTATTATAATTTTTTTTATAATTATACCAATTATAATTGGAGGATTTGGAAATTGATTAATTCCTTTAATATTAAGAGCTCCTGATATAGCTTTCCCTCGAATAAATAATATAAGATTTTGATTATTAATTCCTTCAATTATTTTAATAATTAATAGAAATTTTATTAACTCAGGAATTGGTACAGGATGAACTATATATCCACCTTTATCATTAATTTCTAATCATAGAGGAATATCTGTAGATTTAAGAATTTTTTCTCTTCATTTAGCTGGTATTTCTTCAATTATAGGAGCAGTAAATTTTATTACAAGAATTTTTAATTTACGAATCAATAAATTATTAATAGATAAAATTTCATTATTTTCTTGATCTGTAATAATTACAGCAATTTTATTATTATTATCTTTACCAGTTTTAGCTGGAGCTATTACTATATTATTAACTGATCGAAATTTAAATACTTCATTTTTTGATCCTGCTGGAGGAGGTGATCCAATTTTATTTCAACATTTATTTN</t>
  </si>
  <si>
    <t>lifestage</t>
  </si>
  <si>
    <t>sex</t>
  </si>
  <si>
    <t>ASWA577-08</t>
  </si>
  <si>
    <t>reproduction</t>
  </si>
  <si>
    <t>habitat</t>
  </si>
  <si>
    <t>associated_specimens</t>
  </si>
  <si>
    <t>ASWA576-08</t>
  </si>
  <si>
    <t>associated_taxa</t>
  </si>
  <si>
    <t>extrainfo</t>
  </si>
  <si>
    <t>notes</t>
  </si>
  <si>
    <t>lat</t>
  </si>
  <si>
    <t>ASWA575-08</t>
  </si>
  <si>
    <t>lon</t>
  </si>
  <si>
    <t>coord_source</t>
  </si>
  <si>
    <t>coord_accuracy</t>
  </si>
  <si>
    <t>elev</t>
  </si>
  <si>
    <t>depth</t>
  </si>
  <si>
    <t>ASWA574-08</t>
  </si>
  <si>
    <t>elev_accuracy</t>
  </si>
  <si>
    <t>depth_accuracy</t>
  </si>
  <si>
    <t>country</t>
  </si>
  <si>
    <t>province_state</t>
  </si>
  <si>
    <t>ASWA573-08</t>
  </si>
  <si>
    <t>region</t>
  </si>
  <si>
    <t>sector</t>
  </si>
  <si>
    <t>exactsite</t>
  </si>
  <si>
    <t>image_ids</t>
  </si>
  <si>
    <t>GBMIN8452-12</t>
  </si>
  <si>
    <t>image_urls</t>
  </si>
  <si>
    <t>ACTTTATACTTTTTATTTGGATTATGAGCAGGAATTATTGGTTCATCAATAAGAATAATCATTCGAGTTGAACTAATATCCCCTCAACCTTTCTTTATTAATGATCATCTTTTTAATTCAATTATTACTGCTCATGGTTTACTAATAATTTTTTTTATAATTATACCTATTATAATAGGAGGATTTGGAAATTGACTAATTCCTTTATCTATAAATTCTCCTGATATAGCATTTCCACGAATAAATAATTTAAGATTTTGACTCCTTCCACCAGCTTTATTTATTCTTCTACTAAGAATACTTACAGGATTTGGACCAGGAACAGGATGAACTTTTTATCCCCCTTTATCCTCTTTTCCCTCTCATTCTAGACTTGCAATTGATTTAAGAATTCTTTCAATACACCTTGCAGGATTATCTTCAATTATAGGATCAATTAATTTTATTACAACTTTTATTAATATACACTGCTCTTCATTAAATTTTGAACATTTATCTTTATTCTCATGATCAATTAATATTACCGCAATTCTTTTAATCATTTCACTTCCTGTTTTAGCAGGGACAATTACTATACTTTTTACTGATCGAAATTTTAATTCAACATTTTTTGACCCTTCAGGAGGAGGAGACCCAATTTTATTTCAACATTTATTT-</t>
  </si>
  <si>
    <t>media_descriptors</t>
  </si>
  <si>
    <t>captions</t>
  </si>
  <si>
    <t>GBMIN8494-12</t>
  </si>
  <si>
    <t>copyright_holders</t>
  </si>
  <si>
    <t>copyright_years</t>
  </si>
  <si>
    <t>ACACTATATTTTCTTTTTGGAGTATGAGCAGGAATTATTGGATCCTCTATAAGAATTATTATTCGAACAGAATTAATATCTTCTAATCCTTTTATTACTAATGATCATTTATTTAATTCAATTATCACAAGTCATGGATTAATTATAATTTTCTTCATAATTATACCAATTATAATAGGAGGATTTGGAAATTGATTACTCCCTTTAATTTTAAATTCACCTGATATAGCTTTTCCTCGAATAAATAATTTTAGATTCTGACTCCTTCCTCCTGCTTTATTACTTTTATTATTAAGAATACTAACTAGTTTAGGTCCAGGAACTGGTTGAACTCTTTATCCTCCTCTTTCTTCTTTTCCTTCTCACTCAAATATATCTGTTGATTTAAGAATTTTATCTATACATTTAGCAGGAATTTCATCAATTTTAGGATCAATTAATTTTATTTCAACTTTTATTAATATACATTGCTCTTCATTAAATATAGAACATTTACCTTTATTTACATGATCTATTAATATTACCGCAATCTTACTAGTAATTTCATTACCTGTTCTTGCTGGAGCAATCACTATACTTTTAACAGATCGAAATTTTAATACAACTTTTTTTGATCCTGCTGGAGGAGGAGATCCTATTTTATTTCAACATTTATTT-</t>
  </si>
  <si>
    <t>copyright_licenses</t>
  </si>
  <si>
    <t>copyright_institutions</t>
  </si>
  <si>
    <t>GBMIN8497-12</t>
  </si>
  <si>
    <t>photographers</t>
  </si>
  <si>
    <t>sequenceID</t>
  </si>
  <si>
    <t>ACATTATATTTTTTTTTTGGAAGATGAGCTGGAATTATTGGATCATCTATAAGAATTATTATTCGAACAGAATTAATACATTCTAACCCTTTCATTTCTAATGACCATTTATTTAATTCAATTATTACAAGTCATGGATTAATTATAATTTTCTTTATAATTATACCCATTATAATAGGAGGATTTGGAAACTGAATAATTCCTTTAATTTTAAATACACCAGATATAGCTTTTCCTCGAATAAATAATTTTAGATTTTGACTCCTCCCACCAGCCTTACTCCTTTTATTATTAAGTATAATAACTGGATTAGGTCCAGGAACAGGATGAACTCTTTATCCTCCTCTTTCCTCTTTTCCTTCTCACTCTAACTTATCTGTAGATTTAAGAATTTTATCTATACATTTAGCAGGTATTTCATCAATTCTGGGATCAATTAATTTCATTTCCACTTTTTTAAATATACACTGCTCTTCATTAAATATAGAACATTTACCTTTATTTACATGATCTATTAATGTTACTGCAATTTTATTAGTAATTTCATTACCTGTCTTAGCAGGAGCTATTACTATACTTTTAACAGATCGAAATTTTAATACAACCTTTTTTGACCCAGCGGGAGGGGGAGACCCTATTTTATTTCAACATTTATTT-</t>
  </si>
  <si>
    <t>markercode</t>
  </si>
  <si>
    <t>genbank_accession</t>
  </si>
  <si>
    <t>GBMIN8456-12</t>
  </si>
  <si>
    <t>ACATTATATTTTTTTTTTGGAAGATGAGCTGGAATTATTGGATCATCTATAAGAATTATTATTCGAACAGAATTAATACATTCTAATCCTTTTATTTCTAATGACCATTTATTTAATTCAATTATTACGAGTCATGGACTAATTATAATTTTCTTTATAATTATACCAATTATAATAGGAGGTTTTGGAAACTGAATAATTCCTTTAATTTTAAATACACCAGATATAGCTTTTCCTCGAATAAATAATTTTAGATTTTGACTCCTCCCACCAGCTTTATTCCTTTTATTATTAAGAATAATAACTGGAATAGGTCCAGGAACAGGATGAACTCTTTATCCTCCCCTCTCTTCTTTTCCTTCTCACTCTAATATATCTGTAGATTTAAGAATTTTATCAATACATTTAGCAGGAATTTCATCAATTCTGGGATCAATTAATTTCATTTCCACTTTTTTAAATATACACTGCTCTTCATTAAATATAGAACATTTACCTTTATTTACATGATCTATTAATGTTACTGCAATTTTACTAGTAATTTCATTACCTGTTTTAGCAGGAGCTATTACTATACTTTTAACTGATCGAAATTTTAATACAACCTTTTTTGATCCAGCGGGAGGAGGAGACCCTATTTTATTTCAACATTTATTT-</t>
  </si>
  <si>
    <t>nucleotides</t>
  </si>
  <si>
    <t>trace_ids</t>
  </si>
  <si>
    <t>trace_names</t>
  </si>
  <si>
    <t>TDWGB185-10</t>
  </si>
  <si>
    <t>trace_links</t>
  </si>
  <si>
    <t>ATTTTATATTTTATTTTTGGAATTTGAGCAGGATTAATAGGATCAAGAATAAGAATATTAATTCGAATAGAATTAAGAAGCCCATATTCTATTATTAAAAGAGAACAAATTTTTAATTCTCTAATTACATCACATGCATTAATTATAATTTTTTATATAATTATACCTATAATATTAGGAGGATTTGGAAATTTTTTAATCCCAATAATATTAAATTCTATAGATATAGCCTTTCCACGAATAAATAACATAAGATTTTGATTACTCCCCCCATCTATTTTATTTCTATTAATAAGAAATTATTTAGGAATAGGAAGAGGTACAGGATGAACATTATACCCCCCCCTATCTTTA---------CAACTTAATTTATCTATTGATTTATCAATTTTTGCTTTACATTTAGCAGGAATATCTTCTATTTTAGGATCAATTAATTTTATATGTACAATTATAAATATAGGAAAATTTAAAACTTGATTAGACTGA---CCATTATTTATTTGATCAATTTTAATTACAACAATTTTATTATTATTGTCCTTACCAGTATTAGCTGGAGCAATCACAATATTATTAACAGATCGAAACCTAAGAACTTCTTTTTTTAATCCCCTAGGAGGAGGAGATCCTGTATTATACCAACATTTATTT-</t>
  </si>
  <si>
    <t>run_dates</t>
  </si>
  <si>
    <t>sequencing_centers</t>
  </si>
  <si>
    <t>TDWGB186-10</t>
  </si>
  <si>
    <t>directions</t>
  </si>
  <si>
    <t>seq_primers</t>
  </si>
  <si>
    <t>marker_codes</t>
  </si>
  <si>
    <t>BWTWO1065-10</t>
  </si>
  <si>
    <t>06732B08-MEX</t>
  </si>
  <si>
    <t>York University, Packer Collection</t>
  </si>
  <si>
    <t>BOLD:ABZ3869</t>
  </si>
  <si>
    <t>Arthropoda</t>
  </si>
  <si>
    <t>TDWGB198-10</t>
  </si>
  <si>
    <t>Insecta</t>
  </si>
  <si>
    <t>Hymenoptera</t>
  </si>
  <si>
    <t>TDWGB197-10</t>
  </si>
  <si>
    <t>E. King, S. Paton</t>
  </si>
  <si>
    <t>ATTTTATATTTTATTTTTGGAATCTGGGCAGGTTTAATTGGGTCAAGAATAAGAATATTAATTCGAATTGAGTTAAGAACCCCTTATTCAATTATTAAAAATGAACAACTATTTAATTCATTAGTAACCTCTCATGCATTAATTATAATTTTTTATATAATTATACCAATAATATTAGGGGGGTTTGGTAATTTTTTAATTCCATTAATATTAAATTCTATAGATATAGCATTTCCACGAATAAATAATATAAGATTTTGATTATTACCCCCATCTATTTTATTTTTATTATTAAGAAATTTTTTAGGAATAGGAAGTGGAACAGGATGAACTCTATACCCCCCTTTATCTTCT---------CAACTTAATATTTCTATTGATTTATCAATTTTTGCATTACATTTAGCTGGAATATCTTCAATTTTAGGGTCAATTAATTTTATATGTACAATTATAAATATAGGTAAATTTAAATCTTGAATAGATTGA---CCTTTATTTATTTGATCTATTTTAATTACAACAATTTTATTATTATTATCATTACCTGTTTTAGCTGGTGCTATTACAATATTATTAACAGATCGAAATTTAAGAACTTCTTTTTTTAATCCCTTAGGTGGAGGAGATCCAATTTTATACCAACATTTATTT-</t>
  </si>
  <si>
    <t>A</t>
  </si>
  <si>
    <t>F</t>
  </si>
  <si>
    <t>S</t>
  </si>
  <si>
    <t>TDWGB221-10</t>
  </si>
  <si>
    <t>ATACTTTATTTTATACTAGGTGTTTGATCAGGTATAGTGGGATCAAGATTAAGTATAATTATTCGAATAGAATTAGGAACCCCTTCACAATTATTAAATAATGACCAAATTTACAATTCAATTGTTACAGCTCATGCTTTTGTTATAATTTTTTTTATAGTAATACCAATTATAGTAGGGGGCTTCGGAAATTACCTCATTCCAATTATAATAGCCGCCCCAGATATAGCCTTCCCACGACTTAATAATATAAGATTTTGAATACTAGTCCCTTCTATAATTTTAATAATCACAAGAATATTTGTTGACCAAGGAGCAGGAACAGGATGAACAGTTTACCCTCCTTTATCTTTAAGAACAAGCCATCCAGGAATCTCCACTGATCTAGTAATTTACTCACTCCATTTAAGAGGAGCCTCCTCTATTTTAGGTTCAATTAATTTTATTTCAACTATTTTAAATGTACGCCCTAATTACATACTTATAGATAAAATTTCTTTATTCACATGATCAATTTTTTTAACCACTATTCTTCTTTTACTATCCCTCCCAGTTTTAGCAGGAGGAATTACAATATTATTATTTGACCGAAATTTAAACACTTCTTTCTATGACCCTATAGGGGGGGGAGACCCTATTTTATACCAACATTTATTT-</t>
  </si>
  <si>
    <t>United States</t>
  </si>
  <si>
    <t>TDWGP006-11</t>
  </si>
  <si>
    <t>Rhode Island</t>
  </si>
  <si>
    <t>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G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-</t>
  </si>
  <si>
    <t>http://www.boldsystems.org/pics/BWTWO/06732B08-MEX+1450490940.jpg</t>
  </si>
  <si>
    <t>Lateral</t>
  </si>
  <si>
    <t>TDWGP007-11</t>
  </si>
  <si>
    <t>CBG Photography Group</t>
  </si>
  <si>
    <t>CreativeCommons - Attribution Non-Commercial Share-Alike</t>
  </si>
  <si>
    <t>Centre for Biodiversity Genomics</t>
  </si>
  <si>
    <t>TDWGB328-10</t>
  </si>
  <si>
    <t>COI-5P</t>
  </si>
  <si>
    <t>HQ558101-SUPPRESSED</t>
  </si>
  <si>
    <t>TATATTATACTTTTTATTTGCTATATGAGCTGGAATAATTGGAGCTTCTTTAAGTATAATTATTCGAATAGAACTTAGAATTCCTGGAAGATGAATTAATAATGATCAAATTTATAATACATTAATTACATCACATGCATTTATTATAATTTTTTTTATAGTTATACCATTTATAATTGGGGGTTTTGGAAATTGATTAATTCCTTTAATAATTGGTGCCCCAGATATAGCTTTCCCACGAATAAATAATATAAGATTTTGATTATTAACTCCTTCTCTTTTTATATTATTATTAAGTAGAATTACAGAATCTGGATCAGGAACAGGTTGAACTGTTTATCCTCCTTTATCATCAATTATATATCATTCATCTTCTTCTGTTGACTATACAATTTTTTCTTTACATATAGCAGGAATTTCATCAATTATAGGTGCAATTAACTTTATTGTTACAATTATATTAATAAAAAATATTTCACTTAACTTTGATCAAATTCCTCTATTTCCTTGATCTGTAAAAATTACTGCTATTTTATTATTATTATCTTTACCAGTTTTAGCTGGTGCTATTACTATATTATTAACAGATCGAAATTTAAATACTTCATTTTTTGATCCTTCTGGTGGAGGAGACCCAATTTTATATCAACATTTATTT</t>
  </si>
  <si>
    <t>TDWGB171-10</t>
  </si>
  <si>
    <t>2251536|2251631</t>
  </si>
  <si>
    <t>BWTWO1065-10[LepF1,LepR1]_F.ab1|BWTWO1065-10[LepF1,LepR1]_R.ab1</t>
  </si>
  <si>
    <t>ATACTATACTTTTTATTTAGAATATGGTCTGGAATAGTTGGATCAGCCATAAGAATAATTATTCGAATAGAACTATCATCATGCAGAGGAATAATCTCTAACGACCATATCTTTAACTCAATAGTAACAGCTCACGCTTTCGTAATAATTTTCTTCATAGTGATACCATTTATATTAGGGGGATTTGGAAATACTCTAATCCCAATAATACTAAACTGCCCAGACATATCATTTCCACGAATAAATAATATTAGATTCTGACTACTCCCCCCAGCCCTTGGAATAATAATAGCCAGAACATTA---AAGGGAGGGACAGGAACAGGATGGACTGTTTACCCCCCCCTGAGAAACTCAACCTTCCATAGAGGAAGATCAGTAGATTTATCTATTTTTTCACTTCATCTAGCCGGAGCTTCATCCTTAATAGGATCAATTAACTTCGTTGCAACAATTATAAATTGTCAGACCAAACTAATAAAAATAGATCAACTAACATTATTCTCATGATCAGTTTTAACCACATCAATCCTCCTAATCACTGCAATCCCAGTACTTGCTGGGGGAATTACCATGCTACTATTTGACCGAAATATTAACACCTCATTCTTTGACCCTATGGGGGGGGGAGACCCTGTATTATACCAACATTTATTT-</t>
  </si>
  <si>
    <t>http://trace.boldsystems.org/traceIO/bold.org/1951489|http://trace.boldsystems.org/traceIO/bold.org/1951584</t>
  </si>
  <si>
    <t>SDP758006-18</t>
  </si>
  <si>
    <t>2010-08-08 16:54:08|2010-08-08 21:12:00</t>
  </si>
  <si>
    <t>Biodiversity Institute of Ontario|Biodiversity Institute of Ontario</t>
  </si>
  <si>
    <t>CTATTATATTTTTTATTTTCTATTTGAGCAGGAATGATTGGATCCTCTATAAGAATAATTATTCGTATTGAACTAGGTACCTGCGATGCTTTAATTAACAATGATCAAATTTATAATTCAATTGTAACAGGACATGCTTTTATTATAATTTTTTTTATAGTTATACCCTTCATAATTGGAGGCTTTGGAAATTTTTTAGTCCCCTTAATACTTGGGGCCCCAGATATAGCTTATCCACGAATAAATAATATAAGATTTTGGTTACTCCCCCCCTCTATTATTTTACTAACTATCAGAAATTTTATTAGATCTGGGGTAGGAACTGGCTGAACAGTTTACCCCCCTCTAGCTTCTAACATTTATCATAATGGCCCTTCTGTAGATTTAGCCATTTTTTCTCTTCATATTGCTGGTATATCCTCAATTTTAGGAGCAATTAATTTTATCTCTACTATTATTAATATACATAATAAGAATTTTTCTACAGATAAAATTCCCCTTTTAATCTGATCAATCTTAATTACTGCAATTTTATTACTCTTATCCCTCCCAGTTCTAGCCGGAGCAATTACAATACTTTTAACAGATCGAAACTTAAATACATCTTTTTTTGACCCATCTGGAGGAGGAGACCCAATTTTATATCAACATTTATTT-</t>
  </si>
  <si>
    <t>F|R</t>
  </si>
  <si>
    <t>LepF1|LepR1</t>
  </si>
  <si>
    <t>COI-5P|COI-5P</t>
  </si>
  <si>
    <t>TDWGB350-10</t>
  </si>
  <si>
    <t>BWTWO1067-10</t>
  </si>
  <si>
    <t>CTATTATATTTTATCTTTGCTATTTGAGCAGGAATAATTGGATCTTCTATAAGAATAATTATTCGTATTGAATTAGGGACCTGCGGAGCTTTAATTAATAATGATCAAATCTATAATTCAATTGTAACAGGACATGCTTTTATTATAATTTTTTTTATAGTTATACCTTTTATAATTGGGGGCTTTGGAAATTTTTTAGTTCCCTTAATACTCGGAGCCCCAGATATAGCTTACCCCCGAATAAATAATATAAGATTTTGATTACTACCGCCCTCAATCCTTTTACTAACTATTAGAAATTTTATCAGATCTGGAGTAGGGACCGGATGAACAGTTTACCCGCCCCTAGCATCTAATATCTATCATAATGGACCTTCTGTAGATTTAGCTATTTTCTCCCTTCATATTGCTGGTATATCCTCAATTTTAGGGGCAATTAATTTTATTTCTACTATTATTAATATACACCATAAAAACTTTTCCACAGATAAAATCCCTCTTTTAGTATGATCAATCTTAATTACTGCAATTTTATTACTCCTATCTCTCCCAGTTCTAGCTGGGGCTATTACTATACTTTTAACAGATCGAAACTTAAATACATCCTTTTTTGACCCTTCCGGAGGTGGAGACCCAATTTTATATCAACATTTATTT-</t>
  </si>
  <si>
    <t>06732B10-RI</t>
  </si>
  <si>
    <t>TDWGB317-10</t>
  </si>
  <si>
    <t>CTATTATATTTTATCTTTGCTATTTGAGCGGGAATAATTGGATCTTCTATAAGAATAATTATTCGTATTGAATTAGGGACCTGCGGAGCTTTAATTAATAATGATCAAATCTATAATTCAATTGTAACAGGACATGCTTTTATTATAATTTTTTTTATAGTTATACCTTTTATAATTGGGGGTTTTGGAAATTTTTTAGTCCCCTTAATACTCGGGGCCCCAGATATAGCTTACCCACGAATAAATAACATAAGATTTTGATTACTACCGCCCTCAATCCTTTTACTAACTATTAGAAATTTTATCAGATCTGGAGTAGGGACCGGATGAACAGTTTACCCG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AGACCCAATTTTATATCAACATTTATTT-</t>
  </si>
  <si>
    <t>BOLD:ACE8610</t>
  </si>
  <si>
    <t>TDWGP008-11</t>
  </si>
  <si>
    <t>CTATTATATTTTATCTTTGCTATTTGAGCGGGAATAATTGGATCTTCTATAAGAATAATTATTCGTATTGAATTAGGGACCTGCGGAGCTTTAATTAATAATGATCAAATCTATAATTCAATTGTAACAGGACATGCTTTTATTATAATTTTTTTTATAGTTATACCTTTTATAATTGGGGGTTTTGGGAATTTTTTAGTCCCCTTAATACTCGGGGCCCCAGATATAGCTTACCCCCGAATAAATAACATAAGATTTTGATTACTACCGCCCTCAATCCTTTTACTAACTATTAGAAATTTTATCAGATCTGGAGTAGGGACCGGATGAACAGTTTACCCA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AGACCCGATTTTATATCAACATTTATTT-</t>
  </si>
  <si>
    <t>TDWGB174-10</t>
  </si>
  <si>
    <t>BOLD ID Engine</t>
  </si>
  <si>
    <t>ATATTATATTTTATTTTTGGAATATGATCTGGAATAATAGGATTATCACTAAGAATAATTATTCGATTAGAATTAAGAATATGTTCATTTATAAAAAAT---GAATCAATTTATAATTTTATTATCACATCACATGCATTTATTATAATTTTCTTTTTTGTTATACCTATTTTAATAGGAGGATTTGGAAATTGACTAATACCTATAATAATTAATTCTCCAGATATAGCTTTCCCACGATTAAATAATATAAGATTTTGACTTTTACCTCCAAGATTAATTATAATAATTTTAGGAATAACTTTAGGAATAGGTGCAGGAACAGGATGAACAATTTACCCTCCTCTTTCAAATAGAATATTTCATAGAGATATATCAATAGACAGAACAATTTTTTCTCTTCATATAGCAGGAGTATCATCAATTATAGGGTCAATTAATATAATTTCTTCTATTATTAATATTCGATCAAAATTAATAAATATAAATAAAATTTCTTTATTTTCATGATCAATTTTATTAACATCAATTTTACTAATATTATCATTACCAGTTTTAGCAGGTGCTATTACTATATTATTATTTGATCGTAATATAAATACATCATTTTTTGATCCTGCTGGAGGTGGGGATCCAATTTTATTTCAACATTTATTT-</t>
  </si>
  <si>
    <t>TDWGB234-10</t>
  </si>
  <si>
    <t>M</t>
  </si>
  <si>
    <t>ATATTATATTTTTTATTTGGAATATGATCTGGAATAATTGGATTATCAATAAGATTAATTATTCGTATAGAATTAGGTCAATCGGGGTTTTTAATTAATAATGATCAGATTTATAATAGATTTGTAACAGCTCATGCTTTTATTATAATTTTTTTTATAGTTATACCTATTATAATTGGAGGATTTGGAAATTGACTAATTCCTTTAATATTAGGAAGTGTAGATATAGCTTTTCCTCGAATAAATAATATGAGATTTTGATTATTATTACCTTCAATTATATTATTATTATTAAGAGGATTTATAAATATTGGAGTTGGTACAGGTTGAACAGTTTATCCTCCTTTATCTTTAAATATTAGTCATATAGGAATTTCAGTTGATATAGCTATTTTTTCATTACATTTAGCGGGAATTTCTTCAATTATAGGAGCTATTAATTTTATTATTACTATTAGTAATATACGAAATTATGGTGTAAATATAGATAAAATTAGTTTATTATGTTGATCAATTTTAATTACAGCTATTTTGTTATTATTGTCTTTACCTGTATTAGCTGGAGCAATTACTATATTGTTAACTGATCGAAATTTAAATACATCTTTTTTTGATCCAGCTGGAGGGGGTGATCCTATTTTATATCAACATTTATTT-</t>
  </si>
  <si>
    <t>TDWGB051-10</t>
  </si>
  <si>
    <t>ATATTATATTTTTTATTTGGAATATGATCTGGAATAATTGGATTATCAATAAGATTAATTATTCGTATAGAATTAGGTCAATCGGGGTTTTTAATTAATAATGATCAGATTTATAATAGATTTGTAACAGCTCATGCTTTTATTATAATTTTTTTTATAGTTATACCTATTATAATTGGAGGATTTGGAAATTGATTAATTCCTTTAATATTAGGAAGTGTAGATATAGCTTTTCCTCGAATAAATAATATAAGATTTTGATTATTATTACCTTCAATTATATTATTATTATTAAGAGGATTTATAAATATTGGAGTTGGTACAGGTTGAACAGTTTATCCTCCTTTATCTTTAAATATTAGTCATATAGGAATTTCAGTAGATATAGCTATTTTTTCATTACATTTAGCGGGAATTTCTTCAATTATAGGAGCTATTAATTTTATTATTACTATTAGTAATATACGAAATTATGGTGTAAATATAGATAAAATTAGTTTATTATGTTGATCAATTTTAATTACAGCTATTTTGTTATTATTGTCTTTACCTGTATTAGCTGGAGCAATTACTATATTGTTAACTGATCGAAATTTAAATACATCTTTTTTTGATCCAGCTGGAGGAGGTGATCCTATTTTATATCAACATTTATTT-</t>
  </si>
  <si>
    <t>TDWGB233-10</t>
  </si>
  <si>
    <t>http://www.boldsystems.org/pics/BWTWO/06732B10-RI+1450490940.jpg</t>
  </si>
  <si>
    <t>TDWGB232-10</t>
  </si>
  <si>
    <t>ATATTATATTTTTTATTTGGAATATGATCTGGAATAATTGGATTATCAATAAGATTAATTATTCGTATAGAATTAGGTCAATCGGGGTTTTTAATTAATAATGATCAGATTTATAATAGATTTGTAACAGCTCATGCTTTTATTATAATTTTTTTTATAGTTATACCTATTATAATTGGAGGATTTGGAAATTGACTAATTCCTTTAATATTAGGAAGTGTAGATATAGCTTTTCCTCGAATAAATAATATAAGATTTTGATTATTATTACCTTCAATTATATTATTATTATTAAGAGGATTTATAAATATTGGAGTTGGTACAGGTTGAACAGTTTATCCTCCTTTATCTTTAAATATTAGTCATATAGGAATTTCAGTAGATATAGCTATTTTTTCATTGCATTTAGCGGGAATTTCTTCAATTATAGGAGCTATTAATTTTATTATTACTATTAGTAATATACGAAATTATGGTGTAAATATAGATAAAATTAGTTTATTATGTTGATCAATTTTAATTACAGCTATTTTGTTATTATTGTCTTTACCTGTATTAGCTGGAGCAATTACTATATTGTTAACTGATCGAAATTTAAATACATCTTTTTTTGATCCAGCTGGAGGGGGTGATCCTATTTTATATCAACATTTATTT-</t>
  </si>
  <si>
    <t>TDWGB231-10</t>
  </si>
  <si>
    <t>HQ558102-SUPPRESSED</t>
  </si>
  <si>
    <t>AATATTATATTTTATTTTTGCAATATGAGCTGGTATAATTGGAGCTTCATTAAGTATAATTATTCGTATAGAATTAAGAATTCCTGGAAGATGAATTAATAATGATCAAATTTATAATACATTAATTACATCACATGCTTTTATCATAATTTTTTTTATAGTTATACCTTTTATAATTGGTGGATTTGGAAATTGATTAGTTCCTTTAATAATTGGATCACCTGATATAGCTTTTCCACGAATGAATAATATAAGATTTTGATTATTAGTACCTTCATTATTTATACTTTTATTAAGAAATATTATAGATTCAGGATCAGGAACAGGTTGAACTATTTATCCTCCTCTTTCATCAATTATATATCATTCTTCCTCTTCTGTAGACTATACAATTTTTTCTTTACATATAGCAGGTATTTCTTCAATTATAGGTGCTATTAATTTTATTGTTTCTATTATTTTAATAAAAAATATTTATCTTAATTTTGATCAAATTCCTTTATTCCCGTGATCAGTAAAAATTACTGCTATTTTATTATTATTATCTCTTCCAATTTTAGCAGGAGCTATTACTATATTATTAACAGATCGAAATTTAAATACTTCATTTTTTGACCCTTCGGGAGGAGGAGACCCAATTTTATATCAACATTTATTC</t>
  </si>
  <si>
    <t>2251538|2251633</t>
  </si>
  <si>
    <t>BWTWO1067-10[LepF1,LepR1]_F.ab1|BWTWO1067-10[LepF1,LepR1]_R.ab1</t>
  </si>
  <si>
    <t>http://trace.boldsystems.org/traceIO/bold.org/1951491|http://trace.boldsystems.org/traceIO/bold.org/1951586</t>
  </si>
  <si>
    <t>TDWGB230-10</t>
  </si>
  <si>
    <t>ATATTATATTTTTTATTTGGTATATGGTCAGGAATAATTGGATTATCTTTAAGTTTAATTATTCGAATAGAGTTAGGACAATCTGGAATTTTAATTAATAATGATCAAATTTATAATAGGGTTGTTACTGCTCATGCTTTTATTATAATTTTTTTTATAGTTATACCAATTATAATTGGGGGGTTTGGTAATTGATTAATTCCTTTAATATTAGGTAGA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AGCTATTACTATATTATTAACAGATCGAAATTTAAATACATCTTTTTTTGATCCAGCAGGGGGTGGGGATCCAATTTTATATCAACATTTATTT-</t>
  </si>
  <si>
    <t>TDWGB228-10</t>
  </si>
  <si>
    <t>BWTWO1081-10</t>
  </si>
  <si>
    <t>ATATTATATTTTTTATTTGGTATATGATCAGGAATAATTGGATTATCTTTAAGTTTAATTATTCGAATAGAGTTAGGACAATCTGGAATTTTAATTAATAATGATCAAATTTATAATAGGGTTGTTACTGCTCATGCTTTTATTATAATTTTTTTTATAGTTATACCAATTATAATTGGGGGGTTTGGTAATTGATTAATTCCTTTAATATTAGGTAGGGTAGATATAGCTTTT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TTATTAACAGATCGAAATTTAAATACATCTTTTTTTGATCCAGCAGGGGGTGGGGATCCAATTTTATATCAACATTTATTT-</t>
  </si>
  <si>
    <t>06732C12-RI</t>
  </si>
  <si>
    <t>TDWGB048-10</t>
  </si>
  <si>
    <t>ATATTATATTTTTTATTTGGTATATGGTCAGGAATAATTGGATTATCTTTAAGTTTAATTATTCGAATAGAGTTAGGACAATCTGGAATTTTAATTAATAATGATCAAATTTATAATAGGGTTGTTACTGCTCATGCTTTTATTATAATTTTTTTTATAGTTATACCAATTATAATTGGGGGGTTTGGTAATTGATTAATTCCTTTAATATTAGGTAGGGTAGATATAGCTTTTCCTCGTATAAATAATATAAGATTTTGATTATTAATTCCTTCAATTATATTATTAATTATGAGAGGTTTTATAAATATTGGTGTTGGAACTGGTTGAACTGTTTACCCTCCTTTATCTTTAAATATTAGTCATATAGGTATTTCAGTTGATATATCTATTTTTTCTTTACATTTAGCAGGTATTTCTTCAATTATAGGAGCTATTAATTTTATTATTACAATTTTAAATATACGAAATTATAGAGTTTTAATAGATAAAATTAGGTTATTATGTTGATCTGTTTTAATTACAGCTATTTTATTATTATTATCTTTACCAGTATTAGCTGGGGCTATTACTATATTATTAACAGATCGAAATTTAAATACATCTTTTTTTGATCCAGCAGGGGGTGGGGATCCAATTTTATATCAACATTTATTT-</t>
  </si>
  <si>
    <t>BOLD:AAE9723</t>
  </si>
  <si>
    <t>TDWGB049-10</t>
  </si>
  <si>
    <t>ATATTATATTTTTTATTTGGTATATGGTCAGGAATAATTGGATTATCTTTAAGTTTAATTATTCGAATAGAGTTAGGACAATCTGGAATTTTAATTAATAATGATCAAATTTATAATAGGGTTGTTACTGCTCATGCTTTTATTATAATTTTTTTTATAGTTATACCAATTATAATTGGGGGGTTTGGTAATTGATTAATTCCTTTAATATTAGGTAGG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CTATTAACAGATCGAAATTTAAATACATCTTTTTTTGATCCAGCAGGGGGTGGGGATCCAATTTTATATCAACATTTATTT-</t>
  </si>
  <si>
    <t>TDWGB047-10</t>
  </si>
  <si>
    <t>ATATTATATTTTTTATTTGGTATATGGTCAGGAATAATTGGATTATCTTTAAGTTTAATTATTCGAATAGAGTTAGGACAATCTGGAATTTTAATTAATAATGATCAAATTTATAATAGGGTTGTTACTGCTCATGCTTTTATTATAATTTTTTTTATAGTTATACCAATTATAATTGGGGGTTTTGGTAATTGACTAATTCCTTTAATATTAGGTAGG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CTATTAACAGATCGAAATTTAAATACATCTTTTTTTGATCCAGCAGGGGGTGGAGATCCAATTTTATATCAACATTTATTT-</t>
  </si>
  <si>
    <t>Jason Gibbs</t>
  </si>
  <si>
    <t>TDWGB046-10</t>
  </si>
  <si>
    <t>ATATTATATTTTTTATTTGGTATATGGTCAGGAATAATTGGATTATCTTTAAGTTTAATTATTCGAATAGAGTTAGGACAATCTGGAATTTTAATTAATAATGATCAAATTTATAATAGGGTTGTTACTGCTCATGCTTTTATTATAATTTTTTTTATAGTTATACCAATTATAATTGGGGGGTTTGGTAATTGACTAATTCCTTTAATATTAGGTAGG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CTATTAACAGATCGAAATTTAAATACATCTTTTTTTGATCCAGCAGGGGGTGGAGATCCAATTTTATATCAACATTTATTT-</t>
  </si>
  <si>
    <t>MOND035-14</t>
  </si>
  <si>
    <t>ATATTATATTTTATATTTGGAATTTGATCAGGAATAATTGGGTCAGGATTAAGTATAATTATTCGAATAGAATTAGGGACTCCTTTACAATTAATTATAAATGATCAAATTTATAATTCTGTTGTAACTGCTCACGCTTTTGTAATAATTTTTTTTATAGTAATACCAATTATAGTAGGAGGGTTTGGAAATTATTTAGTTCCATTAATATTAACAGCCCCTGATATAGCTTTTCCACGATTAAATAATATAAGGTATTGATTATTAATCCCTTCATTATTTTTATTATTAGCAGGGATATTAGTTGATCAAGGAGCAGGGACTGGATGAACAGTTTATCCTCCTTTATCTTCAAATTTAGGACATTCAGGAATTTCTGTTGATTTAACAATTTATTCTTTACATTTAACTGGTATTTCTTCAATTTTAGGATCAATTAATTTTATTACAACAATTTTAAATATGCGTCCAATTTTAATAGATATAGATAAAATTTCTTTATTTGTTTGATCTATTTTTTTAACAACAATTTTATTATTATTATCATTACCTGTATTAGCTGGAGCAATTACTATATTATTATTTGATCGTAATATAAATACTTCTTTTTTTGATCCAATAGGGGGAGGGGATCCAATTTTATATCAACATTTATTT-</t>
  </si>
  <si>
    <t>MOND077-14</t>
  </si>
  <si>
    <t>http://www.boldsystems.org/pics/BWTWO/06732C12-RI+1450509300.jpg</t>
  </si>
  <si>
    <t>MOND038-14</t>
  </si>
  <si>
    <t>MOND060-14</t>
  </si>
  <si>
    <t>HQ558110-SUPPRESSED</t>
  </si>
  <si>
    <t>AGTATTATATTTTATTCTTGCTATATGAAGAGGTATAATTGGAACATCAATAAGTATAATTGTTCGTATAGAATTAAGATCTCCTGGTATATGAATTAATAATGATCAAATTTATAATTCTATTGTAACTTCTCATGCTTTTATTATAATTTTTTTTATAGTTATACCATTTTTAATTGGTGGATTTGGTAATTGATTAATTCCATTAATAATTGGAAGACCTGATATAGCTTTTCCTCGTATGAATAATATAAGATTTTGATTATTACCTCCTTCTTTATTATTATTATTATTTAGTAGAATTTTATTTACTGGAAGAGGAACTGGATGAACAATTTATCCTCCTTTATCTTCTTTAATATATCATTCATCTTTATCTGTTGATTTAACAATTTTTTCTTTACATATTGCTGGTATTTCTTCTATTATAGGATCAATAAATTTTATTATTACAATTTTAAAAATAAAAAATTGTAATTTAAATTATGATCAATTATCTTTATTTTCTTGATCAGTTTTTATTACAACAATTTTATTATTATTATCTTTACCTGTATTAGCTGGAGGTATTACTATATTATTAACTGATCGAAATTTAAATACTTCTTTTTTTGATCCTTCTGGTGGGGGTGATCCTATTCTTTATCAACATTTATTT</t>
  </si>
  <si>
    <t>MOND075-14</t>
  </si>
  <si>
    <t>2251552|2251647</t>
  </si>
  <si>
    <t>BWTWO1081-10[LepF1,LepR1]_F.ab1|BWTWO1081-10[LepF1,LepR1]_R.ab1</t>
  </si>
  <si>
    <t>http://trace.boldsystems.org/traceIO/bold.org/1951505|http://trace.boldsystems.org/traceIO/bold.org/1951600</t>
  </si>
  <si>
    <t>MOND082-14</t>
  </si>
  <si>
    <t>BWTWO1135-10</t>
  </si>
  <si>
    <t>MOND088-14</t>
  </si>
  <si>
    <t>06732H06-RI</t>
  </si>
  <si>
    <t>MOND005-14</t>
  </si>
  <si>
    <t>BOLD:AAA3781</t>
  </si>
  <si>
    <t>MOND010-14</t>
  </si>
  <si>
    <t>MOND017-14</t>
  </si>
  <si>
    <t>Halictidae</t>
  </si>
  <si>
    <t>Halictinae</t>
  </si>
  <si>
    <t>Lasioglossum</t>
  </si>
  <si>
    <t>MOND022-14</t>
  </si>
  <si>
    <t>Lasioglossum versatum</t>
  </si>
  <si>
    <t>Robertson, 1902</t>
  </si>
  <si>
    <t>MOND032-14</t>
  </si>
  <si>
    <t>MOND040-14</t>
  </si>
  <si>
    <t>MOND045-14</t>
  </si>
  <si>
    <t>RI NWR - Trustom</t>
  </si>
  <si>
    <t>http://www.boldsystems.org/pics/DIAL/06732H06-RI+1450509300.jpg</t>
  </si>
  <si>
    <t>MOND047-14</t>
  </si>
  <si>
    <t>MOND052-14</t>
  </si>
  <si>
    <t>HQ558153</t>
  </si>
  <si>
    <t>TATACTTTATTTTATTTTTGCTATATGAGCTGGAATAATTGGAGCTTCATTAAGAATAATTATTCGAATAGAATTAAGTGCTCCTGGAAAATGAATTAATAATGATCAAATTTATAATACTATTATTACTTCACATGCATTTGTAATAATTTTTTTTATAGTTATACCATTTATAATCGGAGGATTTGGTAATTGATTAGTTCCTTTAATAATTGGAGCACCTGATATAGCATTCCCCCGAATAAATAATATAAGATTTTGATTACTTATTCCATCAATATTTATATTATTAATAAGAAGTATTATATCATCTGGTTCAGGTACTGGATGAACTGTATATCCACCTTTATCATCTATTATATACCATTCATCAATTTCAGTAGATTACACTATTTTTTCATTACACATTGCAGGAATCTCCTCTATTATAGGAGCTATCAATTTTATTGTATCTATTTTACTTATAAAAAATATTTCAATTAATTATGATCAAATTCCTTTATTTCCATGATCAGTAAAAATTACTGCTATTTTATTATTATTATCCTTACCAGTTTTAGCAGGAGCTATTACTATACTTTTAACAGATCGAAATTTAAATACTTCATTTTTTGATCCTTCAGGAGGAGGAGACCCTATTCTTTATCAACATCTATTT</t>
  </si>
  <si>
    <t>2251606|2251701</t>
  </si>
  <si>
    <t>BWTWO1135-10[LepF1,LepR1]_F.ab1|BWTWO1135-10[LepF1,LepR1]_R.ab1</t>
  </si>
  <si>
    <t>http://trace.boldsystems.org/traceIO/bold.org/1951559|http://trace.boldsystems.org/traceIO/bold.org/1951654</t>
  </si>
  <si>
    <t>MOND061-14</t>
  </si>
  <si>
    <t>DEBU164-07</t>
  </si>
  <si>
    <t>DEBU0164</t>
  </si>
  <si>
    <t>UoG:DEBU:01009093</t>
  </si>
  <si>
    <t>MOND073-14</t>
  </si>
  <si>
    <t>University of Guelph, Insect Collection</t>
  </si>
  <si>
    <t>BOLD:AAB9445</t>
  </si>
  <si>
    <t>MOND080-14</t>
  </si>
  <si>
    <t>MOND094-14</t>
  </si>
  <si>
    <t>Vespidae</t>
  </si>
  <si>
    <t>MOND012-14</t>
  </si>
  <si>
    <t>Eumeninae</t>
  </si>
  <si>
    <t>Parancistrocerus</t>
  </si>
  <si>
    <t>MOND014-14</t>
  </si>
  <si>
    <t>Parancistrocerus pedestris</t>
  </si>
  <si>
    <t>Matthias B. M. Buck</t>
  </si>
  <si>
    <t>de Saussure, 1856</t>
  </si>
  <si>
    <t>MOND018-14</t>
  </si>
  <si>
    <t>P. Osenton</t>
  </si>
  <si>
    <t>pinned</t>
  </si>
  <si>
    <t>MOND019-14</t>
  </si>
  <si>
    <t>Discover Life specimen ID: USGS-DRO-069957</t>
  </si>
  <si>
    <t>MOND026-14</t>
  </si>
  <si>
    <t>Newport Co.</t>
  </si>
  <si>
    <t>Jamestown</t>
  </si>
  <si>
    <t>MOND036-14</t>
  </si>
  <si>
    <t>EU649484</t>
  </si>
  <si>
    <t>---ACTTTATTTTATCTTTGGATTATGATCTGGAATAATTGGATCTGCTTTAAGAATAATTATTCGATTAGAACTTGGAATACCAGGAAAACTTATTAATAATGATCAGATTTATAATACTATTGTAACATCCCATGCTTTTATTATAATTTTTTTTATAGTTATACCATTTATAATTGGAGGATTTGGTAATTGATTAATTCCTTTAATACTTGCAGCTCCTGATATAGCTTTCCCACGAATAAATAATATAAG</t>
  </si>
  <si>
    <t>MOND043-14</t>
  </si>
  <si>
    <t>MOND050-14</t>
  </si>
  <si>
    <t>MOND054-14</t>
  </si>
  <si>
    <t>MOND057-14</t>
  </si>
  <si>
    <t>MOND066-14</t>
  </si>
  <si>
    <t>MOND074-14</t>
  </si>
  <si>
    <t>639397|639398</t>
  </si>
  <si>
    <t>DEBU164-07~F1_1.ab1|DEBU164-07~R1_1.ab1</t>
  </si>
  <si>
    <t>http://trace.boldsystems.org/traceIO/bold.org/435475|http://trace.boldsystems.org/traceIO/bold.org/435476</t>
  </si>
  <si>
    <t>2007-05-19 05:39:58|2007-05-19 07:11:17</t>
  </si>
  <si>
    <t>MOND078-14</t>
  </si>
  <si>
    <t>MOND087-14</t>
  </si>
  <si>
    <t>GBAH2495-07</t>
  </si>
  <si>
    <t>EF185157</t>
  </si>
  <si>
    <t>MOND095-14</t>
  </si>
  <si>
    <t>Mined from GenBank, NCBI</t>
  </si>
  <si>
    <t>MOND025-14</t>
  </si>
  <si>
    <t>MOND039-14</t>
  </si>
  <si>
    <t>Eurytomidae</t>
  </si>
  <si>
    <t>Eurytominae</t>
  </si>
  <si>
    <t>MOND056-14</t>
  </si>
  <si>
    <t>Eurytoma</t>
  </si>
  <si>
    <t>Eurytoma rhois</t>
  </si>
  <si>
    <t>MOND001-14</t>
  </si>
  <si>
    <t>Crosby, 1909</t>
  </si>
  <si>
    <t>MOND008-14</t>
  </si>
  <si>
    <t>Rhode Island,Kent County, Warwick</t>
  </si>
  <si>
    <t>MOND031-14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</si>
  <si>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</si>
  <si>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GBAH2496-07</t>
  </si>
  <si>
    <t>MOND033-14</t>
  </si>
  <si>
    <t>EF185156</t>
  </si>
  <si>
    <t>MOND046-14</t>
  </si>
  <si>
    <t>MOND059-14</t>
  </si>
  <si>
    <t>MOND064-14</t>
  </si>
  <si>
    <t>MOND067-14</t>
  </si>
  <si>
    <t>MOND068-14</t>
  </si>
  <si>
    <t>MOND077-14_2</t>
  </si>
  <si>
    <t>GBAH2497-07</t>
  </si>
  <si>
    <t>EF185155</t>
  </si>
  <si>
    <t>MOND081-14</t>
  </si>
  <si>
    <t>MOND085-14</t>
  </si>
  <si>
    <t>MOND089-14</t>
  </si>
  <si>
    <t>MOND092-14</t>
  </si>
  <si>
    <t>MOND006-14</t>
  </si>
  <si>
    <t>MOND013-14</t>
  </si>
  <si>
    <t>MOND020-14</t>
  </si>
  <si>
    <t>GBAH2498-07</t>
  </si>
  <si>
    <t>EF185154</t>
  </si>
  <si>
    <t>MOND027-14</t>
  </si>
  <si>
    <t>MOND034-14</t>
  </si>
  <si>
    <t>MOND041-14</t>
  </si>
  <si>
    <t>MOND048-14</t>
  </si>
  <si>
    <t>MOND062-14</t>
  </si>
  <si>
    <t>MOND072-14</t>
  </si>
  <si>
    <t>MOND003-14</t>
  </si>
  <si>
    <t>MOND011-14</t>
  </si>
  <si>
    <t>RI36_2014</t>
  </si>
  <si>
    <t>MOND024-14</t>
  </si>
  <si>
    <t>MOND065-14</t>
  </si>
  <si>
    <t>University of Massachusetts, Amherst</t>
  </si>
  <si>
    <t>BOLD:AAN8041</t>
  </si>
  <si>
    <t>MOND069-14</t>
  </si>
  <si>
    <t>TDWGB169-10</t>
  </si>
  <si>
    <t>ATTTTATATTTTATTTTTGGAGTATGGGCAGGAATAATTGGGTCTTCTCTTAGAATAATTATTCGAATAGAATTAGGAACTCCTTCTCAGTTAATTAGTAATGATCAAATTTATAATTCAATTGTAACGGCTCATGCTTTTATTATAATTTTTTTTATAGTTATACCAATTATATTAGGAGGATTTGGTAATTATATAATTCCATTAATATTAGCCTGTCCTGATATAGCATACCCTCGATTAAATAATATAAGATTTTGATTATTAATCCCTTCTTTATTTTTATTAATTATAGGTTTATTTTTAGATGAAGGTGCCGGAACTGGGTGAACTGTGTATCCGCCTTTGTCTAGTACTTTGGGTCACGCTGGGGTTTCTGTTGATTTAACTATTTACTCTTTACATTTAAGGGGGATTTCTTCAATTTTAGGGTCTATTAATTTTATTTCTACAATTTTAAATATACGAGTTAATTTAATATTAATAGATAAAATTTCCTTATTTATATGATCTGCTTTATTAACTACAATTTTATTATTATTATCTTTACCTGTATTAGCTGGGGGAATTACTATATTATTATTTGATCGTAACATAAACACTTCTTTTTTTGATCCAATAGGAGGAGGAGATCCTATTTTATACCAACATTTATTT-</t>
  </si>
  <si>
    <t>Cynipidae</t>
  </si>
  <si>
    <t>BWTWO1064-10</t>
  </si>
  <si>
    <t>ATATTATATTTTATTTTCGCTATATGATCTGGAATAATTGGTTCATCAATAAGAATATTAATTCGTATAGAATTAAGAATTCCTGGAAGATGAATTTCAAATGATCAATTATTTAATACTATTGTAACTTCTCATGCATTTATTATAATTTTTTTCATAGTTATACCTTTTATAATTGGAGGATTCGGAAATTGACTTATCCCATTAATAATTGGAGCTCCAGATATGGCCTTTCCACGAATAAATAACATAAGATTTTGACTTTTAGTCCCATCATTATTTTTATTACTATTAAGAAGAATATTAATATCAGGATCTGGGACAGGTTGAACAATTTACCCCCCATTATCATCCATCATTTACCATAATTCTAGATCTGTTGATTTAACAATTTTTTCTTTACACATTGCTGGAATTTCATCTATTATAGGAGCGATTAATTTTATTGTATCAATTGTAATAATAAAAAATATTTCCTTAAAATTTGATCAAATCCCCTTATTTCCATGATCAGTCAAAATTACTGCTATTCTTCTCCTCCTATCTCTTCCAGTATTAGCTGGTGCAATTACTATATTACTAACTGATCGAAATATAAATACCTCATTTTTTGACCCCTCTGGAGGTGGAGACCCAATTCTATACCAACACTTATTT-</t>
  </si>
  <si>
    <t>Cynipinae</t>
  </si>
  <si>
    <t>Callirhytis</t>
  </si>
  <si>
    <t>BEECD881-10</t>
  </si>
  <si>
    <t>M. Davis</t>
  </si>
  <si>
    <t>ATAATATATTTTATTTTTGCTATATGATCAGGAATAATTGGTTCTTCAATAAGAATAATAATTCGAATAGAATTAAGTCATCCCGGTTCATGAATTAATAATGACCAAATTTATAATTCTATAGTTACTAGACATGCATTTTTAATAATTTTTTTTATAGTTATACCATTTTTAATTGGTGGATTTGGAAATTATTTAATCCCCCTAATATTAGGATCTCCTGATATAGCTTTCCCACGATTAAATAATTTAAGATTCTGACTATTACCTCCATCATTAACATTATTAATCATAAGAAACTTATTCACTCCTAATACAGGAACCGGTTGAACAATCTATCCCCCCTTATCTTCTTATTTATTCCATTCATCTCCTTCAGTAGACATAGCAATTTTCTCTTTACATATAACAGGTATTTCCTCAATTATTGGTTCATTAAATTTTATAGTTTCAATTATAATAATAAAAAATTATTCATTAAATTTTGATCAAATTAATTTATTTTCATGATCAATCTCTATCACAGTAATTTTATTAACTTTATCTTTACCAGTCCTAGCAGGAGCTATTACAATATTATTATTTGATCGAAATTTTAATACATCTTTTTTTGACCCAATAGGAGGAGGAGATCCAATTCTTTATCAACATCTATTT-</t>
  </si>
  <si>
    <t>Key</t>
  </si>
  <si>
    <t>H. Faubent</t>
  </si>
  <si>
    <t>BEECD872-10</t>
  </si>
  <si>
    <t>Northeast</t>
  </si>
  <si>
    <t>ATAATATATTTTATTTTCGCTATATGATCAGGAATAATTGGTTCATCTATAAGTTTATTAATTCGAATAGAATTAAGTCATCCAGGAATATGAATTAATAATGATCAAATTTATAATTCTTTAGTAACTAGACATGCATTTTTAATAATTTTTTTTATAGTAATACCATTTATAATTGGGGGATTTGGAAATTACTTAATTCCATTAATACTAGGATCACCAGATATAGCTTTTCCTCGAATAAATAATATTAGATTTTGACTTTTACCTCCATCATTATTTATATTACTATTAAGAAATTTATTTACACCTAATGTAGGAACAGGATGAACTGTTTATCCTCCTTTATCTTCTTATTTATTTCATTCATCTCCATCAATTGATATTGCAATCTTTTCTTTACATATATCAGGAATTTCTTCTATTATTGGATCATTAAATTTTATTGTTACTATTTTAATAATAAAAAATCTTTCATTAAACTATGATCAAATTAATTTATTCTCATGATCAGTATGTATTACAGTAATTTTATTAATTTTATCTTTACCAGTTTTAGCTGGAGCTATTACTATATTACTCTTCGATCGAAATTTTAATACTTCATTCTTTGATCCAATAGGAGGAGGAGATCCAATTTTATATCAACATTTATTT-</t>
  </si>
  <si>
    <t>Narragansett, RI</t>
  </si>
  <si>
    <t>BEECD871-10</t>
  </si>
  <si>
    <t>ATAATATATTTTATTTTCGCTATATGATCAGGAATAATTGGTTCATCTATAAGTTTATTAATTCGAATAGAATTAAGTCATCCAGGAATATGAATTAATAATGATCAAATTTATAATTCTTTAGTAACTAGACATGCATTTTTAATAATTTTTTTTATAGTAATACCATTTATAATTGGGGGATTTGGAAATTACTTAATTCCATTAATACTAGGATCACCAGATATAGCTTTTCCTCGAATAAATAATATTAGATTTTGACTTTTACCTCCATCATTATTTATATTACTATTAAGAAATTTATTTACACCTAATGTAGGAACAGGGTGAACTGTTTATCCTCCTTTATCTTCTTATTTATTTCATTCATCTCCATCAATTGATATTGCAATCTTTTCTTTACATATATCAGGAATTTCTTCTATTATTGGATCATTAAATTTTATTGTTACTATTTTAATAATAAAAAATCTTTCATTAAACTATGATCAAATTAATTTATTCTCATGATCAGTATGTATTACAGTAATTTTATTAATTTTATCTTTACCAGTTTTAGCTGGAGCTATTACTATATTACTCTTCGATCGAAATTTTAATACTTCATTCTTTGATCCAATAGGAGGAGGAGATCCAATTTTATATCAACATTTATTT-</t>
  </si>
  <si>
    <t>http://www.boldsystems.org/pics/MOND/ccdb-22008-c11+1401115144.jpg</t>
  </si>
  <si>
    <t>BEECD880-10</t>
  </si>
  <si>
    <t>ATAATATATTTTATTTTTGCTATATGATCAGGAATAATTGGTTCGTCAATAAGTTTATTAATTCGAATAGAATTAAGACATCCTGGTATATGAATTAATAATGATCAAGTTTATAATGCTTTAGTTACTAGTCATGCATTTTTAATAATTTTTTTTATAGTTATACCATTTTTAATTGGAGGATTTGGAAATTATTTAATTCCTTTAATATTAGGTTCTCCTGATATAGCATTCCCTCGAATAAATAATATTAGATTTTGATTACTTCCTCCTTCATTAATAATATTATTATTAAGAAATTTATTTACACCTAATGTTGGAACAGGATGAACTGTTTATCCTCCTTTGTCATCATATTTATTTCATTCATCTCCATCTGTAGATATTGCAATTTTTTCTTTACATATAACAGGAATTTCTTCAATTATTGGTTCTTTAAATTTTATTGTTACTATTATAATAATAAAAAATTATTCTTTAAATTATGATCAAATTAATTTATTTTCATGATCAGTTTGCATTACAGTTATTTTATTAATTTTATCTTTACCTGTATTAGCAGGTGCAATTACTATATTACTTTTTGATCGAAATTTTAATACATCTTTTTTTGACCCTATAGGAGGGGGAGATCCAATTCTTTATCAACATTTATTT-</t>
  </si>
  <si>
    <t>BEECD879-10</t>
  </si>
  <si>
    <t>ATAATATATTTTATTTTTGCCATATGATCAGGAATAATTGGATCATCTATAAGATTATTAATTCGAATAGAACTTAGACACCCTGGAATATGAATTAATAATGATCAAATTTATAATTCTTTAGTAACAAGTCATGCATTTTTAATAATTTTTTTTATAGTTATACCATTTATAATTGGAGGATTTGGAAATTACCTAATTCCTTTAATATTAGGATCTCCTGATATAGCTTTTCCACGAATAAATAATATTAGATTTTGATTACTTCCACCATCTCTTCTAATACTTCTTCTAAGAAATTTATTTACTCCAAACGTTGGAACTGGATGAACTGTTTATCCTCCTTTATCATCATATTTATTTCATTCATCACCTTCTGTTGATATTGCAATTTTTTCATTACATATAACCGGAATTTCTTCAATTATTGGATCTTTAAATTTTATTGTAACTATTATATTAATAAAAAATTTTTCATTAAATTATGATCAAATTAACTTATTTTCTTGATCAGTTTGTATTACAGTAATATTATTAATTTTATCTTTACCAGTTTTAGCAGGAGCAATTACTATACTCCTTTTTGATCGAAATTTTAATACATCTTTCTTTGATCCAATAGGAGGAGGTGATCCTATTCTTTATCAACACTTATTT-</t>
  </si>
  <si>
    <t>KU567161</t>
  </si>
  <si>
    <t>BEECD878-10</t>
  </si>
  <si>
    <t>AATATTATATTTTATATTTGGAATTTGATCAGGAATAATTGGGTCAGGATTAAGTATAATTATTCGAATAGAATTAGGGACTCCTTTACAATTAATTATAAATGATCAAATTTATAATTCTGTTGTAACTGCTCACGCTTTTGTAATAATTTTTTTTATAGTAATACCAATTATAGTAGGAGGGTTTGGAAATTATTTAGTTCCATTAATATTAACAGCCCCTGATATAGCTTTTCCACGATTAAATAATATAAGGTATTGATTATTAATCCCTTCATTATTTTTATTATTAGCAGGGATATTAGTTGATCAAGGAGCAGGGACTGGATGAACAGTTTATCCTCCTTTATCTTCAAATTTAGGACATTCAGGAATTTCTGTTGATTTAACAATTTATTCTTTACATTTAACTGGTATTTCTTCAATTTTAGGATCAATTAATTTTATTACAACAATTTTAAATATGCGTCCAATTTTAATAGATATAGATAAAATTTCTTTATTTGTTTGATCTATTTTTTTAACAACAATTTTATTATTATTATCATTACCTGTATTAGCTGGAGCAATTACTATATTATTATTTGATCGTAATATAAATACTTCTTTTTTTGATCCAATAGGGGGAGGGGATCCAATTTTATATCAACATTTATTT</t>
  </si>
  <si>
    <t>6424424|6424519</t>
  </si>
  <si>
    <t>MOND035-14[LepF1,LepR1]_F.ab1|MOND035-14[LepF1,LepR1]_R.ab1</t>
  </si>
  <si>
    <t>http://trace.boldsystems.org/traceIO/bold.org/8270777|http://trace.boldsystems.org/traceIO/bold.org/8270872</t>
  </si>
  <si>
    <t>BEECD870-10</t>
  </si>
  <si>
    <t>2014-05-30 19:56:41|2014-05-30 21:27:40</t>
  </si>
  <si>
    <t>ATAATATACTTTATTTTTGCTATATGATCAGGAATAATTGGTTCATCTATAAGATTATTAATTCGTATAGAATTAAGTCATCCTGGAATATGAATTAATAATGACCAAATTTATAATTCATTAGTAACAAGACACGCATTTTTAATAATTTTTTTTATAGTTATACCATTTATAATTGGAGGATTTGGAAATTATTTAATTCCATTAATATTAGGATCACCTGATATAGCTTTTCCACGAATAAATAATATTAGATTTTGATTACTTCCACCATCTCTTTTTATATTACTTTTAAGAAATTTATTTACACCAAATACAGGAACAGGATGAACTGTTTATCCTCCTTTATCATCTTATATATTTCATTCATCACCTTCAATCGATATTGCAATTTTTTCTTTACATATAACAGGAATTTCTTCAATTATTGGATCTTTAAATTTTATTGTAACTATTATAATAATAAAAAATTTTTCATTAAATTATGATCAAATTAATTTATTTTCATGATCAGTTTGTATTACAGTAATATTATTAATTTTATCTTTACCAGTTCTAGCAGGAGCAATTACTATACTTCTATTTGATCGAAATTTTAATACATCTTTCTTTGATCCAATAGGAGGAGGTGATCCAATCCTTTATCAACATCTATTT-</t>
  </si>
  <si>
    <t>BEECD869-10</t>
  </si>
  <si>
    <t>RI37_2014</t>
  </si>
  <si>
    <t>BEECD864-10</t>
  </si>
  <si>
    <t>ATAATATATTTTATTTTTGCAATATGATCAGGAATAATTGGATCCTCAATAAGATTATTAATTCGAATAGAACTTAGACATCCTGGAATATGAATTAACAATGATCAAATTTACAATTCATTAGTAACCAGACATGCATTTTTAATAATTTTTTTTATAGTTATACCATTTATAATCGGAGGATTTGGAAATTATTTAATTCCATTAATATTAGGATCACCTGATATAGCTTTTCCACGAATAAATAATATTAGATTTTGATTATTACCACCATCTCTTTTTATATTATTATTAAGAACTTTATTTACACCTAATGTAGGAACAGGTTGAACTGTATATCCACCTTTATCGTCNTATATATTTCATTCATCACCTTCTGTTGATATTGCAATTTTTTCTTTACATATAACAGGAATTTCTTCAATTATTGGTTCATTAAATTTTATTGTTACAATTATATTAATAAAAAATTTTTCATTAAATTATGATCAAATTAATTTATTTTCATGATCAGTATGTATTACAGTAATATTATTAATTTTATCTCTTCCAGTTTTAGCAGGAGCAATTACTATACTTTTATTTGATCGAAATTTTAATACATCATTTTTTGATCCAATAGGAGGTGGAGATCCAATTTTATATCAACATTTATTT-</t>
  </si>
  <si>
    <t>BEECD865-10</t>
  </si>
  <si>
    <t>ATAATATATTTTATTTTTGCAATATGATCAGGAATAATTGGATCCTCAATAAGATTATTAATTCGAATAGAACTTAGTCATCCTGGAATATGAATTAACAATGATCAAATTTACAATTCATTAGTAACCAGACATGCATTTTTAATAATTTTTTTTATAGTTATACCATTTATAATNGGAGGATTTGGAAATTATTTAATTCCATTAATATTAGGATCACCTGATATAGCTTTTCCACGAATAAATAATATTAGATTTTGATTATTACCACCATCTCTTTTTATATTATTATTAAGAACTTTATTTACACCTAATGTAGGAACAGGTTGAACTGTATATCCACCTTTATCGTCATATATATTTCATTCATCACCTTCTATTGATATTGCAATTTTTTCTTTACATATAACAGGAATTTCTTCAATTATTGGTTCATTAAATTTTATTGTTACAATTATATTAATAAAAAATTTTTCATTAAATTATGATCAAATTAATTTATTTTCATGATCAGTATGTATTACAGTAATATTATTAATTTTATCTCTTCCAGTTTTAGCAGGAGCAATTACTATACTTTTATTTGATCGTAATTTTAATACATCATTTTTTGATCCAATAGGAGGTGGAGATCCAATTTTATATCAACATTTATTT-</t>
  </si>
  <si>
    <t>BEECD867-10</t>
  </si>
  <si>
    <t>ATAATATATTTTATTTTTGCAATATGATCAGGAATAATTGGATCCTCAATAAGATTATTAATTCGAATAGAACTTAGACATCCTGGAATATGAATTAACAATGATCAAATTTACAATTCATTAGTAACCAGACATGCATTTTTAATAATTTTTTTTATAGTTATACCATTTATAATNGGAGGATTTGGAAATTATTTAATTCCATTAATATTAGGATCACCTGATATAGCTTTTCCACGAATAAATAATATTAGATTTTGATTATTACCACCATCTCTTTTTATATTATTATTAAGAACTTTATTTACACCTAATGTAGGAACAGGTTGAACTGTATATCCACCTTTATCGTCATATATATTTCATTCATCACCTTCTNTTGATATTGCAATTTTTTCTTTACATATAACAGGAATTTCTTCAATTATTGGTTCATTAAATTTTATTGTTACAATTATATTAATAAAAAATTTTTCATTAAATTATGATCAAATTAATTTATTTTCATGATCAGTATGTATTACAGTAATATTATTAATTTTATCTCTTCCAGTTTTAGCAGGAGCAATTACTATACTTTTATTTGATCGTAATTTTAATACATCATTTTTTGATCCAATAGGAGGTGGAGATCCAATTTTATATCAACATTTATTT-</t>
  </si>
  <si>
    <t>BEECD868-10</t>
  </si>
  <si>
    <t>ATAATATACTTTATTTTTGCTATATGATCAGGAATAATTGGATCATCAATAAGATTATTAATTCGAATAGAACTTAGTCATCCTGGAATATGAATTAATAATGATCAAATTTACAATTCATTAGTTACAAGTCATGCATTTTTAATAATTTTTTTTATAGTAATACCATTTATAATTGGAGGATTTGGAAATTATTTAATTCCTTTAATATTAGGATCACCTGATATAGCTTTTCCTCGAATAAATAATATTAGATTTTGATTACTACCCCCATCTCTCTTTATATTACTTTTAAGAACATTATTTACACCAAATACAGGAACAGGTTGAACTGTATATCCACCTTTATCATCATATATATTTCATTCATCACCATCTATTGATATTGCAATTTTTTCATTACATATAACAGGAATTTCTTCAATTATTGGATCTTTAAATTTTATTGTAACTATTATATTAATAAAAAATTTTTCATTAAATTATGATCAAATTAACTTATTTTCCTGATCTGTATGTATTACAGTAATATTATTAATTTTATCTTTACCAGTTTTAGCAGGAGCAATTACTATACTTCTTTTTGATCGAAATTTTAATACATCATTTTTTGATCCAATAGGAGGAGGTGATCCAATTCTTTACCAACATTTATTT-</t>
  </si>
  <si>
    <t>BEECD873-10</t>
  </si>
  <si>
    <t>ATAATATATTTTATTTTTGCTATATGATCAGGAATAATTGGATCATCAATAAGACTATTAATTCGAATAGAACTTAGTCATCCTGGAATATGAATTAATAATGATCAAATTTATAATTCATTAGTTACAAGTCATGCATTTTTAATAATTTTTTTTATAGTAATACCATTTATAATTGGAGGATTTGGAAATTATTTAATTCCTTTAATATTAGGATCACCTGACATAGCTTTTCCTCGAATAAATAATATTAGATTTTGATTACTACCTCCATCTCTTTTTATATTACTTTTAAGAATATTATTTACACCAAATGCAGGAACAGGTTGAACTGTATATCCTCCTTTATCATCATATATATTTCATTCATCACCATCTATTGATATTGCAATTTTTTCCTTACATATAACAGGAATTTCCTCAATTATTGGATCTTTAAATTTTATTGTAACTATTATACTAATAAAAAATTTTTCATTAAATTATGACCAAATTAATTTATTCTCTTGATCTGTATGTATTACAGTAATATTATTAATTTTATCCTTACCAGTTTTAGCAGGAGCAATTACTATACTTCTTTTTGATCGAAATTTCAATACATCATTTTTTGATCCAATAGGAGGAGGTGATCCAATTCTTTATCAACATTTATTT-</t>
  </si>
  <si>
    <t>BEECD859-10</t>
  </si>
  <si>
    <t>ATAATATATTTTATTTTTGCTATATGATCAGGAATAATTGGATCATCAATAAGATTACTTATTCGAATAGAATTAAGACATCCTGGAATATGAATTAATAATGATCAAATTTATAATTCATTAGTTACTAGACATGCATTTTTAATAATTTTTTTTATAGTTATACCATTTATAATTGGAGGATTTGGAAATTATTTAATTCCTTTAATATTAGGAGCACCTGATATAGCTTTTCCACGAATAAATAATATTAGATTTTGATTACTTCCTCCATCTCTTTTAATATTACTTTTAAGAAATTTATTCACACCAAATGTTGGTACAGGATGAACTGTTTATCCTCCTTTATCATCATATATATTTCATTCATCACCATCAGTTGATATTGCAATTTTTTCACTACATATAACAGGTATTTCTTCAATTATTGGATCTTTAAATTTTATTGTAACTATTATATTAATAAAAAATTATTCATTAAATTATGATCAAATTAATTTATTTTCTTGATCAGTATGTATTACAGTAATTTTATTAATTTTATCCTTACCAGTTTTAGCAGGAGCTATTACAATACTTCTTTTTGATCGAAATTTTAATACATCTTTTTTTGATCCAATAGGAGGAGGTGATCCTATTCTTTATCAACATTTATTT-</t>
  </si>
  <si>
    <t>BEECD862-10</t>
  </si>
  <si>
    <t>Massachusetts</t>
  </si>
  <si>
    <t>BEECD863-10</t>
  </si>
  <si>
    <t>http://www.boldsystems.org/pics/MOND/ccdb-22008-g05+1401116942.jpg</t>
  </si>
  <si>
    <t>BEECD875-10</t>
  </si>
  <si>
    <t>BEECD856-10</t>
  </si>
  <si>
    <t>BEECD857-10</t>
  </si>
  <si>
    <t>KU567125</t>
  </si>
  <si>
    <t>BEECD858-10</t>
  </si>
  <si>
    <t>6424466|6424561</t>
  </si>
  <si>
    <t>MOND077-14[LepF1,LepR1]_F.ab1|MOND077-14[LepF1,LepR1]_R.ab1</t>
  </si>
  <si>
    <t>BEECD861-10</t>
  </si>
  <si>
    <t>http://trace.boldsystems.org/traceIO/bold.org/8270819|http://trace.boldsystems.org/traceIO/bold.org/8270914</t>
  </si>
  <si>
    <t>BEECD874-10</t>
  </si>
  <si>
    <t>BEECD860-10</t>
  </si>
  <si>
    <t>CCDB-03746 A04</t>
  </si>
  <si>
    <t>ATAATATATTTTATTTTTGCTATATGATCAGGAATAATTGGATCATCAATAAGATTACTTATTCGAATAGAATTAAGACATCCTGGAATATGAATTAATAATGATCAAATTTATAATTCATTAGTTACTAGACATGCATTTTTAATAATTTTTTTTATAGTTATACCATTTATAATTGGAGGATTTGGAAATTATTTAATTCCTTTAATATTAGGAGCACCTGATATAGCTTTTCCACGAATAAATAATATTAGATTTTGATTACTTCCTCCATCTCTTTTAATATTACTTTTAAGAAATTTATTCACACCAAATGTTGGTACAGGATGAACTGTTTATCCTCCTTTATCATCATATATATTTCATTCATCACCATCAGTTGATATTGCAATTTTTTCATTACATATAACAGGTATTTCTTCAATTATTGGATCTTTAAATTTTATTGTAACTATTATATTAATAAAAAATTATTCATTAAATTATGATCAAATTAATTTATTTTCTTGATCAGTTTGTATTACAGTAATTTTATTAATTTTATCCTTACCAGTTTTAGCAGGAGCTATTACAATACTTCTTTTTGATCGAAATTTTAATACATCTTTTTTTGATCCAATAGGAGGAGGTGATCCTATTCTTTATCAACATTTATTT-</t>
  </si>
  <si>
    <t>TDWGB026-10</t>
  </si>
  <si>
    <t>USGS-DRO 123318</t>
  </si>
  <si>
    <t>ATGATATATTTTATTTTTGCTATATGATCAGGAATAATCGGATCATCAATAAGATTATTAATTCGAATAGAACTTAGACATCCAGGAATATGAATTAATAATGATCAAATTTATAATTCATTAGTTACAAGACATGCATTTTTAATAATTTTTTTTATAGTTATACCATTTATAATTGGAGGATTCGGAAATTATTTAATTCCTTTAATATTAGGATCACCTGATATAGCTTTTCCACGAATAAATAATATTAGATTTTGATTATTACCTCCATCTATTTTTATATTATTATTAAGAACTTTATTTACACCTAATGTAGGAACAGGTTGAACCGTATATCCCCCTTTATCATCTTATTTATTTCATTCATCACCTTCAGTAGATATTGCAATTTTTTCTTTACATGTAACAGGAATTTCTTCTATTATTGGTTCATTAAATTTTATCGTTGCTATTATATTAATAAAAAATTTTTCATTAAATTATGATCAAATTACTTTATTTTCATGATCTGTATGTATTACAGTATTATTATTAATTTTATCATTACCAGTTTTAGCAGGAGCAATTACTATACTTCTTTTTGATCGAAATTTTAATACATCATTTTTTGATCCAATAGGAGGTGGAGATCCAATTTTATATCAACATTTATTT-</t>
  </si>
  <si>
    <t>BOLD:AAB1777</t>
  </si>
  <si>
    <t>TDWGB036-10</t>
  </si>
  <si>
    <t>TDWGB034-10</t>
  </si>
  <si>
    <t>John Ascher</t>
  </si>
  <si>
    <t>C.Scully</t>
  </si>
  <si>
    <t>TDWGB245-10</t>
  </si>
  <si>
    <t>ACATTATATTTTTATTTTGGAATTTGAGCAGGAATATTAGGATCCGCAATAAGAACTTTAATTCGAATAGAATTAAGAGTTCCTGGAATACTAATTGGTAATGATCAAATTTATAATTCAATTGTTACATCTCATGCTTTTATTATAATTTTTTTTATGGTTATACCAATTATAATTGGAGGATTTGGAAATTGACTTGTACCTTTAATAATTAATGCACCAGATATAGCTTTCCCTCGTTTAAATAATATAAGATTTTGATTATTAATTCCCTCATTAATTTTATTAATTTATAGAAATATTTTTGGATCAGGAACAGGAACAGGATGAACAGTATACCCCCCACTATCAAC---------TCAACTTAATCCATCAATTGATTTAACAATTTTTTCATTACATGTTGCAGGAATTTCCTCAATTTTAAGATCAATTAATTTTTTATGTACAATTTTTAATATATCTATCACTTCAATCA------ATAACTTAACTTTATTTACTTGATCAGTATTAATTACAACAATTTTATTATTACTTTCACTACCAGTTTTAGCTGGGGCAATTACTATAATTTTAACTGACCGAAATTTAAATACTGCTTTTTTTAATCCAGCGGGAGGGGGAGATCCTATTTTATATCAACACTTGTTC-</t>
  </si>
  <si>
    <t>http://www.boldsystems.org/pics/BEECD/CCDB-03746_A04+1273692246.jpg</t>
  </si>
  <si>
    <t>Dorsal</t>
  </si>
  <si>
    <t>Copyright Packer Lab, York University</t>
  </si>
  <si>
    <t>Cory S. Sheffield</t>
  </si>
  <si>
    <t>TDWGB235-10</t>
  </si>
  <si>
    <t>York University</t>
  </si>
  <si>
    <t>Cory Sheffield</t>
  </si>
  <si>
    <t>TTATTATATTTTTTATTTGGTATATGATCAGGTATATTAGGATTATCTTTAAGATTAATTATTCGATTAGAATTAAGAATTTGTGGAAGATTATTGTATAATGATCAAATTTATAATGTTATTGTAACAGCTCATGCATTTGTAATAATTTTTTTTATAGTAATACCAATTATAATTGGAGGATTTGGAAATTGATTAGTACCTATAATAATAGGAAGATTAGATATATCTTTTCCTCGAATAAATAATATAAGATTTTGATTATTACCTCCATCAATTATATTTTTAATTATGAGAATATTAATAAGATTAGGAGCAGGAACAGGATGAACTGTTTATCCTCCATTATCTTTAAGAGTAAGACATGGAGGTATTTCAGTTGATATAGCTATTTTTTCATTACATTTAGCTGGTATATCTTCTATTATAGGAGCTATTAATTTTATTACTACAATTTTAAATATACGATTAAAAGGATTAATAATAAATAATATTTCTTTATTTGTTTGATCAGTATTAATTACAGCTTTATTATTGTTATTATCTTTGCCTGTATTAGCAGGAGCTATTACTATATTATTATTTGATCGTAATTTAAATTGTTCTTTTTTTGATCCTATAGGAGGTGGAGATCCAATTTTATATCAACATTTATTT-</t>
  </si>
  <si>
    <t>HM884054-SUPPRESSED</t>
  </si>
  <si>
    <t>TDWGP012-11</t>
  </si>
  <si>
    <t>AATAATATATTTTATTTTTGCTATATGATCAGGAATAATTGGATCATCAATAAGATTACTTATTCGAATAGAATTAAGACATCCTGGAATATGAATTAATAATGATCAAATTTATAATTCATTAGTTACTAGACATGCATTTTTAATAATTTTTTTTATAGTTATACCATTTATAATTGGAGGATTTGGAAATTATTTAATTCCTTTAATATTAGGAGCACCTGATATAGCTTTTCCACGAATAAATAATATTAGATTTTGATTACTTCCTCCATCTCTTTTAATATTACTTTTAAGAAATTTATTCACACCAAATGTTGGTACAGGATGAACTGTTTATCCTCCTTTATCATCATATATATTTCATTCATCACCATCAGTTGATATTGCAATTTTTTCACTACATATAACAGGTATTTCTTCAATTATTGGATCTTTAAATTTTATTGTAACTATTATATTAATAAAAAATTATTCATTAAATTATGATCAAATTAATTTATTTTCTTGATCAGTATGTATTACAGTAATTTTATTAATTTTATCCTTACCAGTTTTAGCAGGAGCTATTACAATACTTCTTTTTGATCGAAATTTTAATACATCTTTTTTTGATCCAATAGGAGGAGGTGATCCTATTCTTTATCAACATTTATTT</t>
  </si>
  <si>
    <t>ATATTATATTTCTTATTTGCAATTTGATCTGGAATAATTGGTTCTTCTATAAGAATAATTATTCGTTTAGAATTAGGAACATGCAATTCTTTAATTTTAAATGATCAAATTTATAATTCTATTATTACAAGACATGCATTTATTATAATTTTTTTTGTTGTTATACCATTTATAATTGGAGGATTTGGAAACTATCTTGTTCCTTTGATATTAGGTTCACCTGATATAGCATATCCTCGAATAAATAATATAAGATTTTGATTATTACCTCCATCTTTATCTTTCTTAACTTTAAGAAGATTTTCTAATAATGGTGTTGGAACAGGTTGAACAGTTTATCCACCTTTATCTTCAAATATTTACCATAATGGATTTTCAATTGATTTAGCAATTTTTTCACTTCATATTGCAGGAATATCTTCAATTATAGGAGCAATTAATTTTATTTCTACAATTTTAAATATACATCATAAAAATTTATCTATAGAAAAAATTCCTTTATTAGTTTGATCAATTTTAATTACTGCCATTCTTCTTCTACTTTCTCTTCCAGTTTTAGCTGGTGCAATCACCATACTTCTTACTGATCGAAATCTAAATACTTCATTTTTTGATCCTTCTGGAGGAGGAGATCCTATTCTCTATCAACATTTATTT-</t>
  </si>
  <si>
    <t>2142257|2142162</t>
  </si>
  <si>
    <t>BEECD859-10[LepF1,LepR1]_R.ab1|BEECD859-10[LepF1,LepR1]_F.ab1</t>
  </si>
  <si>
    <t>TDWGP011-11</t>
  </si>
  <si>
    <t>http://trace.boldsystems.org/traceIO/bold.org/1847481|http://trace.boldsystems.org/traceIO/bold.org/1847386</t>
  </si>
  <si>
    <t>2010-06-17 00:41:39|2010-06-16 23:16:05</t>
  </si>
  <si>
    <t>TDWGB164-10</t>
  </si>
  <si>
    <t>ATTTTATATTTTATTTTTGGAATATGATCAGGAATAATCGGATCATCAATAAGACTAATTATTCGATTAGAATTAAGAAATCCTGGATCATTAATTAATAATGATCAAATTTATAACTCTATAGTAACAATACATGCCTTTATTATAATTTTTTTTATAGTAATACCTGTAATAATTGGAGGATTTGGAAATTGATTAATTCCTTTAATATTAGGAGCCCCAGATATAGCTTTTCCACGAATAAATAACTTAAGATTTTGACTACTCCCTCCTTCATTAATATTATTAATTATAAGAGCAATTACCAACCAAGGAGTAGGAACTGGATGAACAATATATCCCCCACTTTCATTAAATATTAATCAAGAAGGAATATCTATAGATTTATCAATTTTTTCCTTACATTTAGCTGGAATATCTTCAATCCTAGGATCAATTAATTTTATTTCAACTATTATAAACATAAAAATTTTTAATTCAAATTTAGATCAATTAACATTATTTTCATGATCAATTAATATTACTACAATTTTACTTTTATTAGCAGTTCCAGTATTAGCAGGTGCTATTACTATAATTTTAACTGATCGAAACTTAAATACTTCATTTTTTGATCCTTCCGGAGGAGGAGATCCAATTTTATTTCAACATCTATTT-</t>
  </si>
  <si>
    <t>R|F</t>
  </si>
  <si>
    <t>LepR1|LepF1</t>
  </si>
  <si>
    <t>TDWGP014-11</t>
  </si>
  <si>
    <t>ATCCTTTATTTTATTTTTGCCATTTGAGCAGGAATAATTGGTTCTTCAATAAGTATAATCATTCGATTAGAATTAGGTTCTTGTAACTCTATTATTAATAACGACCAAATCTATAATTCTTTAGTAACAGGTCATGCTTTTATTATAATCTTTTTTATAGTAATACCTTTTATAATCGGAGGATTTGGAAACTTTTTAGTTCCCTTAATATTAGGATCTCCAGACATAGCCTATCCTCGAATAAATAACATAAGATTTTGACTTCTCCCTCCTTCCATTCTTTTATTAACATTAAGTAATTTTATTAATAACGGAACAGGAACAGGATGAACAGTTTATCCTCCCTTATCTTCAAATATTTTTCATAGAGGAGCTTCTGTAGATCTTTCAATCTTTTCTCTTCATATCGCAGGAATATCCTCTATCCTCGGAGCAATTAATTTTATTTCTACTATCTTAAATATACATCACAAAAATTCCTCTATAGACAAAATCCCCTTATTAGTCTGATCTATTTTAATTACAGCTATCTTACTCCTTTTAGCCCTACCAGTTTTAGCAGGAGCAATTACTATACTATTAACTGATCGAAACTTAAATACATCCTTTTTTGATCCCTCTGGAGGAGGAGACCCCATTCTTTACCAACACCTATTT-</t>
  </si>
  <si>
    <t>CCDB-03746 A05</t>
  </si>
  <si>
    <t>TDWGP013-11</t>
  </si>
  <si>
    <t>USGS-DRO 120138</t>
  </si>
  <si>
    <t>TDWGB199-10</t>
  </si>
  <si>
    <t>ATTTTATATTTTATTTTAGGAATATGAGCAGGAATTTTAGGACTTTCTTTAAGAATAATTATTCGAATAGAATTAGGTAATCCTGGTTCTATAATTGGTAATGATCAAATTTACAATTCTATTGTTACTACTCATGCTTTTATTATAATTTTTTTTTTTGTAATACCTGTAATAATAGGNGGATTTGGGAATTATTTAATCCCTATGATAATAGGAATTCCTGATATGGCATTTCCTCGAATAAATAATATAAGATTTTGATTATTACCTCCAAGATTAATACTATTATTATCTAGAATATTTGTTGGATCTGGTACAGGAACAGGATGAACAGTTTATCCTCCTCTTTCAAGTAATTTATCTCATAGAGGTCCTTCAGTAGACTTGTCAATTTTTTCTTTACATATTGCCGGGATTTCTTCTATTATAGCTTCTATTAATTTTATTTCTACAATTATTAATATAAAAATTTATAAAATT------GATTCAATTTCATTATTTTCATGATCTATAATATTAACTGCAATTTTATTATTATTATCATTACCTGTTTTAGCCGGAGCAATTACTATATTATTATTTGATCGAAATTTAAATACCTCTTTTTTTGATCCTTCAGGAGGGGGAGATCCTATTTTATATCAACATTTATTT-</t>
  </si>
  <si>
    <t>TDWGB200-10</t>
  </si>
  <si>
    <t>ATTTTATATTTTATTTTAGGAATATGAGCAGGAATTTTAGGACTTTCTTTAAGAATAATTATTCGAATAGAATTAGGTAATCCTGGTTCTATAATTGGTAATGATCAAATTTACAATTCTATTGTTACTACTCATGCTTTTATTATAATTTTTTTTTTTGTAATACCTGTAATAATAGGTGGATTTGGGAATTATTTAATCCCTATGATAATAGGAATTCCTGATATGGCATTTCCTCGAATAAATAATATAAGATTTTGATTATTACCTCCAAGATTAATACTATTATTATCTAGAATATTTGTTGGATCTGGTACAGGAACAGGATGAACAGTTTATCCTCCTCTTTCAAGTAATTTATCTCATAGAGGTCCTTCAGTAGACTTGTCAATTTTTTCTTTACATATTGCCGGGATTTCTTCTATTATAGCTTCTATTAATTTTATTTCTACAATTATTAATATAAAAATTTATAAAATT------GATTCAATTTCATTATTTTCATGATCTATAATATTAACTGCAATTTTATTATTATTATCATTACCTGTTTTAGCCGGAGCAATTACTATATTATTATTTGATCGAAATTTAAATACCTCTTTTTTTGATCCTTCAGGAGGGGGAGATCCTATTTTATATCAACATTTATTT-</t>
  </si>
  <si>
    <t>TDWGB037-10</t>
  </si>
  <si>
    <t>ATCTTGTATATTATTCTAGCTTTATGATCTGGAATACTAGGATCATCAATGAGACTTATTATTCGAATAGAATTAAGATCCCCAGGATCATGAATTAACAATGATCAAATTTATAATACAATTGTTACTAGTCATGCATTCCTAATAATTTTTTTTATAGTTATACCATTTTTAATTGGAGGATTTGGAAATTGGCTTATTCCTTTAATACTAGGATCACCTGATATAGCATTCCCCCGA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-</t>
  </si>
  <si>
    <t>TDWGB025-10</t>
  </si>
  <si>
    <t>TDWGB450-10</t>
  </si>
  <si>
    <t>ATTTTATATTTTATTTTTGCTATTTGGGCTGGAATAATTGGGTCTTCAATAAGAATAATTATTCGTTTAGAATTAGGATCTTGTAACCCATTAATTAATAATGATCAAATTTATAATTCTCTTGTAACTAGCCATGCCTTTATTATAATTTTTTTTATAGTTATACCATTTATAATTGGGGGCTTTGGTAATTTTTTAATCCCTTTAATATTAGGGTCACCTGATATAGCATACCCACGAATAAATAACATAAGATTTTGATTACTTCCCCCTTCAATTATACTATTAATATTAAGAAATTTTTTAAGGAATGGAGTAGGTACAGGATGAACCATTTACCCCCCTCTAGCTTCTAATATTTTCCATAGAGGACCTTCAATTGATATATCAATCTTTTCTCTTCATATCGCTGGAATATCATCTATTTTAGGTGCTATTAATTTTATCTCAACAATTATTAATATACATCATAAATCAGTATCAATAGACAAAATCCCCTTAATAGTATGATCAATTTTAATCACAGCTATTCTTCTCTTACTTTCCTTACCAGTCTTAGCAGGAGCAATTACTATATTATTAACAGATCGTAATTTAAATACTTCTTTTTTCGACCCATCTGGAGGGGGAGATCCAATTTTATACCAACATCTATTT-</t>
  </si>
  <si>
    <t>TDWGB449-10</t>
  </si>
  <si>
    <t>http://www.boldsystems.org/pics/BEECD/CCDB-03746_A05+1273692270.jpg</t>
  </si>
  <si>
    <t>TDWGB452-10</t>
  </si>
  <si>
    <t>ATTTTATATTTTATTTTTGCTATTTGGGCTTGAATAATTGGGTCTTCAATAAGAATAATTATTCGTTTAGAATTAGGATCTTGTAACCCATTAATTAATAATGATCAAATTTATAATTCTCTTGTAACTAGCCATGCCTTTATTATAATTTTTTTTATAGTTATACCATTTATAATTGGGGGCTTTGGTAATTTTTTAATCCCTTTAATATTAGGGTCACCTGATATAGCATACCCACGAATAAATAACATAAGATTTTGATTACTTCCCCCTTCAATTATACTATTAATATTAAGAAATTTTTTAAGGAATGGAGTAGGTACAGGATGAACCATTTACCCCCCTCTAGCTTCTAATATTTTCCATAGAGGACCTTCAATTGATATATCAATCTTTTCTCTTCATATCGCTGGAATATCATCTATTTTAGGTGCTATTAATTTTATCTCAACAATTATTAATATACATCATAAATCAGTATCAATAGACAAAATCCCCTTAATAGTATGATCAATTTTAATCACAGCTATTCTTCTCTTACTTTCCTTACCAGTCTTAGCAGGAGCAATTACTATATTATTAACAGATCGTAATTTAAATACTTCTTTTTTCGACCCATCTGGAGGGGGAGATCCAATTTTATACCAACATCTATTT-</t>
  </si>
  <si>
    <t>DUNN015-09</t>
  </si>
  <si>
    <t>ATCTTATATTTTTTATTTGCTCTATGAGCTGGAATAATTGGCTCCTCTATAAGAATAATTATTCGATTAGAATTAGGAACTTGCGGATCATTAATCAACAATGATCAAATTTATAATTCAATTATCACCAGACATGCTTTTATTATAATTTTTTTCATAGTTATACCTTTTATAATTGGAGGATTTGGAAATTTCTTAGTTCCTTTAATATTAGGAACTCCTGATATAGCCTATCCTCGAATAAATAATATAAGATTTTGACTTCTCCCACCATCAATTATTTTATTAATTTCTAGAAATTTTATTAATAGAGGGGCAGGAACCGGTTGAACAATTTACCCTCCTCTCTCTTCTTTTATTTACCATAGTGGCAAATCTATTGATCTAACAATTTTTTCTTTACATATCGCTGGTATATCATCAATTTTAGGTGCTATCAACTTCATTTCTACAATCTTAAATATACATCATTCTAATATCTCCCTTGATAAAATCCCTTTATTAGCCTGATCAATTATAATTACAGCTATTTTACTTTTATTATCACTACCTGTTCTAGCAGGAGCAATCACTATACTCTTAACAGACCGAAATTTAAATACCTCTTTCTTTGACCCATCAGGAGGTGGTGACCCTATTTTATTCCAACATTTATTT-</t>
  </si>
  <si>
    <t>HM884055-SUPPRESSED</t>
  </si>
  <si>
    <t>DUNN021-09</t>
  </si>
  <si>
    <t>AATAATATATTTTATTTTTGCTATATGATCAGGAATAATTGGATCATCAATAAGATTACTTATTCGAATAGAATTAAGACATCCTGGAATATGAATTAATAATGATCAAATTTATAATTCATTAGTTACTAGACATGCATTTTTAATAATTTTTTTTATAGTTATACCATTTATAATTGGAGGATTTGGAAATTATTTAATTCCTTTAATATTAGGAGCACCTGATATAGCTTTTCCACGAATAAATAATATTAGATTTTGATTACTTCCTCCATCTCTTTTAATATTACTTTTAAGAAATTTATTCACACCAAATGTTGGTACAGGATGAACTGTTTATCCTCCTTTATCATCATATATATTTCATTCATCACCATCAGTTGATATTGCAATTTTTTCATTACATATAACAGGTATTTCTTCAATTATTGGATCTTTAAATTTTATTGTAACTATTATATTAATAAAAAATTATTCATTAAATTATGATCAAATTAATTTATTTTCTTGATCAGTTTGTATTACAGTAATTTTATTAATTTTATCCTTACCAGTTTTAGCAGGAGCTATTACAATACTTCTTTTTGATCGAAATTTTAATACATCTTTTTTTGATCCAATAGGAGGAGGTGATCCTATTCTTTATCAACATTTATTT</t>
  </si>
  <si>
    <t>GTTCTATACTTTATCTTTGCAATTTGATCAGGAATAATTGGTTCTTCTATAAGAATAATTATTCGATTAGAATTAGGATCCCCTGATTCACTAATTCTTAATGATCAAACCTTCAATACTATCGTTACAAGCCATGCTTTTATTATAATCTTTTTCATAGTTATACCTTTTATAATTGGAGGATTTGGTAACTTCTTAGTACCCTTAATACTTGGGTCTCCTGATATAGCCTATCCACGCATAAATAACATAAGATTTTGATTACTACCCCCTTCAATTTCTCTATTAATCTTAAGAAATTTTATTAATGAAGGATCAGGAACAGGTTGAACTATTTATCCCCCCCTATCATCTAATACCTTTCATAGTGGTCCCTCTATTGATTTAACTATTTTTTCCCTTCATATTGCCGGAATATCATCAATTCTAGGGGCAATCAATTTTATTTCAACAATTTTAAACATACATAATTCTAATATTACCTTAGATAAAATTCCCCTATTAGTATGATCTATTCTTATCACTGCTATTCTCCTCCTCCTCTCCCTTCCTATTCTTGCAGGAGCTATTACAATACTACTTACAGATCGAAATCTCAATACTTCATTTTTTGATCCCTCAGGAGGAGGAGACCCTATTCTATATCAACACTTATTT-</t>
  </si>
  <si>
    <t>2142258|2142163</t>
  </si>
  <si>
    <t>BEECD860-10[LepF1,LepR1]_R.ab1|BEECD860-10[LepF1,LepR1]_F.ab1</t>
  </si>
  <si>
    <t>BOWGF1121-10</t>
  </si>
  <si>
    <t>http://trace.boldsystems.org/traceIO/bold.org/1847482|http://trace.boldsystems.org/traceIO/bold.org/1847387</t>
  </si>
  <si>
    <t>ATATTATACTTTATATTTGCAATATGAGCAGGTATAATTGGAGCGTCCCTAAGATTTATTATTCGAATAGAATTAAGAAATCCAGGAAATTGAATTAGAAATGACCAAATCTATAATACTATCGTAACCTCACACGCCTTTGTAATAATCTTCTTCATAGTTATACCATTCATAATCGGAGGATTCGGAAACTGACTCATACCATTAATATTAGGAGCACCAGACATAGCTTTCCCGCGAATAAATAATATAAGATTCTGACTATTACCCCCATCAATTTTAATTATTATTATAAGAATAGTTTTAAATTCAGGATCTGGAACAGGATGAACTATCTATCCTCCACTATCATCTTATTCCTATCACCCATCATCATCAATAGATCTAACAATCTTTTCTCTTCACATTGCAGGAGTATCTTCAATCATAGGAGCAATCAACTTTATTGTAACAATCCTAAACATAAAAAATATTTCATTAAACTACGACCAAATACCACTATTCCCGTGATCAGTATTTATTACAACAATTCTACTACTAATTTCACTCCCAGTACTAGCTGGTGCCATTACAATACTACTATCTGATCGAAATCTAAACTCATCCTTCTTTGACCCTATAGGAGGAGGAGATCCAATTCTATACCAACATTTATTC-</t>
  </si>
  <si>
    <t>DUNN019-09</t>
  </si>
  <si>
    <t>ATTCTTTACTTCTTATTTGCTATTTGAGCAGGAATAATTGGATCTTCTATAAGTATAATTATTCGTTTAGAATTAGGTTCATCTAATTCATTAATCAACAATGATCAAATTTATAATTCTTTAGTAACTAATCATGCTTTTATCATAATTTTCTTTATAGTAATACCATTTATAATTGGTGGATTTGGAAATTTTCTAATTCCTTTAATACTAGGGTCCCCAGACATAGCTTACCCTCGTATAAATAATATAAGATTTTGACTCTTACCCCCTTCTATTACTCTTTTACTTCTAAGAAATTTTATTAATGATGGCACAGGTACAGGATGAACTATTTATCCCCCCTTAGCTTCAAATATTTTTCATAATGGCCCTTCTGTAGACTTAACAATTTTTTCTCTTCATATTGCAGGAATATCTTCAATTTTAGGAGCAATTAATTTTATTTCAACAATTCTTAATATACATCATAAAAATTTTTCTATTGATAAAATTCCTTTACTTGTATGATCAATTTTAATCACAGCTATTTTACTTCTATTATCCTTACCTGTTTTAGCTGGAGCTATTACTATACTATTAACTGATCGAAATTTAAATACTTCATTTTTTGATCCTTCAGGAGGAGGTGACCCAATTCTATACCAACATTTATTT-</t>
  </si>
  <si>
    <t>TDWGB323-10</t>
  </si>
  <si>
    <t>CCDB-03746 A07</t>
  </si>
  <si>
    <t>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ACCTGTATTAGCCGGAGCTATTACTATACTATTAACTGATCGAAATTTAAATACTTCATTCTTTGATCCTTCGGGGGGAGGTGACCCAATTCTATATCAACATTTATTT-</t>
  </si>
  <si>
    <t>USGS-DRO 119934</t>
  </si>
  <si>
    <t>TDWGB339-10</t>
  </si>
  <si>
    <t>TDWGB321-10</t>
  </si>
  <si>
    <t>TDWGB338-10</t>
  </si>
  <si>
    <t>TDWGB344-10</t>
  </si>
  <si>
    <t>TDWGB327-10</t>
  </si>
  <si>
    <t>http://www.boldsystems.org/pics/BEECD/CCDB-03746_A07+1273692862.jpg</t>
  </si>
  <si>
    <t>TDWGB334-10</t>
  </si>
  <si>
    <t>TDWGB335-10</t>
  </si>
  <si>
    <t>HM884057-SUPPRESSED</t>
  </si>
  <si>
    <t>DUNN007-09</t>
  </si>
  <si>
    <t>2142260|2142165</t>
  </si>
  <si>
    <t>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GCCTGTATTAGCCGGAGCTATTACTATACTATTAACTGATCGAAATTTAAATACTTCATTCTTTGATCCTTCGGGGGGAGGTGACCCAATTCTATATCAACATTTATTT-</t>
  </si>
  <si>
    <t>BEECD862-10[LepF1,LepR1]_R.ab1|BEECD862-10[LepF1,LepR1]_F.ab1</t>
  </si>
  <si>
    <t>http://trace.boldsystems.org/traceIO/bold.org/1847484|http://trace.boldsystems.org/traceIO/bold.org/1847389</t>
  </si>
  <si>
    <t>DUNN020-09</t>
  </si>
  <si>
    <t>ATTCTTTACTTTTTATTTGCTATTTGAGCAGGAATAATTGGATCTTCTATAAGTATAATTATTCGTTTAGAATTAGGCTCATCAAATTCACTAATCAATAACGATCAAATTTATAATTCTTTAGTAACTAATCATGCTTTTATCATAATTTTCTTCATAGTAATACCATTTATAATTGGAGGATTTGGAAATTTTCTAATTCCTTTAATACTAGGATCTCCAGACATAGCTTATCCTCGTATAAATAATATAAGATTTTGACTCTTACCTCCCTCAATTACTCTTTTACTTTTAAGAAATTTTATTAATGATGGCACAGGTACAGGATGAACTATTTATCCCCCTTTAGCTTCAAATATTTTTCATAATGGTCCTTCTGTAGACTTAACAATTTTTTCTCTACATATTGCAGGTATATCATCAATTTTAGGAGCAATTAATTTTATTTCAACAATTCTTAATATACATCATAAAAATTTTTCTATCGATAAAATTCCTTTACTTGTATGATCAATTTTAATCACAGCTATCTTACTTCTATTATCCTTACCTGTTTTAGCCGGAGCTATTACTATACTATTAACTGACCGAAATTTAAATACCTCATTTTTTGACCCTTCAGGAGGGGGCGACCCAATTCTCTATCAACATTTATTT-</t>
  </si>
  <si>
    <t>CCDB-03746 A10</t>
  </si>
  <si>
    <t>GTRP209-13</t>
  </si>
  <si>
    <t>USGS-DRO 123522</t>
  </si>
  <si>
    <t>ATCCTATACTTCATTTTTGGGTTATGAGCAGGTATAATTGGATCCTCAATAAGAATTATTATTCGTATAGAATTAGGAACCCCCAATTTTTTTATTAATGATGATCAAATCTATAATATAATTATTACTAGTCATGCTTTTATTATAATTTTTTTTACAGTTATACCTATTATAATTGGAGGATTTGGAAACTGATTAGTTCCTCTAATATTAGGTGCCCCTGATATAGCATTTCCTCGTATAAATAATATAAGATTTTGATTATTACCCCCCTCATTAACCTTACTAATCAATAGTAATTTAATTAATCAAGGAGTAGGAACTGGATGAACAATTTACCCCCCCCTATCATTAAATTTAAATCATGAAGGTATATCAATAGATTTATCAATTTTCTCAATTCATTTAGCAGGTATATCATCTATTATAGGAGCCATCAATTTTATTAGAACTATTATAAATATATTTCCCTCAAATATAAATTTAGAACAATTAACTCTTTTTACTTGATCTATTTTAATTACAACAATTTTACTATTATTAGCAGTCCCAGTTTTAGCTGGAGCTATTACTATATTATTAACTGACCGAAATTTAAATACTTCATTTTTTGACCCTTCAGGAGGAGGTGACCCAATTTTATATCAACATTTATTT-</t>
  </si>
  <si>
    <t>BOLD:AAB5221</t>
  </si>
  <si>
    <t>GTRP123-13</t>
  </si>
  <si>
    <t>GTRP124-13</t>
  </si>
  <si>
    <t>ATCCTATACTTCATTTTTGGGTTATGAGCAGGTATAATTGGATCCTCAATAAGAATTATTATTCGTATAGAATTAGGAACCCCCAATTTTTTTATTAATGATGATCAAATCTATAATACAATTATTACTAGTCATGCTTTTATTATAATTTTTTTTACAGTTATACCTATTATAATTGGAGGATTTGGAAACTGATTAGTTCCTCTAATATTAGGTGCCCCTGATATAGCATTTCCTCGTATAAATAATATAAGATTTTGATTATTACCCCCCTCATTAACCTTACTAATCAATAGTAATTTAATTAATCAAGGAGTAGGAACTGGATGAACAATTTACCCCCCCCTATCATTAAATTTAAATCATGAAGGTATATCAATAGATTTATCAATTTTCTCAATTCATTTAGCAGGTATATCATCTATTATAGGAGCCATCAATTTTATTAGAACTATTATAAATATATTTCCCTCAAATATAAATTTAGAACAATTAACTCTTTTTACTTGATCTATTTTAATTACAACAATTTTACTATTATTAGCAGTCCCAGTTTTAGCTGGAGCTATTACTATATTATTAACTGACCGAAATTTAAATACTTCATTTTTTGACCCTTCAGGAGGAGGTGACCCAATTTTATATCAACATTTATTT-</t>
  </si>
  <si>
    <t>SDP758012-18</t>
  </si>
  <si>
    <t>ACTTTATATTTTATCTTTGGTCTATGAGCTGGTATAATTGGAAGATCATTAAGATTAATTATTCGTTTAGAATTAGGTACACCTTTATCAATTATTAATAATGATCAAATCTATAATTCAATTATTACAGCTCACGCATTAATTATAATTTTTTTCATAGTTATACCATTTATAATTGGAGGATTTGGAAATTGATTAATTCCCTTAATATTAGGTGCCCCAGATATAGCATTCCCACGAATAAATAATATAAGATTTTGATTATTACCACCATCATTATTATTATTAATTATTAGAAATATTAATGATATAGGAGTAGGAACTGGATGAACTTTATATCCACCTTTATCATCTAATATAGGTCACAATTCATCATCAGTTGATTTTGCTATTTTCTCTCTTCACATTGCAGGAATTTCATCAATCATAGGAGCTATTAATTTCATTGTAACAATCTTAAATATACATATTAAAACTCATTCATTAAATTTTTTACCTATATTTACATGATCAGTTTTAATTACTGCAATTTTACTTTTATTATCTTTACCTGTTCTAGCTGGAGCAATTACCATACTATTAACTGATCGAAATATTAATACATCTTTTTTTGACCCATTAGGAGGTGGAGATCCAATTTTATTCCAACATTTATTT-</t>
  </si>
  <si>
    <t>TDWGB237-10</t>
  </si>
  <si>
    <t>http://www.boldsystems.org/pics/BEECD/CCDB-03746_A10+1273692916.jpg</t>
  </si>
  <si>
    <t>ATTTTATATTTTATATTTGGAATTTGATCGGGTATGATTGGTTTATCTATAAGTTTAATTATTCGTTTAGAATTAGGGATACCTGGTAGATTACTAAGAAATGATCAAATTTATAATAGAATAGTAACATCTCATGCTTTTATTATAATTTTTTTTATAGTTATACCTATTATAATTGGAGGGTTTGGCAATTGATTAGTACCTTTAATATTAGGAGCTCCTGATATAGCTTTCCCTCGTTTAAATAATATAAGATTTTGATTATTAATTCCTTCATTAATTTTATTAATTTTAAGTGGTTTATTAAATGTTGGTGTTGGAACAGGTTGAACAATTTATCCTCCTTTGTCTTCTAGAGTTGGTCATAGAGGAATGTCAGTTGATTTATGTATTTTTTCTTTACATTTAGCTGGTATTTCTTCTATTATAGGGGCTATTAATTTTATTACTACTATTTTTAATATGAATTTTTATATAATTAAGTTAGATCAATTAAGTTTATTAATTTGATCTATTTTAATTACAGCTATTTTATTATTATTATCATTGCCAGTTTTAGCAGGTGCAATTACTATATTATTAACAGATCGTAATTTAAATACAAGATTTTTTGATTTTTCTGGTGGGGGTGATCCTATTTTGTTTCAACATTTATTT-</t>
  </si>
  <si>
    <t>TDWGB330-10</t>
  </si>
  <si>
    <t>ATTCTATATTTTATTCTTGCTATTTGATCAGGAATAATTGGATCTTCTATAAGAATGATTATTCGATTAGAACTAGGATCATGTAATTCACTTATCAATAATGATCAAATTTACAATACTTTAGTAACTAGTCACGCTTTTATTATAATTTTTTTTATAGTTATGCCTTTTATGATTGGAGGATTTGGTAACTTCTTAGTCCCTTTAATACTAGGGTCTCCAGATATAGCATACCCCCGTATAAATAATATAAGGTTTTGACTTTTACCCCCATCTCTTTCTCTTCTTATCATAAGAAGATTTATCAATAGAGGTGTAGGAACAGGATGAACTATCTACCCCCCTTTAGCCTCTAATGTATTCCATTCAGGCCCATCAATTGATTTATCTATTTTTTCCTTACATATTGCAGGAATATCTTCCATTTTGGGCGCTATTAATTTCATTTCAACCATTTTAAATATACACCATACTAATCTATCTATAGAAAAAATTCCTCTATTAGTATGATCAATTTTAATTACTGCCATCTTACTTCTATTATCTTTACCCGTTCTCGCAGGAGCAATTACTATATTACTAACAGACCGAAACCTAAATACATCCTTCTTTGATCCCTCAGGTGGGGGTGACCCTATTTTATATCAGCATCTATTT-</t>
  </si>
  <si>
    <t>HM884060-SUPPRESSED</t>
  </si>
  <si>
    <t>AATAATATATTTTATTTTTGCAATATGATCAGGAATAATTGGATCCTCAATAAGATTATTAATTCGAATAGAACTTAGTCATCCTGGAATATGAATTAACAATGATCAAATTTACAATTCATTAGTAACCAGACATGCATTTTTAATAATTTTTTTTATAGTTATACCATTTATAATNGGAGGATTTGGAAATTATTTAATTCCATTAATATTAGGATCACCTGATATAGCTTTTCCACGAATAAATAATATTAGATTTTGATTATTACCACCATCTCTTTTTATATTATTATTAAGAACTTTATTTACACCTAATGTAGGAACAGGTTGAACTGTATATCCACCTTTATCGTCATATATATTTCATTCATCACCTTCTATTGATATTGCAATTTTTTCTTTACATATAACAGGAATTTCTTCAATTATTGGTTCATTAAATTTTATTGTTACAATTATATTAATAAAAAATTTTTCATTAAATTATGATCAAATTAATTTATTTTCATGATCAGTATGTATTACAGTAATATTATTAATTTTATCTCTTCCAGTTTTAGCAGGAGCAATTACTATACTTTTATTTGATCGTAATTTTAATACATCATTTTTTGATCCAATAGGAGGTGGAGATCCAATTTTATATCAACATTTATTT</t>
  </si>
  <si>
    <t>TDWGB326-10</t>
  </si>
  <si>
    <t>2142263|2142168</t>
  </si>
  <si>
    <t>TDWGB314-10</t>
  </si>
  <si>
    <t>BEECD865-10[LepF1,LepR1]_R.ab1|BEECD865-10[LepF1,LepR1]_F.ab1</t>
  </si>
  <si>
    <t>http://trace.boldsystems.org/traceIO/bold.org/1847487|http://trace.boldsystems.org/traceIO/bold.org/1847392</t>
  </si>
  <si>
    <t>TDWGB337-10</t>
  </si>
  <si>
    <t>CCDB-03746 B01</t>
  </si>
  <si>
    <t>USGS-DRO 120167</t>
  </si>
  <si>
    <t>TDWGB336-10</t>
  </si>
  <si>
    <t>BOLD:AAB4829</t>
  </si>
  <si>
    <t>TDWGB315-10</t>
  </si>
  <si>
    <t>ATTCTATATTTTATTCTTGCTATTTGATCAGGAATAATTGGATCTTCTATAAGAATGATTATTCGATTAGAACTAGGATCATGTAATTCACTTATCAATAATGATCAAATTTACAATACTTTAGTAACTAGTCACGCTTTTATTATAATTTTTTTTATAGTTATGCCTTTTATGATTGGAGGATTTGGTAACTTCTTAGTCCCTTTAATACTAGGTTCTCCAGATATAGCATATCCCCGTATAAATAATATAAGATTTTGACTTTTACCCCCATCTCTTTCTCTTCTTATCATAAGAAGATTTATCAATAGAGGTGTAGGAACAGGATGAACTATCTATCCCCCTTTAGCCTCTAATGTATTCCATTCAGGCCCATCAATTGATTTATCTATTTTTTCCTTACATATTGCAGGAATATCTTCCATTTTGGGAGCTATTAATTTCATTTCAACCATTTTAAATATACACCATACTAATCTATCTATAGAAAAAATTCCTCTATTAGTATGATCAATTTTAATTACTGCCATCTTACTTCTATTATCTTTACCCGTTCTCGCAGGAGCAATTACTATATTACTAACAGACCGAAACCTAAATACATCCTTCTTTGATCCCTCAGGTGGAGGTGACCCTATTTTATATCAACATCTATTT-</t>
  </si>
  <si>
    <t>TDWGB333-10</t>
  </si>
  <si>
    <t>TDWGB332-10</t>
  </si>
  <si>
    <t>http://www.boldsystems.org/pics/BEECD/CCDB-03746_B01+1273692332.jpg</t>
  </si>
  <si>
    <t>ATTCTATATTTTATTCTTGCTATTTGATCAGGGATAATTGGATCTTCTATAAGAATGATTATTCGATTAGAACTAGGATCATGTAATTCACTTATCAATAATGATCAAATTTACAATACTTTAGTAACTAGTCACGCTTTTATTATAATTTTTTTTATAGTTATGCCTTTTATGATTGGAGGATTTGGTAACTTCTTAGTCCCTTTAATACTAGGTTCTCCAGATATAGCATATCCCCGTATAAATAATATAAGATTTTGACTTTTACCCCCATCTCTTTCTCTTCTTATCATAAGAAGATTTATCAATAGAGGTGTAGGAACAGGATGAACTATCTATCCCCCTTTAGCCTCTAATGTATTCCATTCAGGCCCATCAATTGATTTATCTATTTTTTCCTTACATATTGCAGGAATATCTTCCATTTTGGGAGCTATTAATTTCATTTCAACCATTTTAAATATACACCATACTAATCTATCTATAGAAAAAATTCCTCTATTAGTATGATCAATTTTAATTACTGCCATCTTACTTCTATTATCTTTACCCGTTCTCGCAGGAGCAATTACTATATTACTAACAGACCGAAACCTAAATACATCCTTCTTTGATCCCTCAGGTGGAGGTGACCCTATTTTATATCAACATCTATTT-</t>
  </si>
  <si>
    <t>DUNN006-09</t>
  </si>
  <si>
    <t>ATTCTATATTTTATTCTTGCTATTTGATCAGGAATAATTGGATCTTCTATAAGAATGATTATTCGATTAGAACTAGGATCATGTAATTCACTTATCAATAATGATCAAATCTATAACACTTTAGTAACTAGTCACGCTTTTATTATAATCTTTTTTATAGTCATACCTTTTATAATTGGAGGATTTGGTAACTTTTTAGTTCCTTTAATACTAGGTTCACCAGATATAGCATATCCTCGCATAAATAATATAAGATTTTGACTTTTACCCCCATCTCTGTCTCTTCTTATCATAAGAAGATTCATCAATAGAGGAGTAGGAACAGGATGAACTATCTATCCTCCTTTAGCCTCTAATGTATTCCATTCAGGCCCATCAATTGATTTATCTATTTTCTCTTTACATATTGCAGGAATATCTTCAATTTTAGGAGCTATTAATTTCATTTCAACCATTTTAAATATACATCATATTAATCTATCTATAGAAAAAATCCCCCTATTAGTTTGATCAATTTTAATTACTGCCATTTTACTTTTATTATCTCTACCTGTTCTTGCAGGAGCAATTACTATACTATTAACAGACCGAAACCTAAATACATCCTTCTTTGATCCCTCAGGAGGGGGTGACCCTATTTTATATCAACATCTATTT-</t>
  </si>
  <si>
    <t>HM884063-SUPPRESSED</t>
  </si>
  <si>
    <t>AATAATATACTTTATTTTTGCTATATGATCAGGAATAATTGGATCATCAATAAGATTATTAATTCGAATAGAACTTAGTCATCCTGGAATATGAATTAATAATGATCAAATTTACAATTCATTAGTTACAAGTCATGCATTTTTAATAATTTTTTTTATAGTAATACCATTTATAATTGGAGGATTTGGAAATTATTTAATTCCTTTAATATTAGGATCACCTGATATAGCTTTTCCTCGAATAAATAATATTAGATTTTGATTACTACCCCCATCTCTCTTTATATTACTTTTAAGAACATTATTTACACCAAATACAGGAACAGGTTGAACTGTATATCCACCTTTATCATCATATATATTTCATTCATCACCATCTATTGATATTGCAATTTTTTCATTACATATAACAGGAATTTCTTCAATTATTGGATCTTTAAATTTTATTGTAACTATTATATTAATAAAAAATTTTTCATTAAATTATGATCAAATTAACTTATTTTCCTGATCTGTATGTATTACAGTAATATTATTAATTTTATCTTTACCAGTTTTAGCAGGAGCAATTACTATACTTCTTTTTGATCGAAATTTTAATACATCATTTTTTGATCCAATAGGAGGAGGTGATCCAATTCTTTACCAACATTTATTT</t>
  </si>
  <si>
    <t>TDWGB205-10</t>
  </si>
  <si>
    <t>2142266|2142171</t>
  </si>
  <si>
    <t>BEECD868-10[LepF1,LepR1]_R.ab1|BEECD868-10[LepF1,LepR1]_F.ab1</t>
  </si>
  <si>
    <t>http://trace.boldsystems.org/traceIO/bold.org/1847490|http://trace.boldsystems.org/traceIO/bold.org/1847395</t>
  </si>
  <si>
    <t>ATTTTATATTTTATTTTTGGTCTATGAGCTAGTATAATTGGATCCTCTATAAGATTAATTATTCGTTTAGAATTAGGAAACCCAGGATTTTTAATTAATAATGACCAAATTTATAATTCTATTGTTACCTCCCATGCCTTCATTATAATTTTCTTTATAGTTATACCAATTATAATTGGTGGATTTGGAAATTGATTAATTCCACTAATATTAGGAGCCCCTGATATAGCATTCCCACGAATAAATAACATAAGATTTTGACTATTACCCCCTTCACTTTTAATATTATTAAATAGTAATATAATTAATCTTGGTTCAGGGACAGGATGAACAATTTATCCTCCTTTATCATTAAATATTAACCATGAAGGAATATCTATAGACTTAACTATCTTCTCATTACATTTAGCAGGTATATCATCAATCATAGGAGCTATTAATTTTATTTCCACTATTTTTAATATATACCCAATAATAACTAAATTTGATCAATTAACTTTATTTACCTGATCAATTTTAATCACAACTATTTTACTACTATTAGCAGTTCCTGTTTTAGCAGGTGCTATTACTATATTATTAACTGACCGGAATCTAAATACATCATTTTTTGACCCCTCAGGGGGAGGAGACCCTATTCTTTTTCAACATTTATTT-</t>
  </si>
  <si>
    <t>TDWGB227-10</t>
  </si>
  <si>
    <t>GTTTTATATTTTATTTTTGGGATATGATCAGGTATAATTGGATCCTCTATAAGAATTATTATCCGCATAGAACTAAGAAATCCTGGATTTTTAATTAATAATGATCAAATTTATAATAGAATTGTCACTACTCATGCCTTTATTATAATTTTTTTTATAGTTATACCAATTATAATTGGAGGATTCGGAAATTGATTAACTCCCCTAATAATAGGAAGACCTGATATAGCATTTCCACGATTAAATAATATAAGATTTTGACTTTTAATCCCTTCAATTTTTTTATTATTATTTGCATCATTAACAAATCAAGGAATTGGAACTGGATGAACAATTTATCCCCCCTTATCTTTAAATATTAATCATGAAGGATTATCAGTAGATTTATCAATTTTTTCTTTACATTTAGCAGGAATATCTTCTATTTTAGGGGCTATTAATTTTATTTCAACAATCTTAAGGATAAAAAATATAAATAAAACTATTGAACAATTAACTTTATTCACTTGATCAATTAAAATCACTACAATTCTTCTTTTACTAGCCGTTCCTGTTCTTGCAGGAGCAATTACTATAATTTTAACAGACCGAAATTTAAACACTTCCTTCTTTGATCCTTCTGGAGGAGGAGATCCAATTCTTTATCAACATTTATTT-</t>
  </si>
  <si>
    <t>CCDB-03746 B02</t>
  </si>
  <si>
    <t>TDWGB165-10</t>
  </si>
  <si>
    <t>USGS-DRO 120225</t>
  </si>
  <si>
    <t>ATTTTATACTTTATTTTTGGCATATGATCTGGAATATTAGGATCCTCAATAAGTTTAATTATTCGATTAGAATTAGGGACCCCCAGATATTTAATTAACAATGATCAAATTTATAACTCTATTGTAACAGCACATGCTTTTGTTATAATTTTTTTTATAGTTATACCAATTATAATTGGAGGATTTGGAAATTGACTAATCCCACTAATAATCGGAGCTCCTGATATGGCTTTTCCTCGAATAAATAATATAAGATTTTGACTATTACCCCCCTCAATTATTCTCTTAATTTCTAGAATAATTACAAACCAAGGAGTAGGAACAGGGTGAACGGTATATCCACCCTTATCCTTGAATTTAAATCATGAAGGTATATCAATAGATTTAACAATCTTTTCTTTACATATAGCAGGAATATCTTCTATTATAGGAGCTATTAATTTTATTACAACTATTATTAATATACGACCTAATTCTTTAAATTTAAATAATATATCATTATTTACTTGATCAATTAAAATTACAGCCATTTTACTTCTGTTAGCAGTACCAGTTTTAGCGGGAGCTATTACTATACTATTAACTGATCGAAATTTAAATACATCTTTTTTTGACCCATCAGGAGGAGGGGACCCCGTATTATTCCAACATTTATTT-</t>
  </si>
  <si>
    <t>BOLD:AAB1091</t>
  </si>
  <si>
    <t>TDWGB027-10</t>
  </si>
  <si>
    <t>ATTTTATATTTTATTTTTGGAATATGAGCAGGAATAATTGGATCCTCCTTAAGAATTTTAATTCGAATAGAATTAGGAAGTCCAGGATATTTATTAAATAATGATCAATTATATAATTCTATTATTACATCACATGCCTTTATTATAATTTTTTTTATAGTTATACCTATTATAATTGGAGGATTTGGAAATTGATTAATCCCTTTAATATTAGGAGTTCCAGATATAGCATTCCCACGAATAAATAATATAAGATTTTGACTTCTTCCTCCTTCAATTAATTTTCTAATTATAAGAAATTTTTTAAATAATGGAGTTGGTACAGGATGAACAGTTTATCCTCCTCTATCATTAAATTTAAATCATGAAGGAATAGCTGTTGACTTAAGAATTTTTTCTCTTCATTTAGCAGGAATATCTTCAATTATAGGGGCTATTAATTTTATTAGAACAATCATAAATATAAAAAATTTATTAATAAAAATTGAACAAATATCTTTATTTTCATGATCAATTTTAATTACTACGATTTTACTTCTATTAGCAGTACCAGTTTTAGCTGGAGCTATTACTATATTATTAACTGATCGAAATTTAAATACAAGATTTTTTGACCCCTCAGGAGGAGGAGACCCCATTTTATATCAACATTTATTT-</t>
  </si>
  <si>
    <t>TDWGB241-10</t>
  </si>
  <si>
    <t>ATTTTATATTTTATTTTTGGAATATGATCAGGGGTGTTAGGATTATCAATAAGTATAATTATTCGATTAGAACTAGGTAATCCTGGCTCTTTAATTGGTAATGATCAAATTTATAACTCAATTGTTACTACTCATGCTTTTACTATAATTTTCTTTTTTGTAATACCTGTAATAATGGGGGGTTTTGGAAATTATCTTATTCCTATAATTTTAGGTGCTCCAGATATAGCTTTTCCACGAATAAATAATATAAGATTTTGATTACTACCTCCAAGATTAATACTATTAATTTCGAGAATATTTGTGGGAATGGGGACTGGTACTGGTTGAACAGTATATCCTCCTTTATCTTCTAATATTTCTCATGGTAGACCATCAGTTGATTTATCAATTTTTTCTTTACATATTGCAGGGATTTCTTCAATTATAGGATCTATTAATTTTATTTCTACTATTTTAAATATAAAAATTTATAAAATT------GAATTAATTCCTTTATTAGCATGATCAGTATTATTAACTGCCATTTTATTACTATTATCTTTACCTGTTTTAGCAGGAGGGATTACTATACTTTTATTTGATCGAAATTTAAATACTACGTTTTTTGATCCAGCTGGAGGTGGTGATCCAATTCTCTATCAACATTTATTT-</t>
  </si>
  <si>
    <t>TDWGB348-10</t>
  </si>
  <si>
    <t>ATTTTATATTTTATTTTTGCCATCTGATCAGGTCTAATTGGATCTTCTATAAGAATAATTATTCGCTTAGAATTAAGAACATGTGATGCTTTAATTAACAATGATCAAATCTATAATTCCATTGTTACAGGACATGCTTTCATTATAATTTTTTTTATAGTTATACCTTTTATAATTGGAGGGTTTGGTAATTTCTTAGTACCTCTAATGTTGGGAGCCCCAGACATAGCATACCCACGAATAAATAATATAAGATTTTGACTACTCCCACCTTCAATTTTACTACTATTAATTAGAAATTTTATTGGATCAGGTGTTGGAACTGGATGAACAGTTTATCCTCCTCTAGCTGCTAATATTTACCATAATGGACCATCAGTAGATTTAGCTATTTTTTCTTTACATATTGCTGGTATATCATCAATTCTTGGGGCAATTAATTTTATTTCAACTATTATTAATATACGTAATAAAAAATTATCTATTGATAAAGTTCCATTATTAGCATGATCTATCCTAATTACTGCAGTTCTATTACTCTTATCATTGCCTGTGCTAGCAGGAGCTATTACTATACTTTTAACTGATCGAAATCTTAATACATCTTTTTTTGATCCATCAGGAGGAGGTGACCCAATCCTATATCAACATCTATTT-</t>
  </si>
  <si>
    <t>TDWGP009-11</t>
  </si>
  <si>
    <t>http://www.boldsystems.org/pics/BEECD/CCDB-03746_B02+1273692344.jpg</t>
  </si>
  <si>
    <t>TDWGB240-10</t>
  </si>
  <si>
    <t>TTATTATATTTTTTATTTGGAATGTGAGCAGGAATAGTTGGGTTATCAATAAGAATTATTATTCGTTTAGAGTTAGGTATACCTGGTAGATTATTAGGAAATGATCAAATTTATAATAGTATAGTTACTGCTCATGCTTTTGTTATAATTTTTTTTATAGTAATACCTGTAATATTAGGGGGGTTTGGAAATTGATTATTACCTTTAATATTAGGAGCTCCTGATATAGCTTTCCCTCGTATAAATAATATAAGATTTTGATTATTAGTTCCTTCATTAACTATATTATTTTTTAGAGGATTTTTGAATGTAGGTGCTGGTACTGGATGAACTGTTTATCCTCCTTTATCATCTTTAATAGGTCATAGAGGTATCTCTGTTGATTTAGCAATTTTTTCTTTACATTTAGCTGGAATATCTTCAATTATAGGAACTGTTAATTTAATTTCTACAGTTTTTAATATACGTATAATTAATTTAAAATTGGATCAATTTGTTTTATTAATTTGAGCAATTTTAATTACTGCATTTTTATTATTATTAGCAGTTCCTGTATTAGCAGGTGCTATTACAATATTATTAAGTGATCGAAATTTAAATACTTCTTTTTTTGATTTTTCTGGTGGTGGCGATCCTGTTCTTTATCAACATTTATTT-</t>
  </si>
  <si>
    <t>HYCNJ1717-12</t>
  </si>
  <si>
    <t>HM884064-SUPPRESSED</t>
  </si>
  <si>
    <t>GTCTTATATTTTATTTTTGGAATATGATCAGGAATATTAGGATCTTCTATAAGTATAATCATTCGATTAGAATTAGGAAACCCTGGCTATTTAATTAACAATGATCAAATTTATAACTCTATAGTCACTTCACACGCTTTTATTATAATTTTTTTCATAGTAATACCAATTATAATTGGAGGATTTGGTAACTGATTAATCCCTTTAATATTAGGAGCCCCTGATATAGCTTTCCCTCGTATAAATAATATAAGATTTTGACTCCTCCCCCCCTCTCTTATAATATTACTCTTTAGAAATATTTCTAATCAAGGTATTGGTACAGGTTGAACAATTTACCCCCCTTTATCTTTAAATATTAGACATGAAGGATTAGCTATTGATCAATCAATTTTTTCTTTACATATAGCAGGTATATCTTCAATTATAGGAGCTATTAATTTTATTTCTACTATTATTAATATAAAAAATTTAAATTCTTCTTTTGATCAATTAACTCTTTTTACATGATCAATTATCCTTACTACAATTCTATTATTATTGGCTGTGCCAGTTCTTGCCGGGGCAATCACTATAATTCTAACAGATCGAAATTTAAATACATCCTTTTTTGACCCTTCGGGAGGAGGAGACCCAATTCTTTACCAACATTTATTT-</t>
  </si>
  <si>
    <t>AATAATATACTTTATTTTTGCTATATGATCAGGAATAATTGGTTCATCTATAAGATTATTAATTCGTATAGAATTAAGTCATCCTGGAATATGAATTAATAATGACCAAATTTATAATTCATTAGTAACAAGACACGCATTTTTAATAATTTTTTTTATAGTTATACCATTTATAATTGGAGGATTTGGAAATTATTTAATTCCATTAATATTAGGATCACCTGATATAGCTTTTCCACGAATAAATAATATTAGATTTTGATTACTTCCACCATCTCTTTTTATATTACTTTTAAGAAATTTATTTACACCAAATACAGGAACAGGATGAACTGTTTATCCTCCTTTATCATCTTATATATTTCATTCATCACCTTCAATCGATATTGCAATTTTTTCTTTACATATAACAGGAATTTCTTCAATTATTGGATCTTTAAATTTTATTGTAACTATTATAATAATAAAAAATTTTTCATTAAATTATGATCAAATTAATTTATTTTCATGATCAGTTTGTATTACAGTAATATTATTAATTTTATCTTTACCAGTTCTAGCAGGAGCAATTACTATACTTCTATTTGATCGAAATTTTAATACATCTTTCTTTGATCCAATAGGAGGAGGTGATCCAATCCTTTATCAACATCTATTT</t>
  </si>
  <si>
    <t>2142267|2142172</t>
  </si>
  <si>
    <t>BEECD869-10[LepF1,LepR1]_R.ab1|BEECD869-10[LepF1,LepR1]_F.ab1</t>
  </si>
  <si>
    <t>http://trace.boldsystems.org/traceIO/bold.org/1847491|http://trace.boldsystems.org/traceIO/bold.org/1847396</t>
  </si>
  <si>
    <t>DUNN017-09</t>
  </si>
  <si>
    <t>ATTCTATATTTTATCTTTGCAATCTGATCCGGTATGATTGGATCATCCATAAGAATAATTATCCGTTTAGAACTCGGCTCATGTGACTCTTTAATTTGTAATGATCAAATTTATAATGTTTTAGTTACCGGACACGCATTTATTATAATTTTCTTCATAGTTATACCGTTCATAATTGGAGGATTTGGAAACTTTCTTGTCCCCTTAATGCTAGGATCGCCTGACATAGCTTACCCACGAATAAATAATATAAGATTTTGACTTTTGCCCCCTTCGCTCCTTCTTCTTCTATTAAGAAGTTTCCTAGGAATAGGAGTTGGCACAGGATGAACTATTTACCCTCCTTTAGCTTCAAATATTTTTCACAGAGGCCCATCTATCGATCTTTCAATTTTTTCTCTCCATATTGCTGGTATATCCTCAATCTTAGGCGCAATTAATTTCATTGCCACAATTTTAAATATACATCACAAATCTTTCTCACTTGATAAAATTTCCCTACTAACTTGATCAATCCTCATTACTGCAATCCTCTTACTCCTATCCCTACCTGTCCTAGCAGGAGCTATTACAATACTTTTAACAGATCGAAATTTAAATACATCATTCTTCGACCCATCAGGAGGTGGGGACCCAATCTTATACCAACATTTATTT-</t>
  </si>
  <si>
    <t>TDWGB226-10</t>
  </si>
  <si>
    <t>CCDB-03746 C01</t>
  </si>
  <si>
    <t>ATTTTATATTTTATTTTTGGTATATGATCAGGAATAATTGGATCCTCAATAAGATTAATTATTCGAATAGAATTAGGTAATCCAGGATTCTTAATTAATAATGATCAAATTTATAATTCATTTGTAACTGCTCATGCATTTGTAATAATTTTTTTTATAGTAATACCAATTATAATTGGTGGATTTGGTAATTGATTAATTCCTTTAATAATAAATAGTCCTGATATAGCTTTTCCTCGTATAAATAATATAAGATTTTGATTACTCCCTCCATCTATTATATTATTATTAAATGGATCAATTATTAATCAAGGAGTAGGAACTGGATGAACAGTTTATCCGCCTTTATCTTTAAATATTAATCATGAAGGTATATCAGTTGATTTATCTATTTTTTCTCTTCATATTGCTGGAATATCATCAATTATAGGAGCGATTAATTTTATTTCAACAATTCTAATAATAAAAAATATTAATAAAAAAATTGAACAATTAACATTATTTACTTGATCAATTTTAATTACTACTATTCTTTTATTATTAGCAGTTCCTGTTCTTGCAGGGGCAATTACTATATTATTAACAGACCGAAATTTAAATACATCATTCTTTGATCCTTCAGGAGGAGGAGATCCAATTTTATATCAACATTTATTT-</t>
  </si>
  <si>
    <t>USGS-DRO 123761</t>
  </si>
  <si>
    <t>BOLD:AAB5186</t>
  </si>
  <si>
    <t>TDWGB243-10</t>
  </si>
  <si>
    <t>ATTTTATATTTTATTTTTGGAATATGATCAGGAATTATTGGTATATCTATAAGAATAATTATTCGAATAGAATTAGGAAATCCTGGTTCACTTATTGGAAATGATCAAATTTATAATTCTATTGTTACTACTCATGCATTTGTAATAATTTTTTTTTTTGTTATACCAGTAATAATAGGAGGGTTTGGAAATTATTTAATCCCTTTAATTCTTGGAGCTCCAGATATAGCCTTTCCTCGTATAAATAATATAAGATTTTGACTTTTACCACCTAGACTTATTTTATTAATTTCTAGTATATTTGTGGGAATAGGAACAGGAACAGGATGAACTGTATATCCTCCACTATCTTCCAATCTTTCTCATACTGGTCCTTCAGTAGACCTGTCTATTTTTTCTTTACATATTGCTGGGATTTCTTCAATTATAGGATCAATTAATTTTATTACTACAATTATTAATATAAAAATTTATAAAATT------GAAAATATTCCCTTATTAGCTTGATCAGTTTTATTAACAGCAATTTTATTATTATTATCATTGCCTGTTTTAGCTGGGGCTATTACTATATTATTATTTGATCGAAACTTAAATACATCATTTTTTGACCCTTCAGGAGGAGGAGATCCAATTTTATATCAACATTTATTT-</t>
  </si>
  <si>
    <t>TDWGB248-10</t>
  </si>
  <si>
    <t>ATTTTATACTTTTTATTTGGATTATGAGCTGGAATATTAGGATTTTCTATAAGATTAATTATTCGATTAGAACTTGGAATACCAGGATCATTAATTGAAAATGATCAAATTTATAATAGAATTGTCACTTCTCATGCTTTTATTATAATTTTTTTTATAGTAATACCTGTAATAATCGGAGGATTTGGAAATTGATTAATTCCTTTAATACTAGGTTCACCAGATATATCTTTTCCACGAATAAATAATATAAGATTTTGATTATTAATTCCTTCTTTATTTTTATTAATTTTTAGAGGATTTATTAATACTGGTATAGGTACTGGATGAACAGTTTATCCACCATTATCCTTAATTTTAGGTCATGGAGGAATATCAGTAGATATAGGAATTTTTTCACTACATTTAGCAGGAGCATCATCTATTATAGGAGCAGTAAACTTTATTACTACTATTTTAAATATACGAATTAATTTATTTATTATAGATAAAATATCTTTATTTATTTGATCAGTTTTTATTACAGCTATTCTATTACTTCTTTCATTACCTGTTCTAGCAGGAGCAATTACAATATTATTAACTGATCGAAACTTAAATACAAGATTTTTTGATCCAGCAGGAGGAGGTGATCCAATTTTATATCAACATTTATTT-</t>
  </si>
  <si>
    <t>TDWGB052-10</t>
  </si>
  <si>
    <t>DUNN014-09</t>
  </si>
  <si>
    <t>ATTTTATATTTTATTTTTGCTATTTGATCTGGATTAATTGGGTCATCTATAAGAATAATTATTCGTTTAGAATTAATATCTTGCAATGCTTTAATTAATAACGATCAAATTTATAACTCTATTGTTACTGGGCATGCTTTCGTCATAATTTTTTTTATAGTTATACCATTTATAATTGGGGGGTTTGGTAATTTTCTAATTCCCTTAATACTAGGAGCCCCAGATATAGCATACCCACGAATAAATAATATAAGATTCTGACTTCTTCCTCCATCAATCTTGATATTATTAATTAGTAATATTATTAGATCAGGAGTAGGAACAGGTTGAACAGTTTATCCTCCATTATCTTCTAATATTTATCATAATGGCCCCTCAGTAGATCTCGCCATCTTTTCATTACATATAGCTGGAGTATCCTCAATCTTAGGTGCAATCAACTTTATCTCAACTATTATTAATATACGAAACAAAAAATTATCTATAGATAAAGTCCCACTTTTAGCATGATCTGTCTTAATTACTGCAATTCTTCTTCTTCTTTCACTACCAGTTCTAGCTGGTGCTATTACTATACTTCTAACTGATCGAAATATTAATACATCCTTCTTTGATCCTTCGGGGGGAGGAGACCCAATTTTATACCAACATTTATTT-</t>
  </si>
  <si>
    <t>TDWGB181-10</t>
  </si>
  <si>
    <t>http://www.boldsystems.org/pics/BEECD/CCDB-03746_C01+1273692698.jpg</t>
  </si>
  <si>
    <t>ATTTTATATTTTTTTTTTGGTATTTGATCAGGTATAATAGGTTTATCAATGAGTTTAATTATTCGGATAGAATTAGGTATACCTGGTAGTTTATTAATAAATGATCAGATTTATAATAGAATAGTTACTGCTCATGCTTTTGTTATAATTTTTTTTATGGTTATGCCAATTATAATTGGTGGATTTGGGAATTGGTTAGTTCCTTTAATATTAGGGGCTCCTGATATAGCTTTTCCTCGTATAAATAATATAAGTTTTTGGCTATTGATTCCTTCTTTAACTTTATTAATTTTAAGGGGGTTGTTAAATGTTGGAGTAGGTACAGGATGAACAATGTATCCTCCTTTATCTTCAATAGTTGGTCATAGTGGGATATCTGTTGATTTAGCTATTTTTTCTTTACATTTAGCTGGGGTATCATCTATTATAGGGGCTATTAATTTTATTACTACAATTTTTAATATAAGTTTTTATATAGTTAATTTGGATCAATTGAGTTTATTTATTTGGTCAATTTTAATTACAGCTATTTTATTGTTGTTATCTTTACCTGTTTTAGCGGGGGCTATTACTATGTTATTAACAGATCGTAATTTAAATACAACTTTTTTTGATTTTTCGGGAGGTGGGGATCCAATTTTATTTCAACATTTATTT-</t>
  </si>
  <si>
    <t>TDWGB028-10</t>
  </si>
  <si>
    <t>ATTTTATATTTTATATTTGGAATATGAGCAGGAATAATTGGATCATCCATAAGTTTAATTATTCGATTAGAATTAGGAAATCCAGGTTATTTAATTAATAATGACCAAATTTATAATTCAATTGTAACATCACATGCCTTTATTATAATTTTCTTTATAGTAATACCAATTATAATTGGAGGGTTTGGTAATTGATTAATTCCCTTAATATTAGGAGCCCCAGATATAGCCTTTCCACGAATAAATAATATAAGATTTTGACTACTCCCCCCATCTATTATTCTATTAATTTTTAGATCTATTATTAATCAAGGACCAGGAACCGGATGAACAATTTATCCCCCCCTATCCTTAAACTTAAATCATGAAGGAATATCAATTGATTTATTAATTTTTTCCCTTCATCTTGCTGGTATATCTTCAATTATAGGAGCAATTAATTTTATCTCTACCATCTTTAATATACATCCCATAAATTGTAAATTTGAACAATTAACCTTATTTACATGATCTATTTTAATTACTACAATTCTCCTTTTATTAGCTGTACCAGTTTTAGCTGGAGCCATTACTATACTATTAACAGATCGAAATCTAAATACCTCATTCTTTGATCCTTCAGGAGGAGGAGATCCCATTCTTTATCAACATCTATTC-</t>
  </si>
  <si>
    <t>BCT023-06</t>
  </si>
  <si>
    <t>GTTTTATATATAATTTTTGCTATATGATCAGGAATAATTGGTTCAGCTATAAGAATTATTATTCGAATAGAATTAAGAATTCCTGGATCATGAATTTCTAATGATCAAGTTTATAATTCTTTAGTAACTGCTCATGCTTTTTTAATAATTTTTTTTTTAGTAATACCATTTTTAATTGGTGGATTTGGAAATTGATTAGTTCCTTTAATATTAGGAATTCCAGATATAGCTTTTCCACGAATAAATAATATTAGATTTTGACTTTTACCTCCTTCTTTAATACTTTTACTTTTAAGAAATTTTCTTAATCCAAGTCCAGGAACTGGATGAACTGTATATCCACCTCTTTCTTCACATTTATTTCATTCTTCTCCTTCAGTTGATATAGCTATTTTTTCTTTACATATTTCTGGATTATCTTCTATTATAGGTTCATTAAATTTTATTGTTACAATTATTATAATAAAAAATATTTCTTTAAAACATATTCAATTACCTTTGTTTCCTTGATCAGTATTTATTACTACTATTTTATTACTTTTATCTTTACCAGTTTTAGCAGGTGCAATTACTATATTATTATTTGATCGAAATTTTAATACTTCATTTTTTGACCCAGTTGGAGGAGGAGATCCTATTTTATATCAACATTTATTT-</t>
  </si>
  <si>
    <t>HM884073-SUPPRESSED</t>
  </si>
  <si>
    <t>BOWGF2786-13</t>
  </si>
  <si>
    <t>AATAATATATTTTATTTTTGCTATATGATCAGGAATAATTGGTTCGTCAATAAGTTTATTAATTCGAATAGAATTAAGACATCCTGGTATATGAATTAATAATGATCAAGTTTATAATGCTTTAGTTACTAGTCATGCATTTTTAATAATTTTTTTTATAGTTATACCATTTTTAATTGGAGGATTTGGAAATTATTTAATTCCTTTAATATTAGGTTCTCCTGATATAGCATTCCCTCGAATAAATAATATTAGATTTTGATTACTTCCTCCTTCATTAATAATATTATTATTAAGAAATTTATTTACACCTAATGTTGGAACAGGATGAACTGTTTATCCTCCTTTGTCATCATATTTATTTCATTCATCTCCATCTGTAGATATTGCAATTTTTTCTTTACATATAACAGGAATTTCTTCAATTATTGGTTCTTTAAATTTTATTGTTACTATTATAATAATAAAAAATTATTCTTTAAATTATGATCAAATTAATTTATTTTCATGATCAGTTTGCATTACAGTTATTTTATTAATTTTATCTTTACCTGTATTAGCAGGTGCAATTACTATATTACTTTTTGATCGAAATTTTAATACATCTTTTTTTGACCCTATAGGAGGGGGAGATCCAATTCTTTATCAACATTTATTT</t>
  </si>
  <si>
    <t>ATAATATATATAATTTTTGCAATATGATCTGGAATAATTGGATCAGCTATAAGAATTATTATTCGAATAGAATTAAGAACTCCTGGATCGTGAATTAGTAATGATCAAATTTATAATACTATAGTTACTGCTCATGCTTTTTTAATAATTTTTTTTTTAGTTATACCATTTATAATTGGTGGATTTGGAAATTGATTAGTTCCTTTAATATTAGGAATTCCTGATATAGCTTTTCCTCGAATAAATAATATTAGTTTTTGATTATTACCCCCATCTTTAATATTATTATTATTAAGAAATTTTTTTAATCCAAGACCAGGAACAGGATGAACAGTTTATCCTCCTTTATCTTCTTATTTATATCATTCATCTCCTTCAGTAGATTTAGCAATTTTTTCTTTACATATTTCTGGGTTATCATCAATTATAGGATCATTAAATTTTATTGTAACTATTATTATAATAAAAAATATTTCATTAAATTATATACAAATATCTTTATTTCCTTGATCTGTATTTATTACAACAATTTTATTATTATTATCATTACCTGTTTTAGCAGGAGCAATTACAATATTATTATTTGATCGAAATTTTAATTCATCATTTTTTGATCCAATAGGAGGGGGAGATCCAATTTTATATCAACATTTATTT-</t>
  </si>
  <si>
    <t>2142278|2142183</t>
  </si>
  <si>
    <t>BEECD880-10[LepF1,LepR1]_R.ab1|BEECD880-10[LepF1,LepR1]_F.ab1</t>
  </si>
  <si>
    <t>TDWGB203-10</t>
  </si>
  <si>
    <t>http://trace.boldsystems.org/traceIO/bold.org/1847502|http://trace.boldsystems.org/traceIO/bold.org/1847407</t>
  </si>
  <si>
    <t>ATTTTATATTTCATATTTGGTATATGATCTGGTATAATTGGATCAGCAATAAGATTAATTATTCGATTAGAATTGGGAAATCCAGGATTTTTAATTAATAATGATCAAATTTACAATTCAATTGTAACATCACATGCTTTTATTATAATTTTCTTTATAGTTATACCAATTATAATTGGAGGTTTTGGTAATTGATTAACTCCCTTAATATTAGGGGCTCCAGATATAGCTTTCCCACGAATAAATAATATAAGATTTTGATTACTCCCACCATCTATTATTTTATTAATTTTTAGATCTATTATTAATCAAGGATCAGGAACAGGATGAACTATTTATCCCCCCCTATCTCTTAACCTAAATCATGAAGGAATATGTATTGATATACTAATTTTTTCTCTTCATATTGCAGGTATATCATCAATTATAGGAGCAATTAATTTTATTTCCACTATCCTTAATATACACCCAATTAATATAAAATTTGAACAATTAACTTTATTTACATGATCAATTTTAATCACAACAATTCTTCTTTTATTAGCTGTTCCAGTTTTAGCTGGAGCCATTACTATACTATTGACAGATCGAAATTTAAATACCTCATTCTTTGATCCATCTGGAGGAGGAGATCCCATCCTTTTCCAACATCTATTT-</t>
  </si>
  <si>
    <t>TDWGB249-10</t>
  </si>
  <si>
    <t>ATATTATATTTTATTTTTGGTATATGATCTGGAGTAATTGGATTATCATTAAGAATAATTATTCGATTGGAATTAAGATGTCCTGGATCATTAATTGGAAATGATCAAATTTATAATTCTATTGTAACTACACATGCATTCATAATAATTTTTTTTTTTGTTATACCTGTAATAATAGGAGGATTTGGAAATTATTTAATTCCAATAATGTTAGGTGCTCCTGATATAGCTTTTCCTCGAATAAATAATATAAGATTTTGATTATTACCACCAAGATTATTATTATTATTATCAAGAATATTTATTGGAACAGGAACGGGAACAGGATGAACTGTTTATCCTCCTTTATCATTAAATTTATCACATAATGGTCCTTCAGTAGATTTATCTATTTTTTCTTTACATATTGCTGGTATTTCTTCTATTATAGGATCAATAAATTTTATTTCAACTATTTTAAATATAAAAA------TATTTAAAATTGAATATATTTCTTTATTTTCTTGATCAATATTATTAACAACAATTTTATTATTATTATCATTACCTGTATTAGCTGGTGCTATTACTATATTATTATTTGATCGAAATTTAAATACTTCCTTTTTTGATCCTGTAGGAGGAGGAGATCCAATTTTATATCAACATTTATTT-</t>
  </si>
  <si>
    <t>TDWGB316-10</t>
  </si>
  <si>
    <t>CCDB-03746 C02</t>
  </si>
  <si>
    <t>ATCCTTTACTTTTTATTTGCTATTTGAGCTGGAATAATTGGCTCATCTATGAGAATAATTATCCGACTAGAATTAGGTTCATCTAATTCATTAATTAATAATGATCAAATTTATAACTCTATAGTTACAAGGCATGCATTTGTTATAATTTTCTTCATAGTTATACCTTTCATAATTGGTGGATTTGGTAATTTTCTTGTACCTTTAATATTAGGTTCACCTGATATGGCTTACCCCCGTATAAATAATATAAGATTTTGACTTTTACCCCCCTCTATTTCTCTTCTCCTTTTAAGAAATTTCATTAATGATGGAGTCGGAACAGGATGAACCATTTATCCTCCTTTAGCCTCAAACATCTTCCATAATGGCCCTTCAGTTGATTTAACTATTTTCTCTCTTCACATCGCTGGAATATCTTCTATTCTAGGGGCTATTAATTTTATTTCAACTATCATAAACATACACCATAAAAATTTTTCTATTGATAAAATTCCACTACTTGTATGATCAATCTTAATTACTGCAATTTTACTACTTCTATCCCTTCCTGTTCTTGCAGGAGCTATTACTATACTTTTAACTGACCGTAACCTTAATACTTCATTTTTTGACCCATCAGGAGGTGGTGATCCTATTTTATATCAACATCTTTTC-</t>
  </si>
  <si>
    <t>USGS-DRO 123551</t>
  </si>
  <si>
    <t>TDWGB346-10</t>
  </si>
  <si>
    <t>ATTCTTTATTTTTTATTTGCCATTTGAGCCGGAATAATTGGCTCATCTATAAGAATAATTATTCGATTAGAATTAGGTTCTTCTAATTCATTAATTAACAATGATCAAATCTATAATTCTATAGTTACAAGACATGCATTCATTATAATTTTTTTTATAGTTATACCTTTTATAATTGGGGGATTTGGTAATTTTCTTGTACCTTTAATGTTAGGATCGCCTGATATAGCCTACCCTCGCATAAATAATATAAGATTCTGACTCTTACCTCCTTCAATCTCTCTACTCCTCTTAAGAAATTTTATTAATGACGGAGTTGGAACAGGATGAACCATTTACCCCCCATTAGCTTCAAATATTTTTCATAATGGCCCCTCAGTTGATTTAACTATTTTTTCTCTACATATTGCTGGGATATCTTCTATTTTAGGGGCTATTAATTTTATCTCAACCATTATAAATATACATCATAAAAATTTTTCTGTCGATAAAATACCCTTACTTGTATGATCAATTTTAATCACTGCGATTTTACTTCTTCTATCTCTTCCCGTTCTTGCAGGAGCTATCACCATACTTTTAACTGATCGTAATCTTAATACTTCTTTTTTTGACCCTTCAGGGGGGGGAGACCCTATTTTATATCAACATCTTTTT-</t>
  </si>
  <si>
    <t>BOLD:AAA8806</t>
  </si>
  <si>
    <t>TDWGB331-10</t>
  </si>
  <si>
    <t>DUNN005-09</t>
  </si>
  <si>
    <t>ATTCTCTATTTTTTATTTGCCATTTGAGCCGGTATAATCGGTTCATCTATAAGAATAATTATTCGATTAGAATTAGGATCCCCTAATTCATTAATTAACAATGATCAAATTTACAATACTATAATTACAAGACATGCATTCATTATAATTTTCTTTATAGTCATACCCTTTATAATTGGAGGATTTGGTAATTTTCTTGTGCCTTTAATATTAGGATCTCCTGATATAGCTTATCCCCGTATAAATAATATAAGATTCTGACTTTTACCTCCTTCGATTTCTCTTCTTCTTTTAAGAAATTTTATTAATGAAGGAGCAGGAACAGGATGAACTATTTATCCCCCATTAGCTTCAAATATTTTTCATAGTGGTTCCTCAGTTGATTTAACTATTTTTTCCTTACATATTGCCGGAATATCTTCTATCTTAGGGGCTATCAATTTTATTTCAACCATTATAAATATACATCACAAAAATTTTTCTATCGATAAAATTCCCTTACTTGTATGATCAATTTTAATTACTGCAATTTTATTGCTTTTATCTCTTCCTGTTCTTGCTGGTGCTATTACTATACTTTTAACTGACCGTAACCTTAATACTTCATTTTTTGACCCATCAGGAGGAGGAGACCCTATTTTATATCAACATCTATTT-</t>
  </si>
  <si>
    <t>TDWGB341-10</t>
  </si>
  <si>
    <t>ATTCTCTATTTTTTATTTGCCATTTGAGCCGGTATAATCGGTTCATCTATAAGAATAATTATTCGATTAGAATTAGGATCCCCTAATTCATTAATTAACAATGATCAAATTTACAATACTATAATTACAAGACATGCATTCATTATAATTTTCTTTATAGTCATACCCTTTATAATTGGAGGATTTGGTAATTTTCTTGTACCTTTAATATTAGGATCTCCTGATATAGCTTATCCCCGTATAAATAATATAAGATTCTGACTTTTACCTCCTTCACTTTCTCTTCTTCTTTTAAGAAATTTTATTAATGAAGGAGCAGGAACAGGATGAACTATTTATCCCCCATTAGCTTCAAATATTTTTCATAGCGGTTCCTCAGTTGATTTAACTATTTTTTCCTTACATATTGCTGGAATATCCTCTATCTTAGGAGCTATCAATTTTATTTCAACCATTATAAATATACATCACAAAAATTTTTCTATCGATAAAATTCCCTTACTTGTATGATCAATTTTAATTACTGCAATTTTATTGCTTTTATCTCTTCCTGTTCTTGCTGGTGCTATTACTATACTTTTAACTGACCGTAACCTTAATACTTCATTTTTTGACCCATCAGGAGGGGGAGACCCTATTTTATATCAACATCTATTT-</t>
  </si>
  <si>
    <t>DUNN008-09</t>
  </si>
  <si>
    <t>ATTCTTTACTTTTTATTTGCTATTTGAGCTGGAATAATTGGCTCATCTATAAGAATAATTATTCGATTAGAATTAGGCTCTTCTAATTCATTAATTAACAATGATCAAATTTATAATACCATAGTTACAAGACATGCATTTATTATAATTTTTTTTATAGTTATACCTTTTATAATTGGTGGATTTGGTAATTTTCTTGTACCCTTAATATTAGGATCACCTGATATAGCCTATCCTCGTATAAATAATATAAGATTTTGACTCTTACCCCCTTCAATTTCTCTTCTTTTATTAAGAAATTTTATTAATGATGGAGTTGGAACAGGATGAACTATTTATCCTCCATTAGCTTCAAATATTTTTCATAATGGTCCATCAGTTGATTTAACTATTTTTTCTCTCCATATTGCCGGAATTTCCTCTATTTTAGGTGCTATTAATTTTATTTCAACTATTATAAATATACATCATAAAAATTTTTCTATTGATAAAATACCTTTACTTGTATGATCAATTTTAATTACTGCAATCTTATTGCTTCTATCTCTTCCAGTTCTCGCTGGAGCTATTACAATACTTCTAACTGACCGTAATCTTAATACTTCATTTTTTGATCCATCAGGAGGAGGGGATCCTATTTTATATCAACATCTTTTT-</t>
  </si>
  <si>
    <t>TDWGB322-10</t>
  </si>
  <si>
    <t>ATTCTTTACTTTTTATTTGCTATTTGAGCCGGTATAATTGGCTCATCTATAAGAATAATTATTCGATTAGAGTTAGGTTCTTCTGACTCATTAATTAATAATGATCAAATTTACAATTCTATAGTTACAAGACATGCATTCATTATAATTTTCTTTATAGTTATACCTTTCATAATTGGAGGATTTGGTAATTTTCTTGTACCTTTAATATTAGGATCACCTGATATAGCCTATCCTCGAATAAATAATATAAGATTTTGACTTTTACCCCCTTCAATTTCACTTCTCCTTTTAAGAAATTTTATTAATGATGGAGTTGGGACAGGATGAACTATTTATCCTCCATTAGCTTCAAATATTTTTCATAATGGCCCTTCAGTTGATTTAACTATTTTTTCTCTCCATATTGCTGGAATATCTTCTATCTTAGGAGCTATTAATTTTATTTCAACTATTATAAATATACATCATAAAAATTTTTCTATTGATAAAATTCCTTTACTTGTATGATCAATTTTAATTACTGCAATTTTATTACTTTTATCTCTTCCCGTTCTAGCCGGTGCAATTACTATACTTTTAACGGATCGTAACCTTAATACTTCATTTTTTGACCCATCAGGAGGTGGAGACCCTATTTTATATCAACATTTATTT-</t>
  </si>
  <si>
    <t>http://www.boldsystems.org/pics/BEECD/CCDB-03746_C02+1273692720.jpg</t>
  </si>
  <si>
    <t>DUNN018-09</t>
  </si>
  <si>
    <t>ATTCTTTACTTTTTATTCGCTATTTGAGCCGGTATAATTGGCTCATCTATAAGAATAATTATTCGATTAGAGTTAGGTTCTTCTGACTCATTAATTAATAATGATCAAATTTACAATTCTATAGTTACAAGACATGCATTCATTATAATTTTCTTTATAGTTATACCTTTCATAATTGGAGGATTTGGTAATTTTCTTGTACCTTTAATATTAGGATCACCTGATATAGCCTATCCTCGAATAAATAATATAAGATTTTGACTTTTACCCCCTTCAATTTCACTTCTCCTTTTAAGAAATTTTATTAATGATGGAGTTGGGACAGGATGAACTATTTATCCTCCATTAGCTTCAAATATTTTTCATAATGGCCCTTCAGTTGATTTAACTATTTTTTCTCTTCATATTGCTGGAATATCTTCTATCTTAGGAGCTATTAATTTTATTTCAACTATTATAAATATACATCATAAAAATTTTTCTATTGATAAAATTCCTTTACTTGTATGATCAATTTTAATTACTGCAATTTTATTACTTTTATCTCTTCCCGTTCTAGCCGGTGCAATTACTATACTTTTAACGGATCGTAACCTTAATACTTCATTTTTTGATCCGTCAGGAGGTGGAGACCCTATTTTATATCAACATTTATTT-</t>
  </si>
  <si>
    <t>BEECD181-09</t>
  </si>
  <si>
    <t>ATTTTATATATTATATTTGCTATATGATCAGGTATAATCGGAGCATCAATAAGATTAATTATTCGAATAGAATTAAGAACCCCAGGAAATTGAATTAATAATGATCAAATTTATAATTCATTAGTTACGGCTCATGCCTTTTTAATAATTTTTTTTATAGTTATACCATTTATAATTGGGGGATTTGGAAATTGATTAATTCCACTAATATTAGGGTCACCAGATATATCTTTTCCTCGTTTAAATAATATTAGTTTTTGATTATTACCCCCATCATTGCTACTATTATTATTAAGAAATTTATTTTCAATAAGACCAGGAACAGGATGAACTGTTTATCCACCTTTATCATCGTATTTATTCCACCCATCCCCATCAGTAGATTTAGCTATTTTTTCCTTACATATATCAGGAATTTCATCAATTTTAGGAGCTATTAATTTTATAGTTACTATTATAATAATAAAAAATATTTCATTAAATTATGACTCTATCCCATTATTTTCATGAGCAGTATTTATTACAGCAATTTTATTACTTTTATCATTACCAGTATTAGCAGGAGCTATTACTATATTATTATTTGATCGAAATTTAAATACATCCTTTTTTGATCCTATAGGAGGTGGAGATCCAATTTTATATCAACATTTATTT-</t>
  </si>
  <si>
    <t>BEECD182-09</t>
  </si>
  <si>
    <t>HM884074-SUPPRESSED</t>
  </si>
  <si>
    <t>ATTTTATATATTATATTTGCTATATGATCAGGTATAATCGGAGCATCAATAAGATTAATTATTCGAATAGAATTAAGAACCCCAGGAAATTGAATTAATAATGATCAAATTTATAATTCATTAGTTACGGCTCATGCCTTTTTAATAATTTTTTTTATAGTTATACCATTTATAATTGGGGGATTTGGAAATTGATTAATTCCACTAATATTAGGATCACCAGATATATCTTTTCCTCGTTTAAATAATATTAGTTTTTGATTATTACCCCCATCATTGCTACTATTATTATTAAGAAATTTATTTTCAATAAGACCAGGAACAGGATGAACTGTTTATCCACCTTTATCATCGTATTTATTCCACCCATCCCCATCAGTAGATTTAGCTATTTTTTCCTTACATATATCAGGAATTTCATCAATTTTAGGAGCTATTAATTTTATAGTTACTATTATAATAATAAAAAATATTTCATTAAATTATGACTCTATCCCATTATTTTCATGAGCAGTATTTATTACAGCAATTTTATTACTTTTATCATTACCAGTATTAGCAGGAGCTATTACTATATTATTATTTGATCGAAATTTAAATACATCCTTTTTTGATCCTATAGGAGGTGGAGATCCAATTTTATATCAACATTTATTT-</t>
  </si>
  <si>
    <t>BEECD152-09</t>
  </si>
  <si>
    <t>AATAATATATTTTATTTTTGCTATATGATCAGGAATAATTGGTTCTTCAATAAGAATAATAATTCGAATAGAATTAAGTCATCCCGGTTCATGAATTAATAATGACCAAATTTATAATTCTATAGTTACTAGACATGCATTTTTAATAATTTTTTTTATAGTTATACCATTTTTAATTGGTGGATTTGGAAATTATTTAATCCCCCTAATATTAGGATCTCCTGATATAGCTTTCCCACGATTAAATAATTTAAGATTCTGACTATTACCTCCATCATTAACATTATTAATCATAAGAAACTTATTCACTCCTAATACAGGAACCGGTTGAACAATCTATCCCCCCTTATCTTCTTATTTATTCCATTCATCTCCTTCAGTAGACATAGCAATTTTCTCTTTACATATAACAGGTATTTCCTCAATTATTGGTTCATTAAATTTTATAGTTTCAATTATAATAATAAAAAATTATTCATTAAATTTTGATCAAATTAATTTATTTTCATGATCAATCTCTATCACAGTAATTTTATTAACTTTATCTTTACCAGTCCTAGCAGGAGCTATTACAATATTATTATTTGATCGAAATTTTAATACATCTTTTTTTGACCCAATAGGAGGAGGAGATCCAATTCTTTATCAACATCTATTT</t>
  </si>
  <si>
    <t>2142279|2142184</t>
  </si>
  <si>
    <t>ATTTTATATATTATATTTGCTATATGATCAGGTATAATCGGAGCATCAATAAGATTAATTATTCGAATAGAATTAAGAACCCCGGGAAATTGAATTAATAATGATCAAATTTATAACTCATTAGTTACTGCTCATGCCTTTTTAATAATTTTTTTTATAGTTATACCATTTATAATTGGGGGATTTGGAAATTGATTAATTCCATTAATATTAGGATCACCAGATATATCTTTTCCTCGTTTAAATAATATTAGTTTTTGATTATTACCCCCATCATTACTACTATTATTATTAAGAAATTTATTTTCAATAAGACCAGGAACAGGATGAACTGTTTATCCACCTTTATCATCATATTTATTTCACCCATCTCCATCAGTAGACTTAGCTATTTTTTCCTTACATATATCAGGAATTTCATCAATTTTAGGAGCTATTAATTTTATAGTTACTATTATAATAATAAAAAATATTTCATTAAATTATGACTCTATTCCATTATTTTCATGAGCAGTATTTATTACAGCAATTTTATTACTTTTATCATTACCAGTATTAGCAGGAGCTATTACTATATTATTATTTGATCGAAATTTAAATACATCCTTTTTTGATCCTATAGGAGGTGGAGATCCAATTTTATACCAACATTTATTT-</t>
  </si>
  <si>
    <t>BEECD881-10[LepF1,LepR1]_R.ab1|BEECD881-10[LepF1,LepR1]_F.ab1</t>
  </si>
  <si>
    <t>BEECD136-09</t>
  </si>
  <si>
    <t>http://trace.boldsystems.org/traceIO/bold.org/1847503|http://trace.boldsystems.org/traceIO/bold.org/1847408</t>
  </si>
  <si>
    <t>ATTTTATATATTATATTTGCTATATGATCAGGTATAATCGGAGCATCAATAAGATTAATTATTCGAATAGAATTAAGAACCCCAGGAAATTGAATTAATAATGATCAAATTTATAACTCATTAGTTACTGCTCATGCCTTTTTAATAATTTTTTTTATAGTTATACCATTTATAATTGGGGGATTTGGAAATTGATTAATCCCTCTAATATTAGGCTCACCAGATATATCTTTTCCTCGTTTAAATAATATTAGTTTTTGATTATTACCCCCATCATTACTACTATTATTATTAAGAAATTTATTTTCAATAAGACCAGGAACAGGATGAACTGTTTATCCACCTTTATCATCATATTTATTTCACCCGTCTCCATCAGTAGATTTAGCTATTTTTTCCTTACATATATCAGGAATTTCATCAATTTTAGGAGCTATTAATTTTATAGTTACTATTATAATAATAAAAAATATTTCATTAAATTATGACTCTATTCCATTATTTTCATGAGCAGTATTTATTACAGCAATTTTATTACTTTTATCATTACCAGTATTAGCAGGAGCTATTACTATATTATTATTTGATCGAAATTTAAATACATCCTTTTTTGATCCTATAGGAGGGGGGGATCCAATTTTATATCAACATTTATTT-</t>
  </si>
  <si>
    <t>BEECD130-09</t>
  </si>
  <si>
    <t>ATTTTATATATTATATTTGCTATATGATCAGGTATAATCGGAGCATCAATAAGATTAATTATTCGAATAGAATTAAGAACCCCGGGAAATTGAATTAATAATGATCAAATTTATAACTCATTAGTTACTGCTCATGCCTTTTTAATAATTTTTTTTATAGTTATACCATTTATAATTGGGGGATTTGGAAATTGATTAATCCCTCTAATATTAGGATCACCAGATATATCTTTTCCTCGTTTAAATAATATTAGTTTTTGATTATTACCCCCATCATTACTACTATTATTATTAAGAAATTTATTTTCAATAAGACCAGGAACAGGATGAACTGTTTATCCACCTTTATCATCATATTTATTTCACCCATCCCCATCAGTAGACTTAGCTATTTTTTCCTTACATATATCAGGAATTTCATCAATTTTAGGAGCTATTAATTTTATAGTTACTATTATAATAATAAAAAATATTTCATTAAATTATGACTCTATTCCATTATTTTCATGAGCAGTATTTATTACAGCAATTTTATTACTTTTATCATTACCAGTATTAGCAGGGGCTATTACTATATTATTATTTGATCGAAATTTAAATACATCCTTTTTTGATCCTATAGGAGGTGGAGATCCAATTTTATATCAACATTTATTT-</t>
  </si>
  <si>
    <t>BOWGF1118-10</t>
  </si>
  <si>
    <t>BEECD145-09</t>
  </si>
  <si>
    <t>B04743G01-MA</t>
  </si>
  <si>
    <t>ATTTTATATATTATATTTGCTATATGATCAGGTATAATCGGAGCATCAATAAGATTAATTATTCGAATAGAATTAAGAACCCCAGGAAATTGAATTAATAATGATCAAATTTATAACTCATTAGTTACTGCTCATGCCTTTTTAATAATTTTTTTTATAGTTATACCATTTATAATTGGGGGATTTGGAAATTGATTAATCCCTCTAATATTAGGATCACCAGATATATCTTTTCCTCGTTTAAATAATATTAGTTTTTGATTATTACCCCCATCATTACTACTATTATTATTAAGAAATTTATTTTCAATAAGACCAGGAACAGGATGAACTGTTTATCCACCTTTATCATCATATTTATTTCACCCATCCCCATCAGTAGACTTAGCTATTTTTTCCTTACATATATCAGGAATTTCATCAATTTTAGGAGCTATTAATTTTATAGTTACTATTATAATAATAAAAAATATTTCATTAAATTATGACTCTATTCCATTATTTTCATGAGCAGTATTTATTACAGCAATTTTATTACTTTTATCATTACCAGTATTAGCAGGAGCTATTACTATATTATTATTTGATCGAAATTTAAATACATCCTTTTTTGATCCTATAGGAGGTGGAGATCCAATTTTATATCAACATTTATTT-</t>
  </si>
  <si>
    <t>BEECD169-09</t>
  </si>
  <si>
    <t>BOLD:ABZ0652</t>
  </si>
  <si>
    <t>ATTTTATATATTATATTTGCTATATGATCAGGTATAATCGGAGCATCAATAAGATTAATTATTCGAATAGAATTAAGAACCCCAGGAAATTGAATTAATAATGATCAAATTTATAATTCATTAGTTACTGCTCATGCCTTTTTAATAATTTTTTTTATAGTTATACCATTTATAATTGGAGGATTTGGAAATTGATTAATTCCATTAATATTGGGATCACCAGATATATCTTTTCCTCGTTTAAATAATATTAGTTTTTGATTATTACCCCCATCATTACTACTATTATTATTAAGAAATTTATTTTCAATAAGACCGGGAACAGGATGAACTGTTTATCCACCTTTATCATCATATTTATTTCACCCATCTCCGTCAGTAGACTTAGCTATTTTTTCCTTACATATGTCAGGAATTTCATCAATTTTAGGAGCTATTAATTTTATAGTTACTATTATAATAATAAAAAATATTTCATTAAATTATGATTCTATCCCATTATTTTCATGAGCAGTATTTATTACAGCAATCTTATTACTTTTATCATTACCAGTATTAGCAGGAGCTATTACTATATTATTATTTGATCGAAATTTAAATACATCCTTTTTTGATCCTATAGGAGGTGGAGATCCAATTTTATATCAACATTTATTT-</t>
  </si>
  <si>
    <t>BEECD146-09</t>
  </si>
  <si>
    <t>ATTTTATATATTATATTTGCTATATGATCAGGTATAATCGGAGCATCAATAAGATTAATTATTCGAATAGAATTAAGAACCCCGGGAAATTGAATTAATAATGATCAAATTTATAATTCATTAGTTACTGCTCATGCCTTTTTAATAATTTTTTTTATAGTTATACCATTTATAATTGGAGGATTTGGAAATTGATTAATTCCACTAATATTAGGATCACCAGATATATCTTTTCCTCGTTTAAATAATATTAGTTTTTGATTATTACCCCCATCATTATTACTATTATTATTAAGAAATTTATTTTCAATAAGACCAGGGACAGGGTGAACTGTTTATCCACCTTTATCATCATATTTATTTCACCCATCTCCATCAGTAGATTTAGCTATTTTTTCCTTACATATATCAGGAATTTCATCAATTTTAGGAGCTATTAATTTTATAGTTACTATTATAATAATAAAAAATATTTCATTAAATTATGACTCTATCCCATTATTTTCATGAGCAGTATTTATTACAGCAATTTTATTACTTTTATCATTACCAGTATTAGCAGGAGCTATTACTATATTATTATTTGATCGAAATTTAAATACATCCTTTTTTGATCCTATAGGAGGTGGAGATCCAATTTTATACCAACATTTATTT-</t>
  </si>
  <si>
    <t>TDWGB044-10</t>
  </si>
  <si>
    <t>ATTTTATATTTTATATTTGGCTTATGAAGTGGAATAATTGGATCTTCTTTAAGATTCATTATCCGAATAGAATTAGGAAACCCAAATTTCTTAATTAATAATGACCAAATTTATAATTCTATTATTACAGCCCATGCATTTATTATAATTTTTTTTATAGTTATACCTATTATAATTGGTGGATTTGGAAATTGATTAATTCCATTAATATTAGGAGCTCCAGATATAGCCTTCCCTCGAATAAATAATATAAGATTCTGATTATTACCCCCCTCTATTCTCTTACTAATTAATAGTTCATTAATCAATCAAGGATCTGGAACAGGATGAACTGTTTATCCTCCTTTATCATTAAATTTAAATCACGAAGGTTTATCAATTGATCTATCAATCTTTTCTCTCCATATAGCAGGAATGTCATCAATTATAGGAGCAATTAATTTTATTACTACTATTATTAATATATTTCCTATCAAAATAAAATTTGATCAATTAACTTTATTTACTTGATCAATTTTAATCACAACAATTTTATTATTATTGGCTGTTCCTATTTTAGCAGGAGCTATTACCATATTATTAACTGATCGAAATTTAAATACTTCATTTTTTGATCCTTCAGGAGGGGGAGATCCTATTCTTTACCAACACCTCTTC-</t>
  </si>
  <si>
    <t>TDWGB179-10</t>
  </si>
  <si>
    <t>GTTTTATATTTTTTATTTGGTATTTGAGCTGGAATAGTGGGATTATCAATAAGATTGATTATTCGACTAGAATTAGGTATACCTGGTGGGTTATTAAAAAATGATCAGATTTATAATAGAATAGTTACTGCACATGCTTTTATTATAATTTTTTTTATAGTTATACCTATTATAATTGGTGGATTTGGAAATTGGTTAGTACCTTTAATATTAGGAGCTCCTGATATATCATTTCCTCGAATAAATAATATAAGATTTTGATTATTGGTACCTTCTTTAATTTTATTAATTTTGAGGGGACTTTTAAATGTTGGGGTAGGAACTGGTTGAACAGTTTATCCTCCTTTATCTTCTACAATTGGTCATTCAGGAATTTCAGTTGATTTAGCGATTTTTTCTTTACATTTAGCTGGGGCATCTTCAATTATAGGAGCAATTAATTTTATTACTACTATTTTTAATATAAATTTTATTTCTTTAAAAATAGATCAATTAAGATTATTTATTTGATCTATTTTAATTACTGCTATTTTATTATTATTATCATTACCTGTTTTAGCTGGTGCAATTACAATGTTATTAACAGATCGAAATTTAAGAACTACATTTTTTGATTTTTCAGGTGGTGGGGACCCAATTTTATTTCAACATTTATTT-</t>
  </si>
  <si>
    <t>Lasioglossum subviridatum</t>
  </si>
  <si>
    <t>TDWGB039-10</t>
  </si>
  <si>
    <t>ATATTATACTTTATTTTTGCTATATGAGCAGGTATAATTGGAGCATCATTAAGAATAATTATTCGAATAGAATTAAGAGCTCCAGGATCATGAATTAATAATGACCAAATTTATAATACAATTATTACATCCCATGCATTTATTATAATTTTTTTCATAGTTATACCATTTATAATTGGTGGATTTGGTAACTGACTAGTACCACTAATAATTGGTGCTCCTGATATAGCATTCCCACGAATAAATAATATAAGATTTTGACTATTAACCCCCTCATTATTTCTACTTTTAATAAGTAGTATTTTATCCACAGGATCAGGCACAGGATGAACAGTATACCCACCTCTATCCTCAATTATATACCACTCCTCAAATTCTGTAGACTTTACAATCTTCTCACTTCATATTGCTGGAATTTCTTCTATTATAGGAGCCATTAATTTTATTGTATCAATCTTATTAATAAAAAATATTTCAATCAATTTTGATCAAATCCCATTATTCCCATGATCAGTAAAAATTACTGCAATTTTATTACTTTTATCTTTACCAGTACTAGCAGGAGCTATCACTATACTTCTTACAGACCGAAATATAAATACTTCATTTTTTGACCCTTCAGGAGGAGGAGACCCTATTCTTTACCAACATTTATTT-</t>
  </si>
  <si>
    <t>Cockerell, 1938</t>
  </si>
  <si>
    <t>ATATTATATTTTATTTTTGCAATATGAGCTGGTATAATTGGAGCTTCATTAAGTATAATTATTCGTATAGAATTAAGAATTCCTGGAAGATGAATTAATAATGATCAAATTTATAATACATTAATTACATCACATGCTTTTATCATAATTTTTTTTATAGTTATACCTTTTATAATTGGTGGATTTGGAAATTGATTAGTTCCTTTAATAATTGGATCACCTGATATAGCTTTTCCACGAATGAATAATATAAGATTTTGATTATTAGTACCTTCATTATTTATACTTTTATTAAGAAATATTATAGATTCAGGATCAGGAACAGGTTGAACTATTTATCCTCCTCTTTCATCAATTATATATCATTCTTCCTCTTCTGTAGACTATACAATTTTTTCTTTACATATAGCAGGTATTTCTTCAATTATAGGTGCTATTAATTTTATTGTTTCTATTATTTTAATAAAAAATATTTATCTTAATTTTGATCAAATTCCTTTATTCCCGTGATCAGTAAAAATTACTGCTATTTTATTATTATTATCTCTTCCAATTTTAGCAGGAGCTATTACTATATTATTAACAGATCGAAATTTAAATACTTCATTTTTTGACCCTTCGGGAGGAGGAGACCCAATTTTATATCAACATTTATTC-</t>
  </si>
  <si>
    <t>FRANKLIN CO.</t>
  </si>
  <si>
    <t>HM404559</t>
  </si>
  <si>
    <t>------TTATTTTTATTTTGCTATATGGGCTGGAATAATTGGAGCTTCATTAAGAATAATTATTCGAATAGAACTAAGTGCTCCTGGAAAATGAATTAATAATGATCAAATTTATAACACTATTATTACCTCACATGCATTTGTAATAATTTTTTTTATAGTTATACCATTTATAATTGGAGGTTTTGGTAATTGATTAGTTCCTTTAATAATTGGAGCACCTGATATAGCATTCCCCCGAATAAATAATATAAG</t>
  </si>
  <si>
    <t>1906891|1906986</t>
  </si>
  <si>
    <t>BOWGF1118-10[LepF1,LepR1]_F.ab1|BOWGF1118-10[LepF1,LepR1]_R.ab1</t>
  </si>
  <si>
    <t>TDWGB054-10</t>
  </si>
  <si>
    <t>http://trace.boldsystems.org/traceIO/bold.org/1626242|http://trace.boldsystems.org/traceIO/bold.org/1626337</t>
  </si>
  <si>
    <t>2010-02-28 00:12:29|2010-02-27 19:45:51</t>
  </si>
  <si>
    <t>A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TGGAGATCCTATTTTATATCAACATCTTTTT-</t>
  </si>
  <si>
    <t>TDWGB053-10</t>
  </si>
  <si>
    <t>B04743G04-MA</t>
  </si>
  <si>
    <t>TDWGP015-11</t>
  </si>
  <si>
    <t>BOLD:AAE1788</t>
  </si>
  <si>
    <t>TDWGB320-10</t>
  </si>
  <si>
    <t>TDWGB345-10</t>
  </si>
  <si>
    <t>A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CGGAGATCCTATTTTATATCAACATCTTTTT-</t>
  </si>
  <si>
    <t>DUNN004-09</t>
  </si>
  <si>
    <t>ATTCTTTACTTTTTATTTGCTATTTGAGCTGGTATAATCGGTTCATCTATAAGAATAATTATTCGTCTAGAATTAGGATCATCTAATTCATTGATTAACAATGATCAAATTTATAATTCTATAGTTACAAGACATGCATTCATTATAATTTTCTTTATAGTTATGCCTTTCATAATTGGAGGATTTGGAAATTTCCTTGTACCTTTAATATTAGGCTCACCTGATATAGCTTATCCACGC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GGCTATTACTATACTTTTAACTGACCGTAATCTTAACACTTCATTTTTTGATCCATCAGGTGGCGGAGATCCTATTTTATATCAACATCTTTTT-</t>
  </si>
  <si>
    <t>TDWGB340-10</t>
  </si>
  <si>
    <t>TDWGB041-10</t>
  </si>
  <si>
    <t>HM404562-SUPPRESSED</t>
  </si>
  <si>
    <t>ATACTTTATTTTATCTTTGCTATATGATCGGGAATAATCGGGGCATCTTTAAGTATAATTATTCGTATAGAATTAAGAACACCTGGAAGATGAATTAATAACGACCAAATTTATAATACTATTGTAACTTCACATGCTTTTATTATAATTTTTTTTATGGTTATACCATTTATAATTGGAGGGTTTGGAAATTGATTAGTACCACTAATAATTGGAGCTCCTGATATAGCTTTCCCACGTATAAATAATATAAGATTTTGATTATTAATTCCTTCATTATTTATACTTATAATAAGAAGAACTTTATCTACAGGATCAGGAACAGGTTGAACTATTTACCCTCCCCTATCTTCAATTATATATCACTCATCCTTTTCTGTTGATTTTACTATTTTTTCTTTACATATCGCAGGTATTTCTTCTATTATAGGTGCTATTAATTTTATTGTTTCAATTATATTAATAAAAAATATTTCACTTAATATAAATCAAATCCCCTTATTTCCTTGATCAGTTAAAATTACTGCTATTTTACTTCTTCTTTCTCTCCCCGTTTTAGCAGGTGCTATTACTATATTATTAACAGACCGAAATTTAAATACATCTTTTTTTGACCCTTCTGGGGGAGGAGACCCTATTCTTTACCAACATTTATTC-</t>
  </si>
  <si>
    <t>AATATTATACTTTATATTTGCAATATGAGCAGGTATAATTGGAGCGTCCCTAAGATTTATTATTCGAATAGAATTAAGAAATCCAGGAAATTGAATTAGAAATGACCAAATCTATAATACTATCGTAACCTCACACGCCTTTGTAATAATCTTCTTCATAGTTATACCATTCATAATCGGAGGATTCGGAAACTGACTCATACCATTAATATTAGGAGCACCAGACATAGCTTTCCCGCGAATAAATAATATAAGATTCTGACTATTACCCCCATCAATTTTAATTATTATTATAAGAATAGTTTTAAATTCAGGATCTGGAACAGGATGAACTATCTATCCTCCACTATCATCTTATTCCTATCACCCATCATCATCAATAGATCTAACAATCTTTTCTCTTCACATTGCAGGAGTATCTTCAATCATAGGAGCAATCAACTTTATTGTAACAATCCTAAACATAAAAAATATTTCATTAAACTACGACCAAATACCACTATTCCCGTGATCAGTATTTATTACAACAATTCTACTACTAATTTCACTCCCAGTACTAGCTGGTGCCATTACAATACTACTATCTGATCGAAATCTAAACTCATCCTTCTTTGACCCTATAGGAGGAGGAGATCCAATTCTATACCAACATTTATTC</t>
  </si>
  <si>
    <t>1906894|1906989</t>
  </si>
  <si>
    <t>GTRP257-13</t>
  </si>
  <si>
    <t>BOWGF1121-10[LepF1,LepR1]_F.ab1|BOWGF1121-10[LepF1,LepR1]_R.ab1</t>
  </si>
  <si>
    <t>GTTATATATTTTTTTTTTGGTTTATGAGCAGGGATAATTGGGTCATCAATAAGTATTATTATCCGAATAGAATTAGGTACCCCCACATTTATAATTAATAATGATCAAATTTATAATTCAATTATTACAAGTCATGCTTTCATTATAATTTTCTTTACCATTATGCCTATTATAATTGGAGGCTTTGGTAATTGATTAATACCATTAATATTAGGAACTCCTGATATAGCTTTCCCACGTATAAATAATATAAGATTTTGATTATTACCCCCCTCATTAATTTTATTAATTAATAGAAATTTAATTAATCAAGGAGTAGGTACTGGCTGAACAATTTACCCACCACTTTCATTAAATTTAAATCATGAAGGGATATCAATTGATTTATCTATTTTTTCAATCCATTTAGCAGGTATATCATCTATTATAGGAGCAATTAATTTTATTAGAACCACCTTAAATATATTTCCCTTAAATATAAATCTAGAACAATTAACCCTTTTTTCTTGATCAATCTTAATTACAACTATTTTATTATTACTAGCAGTCCCAGTTTTAGCCGGAGCAATTACTATATTATTAACTGATCGAAACTTAAATACTTCATTTTTTGACCCATCAGGAGGAGGAGACCCAATTTTATACCAACACCTATTC-</t>
  </si>
  <si>
    <t>http://trace.boldsystems.org/traceIO/bold.org/1626245|http://trace.boldsystems.org/traceIO/bold.org/1626340</t>
  </si>
  <si>
    <t>DIAL524-06</t>
  </si>
  <si>
    <t>ATATTATATTTTATCTTTGCAATATGAGCAGGTATGATCGGAGCTTCTTTAAGAATAATTATTCGAATAGAATTAAGAGCTCCAGGAAGATGAATTAATAATGACCAAATTTATAATACAATTATTACTTCACATGCATTTATTATAATTTTTTTTATAGTTATACCTTTTATAATTGGAGGATTTGGAAATTGATTAGTACCTTTAATAATTGGAGCTCCAGATATAGCTTTTCCACGAATAAACAATATAAGATTTTGACTTCTTATCCCATCCTTATTTATATTATTAATAAGAAGAATTTTAGCATCCGGTTCAGGAACAGGATGAACAGTTTATCCTCCTTTATCTTCAATTATATACCATTCATCTATTTCTGTAGATTGTACAATTTTTTCATTACATATTGCAGGAATTTCTTCAATTATAGGAGCAATCAATTTTATTGTTTCAATTATATTAATAAAAAATATTTCAATTAATTATGATCAAATTCCATTATTTCCATGATCAGTAAAAATTACTGCTATTCTATTACTTTTATCTTTACCTGTTCTAGCAGGAGCTATTACAATACTTTTAACTGATCGAAACTTAAATACATCATTTTTTGACCCTTCAGGAGGAGGAGATCCAATTTTATATCAACATTTATTT-</t>
  </si>
  <si>
    <t>TDWGB184-10</t>
  </si>
  <si>
    <t>ATTTTATATTTTATATTCGGAATATGATCAGGCATAATTGGATCATCAATAAGATTAATTATTCGTATAGAATTAGGAAATCCCGGATATTTCATTAAAAATGATCAAATTTATAATTCTATTGTTACAGCTCACGCTTTCATTATAATTTTTTTTATAGTTATACCTATTATAATTGGAGGATTTGGAAATTGACTTATCCCCCTAATAATTGGAGCCCCTGATATAGCTTTCCCACGTATAAATAATATAAGATTTTGATTATTACCCCCCTCAATTTTCCTATTAATTTCAAGATCATATATTAATCAAGGAGTCGGAACTGGATGAACAGTATACCCCCCACTATCTTTAAATATAAATCATGAAGGAATCTCAGTTGATATATCAATTTTTTCTCTTCATTTAGCTGGAATTTCCTCTATTATAGGAGCTATCAACTTTATTTCAACAATTTTAAATATATTTCCTATAAATAGATCAATTGAACAAATATCTTTATTCACATGATCTATTAAAATTACTGCAATTTTATTACTATTAGCAGTACCTGTATTAGCTGGTGCTATTACAATACTATTAACAGATCGTAATTTAAATACATCTTTTTTTGACCCCTCAGGAGGAGGAGACCCAATTTTATATCAACATTTATTC-</t>
  </si>
  <si>
    <t>BOWGF1124-10</t>
  </si>
  <si>
    <t>B04743G07-MA</t>
  </si>
  <si>
    <t>BWTWO1074-10</t>
  </si>
  <si>
    <t>ATATTATATTTTATTTTTGCTATATGATCCGGAATAATTGGAGCTTCATTAAGAATAATTATTCGTATAGAACTCAGTATTCCTGGTAGATGAATTAATAATGATCAAATTTATAATACATTAATTACATCTCATGCTTTTATCATAATTTTTTTTATAGTAATACCTTTTATAATTGGAGGATTTGGAAATTGATTAATTCCTTTAATAATTGGGGCCCCAGATATAGCATTCCCACGCATAAATAATATAAGATTTTGATTATTAATCCCTTCACTATTTATACTTTTATTAAGAAATACTATAGATTCTGGAACTGGAACAGGATGAACAATTTATCCTCCTCTTTCATCTATTATATATCATTCTTCTTATTCTGTTGATTATACAATTTTTTCTTTACATATAGCAGGAATTTCATCAATTATAGGAGCTATTAATTTTATTGTATCAATTATATTAATAAAGAATATTTATTTAAATTTTGATCAACTTCCGTTATTTCCTTGATCAGTAAAAATTACTGCTATCTTATTATTATTATCTTTACCAATTTTAGCAGGAGCAATTACTATATTATTAACAGATCGAAATTTAAATACTTCATTTTTTGACCCTTCAGGAGGAGGGGACCCTATTTTATACCAACATTTATTT-</t>
  </si>
  <si>
    <t>TDWGB170-10</t>
  </si>
  <si>
    <t>ATACTATATTTTATTTTTGCTATATGATCTGGAATAATTGGAGCTTCATTAAGAATAATTATTCGTATAGAACTTAGAATTCCTGGTAGATGAATTAATAATGATCAAATTTACAATACATTAATTACATCTCATGCTTTTATCATAATTTTTTTTATAGTGATACCTTTTATAATTGGAGGGTTTGGAAATTGATTAGTTCCTTTAATAATTGGTGCACCTGACATAGCATTTCCACGTATAAACAATATAAGATTTTGATTATTAATCCCTTCACTATTAATACTTTTATTAAGAAATGTTATAGATACTGGATCTGGGACAGGTTGAACAATTTATCCCCCCCTTTCATCAATTATATATCATTC---TTCTTCTGTTGATTATACAATTTTTTCTTTACATATAGCAGGAATTTCATCAATTATAGGAGCTATTAATTTTATTGTATCAATTATATTAATAAAAAATATTCATTTAAATTTTGATCAACTCCCATTATTCCCTTGATCAGTAAAAATTACTGCTATTTTATTATTATTATCATTACCAATTTTAGCAGGAGCAATTACTATATTATTAACAGATCGAAATTTAAATACTTCATTTTTTGACCCTTCAGGAGGAGGAGACCCTATTTTATATCAACATTTATTT-</t>
  </si>
  <si>
    <t>TDWGB180-10</t>
  </si>
  <si>
    <t>ATATTATATTTTATATTTGGGGTTTGATCAGGAATTTTAGGATTTTCAATAAGAATTATTATTCGTTTGGAATTAGGAATACCAGGAAGATTAATTGGAAATGATCAAATTTATAATAGAATAGTTACTTCTCATGCTTTTATTATAATTTTTTTTATAGTTATACCTATTATAATTGGAGGATTTGGAAATTGATTAATACCTTTAATATTAGGAGCTCCAGATATATCATTTCCTCGTATAAATAATATAAGTTTTTGATTATTAATTCCTTCATTATTTATATTAATTTTAAGAGGTTTTATTAATATTGGTGTAGGAACTGGTTGAACAGTTTATCCACCATTATCTTTAAATTTAGGTCATAGAGGTGTGTCTGTAGATATAAGAATTTTTTCTTTACATTTAGCTGGAATTTCATCAATTATAGGTGCAATAAATTTTATTTCTACAGTTTTTAATATACGAACTGATTTATTTAAAATAGATAAAATATCTTTATTTTCTTGATCTGTATTAATTACAGCTATTTTATTATTATTATCTTTACCAGTATTAGCAGGTGCTATTACAATATTATTAACAGATCGAAATATAAATACAAGATTTTTTGATCCTTCAGGAGGTGGTGATCCAATTCTTTATCAACATTTATTT-</t>
  </si>
  <si>
    <t>TDWGB250-10</t>
  </si>
  <si>
    <t>BUSA148-05</t>
  </si>
  <si>
    <t>ATAATATATATAATTTTTGCTATATGAAGTGGAACATTAGGTGCCTCCATAAGATTAATTATTCGAATAGAATTAAGAACCCCAAGATCATGAATTGAAAATGATCAAATTTATAACTCTTTAGTTACTGCTCATGCTTTTTTAATAATTTTTTTCTTTGTTATACCATTTATAATTGGAGGATTTGGAAATTGATTAATTCCATTAATTTTAGGAATTCCAGATATAGCTTTCCCTCGAATAAATAATATTAGATTTTGATTATTACCACCTTCTTTAATTATATTATTATTAAGTAATTTTATTACACCATCACCTGGAACAGGATGAACTGTTTACCCCCCATTATCATCTTACATATTTCATTCTTCCCCATCAGTTGATTTAGCAATTTTTTCATTACATATTTCAGGTATCTCTTCAATTATAGGATCATTAAATTTTATTGTAACAATTTTAATAATAAAAAATTTTTCATTAAATAAAAATTTAATACCTTTATTTGCATGATCAATTTTAATTACTACAATTCTTTTATTATTATCACTACCTGTATTAGCAGGAGCAATYACAATATTATTATTTGATCGAAATTTTAATACTTCATTTTTTGACCCTAGTGGAGGCGGAGACCCAATTTTATATCAACATTTATTT-</t>
  </si>
  <si>
    <t>BUSA211-05</t>
  </si>
  <si>
    <t>ATGTTATATATTATTTTTGCTTTATGATCAGGAATAATTGGTACATCTATAAGATTTTTAATTCGAATAGAATTAAGTAATCCGGGGGCATGAATTATAAATGATCAAATTTATAATTCATTAGTTACTGCACATGCTTTTTTAATAATTTTTTTTATAGTTATACCTTTTATAATTGGGGGATTTGGAAATTGATTAGTTCCTTTAATATTAGGATGCCCTGATATAGCTTTCCCTCGAATAAATAATATTAGATTTTGATTATTACCTCCATCTTTATTTTTATTACTATTAAGAAACTTATTCAATATTACTCCAGGAACAGGATGAACAGTTTATCCACCTTTATCATCATCCATATTTCATAGATCTCCTTCTGTAGATTTAGCAATTTTTTCTCTTCATATATCCGGTATTTCTTCAATTATAGGAGCAATAAATTTTATAGTTACAATTATAATAATAAAAAATATTTCTATAAATTATGATCAAATTAATCTATTTTCTTGATCAATTTTTATTACAGCAATTTTATTATTATTATCTTTACCAGTTTTAGCAGGTGCAATTACTATATTATTATTTGATCGAAATTTTAATACATCATTTTTTGATCCAATAGGGGGGGGAGATCCAATTTTATATCAACATTTATTT-</t>
  </si>
  <si>
    <t>BWTWO1004-10</t>
  </si>
  <si>
    <t>ATATTATATATTATTTTTGCTTTATGATCAGGAATAATTGGCACTTCTATAAGATTTATCATTCGTATAGAATTAAGAAATCCCGGAGAATGAATTATAAATGATCAAATTTATAATTCTTTGGTTACAGCTCATGCTTTTTTAATAATTTTTTTTATAGTTATACCTTTTATAATTGGGGGGTTTGGTAATTGATTAGTTCCTTTAATATTAGGGTGTCCTGATATAGCTTTTCCTCGAATAAATAATATTAGATTTTGATTATTACCTCCTTCTTTAATCTTATTATTATTAAGGAATTTATTTGATGTAACTCCTGGAACAGGATGAACAGTTTATCCTCCCCTATCTTCGTCAATATTTCATTGTTCTCCATCAGTTGATTTAGCAATTTTTTCTCTTCATATATCTGGAATTTCTTCAATTATAGGAGCAATAAACTTTATAGTTACAATTATATTAATAAAAAATATTTCAATAAATTATGATCAGATTAATTTATTTTCGTGATCAATTTTTATCACAGCTCTTCTATTATTATTGTCTTTACCTGTATTAGCCGGGGCAATTACTATATTATTATTTGATCGGAATTTTAATACTTCATTTTTTGATCCTATGGGAGGAGGGGATCCAATTTTATATCAACATTTATTT-</t>
  </si>
  <si>
    <t>BWTWO983-10</t>
  </si>
  <si>
    <t>ATATTATATATTATTTTTGCTTTATGGTCAGGAATAATTGGGACTTCAATAAGATTCATTATTCGTATAGAACTAAGAAATCCCGGAGAATGAATTATAAATGATCAAATTTATAATTCTTTAGTTACAGCTCATGCCTTTTTAATAATTTTTTTTATAGTTATACCTTTTATAATTGGAGGATTTGGTAATTGATTAGTTCCTTTAATATTAGGGTGTCCTGATATAGCTTTCCCTCGAATAAATAATATTAGATTTTGATTATTACCCCCATCATTAATTTTATTATTATTAAGAAATTTATTTAATATCACCCCAGGAACAGGATGAACAGTTTATCCTCCATTATCTTCATCAATATTTCATAGATCTCCATCAGTTGATTTAGCAATTTTTTCTCTTCATATATCTGGAATTTCTTCAATTATAGGAGCAATAAATTTTATAGTTACAATTATATTAATAAAAAATATTTCAATAAATTATGACCAAATTAATTTATTTTCATGATCAATTTTTATTACAGCTCTTTTATTATTATTATCTTTACCTGTATTGGCCGGAGCAATTACTATATTATTATTTGATCGAAATTTTAATACTTCATTCTTTGACCCAATAGGAGGAGGAGACCCAATTCTATATCAACATTTATTT-</t>
  </si>
  <si>
    <t>BUSA389-05</t>
  </si>
  <si>
    <t>ATATTATATATTATTTTTGCATTATGATCTGGGATAATTGGAACTTCTATAAGATTTATTATTCGAATAGAATTAAGAAATCCTGGTGAATGAATTATAAATGATCAAATTTATAATTCTTTAGTAACGGCTCATGCTTTTTTAATAATTTTTTTTATAGTTATACCTTTTATAATTGGAGGATTTGGTAATTGATTGGTTCCTTTAATATTAGGATGTCCTGACATAGCTTTCCCTCGAATAAATAATATTAGATTTTGATTATTACCTCCATCTTTAATTTTATTATTATTAAGAAATTTATTTAACATTACACCAGGAACTGGTTGAACTGTTTATCCTCCTTTATCTTCATCAATATTTCATAGATCTCCTTCAGTTGATTTAGCAATTTTTTCATTACATATATCTGGAATTTCTTCAATTATAGGAGCAATAAATTTTATAGTAACAATTATATTAATAAAAAATTTTTCAATAAATTATGATCAAATTAATTTATTTTCATGATCAATTTTTATTACAGCAATTTTATTATTATTATCTTTACCTGTTTTAGCTGGTGCAATTACTATATTATTATTTGATCGAAATTTTAATACTTCATTTTTTGATCCTATAGGTGGAGGTGACCCTATTTTATATCAACATTTATTT-</t>
  </si>
  <si>
    <t>HM404564</t>
  </si>
  <si>
    <t>BOWGF1130-10</t>
  </si>
  <si>
    <t>------------------------------------AATTGGAGCTTCATTAAGAATAATTATTCGAATAGAACTAAGTGCTCNTGGAAAATGAATTAATAATGATCAAATTTATAACACTATTATTACCTCACATGCATTTGTAATAATTTTTTTTATAGTTATACCATTTATAATTGGAGGTTTTGGTAATTGATTAGTTCCTTTAATAATTGGAGCACCTGATATAGCATTCCCCCGAATAAATAATATAAG</t>
  </si>
  <si>
    <t>ATATTATATATTATTTTTGCTTTATGATCAGGAATAATTGGAACTTCTATGAGATTTATTATTCGTATAGAATTAAGTAATCCTGGTGAATGAATTATAAATGATCAAATTTATAATTCTTTAGTTACAGCTCATGCTTTTTTAATAATTTTTTTTATAGTAATACCTTTTATAATTGGAGGATTTGGTAATTGATTAGTTCCTTTAATATTAGGATGTCCTGATATAGCTTTTCCTCGTATAAATAATATTAGATTTTGATTATTACCTCCATCTTTAATTTTATTATTATTAAGAAATTTATTTAATATTACTCCAGGAACAGGATGAACAGTTTATCCTCCATTATCTTCATCAATATTTCATAGATCTCCTTCAGTTGATTTGGCAATTTTTTCTCTTCATATATCTGGAATTTCTTCAATTATAGGAGCTATAAATTTTATAGTTACAATTATATTAATAAAAAATATTTCAATAAATTATGATCAAATTAATTTATTTTCATGATCAATTTTCATTACAGCAATTTTATTATTATTATCATTACCTGTTTTAGCTGGTGCTATTACTATATTATTATTTGATCGAAATTTTAATACTTCATTTTTTGATCCTATAGGAGGAGGAGATCCAATTTTATATCAACATTTATTT-</t>
  </si>
  <si>
    <t>1906897|1906992</t>
  </si>
  <si>
    <t>BOWGF1124-10[LepF1,LepR1]_F.ab1|BOWGF1124-10[LepF1,LepR1]_R.ab1</t>
  </si>
  <si>
    <t>BWTWO1002-10</t>
  </si>
  <si>
    <t>http://trace.boldsystems.org/traceIO/bold.org/1626248|http://trace.boldsystems.org/traceIO/bold.org/1626343</t>
  </si>
  <si>
    <t>ATATTATATATTATTTTTGCTTTATGATCAGGAATGATTGGGACTTCTATAAGATTTATTATTCGTATGGAATTAAGAAATCCTGGTGAATGAATTATAAATGATCAAATTTATAATTCTTTAGTTACAGCTCATGCTTTTTTAATAATTTTTTTTATAGTTATACCTTTTATAATTGGGGGATTTGGTAATTGATTAGTTCCTTTAATATTAGGATGTCCTGATATAGCTTTCCCTCGAATAAATAATATTAGATTTTGATTATTACCCCCATCTTTAATTTTATTATTATTAAGAAATTTATTTAATATTACTCCAGGAACAGGATGAACAATTTATCCTCCATTATCTTCATCAATATTTCATAGATCTCCTTCAGTTGATTTAGCAATTTTTTCACTTCATATATCTGGAATTTCTTCAATTATAGGAGCAATAAATTTTATAGTTACAATTATATTAATAAAAAATATTTCAATAAATTATGATCAAATTAATTTATTTTCATGATCAATTTTTATTACAGCACTTTTGTTGTTATTATCTTTACCTGTATTAGCTGGTGCTATTACTATATTATTATTTGATCGAAATTTTAATACTTCATTTTTTGATCCTATAGGAGGAGGAGATCCGATTTTATATCAACATTTATTT-</t>
  </si>
  <si>
    <t>BWTWO1001-10</t>
  </si>
  <si>
    <t>ATATTATATATTATTTTTGCTCTATGATCAGGAATAATTGGAACTTCTATAAGATTTATTATTCGTATAGAATTAAGAAATCCTGGTGAATGAATTATAAATGATCAAATTTATAATTCTTTAGTTACAGCCCATGCTTTTTTAATAATTTTTTTTATAGTTATACCTTTTATAATTGGAGGATTTGGTAATTGATTAGTTCCTTTAATATTAGGATGTCCGGATATAGCTTTTCCTCGAATAAATAATATTAGATTTTGATTATTACCTCCATCTTTAATTTTATTATTATTAAGAAATTTATTTAATATTACACCAGGAACAGGATGAACAGTTTATCCACCATTATCTTCATCAATATTTCACAGATCTCCTTCAGTTGATTTAGCAATTTTTTCACTTCATATATCTGGAATTTCTTCAATTATAGGAGCAATAAATTTTATAGTAACAATTATATTAATAAAAAATGTTTCAATAAATTATGATCAAATTAATTTATTTTCATGATCAATTTTTATTACAGCACTTTTATTATTATTATCATTACCTGTTCTAGCTGGTGCTATTACTATATTATTATTTGATCGAAATTTTAATACTTCATTTTTTGATCCTATAGGAGGTGGAGATCCAATTTTATATCAACATCTATTT-</t>
  </si>
  <si>
    <t>BWTWO1076-10</t>
  </si>
  <si>
    <t>BOWGF1125-10</t>
  </si>
  <si>
    <t>B04743G08-MA</t>
  </si>
  <si>
    <t>ATACTTTATTTTATTTTCGCTATATGATCAGGAATAATTGGGGCCTCATTAAGAATAATTATTCGTATAGAATTAAGAACTCCTGGAAGATGAATTAATAATGACCAAATCTATAACACTATTATCACATCTCATGCTTTTATTATAATTTTTTTTATAGTCATACCATTTATAATCGGAGGATTTGGAAATTGATTAGTACCTTTAATAATTGGGGCCCCTGATATGGCATTTCCACGAATAAATAATATAAGATTTTGATTACTTATTCCTTCTTTATTCATACTTTTAATAAGAAGAACTATATCAACGGGATCGGGGACAGGATGGACTATTTACCCCCCATTATCATCAATTATATATCATTCAACTTCTTCCGTAGATTTTACTATTTTTTCACTCCATATGGCAGGAATTTCTTCAATTATGGGAGCTATTAATTTTATTGTTTCAATTATATTAATAAAAAATATCTCACTTAAAATAAATCAAATCCCTTTATTCCCATGATCAGTAAAAATCACTGCTATTTTACTACTCTTATCCTTACCTATTTTAGCTGGGGCAATTACTATATTACTTACTGATCGAAACATAAATACATCTTTCTTTGACCCCTCCGGAGGAGGGGATCCAATTCTATACCAACATTTATTT-</t>
  </si>
  <si>
    <t>MOND086-14</t>
  </si>
  <si>
    <t>BOLD:AAF0935</t>
  </si>
  <si>
    <t>ATACTTTATTTTATTTTTGGAGCCTGATCAGGAATTATTGGACTTTCTATAAGAATAATTATTCGATTAGAATTAGGGAATCCTGGATCAATAATTGGTAATGATCAAATTTATAATTCTATTGTTACAACTCATGCATTTATTATAATTTTCTTTTTTGTAATACCTGTAATAATAGGAGGATTTGGAAATTATTTAATTCCTTTAATTTTAGGGGCGCCTGATATAGCATTCCCTCGAATAAATAACATAAGATTTTGATTATTGCCTCCAAGATTATTTTTATTACTAAGAAGAATATTTATTGGAAGAGGGACTGGTACTGGATGAACAGTTTATCCACCTTTATCTTCAAATTTAGCACATAGGGGACCTTCAGTAGATTTATCTATTTTTTCTTTACATATAGCAGGAATTTCTTCAATTATAGGATCAATCAATTTTATCTCTACTATTATTAATATAAAAATTCATACTATTATTAT------AATTCCTTTATTATCTTGATCTTTATTATTAACTGCAATTTTATTATTATTATCACTTCCTGTTTTAGCAGGTGCAATTACTATACTATTATTTGATCGAAATTTAAATACATCATTTTTTGATCCTGCTGGAGGAGGAGATCCAATTTTATACCAACATTTATTT-</t>
  </si>
  <si>
    <t>SDP819001-19</t>
  </si>
  <si>
    <t>ACATTATATTTTATTTTTGCTTTATGAGCAGGAACTTTAGGGGCTTCTATAAGAATAATTATTCGTTTAGAATTAAGATCTCCCGGAGCTTTAATTGGAAATGATCAAATTTATAATACAATTATTACAGCTCATGCATTTGTTATAATTTTTTTTATAGTTATACCCTTTCTAGTTGGAGGATTTGGAAATTGACTTATTCCTTTAATACTGGGAGTTCCAGATATAGCTTTTCCACGAATAAATAATATAAGATTTTGAATTCTTCCTCCATCATTATTTCTTTTAATTTTAAGAAATTTTATTGGATCAGGAACTGGAACTGGATGAACTCTTTATCCTCCTCTATCTTCTATTACTGGTCATGATTCACCTTCAATTGATTTAAGAATTTTTTCTATTCATATAGCTGGAATTTCTTCTATTATAGGATCAATTAATTTTATTGTTACTATTTTAAATATACATACAAAAACTCATTCATTAAATTTTCTTCCATTATTTTCATGATCAATTTTAATTACAGCAATTCTTCTTCTTCTTTCCTTACCTGTTTTAGCAGGAGCAATTACTATACTTTTAACTGATCGAAATTTAAATACATCTTTCTTTGATCCTGCAGGAGGAGGAGATCCTATTTTATATCAACATTTATTT-</t>
  </si>
  <si>
    <t>BWTWO984-10</t>
  </si>
  <si>
    <t>ATATTGTACTTCATTTTCGCCATATGAGCAGGAATAATTGGAGCATCACTAAGATTTATTATTCGAATAGAACTAAGAAACCCAGGTGCTTGAATCAATAATGATCAAATTTATAATTCAATTGTAACTTCACACGCCTTCATTATAATTTTCTTCATAGTAATACCATTCATAATCGGAGGTTTCGGAAACTGACTCACACCGTTAATATTAGGAGCGCCCGACATGGCTTTCCCGCGAATAAACAACATAAGGTTCTGACTACTTCCTCCGTCAATCTTAATTATCCTAATAAGCATAATTTTAAATTCAGGATCAGGAACAGGATGAACAATTTATCCCCCCCTATCATCATATTCCTTTCACCCATCATCATCAGTAGATTTAACAATTTTCTCTCTTCACATTGCAGGAATTTCATCAATTATAGGAGCAATTAACTTTATTGTTACAATTCTAAATATAAAAAATATCTCACTAAACTATGATCAACTCCCTCTATTCCCATGATCAGTTTTTATTACTACAATTCTTTTATTAATTTCTCTACCTGTATTAGCTGGAGCCATTACAATACTATTATCAGACCGTAACTTAAACTCATCATTCTTTGACCCAATAGGAGGAGGTGATCCTATTCTATATCAACACCTATTC-</t>
  </si>
  <si>
    <t>COFC356-11</t>
  </si>
  <si>
    <t>ATGATGTATATAATTTTTGCTATATGATCAGGAATAGTTGGTTCATCTTTAAGAATAATCATTCGTATAGAATTAAGAACCCCGGGAGCTTGGATTAATAATGATCAGATTTATAATTCTTTTATTACAGCCCATGCTTTTTTAATAATTTTTTTTCTAGTTATACCTTTTTTAATTGGGGGATTTGGAAATTGATTAACTCCTTTAATAATTGGAGCACCTGATATAGCTTTCCCCCGAATAAATAATGTTAGTTTTTGATTATTACCTCCTTCTTTATTATTACTTTTATCTAGAAATTTAATTAAACCTAGACCAGGAACAGGATGAACTGTATATCCACCTCTATCTTCTTATACTTTTCATCCTTCTCCTTCAGTAGATTTAGCTATTTTTTCTTTACATTTATCAGGAGTTTCTTCAATTATTGGGTCAATAAATTTTATTGTTACTATTCTAATAATAAAAAATTATTCATTAAATTTTAGACAAATACCCTTATTTCCATGATCAGTGTTAATCACAACAATTTTATTATTACTTTCTTTACCTGTTTTAGCAGGAGCTATTACTATATTATTATTTGATCGAAATTTAAATACATCTTTTTTTGATCCAATAGGTGGGGGAGATCCAATTCTTTATCAACATTTATTT-</t>
  </si>
  <si>
    <t>ATATTATACTTTTTATTTGCTATATGAGCTGGAATAATTGGAGCTTCTTTAAGTATAATTATTCGAATAGAACTTAGAATTCCTGGAAGATGAATTAATAATGATCAAATTTATAATACATTAATTACATCACATGCATTTATTATAATTTTTTTTATAGTTATACCATTTATAATTGGGGGTTTTGGAAATTGATTAATTCCTTTAATAATTGGTGCCCCAGATATAGCTTTCCCACGAATAAATAATATAAGATTTTGATTATTAACTCCTTCTCTTTTTATATTATTATTAAGTAGAATTACAGAATCTGGATCAGGAACAGGTTGAACTGTTTATCCTCCTTTATCATCAATTATATATCATTCATCTTCTTCTGTTGACTATACAATTTTTTCTTTACATATAGCAGGAATTTCATCAATTATAGGTGCAATTAACTTTATTGTTACAATTATATTAATAAAAAATATTTCACTTAACTTTGATCAAATTCCTCTATTTCCTTGATCTGTAAAAATTACTGCTATTTTATTATTATTATCTTTACCAGTTTTAGCTGGTGCTATTACTATATTATTAACAGATCGAAATTTAAATACTTCATTTTTTGATCCTTCTGGTGGAGGAGACCCAATTTTATATCAACATTTATTT-</t>
  </si>
  <si>
    <t>BWONE391-10</t>
  </si>
  <si>
    <t>ATATTATACTTTTTATTTGCTATATGAGCTGGAATAATTGGAGCTTCTTTAAGTATAATTATTCGAATAGAACTTAGAATTCCTGGAAGATGAATTAATAATGATCAAATTTATAATACATTAATTACATCACATGCATTTATTATAATTTTTTTTATAGTTATACCATTTATAATTGGGGGTTTTGGGAATTGATTAATTCCTTTAATAATTGGTGCCCCAGATATAGCTTTCCCACGAATAAATAATATAAGATTTTGATTATTAACTCCTTCTCTTTTTATATTATTATTAAGTAGAATTACAGAATCTGGATCAGGAACAGGTTGAACTGTTTATCCCCCTTTATCATCAATTATATATCATTCATCTTCTTCTGTTGACTATACAATTTTTTCTTTACATATAGCAGGAATTTCATCAATTATAGGTGCAATTAACTTTATTGTTACAATTATATTAATAAAAAATATTTCACTTAACTTTGACCAAATTCCTCTATTTCCTTGATCTGTAAAAATTACTGCTATTTTATTATTATTATCTTTACCAGTTTTAGCTGGTGCTATTACTATATTATTAACAGATCGAAATTTAAATACTTCATTTTTTGATCCTTCTGGTGGAGGAGACCCAATTTTATATCAACATTTATTT-</t>
  </si>
  <si>
    <t>TDWGB030-10</t>
  </si>
  <si>
    <t>ACATTATATTTTATTTTTGCTTTATGGGCAGGGACTTTAGGAGCTTCAATAAGAATAATTATTCGCTTAGAATTAAGATCTCCTGGAGCCTTAATTAATAATGATCAAATTTATAATACAATTATTACAGCTCATGCCTTTATTATAATTTTCTTTATAGTTATACCTTTTTTAGTAGGAGGATTTGGAAACTGATTAATCCCTTTAATACTAGGTGTACCTGATATAGCATTTCCTCGAATAAATAATATAAGATTTTGATTACTCCCTCCTTCATTATTTTTACTAATTTTAAGAAATTTTATTGGAACAGGGGTAGGAACAGGATGAACTTTATACCCTCCTTTATCTTCTATTGTTGGTCATGATTCTCCATCTGTAGATTTAGGAATTTTTTCAATTCATATTGCTGGAATTTCATCAATTATAGGATCAATTAATTTTATCGTTACTATTTTAAATATACACACAAAAACACATTCATTAAATTTTCTTCCTTTATTCACATGATCAATTTTAATTACAGCAATTCTTCTTCTATTGTCACTACCAGTTCTTGCAGGAGCAATTACTATACTTTTAACAGATCGAAACTTAAACACATCTTTTTTCGATCCTGCAGGTGGGGGGGACCCAATTTTATATCAACATTTATTT-</t>
  </si>
  <si>
    <t>TDWGB038-10</t>
  </si>
  <si>
    <t>HM404565-SUPPRESSED</t>
  </si>
  <si>
    <t>ACATTATATTTTATTTTTGCTTTATGGGCAGGGACTTTAGGAGCTTCAATAAGAATAATTATTCGCTTAGAATTAAGATCTCCTGGAGCCTTAATTAATAATGATCAAATTTATAATACAATTATTACAGCTCATGCCTTTATTATAATTTTCTTTATAGTTATACCTTTTTTAGTAGGAGGATTTGGAAACTGATTAATCCCTTTAATACTAGGTGTACCTGATATAGCATTTCCTCGAATAAATAATATAAGATTTTGATTACTCCCTCCTTCATTATTTTTACTAATTTTAAGAAATTTTATTGGAACAGGGGTAGGAACAGGATGAACTTTATACCCTCCTTTATCTTCTATTGTTGGTCATGATTCTCCATCTGTAGATTTAGGAATTTTTTCAATTCATATTGCTGGAATTTCATCAATTATAGGATCAATTAATTTTATCGTTACTATTTTAAATATACACACAAAAACACATTCATTAAATTTTCTTCCTTTATTCACATGATCAATTTTAATTACAGCAATTCTTCTTCTATTATCACTACCAGTTCTTGCAGGAGCAATTACTATACTTTTAACAGATCGGAACTTAAACACATCTTTTTTCGATCCTGCAGGTGGGGGGGACCCAATTTTATATCAACATTTATTT-</t>
  </si>
  <si>
    <t>AATATTATATTTTATTTTCGCAATATGGGCAGGAATAATTGGAGCATCACTTAGATTTATTATTCGTATAGAATTAAGTAATCCAGGAAAATGAATCAATAATGATCAAATTTATAACTCTGTTGTAACCTCGCATGCTTTCATTATAATTTTCTTTATAGTTATACCATTTATAATTGGAGGATTTGGAAACTGACTTACACCACTAATACTTGGTGCACCAGATATAGCCTTCCCACGAATAAATAATATAAGATTTTGATTACTTCCACCATCAATTTTAATTATTTTAATAAGAATAGTATTAAATTCAGGATCTGGTACAGGATGAACAGTTTATCCACCATTATCCTCCTACAATTTTCACCCCTCATCATCAGTAGATCTAACAATTTTTTCACTCCACATCGCAGGTATTTCATCTATTATAGGAGCAATTAATTTCATTGTAACAATCTTAAATATAAAAAATATATCATTGAATTATGATCAACTTCCATTATTTCCATGATCAGTATTCATTACAACAATTTTACTATTAATTTCACTACCAGTTCTAGCAGGAGCTATTACAATATTATTATCAGATCGAAATTTAAACTCATCATTTTTTGATCCAATAGGTGGGGGAGATCC----------------------</t>
  </si>
  <si>
    <t>TDWGB239-10</t>
  </si>
  <si>
    <t>1906898|1906993</t>
  </si>
  <si>
    <t>BOWGF1125-10[LepF1,LepR1]_F.ab1|BOWGF1125-10[LepF1,LepR1]_R.ab1</t>
  </si>
  <si>
    <t>ATTTTATATTTTATTTTCGGAATATGATCTGGAATAATTGGATCATCAATAAGAATTATTATTCGAATAGAATTAAGAACCCCTGGATTTTTAATTAATAATGATCAAATTTATAATTCAATTGTTACTGCTCATGCTTTTATTATAATTTTTTTTATAGTTATACCAATTATAATTGGAGGATTTGGGAATTGATTAATTCCTTTAATATTAGGAGCTCCTGATATAGCATTCCCTCGAATAAATAATATGAGATTTTGATTATTACCTCCATCAATTATTTTATTAATTATTAGAAGATTAACTAATCAAGGTGTTGGTACAGGATGAACTGTATACCCACCTCTTTCTTTAAATTTAAATCATGAAGGTATATCTATTGATATAGCAATTTTCTCCCTTCATATAGCTGGAATATCATCAATTATAGGAGCAATCAATTTTATCACCACTATCTTAAATATACGTCCCAATACTTTAACATTAGAAAAAATATCTCTTTTTTCCTGATCAATTAAAATTACTGCCATTCTTCTTTTACTAGCAGTTCCTGTATTAGCAGGAGCTATCACTATATTATTAACAGATCGAAATTTAAATACATCATTTTTTGACCCATCAGGAGGAGGAGATCCAATTCTTTACCAACATTTATTC-</t>
  </si>
  <si>
    <t>http://trace.boldsystems.org/traceIO/bold.org/1626249|http://trace.boldsystems.org/traceIO/bold.org/1626344</t>
  </si>
  <si>
    <t>TDWGB238-10</t>
  </si>
  <si>
    <t>ATTTTATATTTTATTTTCGGAATATGATCTGGAATAATTGGATCATCAATAAGAATTATTATTCGAATAGAATTAAGAACCCCTGGATTTTTAATTAATAATGATCAAATTTATAATTCAATTGTTACTGCTCATGCTTTTATTATAATTTTTTTTATAGTTATACCAATTATAATTGGAGGATTTGGAAATTGATTAATTCCTTTAATATTAGGAGCTCCTGATATAGCATTCCCTCGAATAAATAATATGAGATTTTGATTATTACCTCCATCAATTATTTTATTAATTATTAGAAGATTAACTAATCAAGGTGTTGGTACAGGATGAACTGTATACCCACCTCTTTCTTTAAATTTAAATCATGAAGGTATATCTATTGATATAGCAATTTTCTCCCTTCATATAGCTGGAATATCATCAATTATAGGAGCAATCAATTTTATCACCACTATCTTAAATATACGTCCCAATACTTTAACATTAGAAAAAATATCTCTTTTTTCCTGATCAATTAAAATTACTGCCATTCTTCTTTTACTAGCAGTTCCTGTATTAGCAGGAGCTATCACTATATTATTAACAGATCGAAATTTAAATACATCATTTTTTGATCCATCAGGAGGAGGAGATCCAATTCTTTACCAACATTTATTC-</t>
  </si>
  <si>
    <t>TDWGB204-10</t>
  </si>
  <si>
    <t>ATTTTATATTTTATTTTCGGAATATGATCTGGAATAATTGGATCATCAATAAGAATTATTATTCGAATAGAATTAAGAACCCCTGGATTTTTAATTAATAATGATCAAATTTATAATTCAATTGTTACTGCTCATGCTTTTATTATAATTTTTTTTATAGTTATACCAATTATAATTGGAGGATTTGGAAATTGATTAATTCCTTTAATATTAGGAGCTCCTGATATAGCATTCCCTCGAATAAATAATATGAGATTTTGATTATTACCTCCATCAATTATTTTATTAATTATTAGAAGATTAACTAATCAAGGTGTTGGTACAGGATGAACTGTATACCCACCTCTTTCTTTAAATTTAAATCATGAAGGTATATCTATTGATATAGCAATTTTCTCCCTTCATATAGCTGGAATATCATCAATTATAGGAGCAATCAATTTTATCACCACTATCTTAAATATACGCCCCAATACTTTAACATTAGAAAAAATATCTCTTTTTTCCTGATCAATTAAAATTACTGCCATTCTTCTTTTACTAGCAGTTCCTGTATTAGCAGGAGCTATCACTATATTATTAACAGATCGAAATTTAAATACATCATTTTTTGATCCATCAGGAGGAGGAGATCCAATTCTTTACCAACATTTATTC-</t>
  </si>
  <si>
    <t>TDWGB246-10</t>
  </si>
  <si>
    <t>BOWGF1129-10</t>
  </si>
  <si>
    <t>GTATTATATTTTTTATTTGGAATTTGATCTGGAATAGTTGGTTTATCAATAAGATTAATTATTCGATTAGAATTAGGTATACCTGGAAGATTATTGATAAATGATCAAATTTATAATAGTATAGTTACAGCTCATGCTTTTATTATAATTTTTTTTATAGTAATACCAATTATAATTGGAGGATTTGGTAATTGATTAGTTCCTTTAATATTAGGGGCTCCTGATATAGCATTTCCTCGAATAAATAATATAAGTTTTTGGTTATTGATTCCTTCATTAATTTTATTAGTTTTAAGAAGATTATTAAATGTAGGAGTTGGAACTGGTTGAACTGTTTATCCTCCTTTATCTTCAATAATTGGTCATGGAGGTATATCTGTTGATTTAGCAATTTTTTCTTTACATTTAGCTGGAGTTTCTTCTATTATGGGTGCTATTAATTTTATTACAACAATTTTTAATATAAATTTTTATATAATTAAATTAGATCAATTAAGGTTATTTATTTGATCTATTTTAATTACAGCTATTTTATTATTATTATCTTTACCTGTTTTAGCTGGAGCAATTACTATATTATTAACTGATCGTAATTTGAATACAACTTTTTTTGATTTTTCAGGGGGAGGTGATCCAATTTTATTTCAACATTTATTT-</t>
  </si>
  <si>
    <t>B04743G12-MA</t>
  </si>
  <si>
    <t>TDWGB172-10</t>
  </si>
  <si>
    <t>ATATTATATTTCATATTTGGAATATGATCTGGAATAATTGGTTCATCTTTAAGAATAATAATTCGTATAGAATTAAGAAGACCTGGTTCTTTAATTAATAATGATTTAATTTATAATTCTATTATTACAAGACATGCATTAATTATAATTTTTTTTATAGTAATACCTTTTATAATTGGAGGATTTGGAAACTGATTAATTCCTTTAATACTAGGAGCTCCTGATATAGCATACCCTCGAATAAATAATATAAGATTTTGATTACTTCCTCCTTCAATTATACTCCTTCTATCAAGAAGTATAATTAATAAAGGAGTAGGAACAGGATGAACAGCATACCCTCCTTTATCATCTAATATAGGTCAAATAGGTTCCTCAATAGATTTAGCTATTTTTTCTCTTCATATTGCAGGAGCATCCTCAATTATAGGAGCTGTTAATTTTATTTCAACTATTATAAATATATATAATAAAAATATAAACATAAAAAATTTAACTTTATTTATTTGATCAGTATTTATTACAGCAATTTTACTTCTCCTTTCACTTCCTGTTTTAGCAGGAGCTATTACAATATTATTAGCTGATCGAAATTTAAATACCACATTTTTTGATCCATCAGGAGGGGGGGATCCTATTCTATATCAACATTTATTT-</t>
  </si>
  <si>
    <t>BOLD:AAB5599</t>
  </si>
  <si>
    <t>TDWGB210-10</t>
  </si>
  <si>
    <t>TDWGB166-10</t>
  </si>
  <si>
    <t>ATTCTATATTTTATATATGGATTTTGATCAGGAATTCTAGGTTTTTCAATGAGTATAATTATTCGTTTAGAATTAGGAATACCAGGAAGATTAATTGGAAATGATCAAATTTATAATAGTATAGTTACTTCACATGCTTTTGTAATAATTTTTTTTATAGTTATACCTATAATAATTGGAGGTTTTGGAAATTGATTAATTCCTTTAATATTAGGAGCTCCAGATATATCATTTCCTCGAATAAATAATATAAGTTTTTGATTATTAATTCCCTCATTATTATTGTTAATTAGTAGTGGATTTATTAATACTGGAGTAGGAACTGGATGAACAGTTTATCCACCTTTATCTTTAATTTTGGGTCATGGTGGTGTATCTGTTGATATAGGAATTTTTTCTTTACATTTAGCAGGAGTTTCATCAATTATAGGAGCGGTTAATTTTATTTCAACAATTTTAAATATACGAACATATTTTTTTAATATGGATAAAATATCTTTATTTTCTTGATCAGTATTTATTACTGCTATTTTATTATTATTATCTTTACCTGTATTAGCGGGTGCAATTACTATATTATTAACTGATCGTAATATAAATACAAGATTTTTTGATCCTTCTGGAGGTGGGGATCCGGTTCTTTATCAACATTTATTT-</t>
  </si>
  <si>
    <t>TDWGB182-10</t>
  </si>
  <si>
    <t>GTTTTATATTTTTTATTTGGAATTTGAGCTGGGATAGTTGGTTTATCTATAAGATTAATTATTCGGTTAGAATTAGGGACTCCTGGTAGTTTATTAAATAATGATCAGATTTATAATAGTATAGTGACTGCTCATGCTTTTATTATAATTTTTTTTATAGTAATACCAATTATAATTGGAGGTTTTGGAAATTGGTTAATTCCTTTAATATTAGGAGCTCCTGATATAGCTTTTCCTCGAATGAATAATATAAGATTTTGGTTATTAATTCCTTCTTTTATATTATTAATTTTAAGTAGATTATTAAATGTAGGAGTTGGTACTGGTTGAACTGTTTATCCTCCTTTGTCTTCTAGTGTAGGTCATGGAGGTTTATCAGTTGATTTGGCTATTTTTTCTTTACATTTAGCTGGAGTTTCTTCTATTATAGGGGCTATTAATTTTATTAGAACAATTTTTAATATAAATTTTTATATAATTAAATTAGATCAATTAAGATTATTAGTTTGATCAATTTTAATTACTGCTTTATTATTATTATTATCATTACCTGTTTTAGCTGGTGCTATTACAATATTATTAACTGATCGAAATTTAAATACTACATTTTTTGATTTTTCAGGAGGAGGGGATCCAATTTTATTTCAACATTTATTT-</t>
  </si>
  <si>
    <t>GTATTATATTTTATTCTTGCTATATGAAGAGGTATAATTGGAACATCAATAAGTATAATTGTTCGTATAGAATTAAGATCTCCTGGTATATGAATTAATAATGATCAAATTTATAATTCTATTGTAACTTCTCATGCTTTTATTATAATTTTTTTTATAGTTATACCATTTTTAATTGGTGGATTTGGTAATTGATTAATTCCATTAATAATTGGAAGACCTGATATAGCTTTTCCTCGTATGAATAATATAAGATTTTGATTATTACCTCCTTCTTTATTATTATTATTATTTAGTAGAATTTTATTTACTGGAAGAGGAACTGGATGAACAATTTATCCTCCTTTATCTTCTTTAATATATCATTCATCTTTATCTGTTGATTTAACAATTTTTTCTTTACATATTGCTGGTATTTCTTCTATTATAGGATCAATAAATTTTATTATTACAATTTTAAAAATAAAAAATTGTAATTTAAATTATGATCAATTATCTTTATTTTCTTGATCAGTTTTTATTACAACAATTTTATTATTATTATCTTTACCTGTATTAGCTGGAGGTATTACTATATTATTAACTGATCGAAATTTAAATACTTCTTTTTTTGATCCTTCTGGTGGGGGTGATCCTATTCTTTATCAACATTTATTT-</t>
  </si>
  <si>
    <t>BEECF788-12</t>
  </si>
  <si>
    <t>ATATTATATTTCATCTTCGCTATATGAGCAGGAATAATTGGTGCATCCTTAAGATTCATTATTCGAATAGAACTAAGAAATCCAGGAAATTGAATCAACAATGATCAAATCTATAACTCTATTGTAACATCACACGCCTTTATTATAATTTTCTTCATAGTTATACCATTCATAATCGGAGGTTTCGGAAACTGACTCACACCGTTAATATTAGGAGCGCCCGACATGGCCTTCCCGCGAATAAATAATATAAGATTTTGATTATTGCCCCCTTCAATTCTAATAATCTTATTAAGAATGATTATAAATTCGGGGTCTGGGACAGGATGAACAGTTTATCCCCCACTCTCATCCTACTCATTCCACCCATCATCATCCGTTGATTTAACAATTTTTTCACTTCATATTGCTGGTATCTCATCAATTATAGGTGCCATCAATTTCATCGTAACAATTATTAATATAAAAAATATTTCAATAAATTATGATCAAATACCACTGTTTCCATGATCAGTATTTATCACTACAATTCTCCTTTTAATTTCATTACCAGTACTTGCAGGAGCAATTACAATACTATTATCAGATCGAAACTTAAACTCATCATTCTTTGACCCTATAGGAGGAGGNGACCCTATTTTATATCAACACTTATTT-</t>
  </si>
  <si>
    <t>DUNN016-09</t>
  </si>
  <si>
    <t>HM404567-SUPPRESSED</t>
  </si>
  <si>
    <t>ATCTTATATTTTATTTTTGCTGTTTGATCTGGTATAATTGGTTCTTCAATAAGAATGATTATTCGTTTAGAATTAGGATCTTGTAATTCATTAATTAATAATGACCAAATTTATAATACTCTAGTTACTAGTCATGCATTTATTATAATTTTCTTTATAGTTATACCTTTTATAATCGGAGGATTTGGAAACTTTTTAGTTCCTTTAATACTAGGATCCCCAGATATAGCCTATCCTCGTATAAATAACATAAGATTCTGACTCCTCCCCCCCTCAATTATATTACTAATATTAAGAAATTTTTTAAGTAATGGTGTAGGAACAGGCTGAACAATTTATCCCCCATTAGCTTCTAATATTTTTCATAGAGGTCCTTCAGTTGATATATCTATTTTCTCTCTACATTTAGCAGGAATATCTTCAATTCTTGGAGCAATTAACTTTATTTCAACAATTATCAATATACATCACAAATCAATTTCTATAGATAAAACTCCACTATTAGTATGATCAATTATAATTACCGCTGTACTTCTTCTCCTTTCACTCCCAGTTTTAGCAGGAGCAATTACTATACTTTTAACAGATCGAAATTTAAATACATCATTTTTTGATCCCTCAGGGGGGGGAGATCCAATTTTATACCAACACTTATTT-</t>
  </si>
  <si>
    <t>DUNN009-09</t>
  </si>
  <si>
    <t>AATATTATACTTTATTTTCGCAATATGAGCAGGAATAATTGGCGCCTCCCTAAGATTTATTATCCGAATAGAACTTAGTAATCCTGGAGCATGAATTAATAATGATCAAATTTATAATTCAATTGTAACATCACACGCTTTTATTATAATTTTCTTCATAGTAATACCATTTATAATCGGAGGATTCGGAAACTGACTCACACCATTAATATTAGGAGCGCCCGATATAGCCTTCCCACGAATAAATAACATAAGATTTTGACTACTACCGCCATCAATCCTAATTATCATAATAAGAATAGTATTAAATTCAGGATCAGGAACAGGATGAACAGTTTACCCCCCACTATCTTCATATGCCTTCCACCCATCATCATCCGTAGATTTAACAATTTTTTCACTCCATATTGCAGGAGTATCATCAATTATAGGAGCAATCAATTTCATCGTAACAATTCTAAATATAAAAAACATCTCAATAAATTATGATCAATTACCCCTATTTCCATGATCAGTATTTATTACAACAATCCTATTATTAATTTCATTACCAGTTTTAGCAGGAGCTATCACTATACTTCTATCAGATCGAAACCTAAATTCATCATTTTTCGATCCTATAGGAGGAGGTGACCCAATCCTATACCAACATCTATTC</t>
  </si>
  <si>
    <t>ATTCTATATTTTATCTTTGCTATTTGATCGGGAATAATTGGATCCTCTATAAGAATGATCATTCGACTAGAATTAGGATCTCCTGATTCATTAATTCTCAATGATCAAACTTTTAATACCATCGTTACAAGTCATGCTTTTATTATAATTTTTTTTATGGTTATACCTTTTATAATTGGGGGGTTTGGTAATTTTCTAATCCCGCTTATACTAGGATCTCCTGATATGGCTTACCCACGTTTAAATAACATAAGATTTTGATTACTCCCCCCATCAATCTCCTTATTAATCCTAAGAAATTTTATTAATGAAGGGTCAGGAACTGGTTGAACTATCTATCCCCCCTTATCATCAAATACCTTCCATAGTGGCCCCTCTATTGACCTAACTATCTTTTCTCTCCATATTGCTGGTATATCCTCAATTATAGGGGCAATCAATTTTATTTCAACAATTATAAATATACATAATTCCAATATTTCCTTGGATAAAATTCCCTTATTAGTATGATCCATTCTTATTACAGCCATTCTCCTTCTTCTATCCCTACCTGTTCTAGCAGGAGCTATTACAATACTATTAACAGACCGAAATCTTAATACTTCATTTTTCGACCCTTCGGGAGGAGGAGATCCTATTTTATATCAACATTTATTT-</t>
  </si>
  <si>
    <t>1906902|1906997</t>
  </si>
  <si>
    <t>ASNAU068-09</t>
  </si>
  <si>
    <t>BOWGF1129-10[LepF1,LepR1]_F.ab1|BOWGF1129-10[LepF1,LepR1]_R.ab1</t>
  </si>
  <si>
    <t>ATTCTATATTTTATCTTTGCTATTTGATCGGGAATAATTGGATCCTCTATAAGAATGATCATTCGACTAGAATTAGGATCTCCTGATTCATTAATTCTCAATGATCAAACTTTTAATACCATCGTTACAAGTCATGCTTTTATTATAATTTTTTTTATGGTTATACCTTTTATAATTGGGGGGTTTGGTAATTTTCTAATCCCGCTTATACTAGGATCTCCTGATATGGCTTACCCACGTTTAAATAACATAAGATTTTGATTGCTCCCCCCATCAATCTCCTTACTAATCCTAAGAAATTTTATTAATGAAGGGTCAGGAACTGGTTGAACTATCTATCCCCCCTTATCATCAAATACCTTCCATAGTGGCCCCTCTATTGACCTAACTATCTTTTCTCTCCATATTGCTGGTATATCCTCAATTATAGGGGCAATCAATTTTATTTCAACAATTATAAATATACATAATTCCAATATTTCCTTGGATAAAATTCCCTTATTAGTATGATCCATTCTTATTACAGCCATTCTCCTTCTTCTATCCCTACCTGTTCTAGCAGGAGCTATTACAATACTATTAACAGACCGAAATCTTAATACTTCATTTTTCGACCCTTCGGGAGGAGGAGATCCTATTTTATATCAACATTTATTT-</t>
  </si>
  <si>
    <t>http://trace.boldsystems.org/traceIO/bold.org/1626253|http://trace.boldsystems.org/traceIO/bold.org/1626348</t>
  </si>
  <si>
    <t>TDWGB313-10</t>
  </si>
  <si>
    <t>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TTAATACTTCATTTTTCGACCCTTCGGGGGGGGGAGATCCTATTTTATACCAACATTTATTT-</t>
  </si>
  <si>
    <t>TDWGB253-10</t>
  </si>
  <si>
    <t>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TTAATACTTCATTTTTCGACCCTTCGGGAGGGGGAGATCCTATTTTATACCAACATTTATTT-</t>
  </si>
  <si>
    <t>TDWGB329-10</t>
  </si>
  <si>
    <t>BOWGF1132-10</t>
  </si>
  <si>
    <t>B04743H03-MA</t>
  </si>
  <si>
    <t>TDWGB319-10</t>
  </si>
  <si>
    <t>BOLD:ABY9337</t>
  </si>
  <si>
    <t>TDWGB343-10</t>
  </si>
  <si>
    <t>ATTCTATATTTTATCTTTGCTATTTGATCGGGAATAATTGGCTCCTCTATAAGAATAATCATTCGACTAGAGTTAGGATCTCCTGATTCACTAATTCTTAATGATCAAACTTTCAATACCATCGTTACAAGTCATGCTTTTATTATAATTTTTTTTATAGTTATACCTTTTATAATTGGGGGATTTGGTAATTTTTTAATTCCACTTATACTAGGATCTCCTGATATAGCTTACCCTCGTTTAAATAACATAAGATTTTGATTACTTCCCCCATCGATCTCCTTATTAATCCTAAGAAATTTTATTAATGAAGGATCTGGAACTGGTTGAACTATCTACCCCCCTCTATCATCAAATACCTTCCATAGTGGCCCCTCTATTGACCTGACTATCTTTTCTCTCCATATTGCTGGTATATCCTCAATTATAGGAGCAATCAATTTTATTTCAACAATTATAAATATACATAATTCCAATATTTCCCTAGATAAAATTCCCTTATTAGTATGATCTATTCTTATTACAGCTATTCTCCTTCTTCTGTCCCTACCTGTTCTAGCAGGCGCTATTACAATACTACTAACAGACCGAAATCTTAATACTTCATTTTTCGATCCCTCGGGAGGAGGAGATCCTATTTTATACCAACATTTATTT-</t>
  </si>
  <si>
    <t>DUNN003-09</t>
  </si>
  <si>
    <t>ATTCTATATTTTATCTTTGCTATTTGATCGGGAATAATTGGCTCCTCTATAAGAATAATCATTCGACTAGAGCTGGGATCTCCTGATTCACTAATTCTTAATGATCAAACTTTCAATACCATCGTTACAAGTCATGCTTTTATTATAATTTTTTTTATAGTTATACCTTTTATAATTGGGGGATTTGGTAATTTTTTAATTCCACTTATACTAGGATCTCCTGATATAGCTTACCCTCGTTTAAATAACATAAGATTTTGATTACTTCCCCCATCGATCTCCTTATTAATCCTAAGAAATTTTATTAATGAAGGATCTGGAACTGGTTGAACTATCTACCCCCCTCTATCATCAAATACCTTCCATAGTGGCCCCTCTATTGACCTGACTATCTTTTCTCTCCATATTGCTGGTATATCCTCAATTATAGGAGCAATCAATTTTATTTCAACAATTATAAATATACATAATTCCAATATTTCCCTAGATAAAATTCCCTTATTAGTATGATCTATTCTTATTACAGCTATTCTCCTTCTTCTGTCCCTACCTGTTCTAGCAGGCGCTATTACAATACTACTAACAGACCGAAATCTTAATACTTCATTTTTCGATCCCTCGGGAGGAGGAGATCCTATTTTATACCAACATTTATTT-</t>
  </si>
  <si>
    <t>SDP819004-19</t>
  </si>
  <si>
    <t>ATTCTATATTTTATCTTTGCTATTTGATCGGGAATAATTGGCTCCTCTATAAGAATAATCATTCGACTAGAGTTGGGATCTCCTGATTCACTAATTCTTAATGATCAAACTTTCAATACCATCGTTACAAGTCATGCTTTTATTATAATTTTTTTTATAGTTATACCTTTTATAATTGGGGGATTTGGTAATTTTTTAATTCCACTTATACTAGGATCTCCTGATATAGCTTACCCTCGTTTAAATAACATAAGATTTTGATTACTTCCCCCATCGATCTCCTTATTAATCCTAAGAAATTTTATTAATGAAGGATCTGGAACTGGTTGAACTATCTACCCCCCTCTATCATCAAATACCTTCCATAGTGGCCCCTCTATTGACCTGACTATCTTTTCTCTCCATATTGCTGGTATATCCTCAATTATAGGAGCAATCAATTTTATTTCAACAATTATAAATATACATAATTCCAATATTTCCCTAGATAAAATTCCCTTATTAGTATGATCTATTCTTATTACAGCTATTCTCCTTCTTCTGTCCCTACCTGTTCTAGCAGGCGCTATTACAATACTACTAACAGACCGAAATCTTAATACTTCATTTTTCGATCCCTCGGGAGGAGGAGATCCTATTTTATACCAACATTTATTT-</t>
  </si>
  <si>
    <t>TDWGB247-10</t>
  </si>
  <si>
    <t>GTTATATATTTTATTTTTGGAATATGAGCAGGTATAATTGGATCATCAATAAGTATTATTATTCGAATAGAATTAAGAAATCCAGGATTTTTAATTAATAATGATCAAATTTATAATTCATTTGTTACAACTCATGCCTTTATTATAATTTTTTTTATAGTTATACCAATTATAATTGGAGGATTTGGTAATTGATTAATTCCTTTAATAATAGGAAGCCCTGACATAGCATTCCCACGAATAAATAATATAAGATTTTGATTATTACCTCCTTCAATTTTATTATTAATTTTTAGTTCTATTATTAATCAAGGAGTAGGGACAGGTTGAACTGTATATCCCCCTTTATCTTTAAATATTAATCATGAAGGAATATCAGTTGATTTATCAATTTTTTCTTTACATATAGCAGGAATATCCTCAATTATAGGAGCAATTAATTTTATTACAACAATTATAAATATAAAAAATATAAATAAAAAATTTGAACAATTAACTTTATTTACTTGATCAATTAAAATTACAACTATTTTATTATTATTAGCAGTACCTGTTTTAGCAGGTGCTATTACTATGTTATTAACAGATCGTAATTTAAATACTTCATTTTTTGACCCTTCAGGAGGAGGAGACCCTATTTTATATCAACATCTATTC-</t>
  </si>
  <si>
    <t>TDWGB242-10</t>
  </si>
  <si>
    <t>ATTTTATATTTTATTTTTGGAATATGGGCAGGAATTATTGGTTTATCAATAAGAATAATCATTCGATTAGAATTAGGAAACCCTGGATCATTAATTGGTAATGATCAAATTTATAATTCTATTGTTACTACTCATGCATTTACAATAATTTTTTTTTTTGTTATACCTGTAATAATAGGAGGATTTGGTAATTTTTTAATTCCTATAATTTTAGGAGCTCCAGATATATCATTTCCTCGAATAAATAATATAAGATTTTGACTATTACCACCAAGATTAATATTATTAATATCTAGAATATTTATTGGATCAGGAACTGGTACTGGATGAACAGTTTATCCTCCTTTATCTTCTAATCTTTCTCATAGAGGTCCATCAGTAGATTTATCAATTTTTTCTTTACATATTGCTGGTCTTTCATCTATTATAGGATCCATTAATTTTATTACTACAATCATTAATATAAAAATTTATAAAATT------GATAATGTTCCATTATTAGCTTGAGCTATATTATTAACAGCAATTTTATTATTATTATCATTACCAGTTTTAGCAGGAGCTATTACAATATTATTATTTGATCGTAATTTAAATACATCATTTTTTGACCCAGCAGGGGGAGGGGATCCTATTTTATATCAACATTTATTT-</t>
  </si>
  <si>
    <t>BOTWA1631-12</t>
  </si>
  <si>
    <t>HQ937576-SUPPRESSED</t>
  </si>
  <si>
    <t>ATATTATATTTCATTTTCGCTATATGAGCAGGTATAATTGGAGCCTCATTAAGAATAATTATTCGAATAGAATTAAGTGCCCCAGGAAAATGAATTAATAATGACCAAATTTATAACACTATTATTACTTCTCATGCATTTATTATAATTTTTTTCATAGTAATACCTTTTATAATTGGGGGATTTGGAAATTGATTAATTCCCTTAATAATTGGGGCCCCAGATATAGCATTCCCTCGAATAAATAATATAAGATTTTGACTACTTATCCCATCATTATTTATACTTATATTAAGAAGAATTATAGCCTCAGGATCAGGATCTGGATGAACTATTTACCCTCCATTATCCACTTCAATATTCCACCCATCTATTTCTATAGATTGTACAATTTTTTCCTTACATATTGCAGGAATATCATCTATTATAGGAGCCATTAATTTTATTGTATCAATTATATTAATAAAAAATATTTCTATTAATTATGATCAAATTCCTTTATTTCCATGATCAGTAAAAATTACTGCTATTTTATTATTATTATCTTTACCTATTTTAGCAGGAGCTATTACTATACTTCTTACAGATCGAAATTTAAATACATCATTCTTTGACCCATCAGGAGGAGGAGACCCTATTTTATACCAACACTTATTT-</t>
  </si>
  <si>
    <t>BOTWA1630-12</t>
  </si>
  <si>
    <t>--------------------------------------------------------------------------------------------------------ATCAAATTTATAACTCTTTAGTTACAGCTCATGCCTTTTTAATAATTTTTTTTATAGTTATACCTTTTATAATTGGGGGATTCGGTAATTGATTAGTTCCTTTAATATTGGGGTGTCCTGATATAGCTTTCCCCCGAATAAATAATATTAG</t>
  </si>
  <si>
    <t>1906905|1907000|2505830|2505842|2539977</t>
  </si>
  <si>
    <t>BOWGF1132-10[LepF1,LepR1]_F.ab1|BOWGF1132-10[LepF1,LepR1]_R.ab1|BOWGF1132-10[RonMWASPdeg_t1,LepR1]_F.ab1|BOWGF1132-10[RonMWASPdeg_t1,LepR1]_R.ab1|BOWGF1132-10[LepF1,C_ANTMR1D]_F.ab1</t>
  </si>
  <si>
    <t>BOTWA1627-12</t>
  </si>
  <si>
    <t>http://trace.boldsystems.org/traceIO/bold.org/1626256|http://trace.boldsystems.org/traceIO/bold.org/1626351|http://trace.boldsystems.org/traceIO/bold.org/2195279|http://trace.boldsystems.org/traceIO/bold.org/2195291|http://trace.boldsystems.org/traceIO/bold.org/2226847</t>
  </si>
  <si>
    <t>ATATTATATTTCATTTTCGCTATATGAGCAGGTATAATTGGAGCCTCATTAAGAATAATTATTCGAATAGAATTAAGTGCCCCAGGAAAATGAATTAATAATGACCAAATTTATAACACTATTATTACTTCTCATGCATTTATTATAATTTTTTTCATAGTAATACCTTTTATAATTGGGGGATTTGGGAATTGATTAATTCCCTTAATAATTGGAGCCCCAGATATAGCATTCCCTCGAATAAATAATATAAGATTTTGACTACTTATCCCATCATTATTTATACTTATATTAAGAAGAATTATAGCCTCAGGATCAGGATCTGGATGAACTATTTACCCTCCATTATCCACTTCAATATTCCACCCATCTATTTCTATAGATTGTACAATTTTTTCCTTACATATTGCAGGAATATCATCTATTATAGGAGCCATTAATTTTATTGTATCAATTATATTAATAAAAAATATTTCTATTAATTATGATCAAATTCCTTTATTTCCATGATCAGTAAAAATTACTGCTATTTTATTATTATTATCTTTACCTATTTTAGCAGGAGCTATTACTATACTTCTTACAGATCGAAATTTAAATACATCATTCTTTGACCCATCAGGGGGAGGAGACCCTATTTTATACCAACACTTATTT-</t>
  </si>
  <si>
    <t>2010-02-28 00:12:29|2010-02-27 19:45:51|2010-11-12 01:57:18|2010-11-12 03:23:38|2010-11-24 16:45:00</t>
  </si>
  <si>
    <t>LASIO052-06</t>
  </si>
  <si>
    <t>---TTATATTTTATTTTTGCCATATGAGCTGGAATAATTGGATCTTCTTTAAGAATAATCATCCGAATAGAATTAAGTGCTCCTGGTAAATGAATCAATAATGATCAAATTTATAATACTATTATCACTTCTCATGCATTTATCATAATTTTTTTTATAGTTATACCATTTATAATTGGTGGATTTGGAAACTGATTAATTCCTTTAATAATTGGAGCCCCAGATATAGCATTCCCACGAATAAATAATATAAGATTTTGATTACTTATCCCATCCTTATTTATACTTTTAATAAGAAGAATTATATCTTCCGGATCAGGAACTGGATGAACTATTTACCCCCCATTATCAGCTTCATCATTTCACCCATCTATTTCTATAGATTGTACTATTTTTTCTCTACACATTGCAGGTATTTCATCTATTATAGGAGCTATTAATTTTATTGTATCCATTATATTAATAAAAAATATCTCTATTAACTTTGATCAAATTCCACTATTTCCATGGTCAGTAAAAATCACTGCTATTCTATTACTATTATCATTACCTGTTTTAGCAGGAGCTATTACTATACTTCTTACAGATCGAAATTTAAACACCTCATTCTTTGACCCCTCAGGAGGAGGAGATCCTATTTTATATCAACATTTATTT-</t>
  </si>
  <si>
    <t>Biodiversity Institute of Ontario|Biodiversity Institute of Ontario|Biodiversity Institute of Ontario|Biodiversity Institute of Ontario|Biodiversity Institute of Ontario</t>
  </si>
  <si>
    <t>F|R|F|R|F</t>
  </si>
  <si>
    <t>LASIO051-06</t>
  </si>
  <si>
    <t>LepF1|LepR1|M13F|LepR1|LepF1</t>
  </si>
  <si>
    <t>COI-5P|COI-5P|COI-5P|COI-5P|COI-5P</t>
  </si>
  <si>
    <t>-TATTATATTTTATTTTTGCCATATGAGCTGGAATAATTGGATCTTCTTTAAGAATAATCATCCGAATAGAATTAAGTGCTCCTGGTAAATGAATCAATAATGATCAAATTTATAATACTATTATCACTTCTCATGCATTTATCATAATTTTTTTTATAGTTATACCATTTATAATTGGTGGATTTGGAAACTGATTAATTCCTTTAATAATTGGAGCCCCAGATATAGCATTCCCACGAATAAATAATATAAGATTTTGATTACTTATCCCATCCTTATTTATACTTTTAATAAGAAGAATTATATCTTCCGGATCAGGAACTGGATGAACTATTTACCCCCCATTATCAGCTTCATCATTTCACCCATCTATTTCTATAGATTGTACTATTTTTTCTCTACACATTGCAGGTATTTCATCTATTATAGGAGCTATTAATTTTATTGTATCCATTATATTAATAAAAAATATCTCTATTAACTTTGATCAAATTCCACTATTTCCATGGTCAGTAAAAATCACTGCTATTCTATTACTATTATCATTACCTGTTTTAGCAGGAGCTATTACTATACTTCTTACAGATCGAAATTTAAACACCTCATTCTTTGACCCCTCAGGAGGAGGAGATCCTATTTTATATCAACATTTATTT-</t>
  </si>
  <si>
    <t>BOWGF1134-10</t>
  </si>
  <si>
    <t>BEECF783-12</t>
  </si>
  <si>
    <t>B04743H05-MA</t>
  </si>
  <si>
    <t>ATACTTTATTTTATTTTTGCAATATGATCTGGTATAATTGGAACTTCTCTTAGAATATTAATTCGAATAGAATTGAGAACTCCTGGAGCATGAATTAATAATGATCAATTATATAATTCAATTGTTACTTCACATGCATTTGTAATAATTTTTTTTATAGTAATACCTTTTATAATTGGAGGATTTGGAAATTATTTAGTACCTTTAATAATAGGAGCACCTGATATAGCATTTCCACGAATAAATAATATAAGATTTTGATTATTACCTCCTTCTTTAACTTTATTAATTTTAAGAAATTTTTTGAATTCAGGTAGAGGAACAGGTTGAACTGTATATCCACCATTATCATCATTTATATATCATGCTTCTTCTTCAGTTGATTTAACAATTTTTTCATTACATATTGCAGGTATTTCATCTATTATAGGTTCTATTAATTTTATTATCACAATTATATTTATAAAAAATATTAGAATTAATTTTGATCAAATTCCTTTATTTCCTTGATCAGTTTTTATTACTACAATTTTATTATTGTTATCATTACCTGTATTAGCAGGAGCAATTACTATATTATTATCAGATCGTAATTTAAATTCTTCATTTTTTGATCCCATAGGAGGAGGAGACCCTATTTTATATCAACATTTATTT-</t>
  </si>
  <si>
    <t>TDWGB229-10</t>
  </si>
  <si>
    <t>BOLD:AAD4977</t>
  </si>
  <si>
    <t>TTATTATATTTTATTTTTGGTTTTTGATCTGGTATATTAGGATTATCAATAAGATTACTTATTCGTATAGAATTATCCAGTCCTGGGAGATTTTTGGGAGATGATCAAATTTATAATAGAATTGTGACTGCTCATGCATTTGTAATAATTTTTTTTATAGTAATACCTGTTATAATTGGGGGGTTTGGTAATTGATTAATTCCTTTAATATTAGGAGCACCTGATATAGCTTTTCCTCGTATAAATAATATAAGATTTTGATTATTAATTCCTTCAATATTTTTATTATTAATAAGAAGAATAATTAATATAGGGGTAGGAACAGGATGAACAGTTTATCCTCCTTTATCTTTAAATATAAGACATGGAGGAATGTCTGTAGATTTAGCAATTTTTTCTTTACATTTAGCTGGAGCTTCTTCTATTATAGGAGCTGTTAATTTTATTACTACTATTATTAATATACACTTAATAGGTTTAAAATTAGATAATATTAGTTTATTTATTTGATCAGTATTAATTACGGCAATTTTATTATTGTTATCTTTACCTGTTTTAGCAGGTGCAATTACAATATTATTAACAGATCGTAATTTAAATACTTCTTTTTTTGATCCTGCAGGAGGAGGAGATCCTATTTTATATCAACATTTATTT-</t>
  </si>
  <si>
    <t>TDWGB177-10</t>
  </si>
  <si>
    <t>ACTTTATATTTTATTTTTAGAATTATTTCCGGAATTTACGGTTCCTCTCTTAGAATAATCATTCGTTTAGAATTAAGTTTCCCTGGATCAGTTTTAATAAATGATGCATTATTTAACTCATTTGTAACTAATCATGCTATTGTTATAATTTTTTTTATAATTATACCTATAATAATAGGAGGATTTGGAAATTGATTAATTCCTTTAATGATTGGAGCCCCTGATATAGCCTTTCCTCGATTAAATAATATAAGATTTTGACTTTTACCTCCATCTTTAATCTTATCAATTACTAGAAATTTTATTAATAAAGGACCAGGAACAGGATGAACTATTTACCCTCCATTATCAAGTAATATAGGGCATAATGATAAAAGAATTGACTTCTTAATTTTTTCCTTACATATTGCTGGTATAAGCTCTATTGCAGGTTCCATTAATTTTATAGTTACAATTTTAAATATAAACATAACAACAAAATATCTTCATAAAGTTACCTTATTTTCATGATCTGTATTTTTAACTGCTACTTTAATTATTTTAGCTATACCAGTTTTAGCAGGAGCTATTACTATACTCTTAGCAGATCGAAACTTAAATACAACTTTTTTTGACCCTTCAGGTGGAGGAGATCCAATTTTATTTCAACATTTATTT-</t>
  </si>
  <si>
    <t>TDWGB176-10</t>
  </si>
  <si>
    <t>TDWGB175-10</t>
  </si>
  <si>
    <t>BWTWO982-10</t>
  </si>
  <si>
    <t>ATATTATATTTTTTATTTGCTATGTGAGCAGGAATAATTGGAACATCAATAAGAATAATTATTCGAATAGAATTAAGAACACCAGGTATATGAATTAATAATGATCAAATTTATAATACAATAATTACCGCTCATGCATTTATCATAATCTTTTTTATAGTAATACCTTTTATAATTGGAGGATTTGGAAATTGATTAATTCCAATTATAATTGGATCACCAGATATAGCCTTCCCACGAATAAATAATATAAGATTTTGATTATTACCTCCATCATTAATATTACTTTTAATAAGAAGTATTATATATTCAGGATCAGGAACAGGCTGAACAGTATATCCTCCTTTATCATCTATTCTTTATCACCCATCATTATCAGTAGATTTTACAATTTTTTCATTACATATTGCAGGAATTTCTTCAATTATAGGAGCTATTAATTTTATTGTAACAATCTTAAATATAAAAAACACAAATTTAAATTATAATCAAATACCTTTATTTTCATGATCAGTATTAATTACTGCAATTTTATTATTATTATCTCTCCCAGTATTAGCAGGTGCAATTACTATATTATTAACAGATCGAAATATAAATACTTCATTCTTTGACCCATCAGGAGGAGGAGATCCAATTCTTTACCAACATTTATTT-</t>
  </si>
  <si>
    <t>ATATTATACTTTATTTTCGCAATATGAGCAGGAATAATTGGCGCCTCCCTAAGATTTATTATCCGAATAGAACTTAGTAATCCTGGAGCATGAATTAATAATGATCAAATTTATAATTCAATTGTAACATCACACGCTTTTATTATAATTTTCTTCATAGTAATACCATTTATAATCGGAGGATTCGGAAACTGACTCACACCATTAATATTAGGAGCGCCCGATATAGCCTTCCCACGAATAAATAACATAAGATTTTGACTACTACCGCCATCAATCCTAATTATCATAATAAGAATAGTATTAAATTCAGGATCAGGAACAGGATGAACAGTTTACCCCCCACTATCTTCATATGCCTTCCACCCATCATCATCCGTAGATTTAACAATTTTTTCACTCCATATTGCAGGAGTATCATCAATTATAGGAGCAATCAATTTCATCGTAACAATTCTAAATATAAAAAACATCTCAATAAATTATGATCAATTACCCCTATTTCCATGATCAGTATTTATTACAACAATCCTATTATTAATTTCATTACCAGTTTTAGCAGGAGCTATCACTATACTTCTATCAGATCGAAACCTAAATTCATCATTTTTCGATCCTATAGGAGGAGGTGACCCAATCCTATACCAACATCTATTC-</t>
  </si>
  <si>
    <t>HM404571-SUPPRESSED</t>
  </si>
  <si>
    <t>AATATTATATATTATTTTTGCTTTATGATCAGGAATAATTGGCACTTCTATAAGATTTATCATTCGTATAGAATTAAGAAATCCCGGAGAATGAATTATAAATGATCAAATTTATAATTCTTTGGTTACAGCTCATGCTTTTTTAATAATTTTTTTTATAGTTATACCTTTTATAATTGGGGGGTTTGGTAATTGATTAGTTCCTTTAATATTAGGGTGTCCTGATATAGCTTTTCCTCGAATAAATAATATTAGATTTTGATTATTACCTCCCTCTTTAATCTTATTATTATTAAGGAATTTATTTGATGTAACTCCTGGAACAGGATGAACAGTTTATCCTCCCTTATCTTCGTCAATATTTCATTGTTCTCCATCAGTTGATTTAGCAATTTTTTCTCTTCATATATCTGGAATTTCTTCAATTATAGGAGCAATAAACTTTATAGTTACAATTATATTAATAAAAAATATTTCAATAAATTATGATCAAATTAATTTATTTTCGTGATCAATTTTTATCACAGCTCTTCTATTATTATTGTCTTTACCTGTATTAGCCGGGGCAATTACTATATTATTATTTGATCGGAATTTTAATACTTCATTTTTTGATCCTATGGGAG--------------------------------</t>
  </si>
  <si>
    <t>BOWGF2967-14</t>
  </si>
  <si>
    <t>1906907|1907002</t>
  </si>
  <si>
    <t>ATATTATATTTTTTATTTGCTATGTGAGCAGGAATAATTGGAACATCAATAAGAATAATTATTCGAATAGAGTTAAGAACACCCGGTATATGAATTAATAATGATCAAATTTATAACACAATAATTACTGCTCATGCATTTATTATAATTTTTTTTATAGTTATACCATTTATAATTGGAGGATTTGGAAACTGATTAATTCCTATAATAATTGGAGCGCCAGATATAGCTTTTCCACGAATAAATAACATAAGATTTTGATTACTACCTCCATCATTAATATTACTTTTAATAAGAAGTGTAATTTATTCAGGGTCAGGAACAGGTTGAACAGTATACCCTCCACTATCATCTATTTTATATCATCCATCATTATCAGTAGATTTTACAATTTTTTCACTTCATATTGCAGGAATTTCATCAATTATAGGAGCTATTAATTTTATTGTAACAATTTTAAATATAAAAAACATTAATTTAAACTATAATCAAATAACATTATTTTCATGATCAGTTTTAATTACTGCAATTTTATTACTATTATCATTACCAGTATTAGCAGGTGCGATTACTATATTATTAACAGATCGAAACATAAATACTTCATTTTTTGATCCATCAGGAGGTGGAGATCCAATTCTTTACCAACATTTATTT-</t>
  </si>
  <si>
    <t>TDWGB023-10</t>
  </si>
  <si>
    <t>ATACTTTACTTTATTTTTGCTATATGATCAGGAATAATTGGTGCATCACTAAGTATAATTATTCGTATAGAACTAGCAACTCCTGGAAGATGAATTAATAATGATCAAATTTATAATACTATTGTTACTGCCCATGCTTTTATTATAATTTTCTTTATAGTTATACCATTCATAATTGGAGGGTTTGGAAATTGATTAGTACCCTTAATAATTGGAGCCCCAGATATAGCTTTCCCACGAATAAATAATATAAGATTTTGATTATTAATTCCTTCCTTATTACTACTATTAATAGGAAATACTTTAACTTCAGGTTCAGGAACAGGATGAACAATTTATCCTCCATTATCATCAATTATATTTCATTCATCTTTTTCAGTAGATTTTTCTATCTTCTCCTTACATATAGCAGGAATTTCTTCAATCATAGGAGCTATTAATTTTATTGTAACTATTATTTTAATAAAAAATATTTCACTTAATATAAATCAAATCCCTCTATTTCCTTGATCAGTAAAAATTACTGCAATTCTACTTCTTCTCTCTCTTCCAGTTTTAGCAGGAGCTATTACAATATTATTAACAGATCGAAATTTAAATACATCATTTTTTGACCCTTCAGGAGGTGGAGACCCAATTTTATACCAACATTTATTT-</t>
  </si>
  <si>
    <t>BWTWO1069-10</t>
  </si>
  <si>
    <t>BOWGF1134-10[LepF1,LepR1]_F.ab1|BOWGF1134-10[LepF1,LepR1]_R.ab1</t>
  </si>
  <si>
    <t>ATACTTTATTTTATTTTTGCTATATGATCTGGAATAATTGGAGCTTCATTAAGGATAATTATTCGAATAGAATTAAGTGCCCCAGGAAAATGAATTAATAATGATCAAATTTATAATACTATTATTACTTCACATGCATTTGTAATAATTTTTTTTATAGTTATACCATTTATAATTGGAGGATTTGGAAATTGATTAGTCCCTTTAATAATTGGAGCCCCTGATATAGCTTTCCCTCGAATAAACAATATAAGATTTTGATTACTTATCCCATCATTATATATATTATTAATAAGAAGAATCGTAGCCTCTGGGTCAGGGACTGGATGAACTGTGTACCCCCCCTTATCATCAATTATATACCATTCATCAATTTCAGTAGATTATACTATCTTTTCATTACACATTGCAGGAATTTCATCTATTATAGGAGCAATCAACTTTATTGTATCTATTTTACTTATAAAAAATATTTCAATTAATTATGATCAAATCCCTTTATTTCCATGATCAGTGAAAATTACTGCCATTCTATTATTATTATCTTTACCAATTTTAGCAGGAGCTATTACTATACTTTTAACAGATCGAAATTTAAATACATCATTTTTTGACCCCTCGGGGGGAGGAGACCCTATTCTTTATCAACATTTATTT-</t>
  </si>
  <si>
    <t>http://trace.boldsystems.org/traceIO/bold.org/1626258|http://trace.boldsystems.org/traceIO/bold.org/1626353</t>
  </si>
  <si>
    <t>DIAL370-06</t>
  </si>
  <si>
    <t>-----------------CGCAATATGATCAGGAATAATTGGAGCTTCTTTAAGAATAATTATTCGAATAGAATTAAGTGCTCCTGGAAAATGAATTAATAATGATCAAATCTATAATACTATTATTACATCACATGCATTTGTAATAATTTTTTTCATAGTAATACCATTTATAATTGGAGGATTTGGAAATTGATTAGTACCTTTAATAATTGGAGCTCCTGATATAGCATTTCCTCGAATAAATAATATAAGATTTTGATTACTAATTCCATCAATATTTATATTATTAATAAGAAGAATTGTATCATCTGGATCAGGAACTGGATGAACTGTATATCCACCTTTATCTTCTATTATATACCACTCATCTATCTCAGTAGATTACACTATTTTTTCACTTCATATTGCAGGAATTTCATCTATTATAGGAGCAATTAATTTTATTGTATCTATTTTACTTATAAAAAATATTTCAATAAATTATGACCAAATTCCTTTATTTCCATGATCAGTAAAAATTACTGCTATCTTATTATTATTATCTTTACCAGTATTAGCAGGAGCTATTACTATACTTTTAACTGATCGAAATTTAAATACTTCATTTTTTGATCCTTCAGGTGGAGGA----------------------------</t>
  </si>
  <si>
    <t>BASYM1221-11</t>
  </si>
  <si>
    <t>ACGTTATATTTTATTCTAGGATTCTGATCAGGTATACTAGGATTATCATTCAGAATATTAATTCGAACAGAATTAGGAATACCAGGATCAATAATTGGAGATGATCAAATTTACAATGTAATTGTTACATCTCATGCATTTTTAATAATTTTTTTTATAGTTATGCCTATTATAATTGGAGGATTTGGAAACTGATTAATCCCATTAATATTAGGAGCCCCTGATATAGCATTTCCACGATTAAATAATATAAGATTTTGATTTTTACCCCCTTCACTAATTTTATTACTTTCCAGAAGAATAGTAAACTCAGGATCAGGTACTGGATGAACAGTATACCCCCCCCTATCAAGAAGAATTTCTCATGCAGGAGCATCAGTAGATTTAACTATTTTCTCTCTACATTTAGCCGGAATTTCTTCTATTTTAGGAGCTATTAATTTTATTTCAACCATATTTAATATAAAAATTAAAGGAATAAAATTTGAACAAATACCTTTATTTATTTGAGCAGTTTCACTAACTGCATTATTATTACTTCTATCTTTACCAGTACTAGCTGGAGCTATTACTATACTTCTAACAGATCGTAATTTAAATACATCATTTTTTGACCCATCAGGAGGAGGAGATCCAATCTTATATCAACATTTATTT-</t>
  </si>
  <si>
    <t>BOWGF1776-10</t>
  </si>
  <si>
    <t>BWTWO1077-10</t>
  </si>
  <si>
    <t>05491F06-MA</t>
  </si>
  <si>
    <t>ATACTTTACTTTATTTTTGCAATATGAGCAGGAATAATTGGAGCTTCTTTAAGAATAATTATTCGAATAGAATTAAGTGCTCCTGGAAAATGAATTAATAATGACCAAATCTATAATACTATTATTACTTCTCATGCATTTATTATAATTTTTTTTATAGTTATACCATTTATAATTGGAGGATTTGGTAATTGATTAGTCCCTTTAATAATTGGAGCCCCTGATATAGCATTCCCTCGAATAAATAATATAAGATTTTGATTATTAATCCCATCAATATTTATATTATTAATAAGAAGAATTCTATCCTCAGGATCAGGAACAGGATGAACAGTTTATCCTCCTTTATCATCTATTATATATCATTCATCAATTTCAGTAGATTACACCATTTTTTCTTTACATATTGCAGGAATTTCATCCATTATAGGTGCTATTAATTTTATTGTATCAATTTTACTTATAAAAAATATTTCAATTAATTATGATCAAATTCCACTATTCCCATGATCAGTAAAAATTACTGCTATTTTATTATTATTATCCTTACCAGTTTTAGCAGGAGCTATTACTATATTATTAACTGATCGAAATTTAAATACTTCATTTTTTGACCCTTCAGGAGGAGGAGACCCTATTCTTTATCAACATTTATTT-</t>
  </si>
  <si>
    <t>DUNN011-09</t>
  </si>
  <si>
    <t>ATTTTATATTTTATTTTTGCTATTTGAGCAGGAATAATTGGATCTTCAATAAGTATAATTATTCGCTTAGAATTAGGATCTTGTAATTCATTAATCAATAATGATCAAATTTATAATACCTTAGTTACTAGTCATGCATTTATTATAATTTTCTTTATAATTATACCTTTTATAATTGGAGGATTTGGAAATTTTTTAGTTCCTCTAATATTAGGATCTCCTGATATAGCCTATCCTCGAATAAATAATATAAGATTTTGACTCCTTCCCCCCTCAATTATATTACTAATATTAAGAAATTTTTTAAGTAATGGAGTTGGTACAGGATGAACAATTTATCCACCATTAGCTTCTAATATTTTTCATAGTGGTCCTTCAATTGACATATCAATTTTTTCACTTCATATAGCTGGAATATCCTCAATTTTAGGAGCCATCAATTTCATTTCAACTATTATTAATATACATCATAAATCAATCTCTATAGATAAAACTCCTTTAATAGTATGATCAATTTTAATTACCGCAGTATTACTACTTCTCTCTCTTCCTGTTTTAGCAGGAGCAATTACTATATTATTAACTGATCGAAATCTAAATACTTCTTTCTTTGATCCTTCTGGTGGAGGAGATCCAATTTTATATCAACATTTATTT-</t>
  </si>
  <si>
    <t>TDWGB318-10</t>
  </si>
  <si>
    <t>ATTTTATATTTTATTTTTGCTATTTGAGCAGGAATAATTGGATCTTCAATAAGTATAATTATTCGCTTAGAATTAGGATCTTGTAATTCATTAATCAATAATGATCAAATTTATAATACCTTAGTTACTAGTCATGCATTTATTATAATTTTCTTTATAATTATACCTTTTATAATTGGAGGATTTGGAAATTTTTTAGTTCCTCTAATATTAGGATCTCCTGATATAGCCTATCCTCGAATAAATAATATAAGATTTTGACTCCTTCCCCCCTCAATTATATTACTAATATTAAGAAATTTTTTAAGTAATGGAGTTGGTACAGGATGAACAATTTATCCACCACTAGCTTCTAATATTTTTCATAGTGGTCCTTCAATTGACATATCAATTTTTTCACTTCATATAGCTGGAATATCCTCAATTTTAGGAGCCATCAATTTCATTTCAACTATTATTAATATACATCATAAATCAATCTCTATAGATAAAACTCCTTTAATAGTATGATCAATTTTAATTACCGCAGTATTACTACTTCTCTCTCTTCCTGTTTTAGCAGGAGCAATTACTATATTATTAACTGATCGAAATCTAAATACTTCTTTCTTTGATCCTTCTGGTGGAGGAGATCCAATTTTATATCAACATTTATTT-</t>
  </si>
  <si>
    <t>TDWGB254-10</t>
  </si>
  <si>
    <t>J. Milam</t>
  </si>
  <si>
    <t>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A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CTTTATCAACATTTATTC-</t>
  </si>
  <si>
    <t>TDWGB342-10</t>
  </si>
  <si>
    <t>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CCCCTGTTCTTTATCAACATTTATTC-</t>
  </si>
  <si>
    <t>TDWGB257-10</t>
  </si>
  <si>
    <t>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TCCCTGTTCTTTATCAACATTTATTC-</t>
  </si>
  <si>
    <t>TDWGB451-10</t>
  </si>
  <si>
    <t>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CTTTATCAACATTTATTC-</t>
  </si>
  <si>
    <t>HQ557804-SUPPRESSED</t>
  </si>
  <si>
    <t>-----------------------------GCAGGATAATTGGAGCATCCCTTAGATTTATTATTCGTATAGAATTAAGAAATCCAGGAAATTGAATTAATAATGATCAAATTTACAACTCCATTGTAACATCTCACGCTTTCATTATAATTTTCTTTATAGTTATACCATTCATAATTGGTGGATTCGGAAATTGACTTACACCATTAATACTTGGAGCTCCAGATATAGCTTTCCCACGAATAAATAATATAAG</t>
  </si>
  <si>
    <t>TDWGB325-10</t>
  </si>
  <si>
    <t>TDWGB349-10</t>
  </si>
  <si>
    <t>2214478|2214504|3249384</t>
  </si>
  <si>
    <t>BOWGF1776-10[LepF1,LepR1]_F.ab1|BOWGF1776-10[LepF1,LepR1]_R.ab1|BOWGF1776-10[LepF1,C_ANTMR1D]_F.ab1</t>
  </si>
  <si>
    <t>TDWGB256-10</t>
  </si>
  <si>
    <t>http://trace.boldsystems.org/traceIO/bold.org/1916586|http://trace.boldsystems.org/traceIO/bold.org/1916612|http://trace.boldsystems.org/traceIO/bold.org/2911616</t>
  </si>
  <si>
    <t>2010-07-16 14:55:02|2010-07-16 16:21:05|2011-08-05 03:20:16</t>
  </si>
  <si>
    <t>Biodiversity Institute of Ontario|Biodiversity Institute of Ontario|Biodiversity Institute of Ontario</t>
  </si>
  <si>
    <t>F|R|F</t>
  </si>
  <si>
    <t>DLII840-07</t>
  </si>
  <si>
    <t>LepF1|LepR1|LepF1</t>
  </si>
  <si>
    <t>COI-5P|COI-5P|COI-5P</t>
  </si>
  <si>
    <t>ATACTTTATTTTATTTTTGCTATATGATCTGGAATAATTGGAGCCTCACTAAGAATAATTATTCGAATAGAATTAAGTGCACCAGGAAAATGAATTAATGATGATCAAATTTATAACACTATTATTACTTCCCATGCATTTGTAATAATTTTTTTTATAGTTATACCATTTATAATTGGAGGATTCGGTAATTGATTGGTTCCTTTAATAATTGGTGCACCTGATATAGCATTCCCTCGAATAAATAACATAAGATTTTGATTACTTATTCCATCAATATTTATATTATTAATAAGAAGTATTATATCATCTGGATCAGGAACTGGGTGAACTGTATACCCCCCCTTATCTTCAATTATATACCACTCATCAATTTCAGTAGATTACACTATCTTTTCATTACATATTGCAGGAATTTCATCTATTATAGGAGCAATCAACTTTATTGTATCTATTTTACTTATAAAAAATATTTCAATTAATTATGATCAAATTCCTTTATTCCCATGATCAGTAAAAATTACTGCTATCTTATTACTATTATCTCTCCCAGTTTTAGCGGGAGCTATTACTATACTTTTAACAGATCGAAATTTAAATACTTCATTTTTTGACCCTTCTGGGGGAGGAGATCCAATTCTTTATCAACATTTATTT-</t>
  </si>
  <si>
    <t>BOWGF1777-10</t>
  </si>
  <si>
    <t>05491F07-MA</t>
  </si>
  <si>
    <t>DLII833-07</t>
  </si>
  <si>
    <t>ATACTTTATTTTATTTTTGCAATATGATCGGGTATAATTGGAGCTTCATTAAGTATAATTATTCGAATAGAATTAAGTGCCCCTGGAAAATGAATTAATAATGATCAAATTTATAATACTATTATTACTTCTCATGCATTTGTAATAATTTTTTTTATAGTTATACCTTTTATAATTGGAGGATTTGGAAATTGATTAGTTCCTTTAATAATTGGAGCTCCTGATATAGCATTTCCTCGAATAAATAATATAAGATTTTGATTACTTATCCCATCAATATTCATATTATTAATAAGAAGAATTATATCTTCAGGATCAGGAACTGGATGAACTATTTATCCACCTTTATCTTCAATTTTATATCACTCATCTACTTCTGTAGATTATACTATCTTCTCATTACATATCGCAGGAATTTCATCTATTATAGGAGCAATTAATTTTATTGTATCTATTTTATTAATAAAAAATATTTCAATTAATTATGATCAAATTCCTTTATTCCCATGATCAGTTAAAATTACTGCTATTCTATTATTATTATCTTTACCAGTATTAGCAGGAGCAATTACCATACTTTTAACAGATCGAAATTTAAATACTTCTTTTTTTGATCCTTCAGGAGGAGGAGATCCAATTCTTTATCAACATTTATTT-</t>
  </si>
  <si>
    <t>DLII832-07</t>
  </si>
  <si>
    <t>ATACTTTATTTTATTTTTGCTATATGATCTGGAATAATTGGAGCTTCATTAAGAATAATTATTCGAATAGAATTAAGTGCACCAGGAAAATGAATTAATAACGATCAAATTTATAATACTATTATTACTTCTCATGCATTCGTAATAATTTTTTTTATAGTTATACCATTTATAATTGGAGGATTCGGTAATTGATTAGTACCTTTAATAATTGGTGCTCCCGATATAGCATTCCCTCGAATAAATAATATAAGATTTTGATTACTTATTCCTTCAATATTTATATTATTGATAAGAAGTATTATATCTTCTGGATCAGGAACTGGGTGAACTGTATACCCCCCCTTATCTTCAATTATATACCACTCATCAATTTCAGTAGATTATACTATTTTTTCATTACATATTGCAGGAATTTCATCTATTATAGGTGCCATCAATTTTATTGTATCTATTATACTTATAAAAAATATTTCAATTAATTATGATCAAATTCCTTTATTCCCATGATCAGTAAAAATCACTGCTATTTTATTATTACTATCTTTACCAGTTTTAGCAGGAGCTATTACCATACTTTTAACAGATCGAAATTTAAACACTTCATTTTTTGATCCATCTGGAGGAGGAGATCCAATTCTTTACCAACATTTATTT-</t>
  </si>
  <si>
    <t>BWTWO978-10</t>
  </si>
  <si>
    <t>ATTTTATATTTCCTATTTGCTATATGAGCAGGAATAATTGGAACATCATTAAGAATAATTATTCGAATAGAATTAAGTACACCAGGGATATGAATTAATAATGATCAAATTTATAATACAATAATTACAGCACATGCATTCATTATAATTTTCTTTATAGTAATACCATTTATAATTGGAGGATTTGGAAATTGATTAATCCCTATTATAATTGGAGCACCAGATATAGCATTCCCACGAATAAATAATATAAGATTTTGATTATTACCACCATCATTAATATTACTTTTAATAAGAAGAATTATTTATTCAGGGTCAGGAACGGGTTGAACAGTTTATCCACCTTTATCATCTATTTTATACCACCCATCTTTATCAGTAGATTTTACAATTTTTTCATTACATATTGCAGGAATTTCATCAATTATGGGTGCTATTAACTTTATTGTAACAATTTTAAATATAAAAAACACAAATTTAAATTATAATCAAATAACTTTATTCTCATGATCAGTATTAATTACTGCAGTATTACTATTACTATCATTACCAGTACTAGCTGGGGCAATTACTATATTATTAACTGATCGAAACATAAATACTTCATTTTTTGATCCTTCAGGAGGAGGAGACCCAATCCTTTATCAACACTTATTT-</t>
  </si>
  <si>
    <t>DLII1664-09</t>
  </si>
  <si>
    <t>ATACTTTATTTTATTTTCGCTATATGAGCTGGAATAATTGGAGCTTCATTAAGAATAATTATTCGAATAGAATTAAGTGCTCCTGGAAAATGAATTAATAATGATCAAATTTATAATACTATTATTACATCTCATGCATTTGTAATAATTTTTTTTATAGTTATACCATTTATAATTGGTGGTTTTGGTAATTGATTAGTTCCTTTAATAATTGGAGCACCTGATATAGCATTCCCCCGAATAAATAATATAAGATTTTGATTACTTATCCCATCAATATTTATACTATTAATAAGAAGCATTATATCATCTGGTTCAGGAACTGGATGAACCGTATATCCTCCTCTATCATCTATTATATATCATTCATCAATTTCAGTAGACTACACTATCTTTTCATTACATATTGCAGGAATTTCATCAATTATAGGAGCCATTAACTTTATTGTATCTATTTTACTTATAAAAAATATTTCAATTAATTATGATCAAATTCCTTTATTCCCATGGTCAGTAAAAATTACTGCTATTTTATTATTATTATCTCTACCAGTTTTAGCAGGAGCTATTACTATACTTCTAACAGATCGAAATTTAAATACCTCATTTTTTGACCCTTCNGGNGGAGGNGACCCTATTNTTTACCAACATTTA----</t>
  </si>
  <si>
    <t>ATACTTTATTTTATTTTTGCTATATGAGCTGGAATAATTGGAGCTTCATTAAGAATAATTATTCGAATAGAATTAAGTGCTCCTGGAAAATGAATTAATAATGATCAAATTTATAATACTATTATTACTTCACATGCATTTGTAATAATTTTTTTTATAGTTATACCATTTATAATCGGAGGATTTGGTAATTGATTAGTTCCTTTAATAATTGGAGCACCTGATATAGCATTCCCCCGAATAAATAATATAAGATTTTGATTACTTATTCCATCAATATTTATATTATTAATAAGAAGTATTATATCATCTGGTTCAGGTACTGGATGAACTGTATATCCACCTTTATCATCTATTATATACCATTCATCAATTTCAGTAGATTACACTATTTTTTCATTACACATTGCAGGAATCTCCTCTATTATAGGAGCTATCAATTTTATTGTATCTATTTTACTTATAAAAAATATTTCAATTAATTATGATCAAATTCCTTTATTTCCATGATCAGTAAAAATTACTGCTATTTTATTATTATTATCCTTACCAGTTTTAGCAGGAGCTATTACTATACTTTTAACAGATCGAAATTTAAATACTTCATTTTTTGATCCTTCAGGAGGAGGAGACCCTATTCTTTATCAACATCTATTT-</t>
  </si>
  <si>
    <t>BOWGF1122-10</t>
  </si>
  <si>
    <t>HQ557805-SUPPRESSED</t>
  </si>
  <si>
    <t>--------------------------------------TTGGAACTTCTATAAGATTTATTATTCGTATAGAATTAAGAAATCCTGGTGAATGAATTATAAATGATCAAATTTATAATTCTTTAGTTACAGCCCATGCTTTTTTAATAATTTTTTTTATAGTTATACCTTTTATAATTGGAGGATTTGGTAATTGATTAGTTCCTTTAATATTAGGATGTCCGGATATAGCTTTTCCTCGAATAAATAATATTAG</t>
  </si>
  <si>
    <t>ATACTTTATTTTATTTTTGCTATATGAGCTGGAATAATTGGAGCTTCATTAAGAATAATTATTCGAATAGAATTAAGTGCACCTGGAAAATGAATTAATAATGATCAAATTTATAACACTATTATTACCTCACATGCATTTGTAATAATTTTTTTTATAGTTATACCATTTATAATTGGAGGTTTTGGAAATTGATTAGTTCCTTTAATAATTGGGGCACCTGATATAGCATTCCCCCGA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CACTGCTATTTTATTATTATTATCTCTTCCAGTTCTAGCAGGAGCTATTACTATACTTTTAACAGATCGAAATTTAAATACTTCATTTTTTGACCCTTCAGGAGGAGGAGATCCTATCCTTTATCAACATTTATTT-</t>
  </si>
  <si>
    <t>2214479|2214505|3249385</t>
  </si>
  <si>
    <t>DLII1385-08</t>
  </si>
  <si>
    <t>ATACTTTATTTTATTTTTGCTATATGGGCTGGAATAATTGGAGCTTCATTAAGAATAATTATTCGAATAGAACTAAGTGCTCCTGGGAAATGAATTAATAATGATCAAATTTATAACACTATTATTACCTCACATGCATTTGTAATAATTTTTTTTATAGTTATACCATTTATAATTGGAGGTTTTGGTAATTGATTAGTTCCTTTAATAATTGGGGCACCTGATATAGCATTCCCCCGAATAAATAATATAAGATTTTGATTACTTATTCCATCAATATTTATATTATTAATAAGAAGTATTATATCATCTGGTTCAGGAACTGGGTGAACTGTATACCCTCCTTTATCATCTATTATATACCATTCATCAATTTCAGTAGATTACACTATTTTTTCATTACACATTGCAGGAATTTCATCTATTATAGGAGCTATTAACTTTATTGTATCTATTTTACTTATAAAAAATATTTCAATTAATTATGATCAAATTCCATTATTTCCATGATCAGTGAAAATCACTGCTATTTTATTATTATTATCTCTTCCAGTTCTAGCAGGAGCTATTACTATACTTTTAACAGATCGAAATTTAAATACTTCATTTTTTGACCCTTCGGGAGGAGGGGATCCTATCCTTTATCAACATTTATTT-</t>
  </si>
  <si>
    <t>DLII1340-08</t>
  </si>
  <si>
    <t>BOWGF1777-10[LepF1,LepR1]_F.ab1|BOWGF1777-10[LepF1,LepR1]_R.ab1|BOWGF1777-10[LepF1,C_ANTMR1D]_F.ab1</t>
  </si>
  <si>
    <t>http://trace.boldsystems.org/traceIO/bold.org/1916587|http://trace.boldsystems.org/traceIO/bold.org/1916613|http://trace.boldsystems.org/traceIO/bold.org/2911617</t>
  </si>
  <si>
    <t>DLII828-07</t>
  </si>
  <si>
    <t>ATACTTTATTTTATTTTTGCTATATGGGCTGGAATAATTGGAGCTTCATTAAGAATAATTATTCGAATAGAACTAAGTGCTCCTGGAAAATGAATTAATAATGATCAAATTTATAACACTATTATTACCTCACATGCATTTGTAATAATTTTTTTTATAGTTATACCATTTATAATTGGAGGTTTTGGTAATTGATTAGTTCCTTTAATAATTGGGGCACCTGATATAGCATTCCCCCGAATAAATAATATAAGATTTTGATTACTTATTCCATCAATATTTATATTATTAATAAGAAGTATTATATCATCTGGTTCAGGAACTGGA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ATTT-</t>
  </si>
  <si>
    <t>BOWGF1131-10</t>
  </si>
  <si>
    <t>ATACTTTATTTTATTTTTGCTATATGGGCTGGAATAATTGGAGCTTCATTAAGAATAATTATTCGAATAGAACTAAGTGCTCCTGGAAAATGAATTAATAATGATCAAATTTATAACACTATTATTACCTCACATGCATTTGTAATAATTTTTTTTATAGTTATACCATTTATAATTGGGGGTTTTGGTAATTGATTAGTTCCTTTAATAATTGGAGCACCTGATATAGCATTCCCCCGAATAAATAATATAAGATTTTGATTACTTATTCCATCAATATTTATATTATTAATAAGAAGTATTATATCATCTGGTTCAGGAACTGGG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ATTT-</t>
  </si>
  <si>
    <t>BOWGF1781-10</t>
  </si>
  <si>
    <t>05491F11-MA</t>
  </si>
  <si>
    <t>BHTT014-09</t>
  </si>
  <si>
    <t>ATACTTTATTTTATTTTTGCTATATGGGCTGGAATAATTGGAGCTTCATTAAGAATAATTATTCGAATAGAACTAAGTGCTCCTGGAAAATGAATTAATAATGATCAAATTTATAACACTATTATTACCTCACATGCATTTGTAATAATTTTTTTTATAGTTATACCATTTATAATTGGAGGTTTTGGTAATTGATTAGTTCCTTTAATAATTGGAGCACCTGATATAGCATTCCCCCGAATAAATAATATAAGATTTTGATTACTTATTCCATCAATATTTATATTATTAATAAGAAGTATTATATCATCTGGTTCAGGAACTGGG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ATTT-</t>
  </si>
  <si>
    <t>BOWGF1120-10</t>
  </si>
  <si>
    <t>BOLD:AAC3820</t>
  </si>
  <si>
    <t>BHTT016-09</t>
  </si>
  <si>
    <t>ATACTTTATTTTATTTTTGCTATATGAGCTGGAATAATTGGAGCTTCATTAAGAATAATTATTCGAATAGAACTAAGTGCTCCTGGAAAATGAATTAATAATGATCAAATTTATAACACTATTATTACCTCACATGCATTTGTAATAATTTTTTTTATAGTTATACCATTTATAATTGGAGGATTTGGTAATTGATTAGTTCCTTTAATAATTGGAGCACCTGATATAGCATTCCCCCGAATAAATAATATAAGATTTTGATTACTTATTCCATCAATATTTATATTATTAATAAGAAGTATTATATCATCTGGTTCAGGGACTGGATGAACCGTATATCCCCCTTTATCATCTATTATATACCATTCATCAATTTCAGTAGATTACACTATTTTTTCATTGCATATTGCAGGAATTTCATCTATTATAGGAGCTATCAACTTCATTGTATCTATTTTACTTATAAAAAATATTTCAATTAATTATGATCAAATTCCCTTATTCCCATGATCAGTAAAAATTACTGCTATTTTATTATTATTATCTCTACCAGTTTTAGCAGGAGCCATTACTATACTTTTAACAGATCGAAATTTAAATACTTCATTTTTTGATCCCTCAGGAGGAGGAGACCCTATTCTTTATCAACATTTATTT-</t>
  </si>
  <si>
    <t>BWTWO1310-10</t>
  </si>
  <si>
    <t>BOWGF1133-10</t>
  </si>
  <si>
    <t>DLII824-07</t>
  </si>
  <si>
    <t>ATACTTTATTTTATTTTTGCTATATGAGCTGGAATAATTGGAGCTTCATTAAGAATAATTATTCGAATAGAACTAAGTGCTCCTGGAAAATGAATTAATAATGATCAAATTTATAACACTATTATTACTTCACACGCATTTGTAATAATCTTTTTCATAGTCATACCATTTATAATTGGAGGTTTTGGTAATTGATTGGTTCCTTTAATAATTGGAGCACCTGATATAGCATTCCCCCGAATAAATAATATAAGATTTTGATTACTTATTCCATCAATATTTATATTATTAATAAGAAGTATTATATCATCTGGCTCAGGGACTGGATGAACTGTATACCCACCTTTATCATCTATTATATACCATTCTTCAATTTCAGTAGATTACACTATCTTTTCATTACACATTGCAGGAATTTCATCTATTATAGGAGCTATTAACTTCATTGTATCAATTTTACTTATAAAAAATATTTCAATTAATTATGATCAAATTCCTTTATTTCCATGATCAGTAAAAATTACTGCTATTTTATTATTATTATCCCTACCAGTTTTAGCAGGAGCTATTACTATACTTTTAACAGATCGAAATTTAAACACTTCATTTTTTGACCCTTCAGGAGGAGGAGACCCTATTCTTTATCAACATTTATTT-</t>
  </si>
  <si>
    <t>DIAL366-06</t>
  </si>
  <si>
    <t>-----------------CGCAATATGATCAGGAATAATTGGAGCTTCATTAAGTATAATTATTCGAATAGAATTAAGTGCTCCCGGAAAATGAATTAATAATGATCAAATTTATAACACTATTATTACTTCTCATGCATTCGTAATAATTTTTTTTATAGTTATACCATTTATAATTGGTGGATTTGGAAATTGATTAGTTCCTTTAATAATTGGTGCACCTGATATAGCATTTCCTCGAATAAATAATATAAGATTTTGATTACTTATCCCATCAATATTTATATTATTAATAAGAAGAATTATATCTTCTGGTTCAGGAACTGGATGAACTATTTATCCACCTTTATCTTCAATTTTATATCATTCATCTACTTCTGTAGATTACACCATTTTTTCATTACATATTGCAGGAATTTCATCTATTATAGGAGCAATTAATTTTATTGTATCTATTTTATTAATAAAAAATATTTCAATTAATTATGATCAAATTCCTTTATTTCCATGATCAGTAAAAATTACTGCTATCTTATTATTATTATCTTTACCAGTACTAGCAGGAGCAATTACTATACTTTTAACAGATCGAAATTTAAATACTTCTTTCTTTGACCCTTCAGGAGGAGGA----------------------------</t>
  </si>
  <si>
    <t>--------------------------------------------CTTCTATAAGATTCATCATTCGTATGGAATTAAGAAGNCCCGGAGAATGAATTATAAATGATCAAATTTATAATTCTTTAGTTACAGCTCATGCCTTTTTAATAATTTTTTTTATAGTTATACCNTTTATAATTGGNGGATTCGGTAATTGACTAGTTCCTTTAATATTGGGGTGTCCTGATATAGCTTTCCCCCGAATAAATAATATTAG</t>
  </si>
  <si>
    <t>2214483|2214509|3249346|3249367|3249388</t>
  </si>
  <si>
    <t>MOND002-14</t>
  </si>
  <si>
    <t>BOWGF1781-10[LepF1,LepR1]_F.ab1|BOWGF1781-10[LepF1,LepR1]_R.ab1|BOWGF1781-10[MLepF1,LepR1]_F.ab1|BOWGF1781-10[MLepF1,LepR1]_R.ab1|BOWGF1781-10[LepF1,C_ANTMR1D]_F.ab1</t>
  </si>
  <si>
    <t>http://trace.boldsystems.org/traceIO/bold.org/1916591|http://trace.boldsystems.org/traceIO/bold.org/1916617|http://trace.boldsystems.org/traceIO/bold.org/2911578|http://trace.boldsystems.org/traceIO/bold.org/2911599|http://trace.boldsystems.org/traceIO/bold.org/2911620</t>
  </si>
  <si>
    <t>2010-07-16 14:55:02|2010-07-16 16:21:05|2011-08-05 09:28:21|2011-08-05 10:54:28|2011-08-05 03:20:16</t>
  </si>
  <si>
    <t>MOND004-14</t>
  </si>
  <si>
    <t>LepF1|LepR1|MLepF1|LepR1|LepF1</t>
  </si>
  <si>
    <t>MOND009-14</t>
  </si>
  <si>
    <t>BOWGF1805-10</t>
  </si>
  <si>
    <t>05491H11-MA</t>
  </si>
  <si>
    <t>MOND030-14</t>
  </si>
  <si>
    <t>BOLD:AAI3547</t>
  </si>
  <si>
    <t>MOND037-14</t>
  </si>
  <si>
    <t>MOND044-14</t>
  </si>
  <si>
    <t>MOND051-14</t>
  </si>
  <si>
    <t>MOND055-14</t>
  </si>
  <si>
    <t>MOND058-14</t>
  </si>
  <si>
    <t>MOND079-14</t>
  </si>
  <si>
    <t>HQ557809-SUPPRESSED</t>
  </si>
  <si>
    <t>2214493|2214519|3249354|3249375|3249397</t>
  </si>
  <si>
    <t>SDP664008-17</t>
  </si>
  <si>
    <t>BOWGF1805-10[LepF1,LepR1]_F.ab1|BOWGF1805-10[LepF1,LepR1]_R.ab1|BOWGF1805-10[MLepF1,LepR1]_F.ab1|BOWGF1805-10[MLepF1,LepR1]_R.ab1|BOWGF1805-10[LepF1,C_ANTMR1D]_F.ab1</t>
  </si>
  <si>
    <t>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---CCAATTCTATATCAACATTTATTC-</t>
  </si>
  <si>
    <t>http://trace.boldsystems.org/traceIO/bold.org/1916601|http://trace.boldsystems.org/traceIO/bold.org/1916627|http://trace.boldsystems.org/traceIO/bold.org/2911586|http://trace.boldsystems.org/traceIO/bold.org/2911607|http://trace.boldsystems.org/traceIO/bold.org/2911629</t>
  </si>
  <si>
    <t>SDP664007-17</t>
  </si>
  <si>
    <t>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-</t>
  </si>
  <si>
    <t>MOND086-14_2</t>
  </si>
  <si>
    <t>05488E03-MA</t>
  </si>
  <si>
    <t>MOND093-14</t>
  </si>
  <si>
    <t>DEBU221-07</t>
  </si>
  <si>
    <t>ACTTTATATTTTATCTTTGGTCTATGAGCTGGTATAATTGGAAGATCATTAAGATTAATTATTCGCTTAGAATTAGGTACACCTTTATCAATTATTAATAATGATCAAATCTATAATTCAATTATTACAGCTCACGCATTAATTATAATTTTTTTCATAGTTATACCATTTATAATTGGAGGATTTGGAAATTGATTAATTCCCTTAATATTAGGTGCCCCAGATATAGCATTCCCACGAATAAATAATATAAGATTTTGATTATTACCACCATCATTATTATTATTAATTATTAGAAATATCAATGATATAGGAGTAGGAACTGGATGAACTTTATATCCACCTTTATCATCTAATATAGGTCACAATTCATCATCAGTTGATTTTGCTATTTTCTCTCTTCACATTGCAGGAATTTCATCAATCATAGGAGCTATTAATTTCATTGTAACAATCTTAAATATACATATTAAAACTCATTCATTAAATTTTTTACCTATATTTACATGATCAGTTTTAATTACTGCAATTTTACTTTTATTATCTTTACCTGTTCTAGCTGGAGCAATTACCATACTATTAACTGATCGAAATATTAATACATCTTTTTTTGACCCATTAGGAGGTGGAGATCCAATTTTATTCCAACATTTATTT-</t>
  </si>
  <si>
    <t>MGOCF185-16</t>
  </si>
  <si>
    <t>TTATTATACTTTGTTTTTGGTTTATGATCAGGAATAATTGGATCTTCATTAAGAATAATTATCCGTATAGAACTTGGAACCCCTGGACAATTAATTGGTAATGATCAAATTTACAATACTATTGTTACTGCACATGCTTTTATTATAATTTTTTTTATAGTTATACCTTTTATAATTGGAGGATTTGGAAACTGATTAATTCCAATTATATTATCAGCACCAGATATAGCCTTCCCACGTATAAATAATATAAGATTTTGACTATTACCTCCTTCATTAATATTATTACTTATAAGTAATTCTATTGGTTCAGGTGTAGGAACTGGATGAACTTTATACCCTCCTTTATCTTCTATTATTGGCCATAATACTCCCTCTGTAGATTTAAGTATTTTTTCACTTCACATTGCAGGAATTTCATCAATTATAGGAGCAATTAATTTTATTGTTACAATTTTAAATATACATACTAAAACTCCTACATTAAATTTTATCCCATTATTTGCCTGATCAGTTCTTATCACAACTATCCTTCTTCTCTTATCATTACCAGTTTTAGCTGGAGCAATTACTATACTTTTAACAGATCGTAATTTTAACACCTCTTTTTTTGACCCAGCAGGGGGAGGAGATCCTATTTTATACCAACATTTATTT-</t>
  </si>
  <si>
    <t>MGOCF095-16</t>
  </si>
  <si>
    <t>ATATTATATTTCTTATTTGCAATTTGATCTGGAATAATTGGTTCTTCTATAAGAATAATTATTCGTTTAGAATTAGGAACATGTAATTCTTTAATTTTAAATGATCAAATTTATAATTCTATTATTACAAGTCATGCATTTATTATAATTTTTTTTGTTGTTATACCTTTTATAATTGGAGGATTTGGAAATTATCTTGTTCCTTTAATATTAGGCTCACCTGATATAGCATATCCTCGAATAAATAATATAAGATTTTGATTATTACCTCCATCTTTATCTTTCTTAACTTTAAGAAGATTTTCAAATAATGGTGTTGGAACAGGTTGAACAGTTTATCCACCTTTATCTTCAAACATTTATCATAATGGATTTTCAATTGATTTAGCAATTTTTTCACTTCATATCGCAGGAATGTCTTCAATTATAGGAGCAATTAATTTTATTTCTACAATTTTAAATATACATCATAAAAATTTATCTATAGAAAAAATTCCTTTATTAGTTTGATCAATTTTGATTACTGCCATTCTTCTTTTACTTTCTCTTCCAGTTTTAGCTGGTGCAATCACTATACTTCTTACTGATCGAAATTTAAATACTTCATTTTTTGACCCTTCTGGAGGAGGAGACCCTATTCTTTACCAACATTTATTT-</t>
  </si>
  <si>
    <t>GTRP122-13</t>
  </si>
  <si>
    <t>ATTTTATATTTCATTTTTGGTTTATGAGCAGGTATAATTGGATCATCAATAAGAATTATTATCCGAATAGAATTAGGTACCCCTATATTTTTCATTGATAATGACCAAATTTATAATACAATAATTACAAGACATGCCTTTATTATAATTTTTTTTATAGTTATACCAATTATAATTGGTGGATTTGGAAATTGATTAACACCTATCATACTAGGAGCCCCAGATATAGCATTCCCACGTATAAATAATATAAGATTCTGATTATTGCCCCCCTCACTAATTTTATTAATCAGAAGAAGAATAATTAACCAAGGAATAGGAACTGGTTGAACAGTTTATCCTCCTCTTTCTTTAAATTTAAATCATGAAGGTATATCAGTTGATATATCAATTTTCTCCCTTCACTTAGCTGGAGCATCATCTATTATAGGAGCTATTAACTTTATTAGAACAATTTTAAATATATTCCCCTCTAATATAAATTTAGAACAATTAACTTTATTCACATGATCAATTTTAATTACAACAATTTTATTATTACTAGCAGTACCAGTTTTAGCAGGAGCTATCACCATATTATTAACTGATCGAAACTTAAATACCTCATTTTTTGACCCATCAGGAGGAGGAGATCCAATTTTATATCAACATTTATTT-</t>
  </si>
  <si>
    <t>GTRP248-13</t>
  </si>
  <si>
    <t>GTRP249-13</t>
  </si>
  <si>
    <t>HQ558061-SUPPRESSED</t>
  </si>
  <si>
    <t>GTATTATATTTCATTTTTGGTATATGAGCAGGAATAATTGGATCCTCAATAAGAATTATCATTCGATTAGAACTTGGTAATCCAGGATTTTTAATTAATAATGACCAAATTTATAATTCAATTGTAACAGCACATGCATTTATTATAATTTTTTTTATAGTTATACCAATTATAATTGGTGGTTTTGGAAATTGATTAACCCCTTTAATACTAGGAGCTCCAGATATAGCATTCCCACGTATAAATAATATAAGATTCTGACTATTACCACCATCACTATTTTTATTAATCAATAGAAGATTAATTAATCAAGGAACTGGAACAGGATGAACTGTATATCCCCCCTTATCTTTAAACTTAAATCATGAAGGAATATCAGTTGATGTAAGAATTTTCTCCCTTCATTTAGCAGGTATATCTTCAATTATAGGAGCAATTAATTTTATTAGAACAATTATAAATATATTCCCTATAAATATAAAATTAGAACAATTAACTTTATTTACTTGATCAATTTTAATTACTACAATTTTATTACTATTAGCTGTTCCTGTTCTAGCTGGAGCAATTACAATACTATTAACTGACCGAAATTTAAATACATCATTTTTTGATCCATCAGGAGGAGGAGATCCAATTTTATATCAACACCTATTT-</t>
  </si>
  <si>
    <t>GTRP250-13</t>
  </si>
  <si>
    <t>AATATTATATATTATTTTTGCTCTATGATCAGGAATAATTGGAACTTCTATAAGATTTATTATTCGTATAGAATTAAGAAATCCTGGTGAATGAATTATAAATGATCAAATTTATAATTCTTTAGTTACAGCCCATGCTTTTTTAATAATTTTTTTTATAGTTATACCTTTTATAATTGGAGGATTTGGTAATTGATTAGTTCCTTTAATATTAGGATGTCCGGATATAGCTTTTCCTCGAATAAATAATATTAGATTTTGATTATTACCTCCATCTTTAATTTTATTATTATTAAGAAATTTATTTAATATTACACCAGGAACAGGATGAACAGTTTATCCACCATTATCTTCATCAATATTTCACAGATCTCCTTCAGTTGATTTAGCAATTTTTTCACTTCATATATCTGGAATTTCTTCAATTATAGGAGCAATAAATTTTATAGTAACAATTATATTAATAAAAAATGTTTCAATAAATTATGATCAAATTAATTTATTTTCATGATCAATTTTTATTACAGCACTTTTATTATTATTATCATTACCTGTTCTAGCTGGTGCTATTACTATATTATTATTTGATCGAAATTTTAATACTTCATTTTTTGATCCTATAGGAGGTGGAGATCCAATTTTATATCAACATCTATTT</t>
  </si>
  <si>
    <t>2254061|2254156</t>
  </si>
  <si>
    <t>BWTWO1001-10[LepF1,LepR1]_F.ab1|BWTWO1001-10[LepF1,LepR1]_R.ab1</t>
  </si>
  <si>
    <t>http://trace.boldsystems.org/traceIO/bold.org/1954014|http://trace.boldsystems.org/traceIO/bold.org/1954109</t>
  </si>
  <si>
    <t>BWTWO1061-10</t>
  </si>
  <si>
    <t>2010-07-21 09:59:48|2010-07-21 14:30:49</t>
  </si>
  <si>
    <t>ATACTATATTTTATTTTTGCTATATGATCAGGAATAATTGGATCTTCACTTAGAATATTAATTCGTATAGAATTAAGAATCCCTGGAAGATGAATCTCCAATGACCAAATATTTAATACTATTGTTACTTCTCACGCATTTATTATAATTTTTTTTATAGTTATACCTTTTATAATTGGAGGTTTCGGAAATTGATTAGTACCATTAATAATTGGAGCACCAGATATAGCATTCCCACGAATAAATAATATAAGATTCTGACTTTTATCCCCTTCACTATTATTACTTCTATTAAGAAGAATATTAACATCAGGTTCAGGAACAGGATGAACCATTTATCCCCCATTATCATCTATTATATATCATAATTCAATATCGGTTGATTTAACAATTTTTTCTCTACATATTGCAGGAATTTCTTCTATTATAGGAGCAATTAATTTCATTGTATCAATTATTATAATAAAAAATATTTCTTTAAAATTTGATCAAATTCCATTATTTCCATGATCAGTAAAAATTACAGCTATTTTACTTTTATTATCTCTTCCTGTTCTAGCTGGTGCAATTACTATATTATTAACTGATCGAAATATAAATACTTCATTCTTTGATCCATCAGGAGGAGGAGATCCAATTTTATATCAACATTTATTT-</t>
  </si>
  <si>
    <t>MGOCF058-16</t>
  </si>
  <si>
    <t>ATTTTATATTTTATTATAGGAATATGATCAGGAATAATTGGGGCATCTATAAGAATTATTATTCGATTAGAATTAGGTAATCCAGGATATTTAATCAATAATGATCAAATTTATAATTCTATTGTTACAGCTCATGCCTTTATTATAATTTTCTTTATAGTTATACCAATTATAATTGGAGGATTCGGAAATTGATTAATTCCTTTAATATTAGGAGCCCCAGATATAGCATTTCCTCGAATAAATAATATAAGATTTTGACTTATTCCCCCTTCATTAATATTATTAATTAATAGAAGATTAATTAATCAAGGAGTTGGAACTGGATGAACAGTTTATCCTCCCCTCTCATTAAATATTAATCATGAAGGTATATCAATTGATATAGCTATTTTCTCTCTACATCTTGCTGGTATATCATCAATTATAGGAGCAATTAATTTTATTACAACCATTATAAATATATTTCCATTAAAATTAAAATTTGAACAATTAACTTTATTTACATGATCAATTTTAATTACAACAATTTTATTATTAATTGCAGTTCCTGTATTAGCAGGAGCAATCACTATATTATTAACTGATCGAAATTTAAATACCTCATTTTTTGACCCATCTGGGGGAGGTGATCCAATTCTATATCAACATTTATTT-</t>
  </si>
  <si>
    <t>05488E06-MA</t>
  </si>
  <si>
    <t>BEECD170-09</t>
  </si>
  <si>
    <t>ATTTTATATATTATATTTGCTATATGATCAGGTATAATCGGAGCATCAATAAGATTAATTATTCGAATAGAATTAAGAACCCCAGGAAATTGAATTAATAATGATCAAATTTATAATTCATTAGTTACTGCTCATGCCTTTTTAATAATTTTTTTTATAGTTATACCATTTATAATTGGAGGATTTGGAAATTGATTAATTCCATTAATATTGGGATCACCAGATATATCTTTTCCTCGTTTAAATAATATTAGTTTTTGATTATTACCCCCATCATTACTACTATTATTATTAAGAAATTTATTTTCAATAAGACCGGGAACAGGATGAACTGTTTATCCACCTTTATCATCATATTTATTTCACCCATCTCCGTCAGTAGACTTAGCTATTTTTTCCTTACATATGTCAGGAATTTCATCAATTTTAGGAGCTATTAATTTTATAGTTACTATTATAATAATAAAAAATATTTCATTAAATTATGATTCTATCCCATTATTTTCATGAGCAGTATTTATTACAGCAATTTTATTACTTTTATCATTACCAGTATTAGCAGGAGCTATTACTATATTATTATTTGATCGAAATTTAAATACATCCTTTTTTGATCCTATAGGAGGTGGGGATCCAATTTTATATCAACATTTATTT-</t>
  </si>
  <si>
    <t>BEECD183-09</t>
  </si>
  <si>
    <t>BEECD144-09</t>
  </si>
  <si>
    <t>ATTTTATATATTATATTTGCTATATGATCAGGTATAATCGGAGCATCAATAAGATTAATTATTCGAATAGAATTAAGAACCCCAGGAAATTGAATTAATAATGATCAAATTTATAACTCATTAGTTACTGCTCATGCCTTTTTAATAATTTTTTTTATAGTTATACCATTTATAATTGGAGGATTTGGAAATTGATTAATCCCTCTAATATTAGGATCACCAGATATATCTTTTCCTCGTTTAAATAATATTAGTTTTTGATTATTACCCCCATCATTACTACTATTATTATTAAGAAATTTATTTTCAATAAGACCGGGAACAGGATGAACTGTTTATCCACCTTTATCATCATATTTATTTCACCCATCTCCATCAGTAGACTTAGCTATTTTTTCCTTACATATGTCAGGAATTTCATCAATTTTAGGAGCTATTAATTTTATAGTTACTATTATAATAATAAAAAATATTTCATTAAATTATGACTCTATTCCATTATTTTCATGAGCAGTATTTATTACAGCAATTTTATTACTTTTATCATTACCAGTATTAGCAGGAGCTATTACTATATTATTATTTGATCGAAATTTAAATACATCCTTTTTTGATCCTATAGGAGGTGGAGATCCAATTTTATATCAACATTTATTT-</t>
  </si>
  <si>
    <t>BEECD150-09</t>
  </si>
  <si>
    <t>BEECD151-09</t>
  </si>
  <si>
    <t>ATTTTATATATTATATTTGCTATATGATCAGGTATAATCGGAGCATCAATAAGATTAATTATTCGAATAGAATTAAGAACCCCGGGAAATTGAATTAATAATGATCAAATTTATAACTCATTAGTTACTGCTCATGCCTTTTTAATAATTTTTTTTATAGTTATACCATTTATAATTGGGGGATTTGGAAATTGATTAATTCCATTAATATTAGGATCACCAGATATATCTTTTCCTCGTTTAAATAATATTAGTTTTTGATTATTACCTCCATCATTACTACTATTATTATTAAGAAATTTATTTTCAATAAGACCAGGAACAGGATGAACTGTTTATCCACCTTTATCATCATATTTATTTCACCCATCTCCATCAGTAGACTTAGCTATTTTTTCCTTACATATATCAGGAATTTCATCAATTTTAGGAGCTATTAATTTTATAGTTACTATTATAATAATAAAAAATATTTCATTAAATTATGACTCTATTCCATTATTTTCATGAGCAGTATTTATTACAGCAATTTTATTACTTTTATCATTACCAGTATTAGCAGGAGCTATTACTATATTATTATTTGATCGAAATTTAAATACATCCTTTTTTGATCCTATAGGAGGTGGAGATCCAATTTTATACCAACATTTATTT-</t>
  </si>
  <si>
    <t>BWTWO1103-10</t>
  </si>
  <si>
    <t>ATATTATATATAATTTTTGCAATATGAGCGGGAATGATTGGTTCTGCAATAAGAATTATTATTCGAATAGAATTAAGATCTTCAGGATCATGAATAAAAAATGATCAAATTTATAATTCTATTGTAACTGCTCATGCATTTTTAATAATTTTTTTTTTAGTTATACCATTTATAATTGGGGGATTTGGAAATTGATTAATTCCTTTATTATTAGGAATTCCTGATATAGCTTTTCCTCGAATAAATAATATTAGATTTTGATTATTACCTCCATCATTAATTATATTACTTGTAAGGAATTTGTATAATCCGAGACCTGGAACAGGATGAACAGTTTATCCACCTTTATCTTCTTATATATTTCATTCTTCACCATCTGTAGATTTTGCAATTTTTTCATTACATATTTCAGGAATTTCATCAATTATAGGATCATTAAATTTTATTGTAACAATTTTAATAATAAAAAATATTTCAATTAATTATATACAAATACCTTTATTTTCATGATCTGTTTTTATTACAACAATTTTACTTTTATTATCATTACCTGTTTTAGCAGGAGCAATTACAATACTTTTATTTGATCGAAATTTAAATTCATCATTTTTTGATCCTATGGGTGGAGGAGATCCAATTTTATATCAACATTTATTT-</t>
  </si>
  <si>
    <t>SDP664027-17</t>
  </si>
  <si>
    <t>HQ558064-SUPPRESSED</t>
  </si>
  <si>
    <t>LASIO003-06</t>
  </si>
  <si>
    <t>----TATATTTTATTTTTGCCATATGATCAGGAATAATTGGATCTTCTCTAAGAATAATTATTCGAATAGAATTAAGAGCCCCCGGAAAATGAATCAATAACGATCAAATTTATAATACTATTATTACCTCTCATGCATTTATTATAATCTTCTTTATAGTTATACCTTTTATAATTGGTGGATTTGGAAATTGATTAATCCCATTAATAATTGGAGCACCAGACATAGCATTTCCTCGAATAAATAATATAAGATTTTGATTACTCATTCCTTCATTATTTATACTTTTAATAAGAAGAATAATATCATCAGGATCAGGTACTGGATGAACTATCTACCCACCACTATCCTCCTCAATATTTCACCCATCCATTTCTATAGATTGCACAATCTTCTCATTACATATTGCAGGTATCTCATCTATCATAGGAGCTATTAATTTTATTGTATCAATTATATTAATAAAAAATATTTCCATTAATTATGACCAAATCCCCCTATTTCCATGATCAGTAAAAATTACTGCTATTTTATTATTATTATCATTACCAGTTTTAGCAGGAGCAATTACCATACTTTTAACAGATCGAAATTTAAATACATCATTCTTTGATCCTTCTGGAGGAGGAGACCCAATTTTATACCAACATCTATTT-</t>
  </si>
  <si>
    <t>DLII1671-09</t>
  </si>
  <si>
    <t>ATACTTTACTTTATTTTTGCTATATGAGCAGGAATAATTGGAGCTTCATTAAGAATAATTATTCGTATAGAATTGAGTGCTCCTGGAAAATGAATTAATAATGATCAAATTTATAATACTATTATTACTTCACATGCATTTGTAATAATTTTTTTTATAGTAATACCATTTATAATTGGAGGATTCGGAAATTGATTAGTACCACTAATAATTGGAGCCCCTGATATAGCATTCCCTCGTATAAATAATATAAGATTTTGATTACTTATCCCATCAATATTTATATTATTAATAAGAAGAATTATTTCATCTGGTTCTGGGACTGGATGAACTATTTACCCCCCCTTATCTTCTATTATATATCATTCATCAATTTCAGTAGATTACACTATTTTTTCTCTTCATATTGCAGGAATTTCTTCTATTATAGGAGCTATTAATTTTATTGTATCTATTTTATTAATAAAAAATATTTCAATTAATTATGATCAAATCCCTTTATTCCCATGATCAGTAAAAATTACTGCTATTTTATTATTATTATCTCTCCCAGTTTTAGCAGGAGCTATCACTATACTCTTAACAGATCGAAACTTAAATACCTCATTTTTTGACCCTTCAGGAGGAGGAGACCCTATTCTTTATCAACATTTATTT-</t>
  </si>
  <si>
    <t>AATATTATATATTATTTTTGCTTTATGATCAGGAATAATTGGCACTTCTATAAGATTTATCATTCGTATAGAATTAAGAAATCCCGGAGAATGAATTATAAATGATCAAATTTATAATTCTTTGGTTACAGCTCATGCTTTTTTAATAATTTTTTTTATAGTTATACCTTTTATAATTGGGGGGTTTGGTAATTGATTAGTTCCTTTAATATTAGGGTGTCCTGATATAGCTTTTCCTCGAATAAATAATATTAGATTTTGATTATTACCTCCTTCTTTAATCTTATTATTATTAAGGAATTTATTTGATGTAACTCCTGGAACAGGATGAACAGTTTATCCTCCCCTATCTTCGTCAATATTTCATTGTTCTCCATCAGTTGATTTAGCAATTTTTTCTCTTCATATATCTGGAATTTCTTCAATTATAGGAGCAATAAACTTTATAGTTACAATTATATTAATAAAAAATATTTCAATAAATTATGATCAGATTAATTTATTTTCGTGATCAATTTTTATCACAGCTCTTCTATTATTATTGTCTTTACCTGTATTAGCCGGGGCAATTACTATATTATTATTTGATCGGAATTTTAATACTTCATTTTTTGATCCTATGGGAGGAGGGGATCCAATTTTATATCAACATTTATTT</t>
  </si>
  <si>
    <t>DLII1543-09</t>
  </si>
  <si>
    <t>2254064|2254159</t>
  </si>
  <si>
    <t>ATACTTTACTTTATTTTTGCTATATGATCTGGAATAATTGGAGCTTCATTAAGAATAATTATTCGAATAGAATTAAGTGCACCAGGAAAATGAATTAATAATGATCAAATTTATAACACTATTATTACTTCTCATGCATTTGTAATAATTTTTTTTATAGTTATACCATTTATAATTGGAGGATTCGGTAATTGATTAGTCCCTTTAATAATTGGTGCCCCTGATATAGCATTTCCTCGAATAAATAATATAAGATTTTGATTACTTATTCCATCAATATTTATATTATTAATAAGAAGTATTATATCATCTGGATCAGGAACTGGATGAACTGTATACCCCCCTCTATCTTCAATTATATATCACTCATCAATTTCAGTAGATTACACTATTTTTTCATTACATATTGCAGGAATTTCATCTATTATAGGAGCAATCAACTTTATTGTATCTATTCTATTAATAAAAAATATTTCAATTAATTATGACCAAATTCCTTTATTTCCATGATCAGTAAAAATTACTGCCATCTTATTATTATTATCTCTCCCAGTTTTAGCGGGAGCTATTACTATACTTTTAACAGATCGAAATTTAAATACTTCATTTTTTGACCCTTCTGGAGGAGGAGACCCAATTCTTTATCAACATTTATTT-</t>
  </si>
  <si>
    <t>BWTWO1004-10[LepF1,LepR1]_F.ab1|BWTWO1004-10[LepF1,LepR1]_R.ab1</t>
  </si>
  <si>
    <t>http://trace.boldsystems.org/traceIO/bold.org/1954017|http://trace.boldsystems.org/traceIO/bold.org/1954112</t>
  </si>
  <si>
    <t>DLII842-07</t>
  </si>
  <si>
    <t>ATACTTTATTTTATTTTTGCTATATGAGCTGGAATAATTGGAGCTTCATTAAGAATAATTATTCGAATAGAACTAAGTGCTCCTGGAAAATGAATTAATAATGATCAAATTTATAACACTATTATTACCTCACATGCATTTGTAATAATTTTTTTTATAGTTATACCATTTATAATTGGAGGTTTTGGTAATTGATTAGTTCCTTTAATAATTGGAGCACCTGATATAGCATTCCCCCGAATAAATAATATAAGATTTTGATTACTTATTCCATCAATATTTATATTATTAATAAGAAGTATTATATCATCTGGATCAGGAACTGGATGAACTGTATATCCTCCTTTATCATCTATTATATATCATTCATCAATTTCAGTAGATTACACTATTTTTTCATTACACATTGCAGGAATTTCATCTATTATAGGAGCTATCAACTTCATTGTATCTATTTTACTTATAAAAAATATTTCAATTAATTATGATCAAATTCCATTATTTCCATGATCAGTAAAAATCACTGCTATTTTATTATTATTATCTCTTCCAGTTTTAGCAGGAGCTATTACTATACTTTTAACAGATCGAAATTTAAATACTTCATTTTTTGACCCTTCAGGAGGAGGGGATCCTATCCTTTATCAACATTTATTT-</t>
  </si>
  <si>
    <t>SDP664010-17</t>
  </si>
  <si>
    <t>-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TGGAGATCCTATTTTATATCAACATCTTTTTT</t>
  </si>
  <si>
    <t>BWTWO1088-10</t>
  </si>
  <si>
    <t>06732D07-MA</t>
  </si>
  <si>
    <t>ASANA542-06</t>
  </si>
  <si>
    <t>ATATTATATTTTATTTTAGCTATTTGATCAGGATTAATTGGATCTTCAATAAGAATAATTATTCGCCTAGAACTTGGATCATGTAATTCAATCATTTACAATGATCAAATTTATAATATCCTAATCACTAGCCACGCATTTATTATAATTTTTTTTATAGTTATACCCTTCATAATTGGTGGCTTTGGAAATTTTTTAGTTCCATTAATACTAGGAACTCCTGACATAGCTTACCCCCGAATAAATAATATAAGATTTTGACTCCTCCCCCCTTCCTTAACTCTTTTATTAATAAGAAGATTTATTAATCAAGGAACTGGCACAGGATGAACTATTTATCCCCCATTAACCTCTAATATATTTCACAGAGGTCCCTCAATTGACTTAACAATTTTTTCTTTACATATTGCAGGTATGTCCTCAATCTTAGGAGCAATCAATTTTATTTCTACAATTATCAATATACATAATAAAAATACCCCTATAGATAAAATTACCCTTCTTACATGGGCTATTTTAATTACAGCAATCTTACTTTTATTATCCCTACCAGTATTAGCAGGAGCCATTACAATACTACTAACTGATCGAAATTTAAATACTACTTTTTTCGACCCCTCTGGAGGAGGAGATCCTATTTTATTTCAACATTTATTT-</t>
  </si>
  <si>
    <t>ASANA537-06</t>
  </si>
  <si>
    <t>BOLD:AAB4651</t>
  </si>
  <si>
    <t>ATATTATATTTCTTATTTGCAATTTGATCTGGAATAATTGGTTCTTCTATAAGAATAATTATTCGTTTAGAATTAGGAACATGTAATTCTTTAATTTTAAATGATCAAATTTATAATTCTATTATTACAAGTCATGCATTTATTATAATTTTTTTTGTTGTTATACCTTTTATAATTGGAGGATTTGGAAATTATCTTGTTCCTTTAATATTAGGCTCACCTGATATAGCATATCCTCGAATAAATAATATAAGATTTTGATTATTACCTCCATCTTTATCTTTCTTAACTTTAAGAAGATTTTCAAATAATGGTGTTGGAACAGGTTGAACAGTTTATCCACCTTTATCTTCAAACATTTATCATAATGGATTTTCAATTGATTTAGCAATTTTTTCACTTCATATCGCAGGAATGTCCTCAATTATAGGAGCAATTAATTTTATTTCTACAATTTTAAATATACATCATAAAAATTTATCTATAGAAAAAATTCCTTTATTAGTTTGATCAATTTTGATTACTGCCATTCTTCTTTTACTTTCTCTTCCAGTTTTAGCTGGTGCAATCACTATACTTCTTACTGATCGAAATTTAAATACTTCATTTTTTGACCCTTCTGGAGGAGGAGACCCTATTCTTTACCAACATTTATTT-</t>
  </si>
  <si>
    <t>ASANA538-06</t>
  </si>
  <si>
    <t>ATTCTATATTTTATTCTTGCTATTTGATCAGGAATAATTGGATCTTCTATAAGAATGATTATTCGATTAGAACTAGGATCATGTAATTCACTTATCAATAATGATCAAATTTATAACACTTTAGTAACTAGTCACGCTTTTATTATAATCTTTTTTATAGTAATACCTTTCATAATTGGAGGATTTGGCAACTTCTTAGTTCCTTTAATATTAGGTTCACCAGATATAGCATATCCCCGTATAAATAACATAAGATTTTGACTTTTACCCCCATCTCTTTCTCTTCTTATCATAAGAAGATTTATCAACAGAGGAGTAGGAACAGGATGGACTATTTACCCTCCTTTGGCCTCTAACGTATTTCATTCAGGACCATCAATTGATTTATCTATCTTTTCCTTACATATTGCAGGAATATCTTCAATCTTAGGAGCCATTAATTTTATTTCAACCATTTTAAATATACACCATATTAATCTATCTATAGAAAAAATTCCTCTATTAGTATGATCAATTTTAATTACTGCCATCTTACTTTTATTATCCCTACCTGTTCTCGCAGGAGCAATTACTATATTATTAACAGACCGAAACCTAAATACATCCTTCTTTGACCCATCGGGCGGAGGCGACCCTATTTTATATCAACATCTATTT-</t>
  </si>
  <si>
    <t>ASANA540-06</t>
  </si>
  <si>
    <t>ATTCTATATTTTATTCTTGCTATTTGATCAGGAATAATTGGATCTTCTATAAGAATGATTATTCGATTAGAACTAGGATCATGTAATTCACTTATCAATAATGATCAAATTTATAACACTTTAGTAACTAGTCACGCTTTTATTATAATCTTTTTTATAGTAATACCTTTCATAATTGGAGGATTTGGCAACTTCTTAGTTCCTTTAATATTAGGTTCACCAGATATAGCATACCCCCGTATAAATAACATAAGATTTTGACTTTTACCCCCATCTCTTTCTCTTCTTATCATAAGAAGATTTATCAACAGAGGAGTAGGAACAGGATGGACTATTTACCCTCCTTTGGCCTCTAACGTATTTCATTCAGGACCATCAATTGATTTATCTATCTTTTCTTTACATATTGCAGGAATATCTTCAATCTTAGGAGCCATTAATTTTATTTCAACCATTTTAAATATACACCATATTAATCTATCTATAGAAAAAATTCCTCTATTAGTATGATCAATTTTAATTACTGCCATCTTACTTTTATTATCCCTACCTGTTCTCGCAGGAGCAATTACTATATTATTAACAGACCGAAACCTAAATACATCCTTCTTTGACCCATCGGGCGGAGGCGACCCTATTTTATATCAACATCTATTT-</t>
  </si>
  <si>
    <t>ASWA410-08</t>
  </si>
  <si>
    <t>Lasioglossum vierecki</t>
  </si>
  <si>
    <t>ATATTATATTTTATATTTGGAATTTGATCTGGAATATTAGGATTTTCATTAAGATTAATAATTCGATTAGAACTTGGTATACCAGGTAGATTAATTGGTAATGATCAAATTTATAATAGAATTGTAACTTCTCATGCATTTATTATAATTTTTTTTATAGTTATACCTGTAATAATTGGTGGATTTGGTAATTGATTAATTCCTTTAATATTAGGATCTCCTGATATATCTTTTCCTCGAATAAATAATATAAGTTTTTGATTGTTAATTCCTTCTTTATTTTTATTAATTTTAAGAGGTTTTATTAATACTGGAGTTGGAACAGGTTGGACAGTTTATCCTCCTTTATCTTTAATTTTAGGTCATGGTGGTATATCTGTTGATTTAAGAATTTTTTCTTTACATTTAGCTGGTGCATCTTCAATTATAGGTGCTGTAAATTTTATTACAACAATTTTAAATATGCGAACTAATTTATTTAATATAGATAAAATATCTTTATTTTCTTGATCAGTATTTATTACTGCAATTTTATTATTATTATCTTTACCTGTTTTAGCTGGTGCAATTACAATATTACTTACTGATCGTAATATAAATACTAGTTTTTTTGATCCATCAGGTGGTGGTGATCCAATTCTTTATCAACATTTATTT-</t>
  </si>
  <si>
    <t>Crawford, 1904</t>
  </si>
  <si>
    <t>DB</t>
  </si>
  <si>
    <t>SDP664023-17</t>
  </si>
  <si>
    <t>--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</t>
  </si>
  <si>
    <t>DLII834-07</t>
  </si>
  <si>
    <t>ATACTTTACTTTATCTTTGCTATATGAGCCGGAATAATTGGAGCCTCATTAAGAATAATTATTCGAATAGAACTAAGTGCCCCTGGAAAATGAATTAATAATGATCAAATCTATAATACTATTATTACATCACACGCATTTGTAATAATTTTTTTTATAGTTATACCATTTATAATTGGAGGATTTGGTAATTGATTAATTCCTTTAATAATTGGAGCTCCTGATATAGCATTCCCTCGAATAAATAATATAAGATTTTGATTACTTATCCCATCAATATTTATATTATTAATAAGAAGTATTATATCATCTGGTTCAGGAACTGGATGAACCGTATATCCTCCTTTATCATCTATTATATACCACTCATCAATCTCTGTAGATTACACAATCTTTTCACTACACATTGCAGGAATTTCATCTATTATAGGAGCTATTAACTTCATTGTATCTATTTTACTAATAAAAAATATTTCAATTAATTATGATCAAATTCCTTTATTTCCATGATCAGTAAAAATTACTGCTATTTTATTATTATTATCTCTACCAGTTTTAGCAGGAGCTATTACTATACTTTTAACAGATCGAAACTTAAACACTTCATTTTTTGATCCATCAGGAGGAGGAGATCCTATTCTTTATCAACATTTAT---</t>
  </si>
  <si>
    <t>SDP718003-18</t>
  </si>
  <si>
    <t>Park River NWR</t>
  </si>
  <si>
    <t>-CATTATATTTTATTTTTGCTTTATGGGCAGGGACTTTAGGAGCTTCAATAAGAATAATTATTCGCTTAGAATTAAGATCTCCTGGAGCCTTAATTAATAATGATCAAATTTATAATACAATTATTACAGCTCATGCCTTTATTATAATTTTCTTTATAGTTATACCTTTTTTAGTAGGGGGATTTGGAAACTGATTAATCCCTTTAATACTAGGTGTACCTGATATAGCATTTCCTCGAATAAATAATATAAGATTTTGATTACTCCCTCCTTCATTATTTTTACTAATTTTAAGAAATTTTATTGGAACAGGGGTAGGAACAGGATGAACTTTATACCCTCCTTTATCTTCTATTGTTGGTCATGATTCTCCATCTGTAGATTTAGGAATTTTTTCAATTCATATTGCTGGAATTTCATCAATTATAGGATCAATTAATTTTATCGTTACTATTTTAAATATACACACAAAAACACATTCATTAAATTTTCTTCCTTTATTCACATGATCAATTTTAATTACAGCAATTCTTCTTCTATTATCACTACCAGTTCTTGCAGGAGCAATTACTATACTTTTAACAGATCGGAACTTAAATACATCTTTTTTCGATCCTGCAGGTGGGGGAGACCCAATTTTATATCAACATTTA----</t>
  </si>
  <si>
    <t>BOWGF1135-10</t>
  </si>
  <si>
    <t>HQ558115</t>
  </si>
  <si>
    <t>ATACTTTATTTTATTTTTGCTATATGGGCTGGAATAATTGGAGCTTCATTAAGAATAATTATTCGAATAGAACTAAGTGCTCCTGGAAAATGAATTAATAATGATCAAATTTATAACACTATTATTACCTCACATGCATTTGTAATAATTTTTTTTATAGTTATACCATTTATAATTGGAGGTTTTGGTAATTGATTAGTTCCTTTAATAATTGGGGCACCTGATATAGCATTCCCCCGAATAAATAATATAAGATTTTGATTACTTATTCCATCAATATTTATATTATTAATAAGAAGTATTATATCATCTGGTTCAGGAACTGGA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-----</t>
  </si>
  <si>
    <t>TATACTTTATTTTATTTTCGCAATATGATCAGGAATAATTGGAGCTTCTTTAAGAATAATTATTCGAATAGAATTAAGTGCTCCTGGAAAATGAATTAATAATGATCAAATCTATAATACTATTATTACATCACATGCATTTGTAATAATTTTTTTCATAGTAATACCATTTATAATTGGAGGATTTGGAAATTGATTAGTACCTTTAATAATTGGAGCTCCTGATATAGCATTTCCTCGAATAAATAATATAAGATTTTGATTACTAATTCCATCAATATTTATATTATTAATAAGAAGAATTGTATCATCTGGATCAGGAACTGGATGAACTGTATATCCACCTTTATCTTCTATTATATACCACTCATCTATCTCAGTAGATTACACTATTTTTTCACTTCATATTGCAGGAATTTCATCTATTATAGGAGCAATTAATTTTATTGTATCTATTTTACTTATAAAAAATATTTCAATAAATTATGACCAAATTCCTTTATTTCCATGATCAGTAAAAATTACTGCTATCTTATTATTATTATCTTTACCAGTATTAGCAGGAGCTATTACTATACTTTTAACTGATCGAAATTTAAATACTTCATTTTTTGATCCTTCAGGTGGAGGAG--------------------------</t>
  </si>
  <si>
    <t>ASANA541-06</t>
  </si>
  <si>
    <t>ATTTTATACTTTATTTTTGCTATTTGAGCTGGTATGATTGGCTCTTCAATGAGAATAATTATTCGTTTAGAATTAGGTTCTTGTAATTCATTAATTAATAATGATCAAATTTATAATACCTTAGTTACTAGCCATGCATTTATTATAATTTTCTTTATAGTTATACCATTTATAATTGGAGGATTTGGAAATTTTTTAATTCCCCTAATACTTGGATCCCCTGACATAGCTTTTCCTCGTATAAATAATATAAGATTCTGACTTCTCCCTCCCTCAATTATATTATTAATATTAAGAAATTTCTTAAGAAACGGGGTTGGAACTGGTTGAACAATTTATCCACCATTAGCTTCTAATATTTTTCACAGGGGTCCCTCAATTGATATATCAATCTTCTCTCTTCACCTAGCAGGAATGTCTTCAATTCTAGGAGCAATTAATTTTATCTCAACAATTATTAATATACATCACAAATCAATTTCTATAGATAAAACTCCACTAATAGTATGATCAATTATAATTACAGCAGTACTTCTTCTTCTTTCACTTCCAGTTTTAGCGGGAGCAATTACAATACTTCTAACTGATCGAAATTTAAATACATCATTTTTCGATCCCTCAGGTGGGGGAGACCCAATTCTATACCAACA--------</t>
  </si>
  <si>
    <t>2251559|2251654</t>
  </si>
  <si>
    <t>TDWGB050-10</t>
  </si>
  <si>
    <t>BWTWO1088-10[LepF1,LepR1]_F.ab1|BWTWO1088-10[LepF1,LepR1]_R.ab1</t>
  </si>
  <si>
    <t>http://trace.boldsystems.org/traceIO/bold.org/1951512|http://trace.boldsystems.org/traceIO/bold.org/1951607</t>
  </si>
  <si>
    <t>ATATTATATTTTTTATTTGGTATATGGTCAGGAATAATTGGATTATCTTTAAGTTTAATTATTCGAATAGAGTTAGGACAATCTGGAATTTTAATTAATAATGATCAAATTTATAACAGGGTTGTTACTGCTCATGCTTTTATTATAATTTTTTTTATAGTTATACCAATTATAATTGGGGGGTTTGGTAATTGATTAATTCCTTTAATATTAGGTAGGGTAGATATAGCCTTCCCTCGTATAAATAATATAAGATTTTGATTATTAATTCCTTCAATTATATTATTAATTATGAGAGGTTTTATAAATATTGGTGTTGGAACTGGTTGAACTGTTTATCCTCCTTTATCTTTAAATATTAGTCATATAGGTATTTCAGTTGATATATCAATTTTTTCTTTACATTTAGCAGGTATTTCTTCAATTATAGGAGCTATTAATTTTATTATTACAATTTTAAATATACGAAATTATAGAGTTTTAATAGATAAAATTAGGTTATTATGTTGATCTGTTTTAATTACAGCTATTTTGTTGTTATTATCTTTACCAGTATTAGCTGGGGCTATTACTATATTATTAACAGATCGAAATTTAAATACATCTTTTTTTGATCCAGCAGGGGGTGGGGACCCAATTTTA----------------</t>
  </si>
  <si>
    <t>GBMIN12261-13</t>
  </si>
  <si>
    <t>-----ATATTTTATCTTTGCTATTTGAGCTGGAATAATTGGATCTTCTATAAGAATAATTATTCGTGTTGAATTAGGAACCTGCGGGGCTTTAATTAATAATGACCAAATTTATAATTCAATTGTAACAGGACATGCTTTTATTATAATTTTTTTTATAGTTATGCCTTTTATAATTGGAGGCTTTGGGAATTTTTTAGTTCCTTTAATACTAGGGGCCCCAGATATAGCTTACCCACGCATAAATAATATAAGATTTTGATTATTACCACCCTCTATCCTTTTACTAACTATTAGAAATTTTATTAGATCCGGAGTAGGAACTGGATGAACAGTTTACCCCCCTCTAGCATCTAATATTTATCATAACGGACCTTCTGTAGATTTAGCTATTTTCTCCCTTCATATTGCTGGTATATCCTCCATTTTAGGAGCAATTAATTTTATTTCTACTATTATTAATATACATCATAAAAATTTTTCTACAGACAAAATCCCTCTTTTAGTCTGATCAATCTTAATTACCGCAATTCTATTACTTCTATCCTTGCCAGTTCTAGCTGGAGCTATTACAATACTTTTAACAGATCGAAACTTAAATACATCTTTCTTTGACCCTTCTGGAGGAGGAGACCCAATTTTATACCA-----------</t>
  </si>
  <si>
    <t>BOWGF1127-10</t>
  </si>
  <si>
    <t>05488C04-MA</t>
  </si>
  <si>
    <t>ATATTATACTTCATCTTTGCAATATGAGCAGGAATAATTGGTGCATCACTAAGATTTATTATTCGTATAGAACTAAGAAATCCAGGAAAATGGATCAATAATGATCAAATTTATAACTCCATTGTAACATCACATGCCTTTATTATAATTTTTTTTATAGTTATACCATTTATAATTGGTGGATTCGGAAACTGACTTATACCATTAATATTAGGAGCTCCAGATATAGCTTTCCCACGAATAAATAATATAAGATTTTGACTTCTACCACCATCAATTTTAATTATTCTAATAAGAATAGTATTAAATTCAGGGTCAGGAACAGGATGAACAGTTTATCCACCACTATCATCATATAATTTTCATCCATCTTCATCAGTAGACTTAACAATTTTTTCACTTCATATTGCAGGTATTTCTTCAATTATAGGAGCAATTAATTTTATTGTAACAATTCTAAACATAAAAAATATTTCAATAAATTATGATCAACTTCCATTATTCTCATGATCAGTATTTATTACAACAATTTTACTATTAATTTCTCTTCCAGTTCTTGCAGGAGCCATTACAATATTATTATCAGATCGAAACTTAAACTCATCATTTTTTGATCCAATAGGAGGTGGTGATCCA----------------------</t>
  </si>
  <si>
    <t>GBMIN12262-13</t>
  </si>
  <si>
    <t>BOLD:AAB2744</t>
  </si>
  <si>
    <t>ATTCTTTATTTTTTATTTGCCATCTGAGCTGGAATAATTGGATCTTCAATAAGAATACTTATCCGTTTAGAATTAGGTACTTCAAATTCATTAATTAATAATGATCAAGTTTTTAATTCTATAGTTACTAGACATGCTTTTATTATAATTTTTTTTATAGTCATACCTTTTATAATTGGC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---------------------</t>
  </si>
  <si>
    <t>ATATTATATTTTATTTTCGCAATATGGGCAGGAATAATTGGAGCATCACTTAGATTTATTATTCGTATAGAATTAAGTAATCCAGGAAAATGAATCAATAATGATCAAATTTATAACTCTGTTGTAACCTCGCATGCTTTCATTATAATTTTCTTTATAGTTATACCATTTATAATTGGAGGATTTGGAAACTGACTTACACCACTAATACTTGGTGCACCAGATATAGCCTTCCCACGAATAAATAATATAAGATTTTGATTACTTCCACCATCAATTTTAATTATTTTAATAAGAATAGTATTAAATTCAGGATCTGGTACAGGATGAACAGTTTATCCACCATTATCCTCCTACAATTTTCACCCCTCATCATCAGTAGATCTAACAATTTTTTCACTCCACATCGCAGGTATTTCATCTATTATAGGAGCAATTAATTTCATTGTAACAATCTTAAATATAAAAAATATATCATTGAATTATGATCAACTTCCATTATTTCCATGATCAGTATTCATTACAACAATTTTACTATTAATTTCACTACCAGTTCTAGCAGGAGCTATTACAATATTATTATCAGATCGAAATTTAAACTCATCATTTTTTGATCCAATAGGTGGGGGAGATCC-----------------------</t>
  </si>
  <si>
    <t>SDP664015-17</t>
  </si>
  <si>
    <t>------------------------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</t>
  </si>
  <si>
    <t>MOND029-14</t>
  </si>
  <si>
    <t>ATATTATATTTTATATTTGGAATTTGATCAGGAATAATTGGGTCAGGATTAAGTATAATTATTCGAATAGAATTAGGGACTCCTTTACAATTAATTATAAATGATCAAATTTATAATTCTGTTGTAACTGCTCACGCTTTTGTAATAATTTTTTTTATAGTAATACCAATTATAGTAGGAGGGTTTGGAAATTATTTAGTTCCATTAATATTAACAGCCCCTGATATAGCTTTTCCACGATTAAATAATATAAGGTATTGATTATTAATCCCTTCATTATTTTTATTATTAGCAGGGATATTAGTTGATCAAGGAGCAGGGACTGGATGAACAGTTTATCCTCCTTTATCTTCAAATTTAGGACATTCAGGAATTTCTGTTGATTTAACAATTTATTCTTTACATTTAACTGGTATTTCTTCAATTTTAGGATCAATTAATTTTATTACAACAATTTTAAATATGCGTCCAATTTTAATAGATATAGATAAAATTTCTTTATTTGTTTGATCTATTTTTTTAACAACAATTTTATTATTATTATCATTACCTGTATTAGCTGGAGCAATTACTATATTATTATTTGATCGTAATATAAATACTTCTTTTTTTGATCCAATAGGGGGAGGGG---------------------------</t>
  </si>
  <si>
    <t>TDWGB024-10</t>
  </si>
  <si>
    <t>ATCTTGTATATTATTCTAGCTTTATGATCTGGAATACTAGGATCATCAATGAGACTTATTATTCGAATAGAATTAAGATCCCCAGGATCATGAATTAGCAATGATCAAATTTATAATACAATTGTTACTAGTCATGCATTCCTAATAATTTTTTTTATAGTTATACCATTTTTAATTGGAGGATTTGGAAATTGGCTTATTCCTTTAATACTAGGATCACCTGATATAGCATTCCCCCGA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---------------------------</t>
  </si>
  <si>
    <t>BOWGF2771-13</t>
  </si>
  <si>
    <t>ATAATATATATAATTTTTGCTATATGATCTGGAATAATTGGATCAGCAATAAGAATTATTATTCGAATAGAATTAAGAATTCCTGGATCATGGATTTNTAATGATCAAATTTATAATACTATAGTTACTGCACATGCTTTTTTAATAATTTTTTTTTTAGTTATACCTTTTATAATTGGAGGTTTTGGAAATTGATTAGTTCCATTAATATTAGGAATTCCTGATATAGCTTTTCCTCGAATAAATAATATTAGATTTTGATTATTACCCCCATCTTTATTATTATTATTATTAAGAAATTTTTTTAATCCAAGAGCAGGAACAGGATGAACAGTTTATCCTCCTTTATCATCATATTTATATCATTCTTCACCTTCAGTAGATTTAGCAATTTTTTCTTTACATATTTCTGGATTATCATCAATTATAGGATCTTTAAATTTTATTGTAACTATTATTTTAATAAAAAATATTTCATTAAATTATATACAAATATCTTTATTTCCTTGATCAGTATTTATTACAACAATTTTATTATTATTATCTCTTCCTGTTCTTGCAGGGGCTATTACAATATTATTATTTGATCGAAATTTTAATACTTCATTTTTTGATCCAATAGGAGGAGGAG---------------------------</t>
  </si>
  <si>
    <t>HQ558170-SUPPRESSED</t>
  </si>
  <si>
    <t>BCA008-10</t>
  </si>
  <si>
    <t>AATTTTATATTTCCTATTTGCTATATGAGCAGGAATAATTGGAACATCATTAAGAATAATTATTCGAATAGAATTAAGTACACCAGGGATATGAATTAATAATGATCAAATTTATAATACAATAATTACAGCACATGCATTCATTATAATTTTCTTTATAGTAATACCATTTATAATTGGAGGATTTGGAAATTGATTAATCCCTATTATAATTGGAGCACCAGATATAGCATTCCCACGAATAAATAATATAAGATTTTGATTATTACCACCATCATTAATATTACTTTTAATAAGAAGAATTATTTATTCAGGGTCAGGAACGGGTTGAACAGTTTATCCACCTTTATCATCTATTTTATACCACCCATCTTTATCAGTAGATTTTACAATTTTTTCATTACATATTGCAGGAATTTCATCAATTATGGGTGCTATTAACTTTATTGTAACAATTTTAAATATAAAAAACACAAATTTAAATTATAATCAAATAACTTTATTCTCATGATCAGTATTAATTACTGCAGTATTACTATTACTATCATTACCAGTACTAGCTGGGGCAATTACTATATTATTAACTGATCGAAACATAAATACTTCATTTTTTGATCCTTCAGGAGGAGGAGACCCAATCCTTTATCAACACTTATTT</t>
  </si>
  <si>
    <t>TTTTTATATTTTTTATTTGCAATATGATCAGGAATAATTGGGGCTTCCTTAAGATTTTTAATTCGTATGGAATTAAGGATTCCTGGCTCGTGAATTAATAATGATCAAATTTACAATTCAATTATTACTGCTCATGCTTTTGTCATAATTTTTTTTATAGTTATACCTTTTATAATCGGGGGGTTTGGAAATTGATTAATTCCTTTGATATTGGGAGCTCCAGATATAGCTTTTCCTCGAATAAATAATATAAGATTTTGATTACTTCCTCCATCAATTTTTTTAATAATTTTAAGAATATTTTTATGTTCAGGAACTGGAACTGGGTGAACAGTTTACCCTCCATTATCTTCATATATTTATCATTCTAGGTTTTCAGTAGATTTATCTATTTTTTCATTACATATTGCTGGTATTTCTTCAATTATAGGAGCCATAAATTTTATTACAACAATTTATTATATAAAAAATTTAAATTTAAATTTTGATCAAATTACTTTATTTTCATGGTCTGTTTTAATTACAGCTATTTTATTATTATTATCATTGCCTGTATTAGCAGGAGCTATTACAATATTATTATCTGATCGAAATTTTAATACTTCTTTTTTTGATCCTAGAGGAGGAGGTG---------------------------</t>
  </si>
  <si>
    <t>2254038|2254133</t>
  </si>
  <si>
    <t>BWTWO978-10[LepF1,LepR1]_F.ab1|BWTWO978-10[LepF1,LepR1]_R.ab1</t>
  </si>
  <si>
    <t>BWTWO977-10</t>
  </si>
  <si>
    <t>http://trace.boldsystems.org/traceIO/bold.org/1953991|http://trace.boldsystems.org/traceIO/bold.org/1954086</t>
  </si>
  <si>
    <t>ATATTATATATTATTTTTGCTTTATGATCAGGAATAATTGGAACTTCTATAAGATTTATTATTCGTATAGAATTAAGTAATCCTGGTGAATGAATTATAAATGATCAAATTTATAATTCTTTAGTTACAGCTCATGCTTTTTTAATAATTTTTTTTATAGTGATACCTTTTATAATTGGGGGATTTGGTAATTGATTAGTTCCTTTAATATTAGGTTGTCCTGATATAGCTTTTCCCCGTATGAATAATATTAGATTTTGATTATTACCTCCATCCTTATTTTTATTATTATTAAGGAATTTATTTAATATTACTCCAGGAACAGGATGAACAGTTTATCCTCCATTATCTTCATCAATATTTCATAGATCTCCTTCAGTTGATTTAGCAATTTTTTCTCTTCATATATCTGGTATTTCTTCAATTATAGGGGCTATAAATTTTATAGTTACAATTATGTTAATAAAAAATATTTCAATAAATTATGATCAAATTAATTTATTTTCATGATCAATTTTTATTACAGCAATTTTATTATTATTATCATTACCTGTTTTAGCTGGTGCTATTACTATATTATTATTTGATCGAAATTTTAATACTTCATTTTTTGATCCTATAGGAGGGGGGG---------------------------</t>
  </si>
  <si>
    <t>ATACTTTATTTTATTTTCGCAATATGATCAGGAATAATTGGAGCTTCTTTAAGAATAATTATTCGAATAGAATTAAGTGCTCCTGGAAAATGAATTAATAATGATCAAATCTATAATACTATTATTACATCACATGCATTTGTAATAATTTTTTTCATAGTAATACCATTTATAATTGGAGGATTTGGAAATTGATTAGTACCTTTAATAATTGGAGCTCCTGATATAGCATTTCCTCGAATAAATAATATAAGATTTTGATTACTAATTCCATCAATATTTATATTATTAATAAGAAGAATTGTATCATCTGGATCAGGAACTGGATGAACTGTATATCCACCTTTATCTTCTATTATATACCACTCATCTATCTCAGTAGATTACACTATTTTTTCACTTCATATTGCAGGAATTTCATCTATTATAGGAGCAATTAATTTTATTGTATCTATTTTACTTATAAAAAATATTTCAATAAATTATGACCAAATTCCTTTATTTCCATGATCAGTAAAAATTACTGCTATCTTATTATTATTATCTTTACCAGTATTAGCAGGAGCTATTACTATACTTTTAACTGATCGAAATTTAAATACTTCATTTTTTGATCCTTCAGGTGGAGGAG---------------------------</t>
  </si>
  <si>
    <t>BWTWO981-10</t>
  </si>
  <si>
    <t>05488C07-COD</t>
  </si>
  <si>
    <t>MOND015-14</t>
  </si>
  <si>
    <t>ATATTATATTTTATATTTGGAATTTGATCAGGAATAATTGGGTCAGGATTAAGTATAATTATTCGAATAGAATTAGGGACTCCTTTACAATTAATTATAAATGATCAAATTTATAATTCTGTTGTAACTGCTCACGCTTTTGTAATAATTTTTTTTATAGTAATACCAATTATAGTAGGAGGGTTTGGAAATTATTTAGTTCCATTAATATTAACAGCCCCTGATATAGCTTTTCCACGATTAAATAATATAAGGTATTGATTATTAATCCCTTCATTATTTTTATTATTAGCAGGGATATTAGTTGATCAAGGAGCAGGGACTGGATGAACAGTTTATCCTCCTTTATCTTCAAATTTAGGACATTCAGGAATTTCTGTTGATTTAACAATTTATTCTTTACATTTAACTGGTATTTCTTCAATTTTAGGATCAATTAATTTTATTACAACAATTTTAAATATGCGTCCAATTTTAATAGATATAGATAAAATTTCTTTATTTGTTTGATCTATTTTTTTAACAACAATTTTATTATTATTATCATTACCTGTATTAGCTGGAGCAATTACTATATTATTATTTGATCGTAATATAAATACTTCTTTTTTTGATCCAATAGGGGGAGGG----------------------------</t>
  </si>
  <si>
    <t>BOWGF1136-10</t>
  </si>
  <si>
    <t>BOLD:ABZ6834</t>
  </si>
  <si>
    <t>ATATTATATATTATTTTTGCTTTATGATCAGGAATGATTGGGACTTCTATAAGATTTATTATTCGTATGGAATTAAGAAATCCTGGTGAATGAATTATAAATGATCAAATTTATAATTCTTTAGTTACAGCTCATGCTTTTTTAATAATTTTTTTTATAGTTATACCTTTTATAATTGGGGGATTTGGTAATTGATTAGTTCCTTTAATATTAGGATGTCCTGATATAGCTTTCCCTCGAATAAATAATATTAGATTTTGATTATTACCCCCATCTTTAATTTTATTATTATTAAGAAATTTATTTAATATTACTCCAGGAACAGGATGAACAATTTATCCTCCATTATCTTCATCAATATTTCATAGATCTCCTTCAGTTGATTTAGCAATTTTTTCACTTCATATATCTGGAATTTCTTCAATTATAGGAGCAATAAATTTTATAGTTACAATTATATTAATAAAAAATATTTCAATAAATTATGATCAAATTAATTTATTTTCATGATCAATTTTTATTACAGCACTTTTGTTGTTATTATCTTTACCTGTATTAGCTGGTGCTATTACTATATTATTATTTGATCGAAATTTTAATACTTCATTTTTTGATCCTATAGGAGGAGGA----------------------------</t>
  </si>
  <si>
    <t>SDP718011-18</t>
  </si>
  <si>
    <t>--TTTATATTTTATCTTTGGTCTATGAGCTGGTATAATTGGAAGATCATTAAGATTAATTATTCGTTTAGAATTAGGTACACCTTTATCAATTATTAATAATGATCAAATCTATAATTCAATTATTACAGCTCACGCATTAATTATAATTTTTTTCATAGTTATACCATTTATAATTGGAGGATTTGGAAATTGATTAATTCCCTTAATATTAGGTGCCCCAGATATAGCATTCCCACGAATAAATAATATAAGATTTTGATTATTACCACCATCATTATTATTATTAATTATTAGAAATATTAATGATATAGGAGTAGGAACTGGATGAACTTTATATCCACCTTTATCATCTAATATAGGTCACAATTCATCATCAGTTGATTTTGCTATTTTCTCTCTTCACATTGCAGGAATTTCATCAATCATAGGAGCTATTAATTTCATTGTAACAATCTTAAATATACATATTAAAACTCATTCATTAAATTTTTTACCTATATTTACATGATCAGTTTTAATTACTGCAATTTTACTTTTATTATCTTTACCTGTTCTAGCTGGAGCAATTACCATACTATTAACTGATCGAAATATTAATACATCTTTTTTTGACCCATTAGGAGGTG------------------------------</t>
  </si>
  <si>
    <t>ATATTATATATTATTTTTGCTTTATGATCAGGAATAATTGGCACTTCTATAAGATTTATCATTCGTATAGAATTAAGAAATCCCGGAGAATGAATTATAAATGATCAAATTTATAATTCTTTGGTTACAGCTCATGCTTTTTTAATAATTTTTTTTATAGTTATACCTTTTATAATTGGGGGGTTTGGTAATTGATTAGTTCCTTTAATATTAGGGTGTCCTGATATAGCTTTTCCTCGAATAAATAATATTAGATTTTGATTATTACCTCCCTCTTTAATCTTATTATTATTAAGGAATTTATTTGATGTAACTCCTGGAACAGGATGAACAGTTTATCCTCCCTTATCTTCGTCAATATTTCATTGTTCTCCATCAGTTGATTTAGCAATTTTTTCTCTTCATATATCTGGAATTTCTTCAATTATAGGAGCAATAAACTTTATAGTTACAATTATATTAATAAAAAATATTTCAATAAATTATGATCAAATTAATTTATTTTCGTGATCAATTTTTATCACAGCTCTTCTATTATTATTGTCTTTACCTGTATTAGCCGGGGCAATTACTATATTATTATTTGATCGGAATTTTAATACTTCATTTTTTGATCCTATGGGAG---------------------------------</t>
  </si>
  <si>
    <t>SDP664033-17</t>
  </si>
  <si>
    <t>ATCTTATATTTTATTTTAGCTATTTGATCAGGAATTGTAGGTTCATCAATAAGAATAATTATTCGTTTAGAACTAGGATCTCCAGGACCCTTAATTAATAATGATCAAATTTTTAATTCCTTAGTTACTAGTCATGCACTTATTATAATTTTTTTTATAGTTATACCTTTTATAATTGGTGGATTTGGAAATTTTTTAGTGCCATTAATACTTGGATCTCCAGATATAGCCTACCCACGTATAAATAATATAAGATTTTGACTCCTCCCTCCTTCTCTAACCCTTCTTATTTTAAGAAGATTTATTAACTCGGGAGTAGGAACAGGATGAACAATTTATCCACCTTTAGCATCTAATATTTTTCATAGTGGAGCTTCAATTGATTTATCCATCTTTTCATTACATATTGCTGGTATATCTTCAATTTTAGGAGCAATTAATTTTATTTCAACAATTATAAATATACATCATAAAAATTTATCATTAGACAAAATTCCTCTTTTAGTGTGATCTATTTTAATTACTGCTATTTTACTTTTATTATCTCTGCCAGTATTAGCAGGAGCTATTACTATACTTTTAACTGATCGAAATCTAAACACAACATTCTTTGATCCTAGAGGA----------------------------------</t>
  </si>
  <si>
    <t>TDWGB217-10</t>
  </si>
  <si>
    <t>ATAATATATTTTTTAATAGGAATATGATCAGGGATATTGGGAATATCCCTAAGATTTTTAATTCGATTAGAATTAAGTATTATT---TCATTTATAAAAAATGACTTAATTTATAATTTTATTATTACCTCTCATGCTTTTGTAATAATTTTTTTTTTTGTTATACCTATCCTTATAGGAGGATTTGGTAATTGATTAATACCCATACTAATTAATTCCCCAGATATAGCATTTCCTCGAATAAATAATATAAGATTTTGATTATTACCCCCAAGAATAATATTAATATTATTTAGAATAATTTTTAGAAATGGACCAGGAACAGGATGAACAATCTATCCCCCCCTATCTAATAATTTATATCATAGAAGTATATCAATTGATATAACAATTTTTTCTCTTCATATAGCAGGTATATCTTCTATTTTAGGCTCAATTAATATAATTTCATCAATTATAAATATTCGAATAAAATTTATATTAATAAATAAAATCTCATTATTTTCTTGATCAATTTTATTAACATCAATTTTATTATTATTATCTCTACCAGTATTAGCTGGTGCAATTACAATATTACTTTTTGATCGAAATATAAATTCCTCATTTTTTGATCCATC--------------------------------------</t>
  </si>
  <si>
    <t>HQ558171-SUPPRESSED</t>
  </si>
  <si>
    <t>MGOCF061-16</t>
  </si>
  <si>
    <t>AATATTATATATTATTTTTGCTTTATGATCAGGAATAATGGGAATTCCAATAAGATTTATTATTCGTATAGAATTAAGTAATCCTGGTGAATGAATTATAAATGATCAAATTTATAATTCTTTAGTTACAGCTCATGCTTTTTTAATAATTTTTTTTATAGTAATACCTTTTATAATTGGAGGATTTGGTAATTGATTAGTTCCTTTGATATTAGGATGTCCTGATATAGCTTTTCCTCGTATAAATAATATTAGATTTTGATTATTACCTCCATCTTTAATTTTATTATTATTAAGAAATTTATTTAATATTACTCCAGGAACAGGATGAACAGTTTATCCTCCATTATCTTCATCAATATTTCATAGATCTCCTTCAGTTGATTTAGCAATTTTTTCTCTTCATATATCTGGTATTTCTTCAATTATAGGAGCTATAAATTTTATAGTTACAATTATATTAATAAAGAATATTTCAATAAATTATGATCAAATTAATTTATTTTCATGATCAATTTTTATTACAGCAATTTTATTATTATTATCATTACCTGTTTTAGCTGGTGCTATT---------------------------------------------------------------------------------------</t>
  </si>
  <si>
    <t>ATTTTATATTTTATTTTTGCTATCTGAGCAGGAATAATTGGATCTTCAATAAGTATAATTATTCGTTTAGAGTTAGGATCTTGTAATTCATTAATTAATAATGATCAAATTTATAATACTTTAGTAACTAGCCATGCATTTATCATAATTTTTTTTATAGTTATACCTTTCATAATTGGAGGCTTTGGAAATTTTTTAGTTCCTTTAATGCTCGGGTCACCTGATATAGCCTATCCCCGTATAAATAATATAAGATTTTGACTACTTCCCCCATCAATTATATTATTAATATTAAGAAATTTTTTAAGGAATGGCGTAGGAACAGGATGAACAATTTACCCCCCATTAGCTTCTAATATTTTTCATAGAGGTCCTTCAGTTGATATATCAATCTTTTCTTTACATATAGCAGGTATATCCTCAATTCTTGGAGCAATTAATTTTATCTCAACAATTATTAATATACACCATAAATCAATTTCAATAGATAAAACTCCTTTAATAGTATGATCAATTATAATTACAGCTATTCTTCTTCTTTTATCCCTTCCTGTTTTAGCAGGGGCAATTACTATATTACTTACAGATCGAAATTTAAATACCTCATTTTTTGACCCTTC--------------------------------------</t>
  </si>
  <si>
    <t>2254041|2254136</t>
  </si>
  <si>
    <t>BWTWO981-10[LepF1,LepR1]_F.ab1|BWTWO981-10[LepF1,LepR1]_R.ab1</t>
  </si>
  <si>
    <t>SDP664020-17</t>
  </si>
  <si>
    <t>http://trace.boldsystems.org/traceIO/bold.org/1953994|http://trace.boldsystems.org/traceIO/bold.org/1954089</t>
  </si>
  <si>
    <t>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ACCTGTATTAGCCGGAGCTATTACTATACTATTAACTGATCGAAATTTAAATACTTCATTCTTTGA--------------------------------------------</t>
  </si>
  <si>
    <t>GBMIN10700-12</t>
  </si>
  <si>
    <t>---------------------TTATGAGCAGGAATTATTGGATCATCAATAAGTATAATTATTCGTATTGAATTAATATCTCCTCAACCTTTTTTTATTAATGACCATCTTTTTAATTCAATTATTACTGCTCACGGACTATTAATAATTTTTTTTATAATTATACCTATTATAATAGGAGGATTTGGAAATTGACTAATTCCTCTTTCTATAAATTCCCCAGACATAGCATTTCCCCGAATAAATAACTTAAGATTCTGACTTCTCCCACCCGCTTTATTTATTCTATTACTTAGAATACTTACAGGATTTGGACCAGGAACAGGATGAACTTTTTATCCCCCTCTATCCTCTTTTCCCTCTCATTCCAGTCTTGCAATTGATCTAAGAATTCTTTCAATACATCTAGCAGGATTATCTTCAATTATGGGTTCAATTAATTTTATTACAACTTTTATTAATATGCATTGCTCTTCATTAAATTTTGAACAAATATCTTTATTTTCATGATCAATTAATATCACCGCAATTCTTTTAATTATTTCCCTCCCTGTTTTAGCAGGTACTATCACTATACTTTTTACTGACCGAAATTTTAATTCAACATTTTTTGATCCTTCTGGAGGAGGGGACCCA----------------------</t>
  </si>
  <si>
    <t>DIAL1361-09</t>
  </si>
  <si>
    <t>GBMIN10690-12</t>
  </si>
  <si>
    <t>D01559A06-MA</t>
  </si>
  <si>
    <t>---------------------AGATGAGCTGGAATCATTGGATCATCTATAAGAATTATTATTCGAACTGAATTAATATCTCCAAAACCTTTTATTTATAATGATCATCTATTTAATTCAATTATTACTGGACATGGATTAATTATAATTTTCTTTATAATTATACCAATCATAATAGGAGGATTTGGAAATTGATTAATTCCTTTAATCTTAAATACTCCAGATATAGCATTTCCTCGAATAAATAATTTTAGATTCTGACTCCTTCCTCCAGCATTATTACTTTTATTATTAAGTATAATAAATGGATTAGGTCCAGGAACTGGATGAACACTTTATCCTCCTCTTTCTTCTTTTCCTTCACATTCAAATATATCTGTTGATTTTGGAATTTTATCAATACATTTAGCTGGAATTTCATCAATTCTTGGTTCAATCAATTTTATTTCAACCTTTATAAATATACATTGTTCCTCTTTAAATATAGAACATCTCCCTTTATTTACATGATCAATTAATGTAACTGCAATCCTTTTAGTAATTTCATTACCTGTTTTAGCTGGAGCAATTACTATACTTTTAACTGATCGAAATTTTAATACAACCTTTTTTGATCCTGCTGGAGGAGGTGATCCA----------------------</t>
  </si>
  <si>
    <t>D01559A06</t>
  </si>
  <si>
    <t>GBMIN10691-12</t>
  </si>
  <si>
    <t>GBMIN10701-12</t>
  </si>
  <si>
    <t>GBMIN10692-12</t>
  </si>
  <si>
    <t>---------------------GTATGAGCAGGAATTATTGGATCCTCTATAAGAATTATTATTCGAACAGAATTAATATCTTCTAATCCTTTTATTACTAATGATCATTTATTTAATTCAATTATCACAAGTCATGGATTAATTATAATTTTCTTCATAATTATACCAATTATAATAGGAGGATTTGGAAATTGATTACTCCCTTTAATTTTAAATTCACCTGATATAGCTTTTCCTCGAATAAATAATTTTAGATTCTGACTCCTTCCTCCTGCTTTATTACTTTTATTATTAAGAATACTAACTAGTTTAGGTCCAGGAACTGGTTGAACTCTTTATCCTCCTCTTTCTTCTTTTCCTTCTCACTCAAATATATCTGTTGATTTAAGAATTTTATCTATACATTTAGCAGGAATTTCATCAATTTTAGGATCAATTAATTTTATTTCAACTTTTATTAATATACATTGCTCTTCATTAAATATAGAACATTTACCTTTATTTACATGATCTATTAATATTACCGCAATCTTACTAGTAATTTCATTACCTGTTCTTGCTGGAGCAATCACTATACTTTTAACAGATCGAAATTTTAATACAACTTTTTTTGATCCTGCTGGAGGAGGAGATCCT----------------------</t>
  </si>
  <si>
    <t>GBMIN10694-12</t>
  </si>
  <si>
    <t>Lasioglossum georgeickworti</t>
  </si>
  <si>
    <t>GBMIN10695-12</t>
  </si>
  <si>
    <t>GBMIN10693-12</t>
  </si>
  <si>
    <t>GBMIN10705-12</t>
  </si>
  <si>
    <t>Parker River NWR</t>
  </si>
  <si>
    <t>BEECD866-10</t>
  </si>
  <si>
    <t>-----------------------------------------------------------------------------------------------------------------------------------------------------------------------------------------------------------------------------------------------------------TAAG</t>
  </si>
  <si>
    <t>1406717|1538240|1538294</t>
  </si>
  <si>
    <t>DIAL1361-09[LepF1,LepR1]_R.ab1|DIAL1361-09[MLepF1,LepR1]_F.ab1|DIAL1361-09[MLepF1,LepR1]_R.ab1</t>
  </si>
  <si>
    <t>http://trace.boldsystems.org/traceIO/bold.org/1145143|http://trace.boldsystems.org/traceIO/bold.org/1271244|http://trace.boldsystems.org/traceIO/bold.org/1271298</t>
  </si>
  <si>
    <t>2009-05-21 13:34:25|2009-06-30 10:20:45|2009-06-26 20:23:34</t>
  </si>
  <si>
    <t>R|F|R</t>
  </si>
  <si>
    <t>ATAATATATTTTATTTTTGCAATATGATCAGGAATAATTGGATCCTCAATAAGATTATTAATTCGAATAGAACTTAGACATCCTGGAATATGAATTAACAATGATCAAATTTACAATTCATTAGTAACCAGACATGCATTTTTAATAATTTTTTTTATAGTTATACCATTTATAATCGGAGGATTTGGAAATTATTTAATTCCATTAATATTAGGATCACCTGATATAGCTTTTCCACGAATAAATAATATTAGATTTTGATTATTACCACCATCTCTTTTTATATTATTATTAAGAACTTTATTTACACCTAATGTAGGAACAGGTTGAACTGTATATCCACCTTTATCGTCATATATATTTCATTCATCACCTTCTATTGATATTGCAATTTTTTCTTTACATATAACAGGAATTTCTTCAATTATTGGTTCATTAAATTTTATTGTTACAATTATATTAATAAAAAATTTTTCATTAAATTATGATCAAATNAATTTATTTTCATGATCAGTATGTATTACAGTAATATTATTAATTTTATCTCTTCCAGTTTTAGCAGGAGCAATTACTATACTTTTATTTGATCGTAATTTTAATACATCATTTTTTGA--------------------------------------------</t>
  </si>
  <si>
    <t>LepR1|MLepF1|LepR1</t>
  </si>
  <si>
    <t>GBMIN12266-13</t>
  </si>
  <si>
    <t>--------------------TTTATGGGCAGGGACTTTAGGAGCTTCAATAAGAATAATTATTCGCTTAGAATTAAGATCTCCTGGAGCCTTAATTAATAATGATCAAATTTATAATACAATTATTACAGCTCATGCCTTTATTATAATTTTCTTTATAGTTATACCTTTTTTAGTAGGGGGATTTGGAAACTGATTAATCCCTTTAATACTAGGTGTACCTGATATAGCATTTCCTCGAATAAATAATATAAGATTTTGATTACTCCCTCCTTCATTATTTTTACTAATTTTAAGAAATTTTATTGGAACAGGGGTAGGAACAGGATGAACTTTATATCCTCCTTTATCTTCTATTGTTGGTCATGATTCTCCATCTGTAGATTTAGGAATTTTTTCAATTCATATTGCTGGAATTTCATCAATTATAGGATCAATTAATTTTATCGTTACTATTTTAAATATACACACAAAAACACATTCATTAAATTTTCTTCCTTTATTCACATGATCAATTTTAATTACAGCAATTCTTCTTCTATTATCACTACCAGTTCTTGCAGGAGCAATTACTATACTTTTAACAGATCGGAACTTAAATACATCTTTTTTCGATCCTGCAGGTGGGGGGGACCC-----------------------</t>
  </si>
  <si>
    <t>DIAL1849G11-MA</t>
  </si>
  <si>
    <t>GBMIN12264-13</t>
  </si>
  <si>
    <t>DIAL1849G11</t>
  </si>
  <si>
    <t>------------------------TGAGCTGGAATAATTGGATCTTCAATAAGAATACTTATCCGTTTAGAATTAGGTACTTCAAATTCATTAATTAATAATGATCAAGTTTTTAATTCTATAGTTACTAGACATGCTTTTATTATAATTTTTTTTATAGTCATACCTTTTATAATTGGC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-------------------</t>
  </si>
  <si>
    <t>BOLD:AAB0760</t>
  </si>
  <si>
    <t>GBMIN10702-12</t>
  </si>
  <si>
    <t>GBMIN10703-12</t>
  </si>
  <si>
    <t>GBMIN10704-12</t>
  </si>
  <si>
    <t>GBMIN10706-12</t>
  </si>
  <si>
    <t>Lasioglossum ellisiae</t>
  </si>
  <si>
    <t>MF Veit</t>
  </si>
  <si>
    <t>SDP664026-17</t>
  </si>
  <si>
    <t>A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----------------------------------------------</t>
  </si>
  <si>
    <t>TDWGB035-10</t>
  </si>
  <si>
    <t>ATGATATATTTTATTTTTGCTATATGATCAGGAATAATCGGATCATCAATAAGATTATTAATTCGAATAGAACTTAGACATCCAGGAATATGAATTAATAATGATCAAATTTATAATTCATTAGTTACAAGACATGCATTTTTAATAATTTTTTTTATAGTTATACCATTTATAATTGGAGGATTCGGAAATTATTTAATTCCTTTAATATTAGGATCACCTGATATAGCTTTTCCACGAATAAATAATATTAGATTTTGATTATTACCTCCATCTATTTTTATATTATTATTAAGAACTTTATTTACACCTAATGTAGGAACAGGTTGAACCGTATATCCCCCTTTATCATCTTATTTATTTCATTCATCACCTTCAGTAGATATTGCAATTTTTTCTTTACATGTAACAGGAATTTCTTCTATTATTGGTTCATTAAATTTTATCGTTGCTATTATATTAATAAAAAATTTTTCATTAAATTATGATCAAATTACTTTATTTTCATGATCTGTATGTATTACAGTATTATTATTAATTTTATCATTACCAGTTTTAGCAGGAGCAATTACTATACTTCTTTTTGATCGAAATTTTAATA---------------------------------------------------------</t>
  </si>
  <si>
    <t>Franklin Co.</t>
  </si>
  <si>
    <t>369731|225025</t>
  </si>
  <si>
    <t>BCT020-06</t>
  </si>
  <si>
    <t>http://www.boldsystems.org/pics/LTEG/ellisiae+1231181714.jpg|http://www.boldsystems.org/pics/DLII/ellisiae1+1194376318.jpg</t>
  </si>
  <si>
    <t>Plate|Lateral</t>
  </si>
  <si>
    <t>ATTTTATATATAATTTTTGCTATATGATCAGGAATAATTGGTTCAGCAATAAGAATTATTATTCGAATAGAATTAAGAATTCCAGGTTCATGAATCTCTAATGATCAAATTTATAATTCTTTAGTTACTGCTCATGCTTTTTTAATAATTTTTTTTTTAGTAATACCATTTTTAATTGGAGGATTTGGTAATTGATTAGTTCCATTAATATTAGGAATTCCAGATATAGCATTCCCACGAATAAATAATATTAGATTTTGACTTTTACCTCCTTCTTTAATGTTATTACTTTTAAGAAATTTTTTAAATCCAAGTCCAGGAACTGGATGAACTGTATATCCTCCTCTTTCTTCTCATTTATTTCATTCTTCTCCTTCAGTTGATATAGCTATTTTTTCTTTACATATTTCTGGTTTATCTTCTATTATAGGTTCATTAAATTTTATTGTTACAATTATTATAATAAAAAATATTTCATTAAAACATATTCAATTACCTTTATTTCCTTGATCTGTTTTTATTACTACTATTTTATTACTTTTTTCTTTACCTGTTTTAGCTGGGGCAATTACTATATTATTATTTGATCGAAATTTTAA-----------------------------------------------------------</t>
  </si>
  <si>
    <t>A) face of female holotype; B) lateral habitus of female holotype; C) face of male; D) lateral habitus of male|holotype</t>
  </si>
  <si>
    <t>TDWGB183-10</t>
  </si>
  <si>
    <t>Packer Collection at York University|Packer Collection at York University</t>
  </si>
  <si>
    <t>2010|2010</t>
  </si>
  <si>
    <t>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---------------------------------------------------------------</t>
  </si>
  <si>
    <t>NSCEL016-18</t>
  </si>
  <si>
    <t>----------------------------------TAATTGGATCAGCAATAAGAATATTAATCCGAATAGAACTAAGAGTTCCAGGTATATTAATTGGTAATGACCAAATTTATAATTCTATTGTAACTTCACATGCATTTATTATAATCTTTTTTATAGTTATACCAATTATACTTGGAGGATTTGGAAATTGATTAATTCCTTTAATAATTAATGCCCCAGATATAGCATTTCCACGATTAAATAATATAAGATTCTGATTACTAATCCCATCATTAATTTTATTAATCTATAGGAATATCTTTGGATCAGGAACTGGAACTGGATGAACAGTATACCCTCCTTTATCTACTCAATTAAATC---------CCTCTATTGATTTAACTATTTTTTCCCTACATATAGCAGGAATTTCATCTATTCTTAGATCAATCAATTTCTTATGTACAATTATTAATATAAGAAATATATCAATTA------ATAATTGAACGTTATTTACATGATCAATTTTAATTACAACAATTTTATTACTTCTATCTTTACCAGTTTTAGCAGGGGCAATCACTATAATTTTATCAGATCGAAATCTTAATACATCCTTTTTTAATCCAGCAGGA----------------------------------</t>
  </si>
  <si>
    <t>GBAH7255-13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</si>
  <si>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ATTATTACCTCCAAGATTAATATTATTGTTATCTAGAATATTCATTGGTTCAGGTACAGGAACAGGATGAACAATTTACCCTCCTTTATCGAGAAATTTATCACATAGAAGGCCTTCAGTCGATTTATCAATTTTTTCATTACATATAGCTGGAATTTCATCAATTATGGCTTCAATTAATTTTATCTCTACTATTTTAAATATAAAAATT------TTTAAATTAGAAATAATTTCATTATTTTCTTGATCAATAATATTAACAGCCATTTTATTATTATTATCTTTACCAGTTTTAGCAGGGGCAATTACAATATTATTATTTGATCGTAATTTAAATACTTCATTTTTTGATCCATCGGGAGGAGGTGATCCAATTTTATATCAGCATTTATTTT</t>
  </si>
  <si>
    <t>CreativeCommons - Attribution Non-Commercial Share-Alike|CreativeCommons - Attribution Non-Commercial Share-Alike</t>
  </si>
  <si>
    <t>GBAHF123-13</t>
  </si>
  <si>
    <t>York University|York University</t>
  </si>
  <si>
    <t>-----------------------------------------------------------TATTCGTCTAGAATTAGGATCATCTAATTCATTGATTAACAATGATCAAATTTATAATTCTATAGTTACAAGACATGCATTCATTATAATTTTCTTTATAGTTATGCCTTTCATAATTGGAGGATTTGGAAATTTCCTTGTACCTTTAATATTAGGCTCACCTGATATAGCTTATCCACGC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CGGAGATCCTATTTTAT---------------</t>
  </si>
  <si>
    <t>DLII1585-09</t>
  </si>
  <si>
    <t>FJ663071</t>
  </si>
  <si>
    <t>-------------------------------------TTGGAGCATCATTAAGAATAATTATTCGTATGGAATTAAGAGCNCCNGGAAGATGAATTAATAATGATCAAATTTATAAYACTATTATTACTTCTCACGCATTTATTATAATTTTCTTCATAGTTACACCTTTTATAATTGGTGGATTNGGAAACTGATTAGTNCCTTTAATAATTGGTGCCCCAGANATAGCTTTCCCTCGAATAAATAATATAAGATTTTGACTTCTTATCCCATCATTANTTTTATTATTAATAAGAAGAATTTTAGCNTCAGGTTCAGGAACTGGATGAACAGTATACCCNCCTTTATCTTCAATTATATACCATTCATCAATTTCAGTAGATTGTACAATTTTNTCTTTACATATTGCTGGTATTTCTTCAATTATAGGAGCTATTAATTTTATTGTTTCAATTATATTAATAAAAAATATTTCTATTAATTATGATCAAGTACCTTTATTTCCATGATCAGTTAAAATTACTGCTATTTTANTATTANTATCATTACCCGTTCTAGCAGGAGCCATTACAATACTTTTAACTGANCGAAATTTAAATNCCTCATTTTTTGATCCTTC--------------------------------------</t>
  </si>
  <si>
    <t>TDWGB244-10</t>
  </si>
  <si>
    <t>AATACTTTATTTTATTTTTGCAATATGATCGGGTATAATTGGAGCTTCATTAAGTATAATTATTCGAATAGAATTAAGTGCCCCTGGAAAATGAATTAATAATGATCAAATTTATAATACTATTATTACTTCTCATGCATTTGTAATAATTTTTTTTATAGTTATACCTTTTATAATTGGAGGATTTGGAAATTGATTAGTTCCTTTAATAATTGGAGCTCCTGATATAGCATTTCCTCGAATAAATAATATAAGATTTTGATTACTTATCCCATCAATATTCATATTATTAATAAGAAGAATTATATCTTCAGGATCAGGAACTGGATGAACTATTTATCCACCTTTATCTTCAATTTTATATCACTCATCTACTTCTGTAGATTATACTATCTTCTCATTACATATCGCAGGAATTTCATCTATTATAGGAGCAATTAATTTTATTGTATCTATTTTATTAATAAAAAATATTTCAATTAATTATGATCAAATTCCTTTATTCCCATGATCAGTTAAAATTACTGCTATTCTATTATTATTATCTTTACCAGTATTAGCAGGAGCAATTACCATACTTTTAACAGATCGAAATTTAAATACTTCTTTTTTTGATCCTTCAGGAGGAGGAGATCCAATTCTTTATCAACATTTATTT</t>
  </si>
  <si>
    <t>ATATTATATTTTATTTTTGGTATATGATCAGGATTATTAGGATTATCTTTAAGATTAATTATTCGAATAGAATTAGGAATACCCGGTTCATTATTAAATAATGATCAAATCTATAATTCTATTGTTACAATTCATGCTTTTATTATAATTTTTTTTTTTGTTATACCAGTAATAATAGGAGGATTTGGAAATTATTTAATTCCTTTAATATTATCAGTTCCAGATATAGCTTACCCCCGAATAAATAATATAAGATTTTGATTATTAATTCCAAGAATTATATTATTAATTTTTAGTATATTTATTGGTATAGGATCAGGAACTGGTTGAACAGTTTATCCACCTTTATCAGGAAATATTTCTCATATAGGACCTTCAGTTGATATTTCTATTTTTTCATTACATATTGCTGGAATATCATCAATTATAGCATCAATTAATTTTATTTCTACTATTTTAAATATAAA-----------------------------------------------------------------------------------------------------------------------------------------------------------------------------------------------</t>
  </si>
  <si>
    <t>670907|670908</t>
  </si>
  <si>
    <t>DLII833-07~F1_1.ab1|DLII833-07~R1_1.ab1</t>
  </si>
  <si>
    <t>BWTWO1003-10</t>
  </si>
  <si>
    <t>http://trace.boldsystems.org/traceIO/bold.org/465982|http://trace.boldsystems.org/traceIO/bold.org/465983</t>
  </si>
  <si>
    <t>ATATTATATATTATTTTTGCTTTATGATCAGGAATGATTGGGACTTCTATAAGATTTATTATTCGTATGGAATTAAGAAATCCTGGTGAATGAATTATAAATGATCAAATTTATAATTCTTTAGTTACAGCTCATGCTTTTTTAATAATTTTTTTTATAGTTATACCTTTTATAATTGGGGGATTTGGTAATTGATTAGTTCCTTTAATATTAGGATGTCCTGATATAGCTTTCCCTCGAATAAATAATATTAGATTTTGATTATTACCCCCATCTTTAATTTTATTATTATTAAGAAATTTATTTAATATTACTCCAGGAACAGGATGAACAATTTATCCTCCATTATCTTCATCAATATTTCATAGATCTCCTTCAGTTGATTTAGCAATTTTTTCACTTCATATATCTGGAATTTCTTCAATTATAGGAGCAATAAATTTTATAGTTACAATTATATTAATAAAAAATATTTCAATAAATTATGATCAAATTAATTTATTTTCATGATCAATTTTTATTACAGCACTTTTGTTGTTATTATCTTTACCTGTATTAGCTGGTGCTATTA---------------------------------------------------------------------------------------</t>
  </si>
  <si>
    <t>2007-06-29 21:57:20|2007-06-29 23:28:35</t>
  </si>
  <si>
    <t>LCO1490|HCO2198</t>
  </si>
  <si>
    <t>ATATTATATATTATTTTTGCTTTATGATCAGGAATAATGGGAATTCCAATAAGATTTATTATTCGTATAGAATTAAGTAATCCTGGTGAATGAATTATAAATGATCAAATTTATAATTCTTTAGTTACAGCTCATGCTTTTTTAATAATTTTTTTTATAGTAATACCTTTTATAATTGGAGGATTTGGTAATTGATTAGTTCCTTTGATATTAGGATGTCCTGATATAGCTTTTCCTCGTATAAATAATATTAGATTTTGATTATTACCTCCATCTTTAATTTTATTATTATTAAGAAATTTATTTAATATTACTCCAGGAACAGGATGAACAGTTTATCCTCCATTATCTTCATCAATATTTCATAGATCTCCTTCAGTTGATTTAGCAATTTTTTCTCTTCATATATCTGGTATTTCTTCAATTATAGGAGCTATAAATTTTATAGTTACAATTATATTAATAAAGAATATTTCAATAAATTATGATCAAATTAATTTATTTTCATGATCAATTTTTATTACAGCAATTTTATTATTATTATCATTACCTGTTTTAGCTGGTGCTATT----------------------------------------------------------------------------------------</t>
  </si>
  <si>
    <t>TDWGB190-10</t>
  </si>
  <si>
    <t>HF2009.007</t>
  </si>
  <si>
    <t>ATTTTATATTTTATTTTTGGAATCTGGGCAGGTTTAATTGGGTCAAGAATAAGAATATTAATTCGAATTGAGTTAAGAACCCCTTATTCAATTATTAAAAATGAACAACTATTTAATTCATTAGTAACCTCTCATGCATTAATTATAATTTTTTATATAATTATACCAATAATATTAGGGGGGTTTGGTAATTTTTTAATTCCATTAATATTAAATTCTATAGATATAGCATTTCCACGAATAAATAATATAAGATTTTGATTATTACCCCCATCTATTTTATTTTTATTATTAAGAAATTTTTTAGGAATAGGAAGTGGAACAGGATGAACTCTATACCCCCCTTTATCTTC---------TCAACTTAATATTTCTATTGATTTATCAATTTTTGCATTACATTTAGCTGGAATATCTTCAATTTTAGGGTNAATTAATTTTATATGTACAATTATAAATATAGGTAAATTTAAATCTTGAATAGATTGA---CCTTTATTTATTTGATCTATTTTAATTACAACAATTTTATTATTATTATCATTACCTG---------------------------------------------------------------------------------------------------------</t>
  </si>
  <si>
    <t>HF09.HC.For.subs</t>
  </si>
  <si>
    <t>SDP664002-17</t>
  </si>
  <si>
    <t>Harvard University, Harvard Forest</t>
  </si>
  <si>
    <t>--------------------------------------------------------------------------------------------------------------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-----------------------------------------------------------------------------------------</t>
  </si>
  <si>
    <t>BOLD:AAA1468</t>
  </si>
  <si>
    <t>GSONE017-10</t>
  </si>
  <si>
    <t>-----------------------------------------------------------------------------------------------------------------------------------------------------------------------------------------------------------ATTAATAATAGGAGCCCCAGATATAGCATTCCCACGATTAAATAACATGAGTTTTTGATTCCTACCACCCTCACTAACTCTTCTACTATCTAGAAGAATAGTAAATTCAGGATCAGGAACAGGATGAACAGTATACCCCCCACTATCTAATAGTATATCTCATGCAGGAGCATCTGTAGATCTGACTATTTTCTCCCTCCATTTAGCAGGAATCTCATCAATTTTGGGAGCCATTAATTTTATCTCAACAATAATTAATATACGAGTAAAAGGAATAAGATTTGAACGAATACCTTTATTTATTTGAGCAGTATCACTTACTGCACTATTACTTCTTCTATCCTTACCAGTACTTGCAGGTGCAATCACAATATTATTAACAGATCGAAATTTAAACTCATCATTTTTTGACCCATCAGGAGGAGGAGATCCAATTCTATATCAACACTTATTTT</t>
  </si>
  <si>
    <t>TDWGB207-10</t>
  </si>
  <si>
    <t>Formicidae</t>
  </si>
  <si>
    <t>GTGTTATATTTTTTATTTGGAATTTGAGCTGGGATAGTTGGTTTATCTATAAGATTAATTATTCGTTTAGAATTGGGGATGCCAGGAGGTTTATTAAAAAATGATCAAATTTATAATAGTATAGTTACAGCTCATGCTTTTGTAATAATTTTTTTTATAGTAATACCAATTATAATTGGAGGATTTGGTAATTGATTAGTTCCTTTAATATTAGGAGCTCCCGATATGGCATTTCCTCGAATAAATAATATAAGATTTTGATTATTAATTCCTTCTTTAATTTTATTAATTTTAAGAGGGATTTTAAATGTAGGGGTAGGTACTGGATGAACAGTTTATCCTCCTTTATCTTCAATAATTGGACATAGTGGTATCTCTGTTGATTTAGCTATTTTTTCTCTTCATTTAGCTGGTATCTCTTCTATTATN-------------------------------------------------------------------------------------------------------------------------------------------------------------------------------------------------------------------------------------</t>
  </si>
  <si>
    <t>Shannon Lynn</t>
  </si>
  <si>
    <t>S. Pelini, I. Del Torro, J. Chandler, D. Rodriguez</t>
  </si>
  <si>
    <t>GBMIN24067-13</t>
  </si>
  <si>
    <t>HM909809-SUPPRESSED</t>
  </si>
  <si>
    <t>------------------------------------------------------------------------------------------------------------------------------------------------------------------------------------------------------------------------------------------CCACGTCTAAATAACATAAGATTTTGATTTTTACCCCCCTCAATTTTACTATTAATATTCAGAAGATTAGTAAATTCTGGATCAGGTACAGGATGAACAGTATATCCACCACTATCTAATAGAATTTCACATGCAGGACCATCAGTAGATTTAACAATTTTATCATTACATTTAGCAGGAATTTCATCAATTCTAGGAGCTATTAATTTTATTTCTACTATAATTAATATAAAAGTAAAAGGAATAAGATTTGAACGAATACCTTTATTTGTTTGAGCAGTATCATTAACTGCCATTTTATTATTATTATCACTGCCCGTACTAGCAGGAGCAATCACCATATTATTAACAGATCGTAATTTAAACACATCATTTTTTGATCCTTCAGGAGGGGGAGATCCTGTTTTATATCAACACTTATTTT</t>
  </si>
  <si>
    <t>T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GCCTGTATTAGCCGGAGCTATTACTATACTATTAACTGATCGAAATTTAAATACTTCATTCTTTGATCCTTCGGGGGGAGGTGACCCAATTCTATATCAACATTTATTT</t>
  </si>
  <si>
    <t>2136278|2136373</t>
  </si>
  <si>
    <t>GBMIN24034-13</t>
  </si>
  <si>
    <t>DUNN007-09[LepF1,LepR1]_R.ab1|DUNN007-09[LepF1,LepR1]_F.ab1</t>
  </si>
  <si>
    <t>------------------------------------------------------------------------------------------------------------------------------------------------------------------------------------------------------------------------------------------CCACGTTTAAATAATATAAGATTTTGATTTCTACCCCCCTCAATTTTACTATTAATATTTAGAAGTTTAGTAAATTCAGGGTCAGGAACAGGATGAACAGTATATCCCCCATTATCAAATAGAATATCACATGCAGGATCATCAGTAGATTTAACAATTTTTTCATTACATTTAGCTGGTATTTCATCTATTTTAGGGGCAATTAATTTTATTTCAACAATATTAAATATACGAGTAAAAGGAATAAGATTTGAACGAATACCTTTATTTATTTGAGCAGTTTCATTGACTGCTTTATTACTATTATTATCATTACCTGTATTAGCAGGTGCAATTACAATATTACTTACAGATCGCAATTTAAATACATCATTTTTTGATCCTTCAGGGGGGGGAGACCCAATCTTATATCAACATTTATTTT</t>
  </si>
  <si>
    <t>http://trace.boldsystems.org/traceIO/bold.org/1841964|http://trace.boldsystems.org/traceIO/bold.org/1842059</t>
  </si>
  <si>
    <t>2010-06-16 04:28:29|2010-06-16 03:02:42</t>
  </si>
  <si>
    <t>GBMIN39277-13</t>
  </si>
  <si>
    <t>------------------------------------------------------------------------------------------------------------------------------------------------------------------------------------------------------------------------------------------CCCCGATTAAATAACATAAGATTCTGATTTTTACCGCCATCATTAATCCTTCTATTATCAAGAAGACTAGTAAATTCTGGATCAGGAACAGGATGAACAGTATACCCTCCTTTATCAAGAAGAATTTCTCATGCAGGAGCATCAGTAGATTTAACAATTTTTTCATTACATCTAGCTGGAATTTCTTCAATCTTAGGAGCAATTAATTTTATTTCCACAATAATTAATATAAAACTAAAAGGAATAAGATTTGAACAAATACCATTATTTATTTGAGCAGTTTCATTAACAGCTTTATTATTACTTTTATCATTACCTGTTCTAGCAGGAGCTATCACTATACTTTTAACAGATCGTAATCTTAATACATCATTCTTTGACCCATCAGGAGGAGGAGATCCAATTTTATACCAACATTTATTTT</t>
  </si>
  <si>
    <t>GBMIN24036-13</t>
  </si>
  <si>
    <t>------------------------------------------------------------------------------------------------------------------------------------------------------------------------------------------------------------------------------------------CCTCGCCTTAATAATATAAGATTTTGATTTCTACCCCCATCAATTACATTACTAATATTTAGTAGATTAATTAATTCAGGATCAGGTACAGGATGAACAGTATACCCTCCATTATCAAATAGAATTTCGCATGCAGGACCTTCTGTAGATTTAACAATTTTTTCTTTACACTTAGCAGGAATTTCATCAATTCTAGGGGCAATTAATTTTATTTCAACAATAATTAATATACGAGTAAAAGGAATAAGATTTGATCGAATACCTTTATTTGTTTGAGCAGTATCATTAACTGCATTATTATTACTATTATCCTTACCAGTATTAGCAGGAGCAATTACTATACTTTTAACAGATCGAAATTTAAATACTTCATTCTTTGACCCATCAGGAGGAGGAGATCCAATTTTATATCAACATTTATTTT</t>
  </si>
  <si>
    <t>GBMIN39280-13</t>
  </si>
  <si>
    <t>HF2009.008</t>
  </si>
  <si>
    <t>------------------------------------------------------------------------------------------------------------------------------------------------------------------------------------------------------------------------------------------CCTCGACTTAATAATATAAGATTTTGATTTTTGCCCCCCTCATTAATTTTATTATTATCTAGAAGAATAGTTAATTCAGGATCAGGGACAGGATGAACTGTTTATCCACCACTATCAAGAAGTATCTCACATTCAGGGGCATCAGTAGATTTAACCATTTTCTCTTTACATTTAGCAGGAATTTCATCTATCTTAGGAGCAATTAATTTTATTTCAACGATAATTAATATAAAATTAAAAGGAATAAATTTTGAACAAATACCTTTATTTGTATGAGCGGTATCCTTAACTGCATTACTTTTACTTTTATCTTTACCAGTATTAGCTGGAGCTATTACAATATTACTCACAGATCGTAATTTAAATACATCATTTTTTGACCCATCAGGAGGGGGAGATCCAATTTTATATCAACATTTATTTT</t>
  </si>
  <si>
    <t>GBMIN39191-13</t>
  </si>
  <si>
    <t>------------------------------------------------------------------------------------------------------------------------------------------------------------------------------------------------------------------------------------------CCACGATTAAATAACATAAGATTTTGATTTCTACCCCCCTCATTATTATTATTATTATCAAGAAGAATAGTAAACTCAGGATCAGGGACTGGATGAACTGTTTATCCACCTTTATCAAGAAGAATTTCCCATTCAGGAGCATCCGTAGATTTAACAATTTTTTCTTTACATCTAGCAGGAATTTCATCAATTTTAGGAGCAATCAATTTTATTTCAACAATAATTAATATAAAATTAAAAGGAATAAAATTTGAACAAATACCTTTATTCGTATGAGCAGTTTCGTTAACTGCATTATTATTACTTCTATCTTTACCAGTACTAGCTGGTGCTATTACAATACTTCTTACAGATCGTAACTTAAATACATCATTTTTTGACCCCTCAGGAGGAGGAGATCCAATTTTATACCAGCATTTATTTT</t>
  </si>
  <si>
    <t>HF09.HC.Las.umb</t>
  </si>
  <si>
    <t>GBMIN39178-13</t>
  </si>
  <si>
    <t>------------------------------------------------------------------------------------------------------------------------------------------------------------------------------------------------------------------------------------------CCACGATTAAATAATATAAGATTTTGATTTTTACCACCCTCATTAATCTTACTATTATCTAGAAGAATAGTAAATTCAGGGTCAGGAACAGGATGAACTGTTTACCCCCCATTATCAAGAAGAATCTCACATTCAGGAGCATCAGTAGATTTAACTATTTTTTCTTTACATTTAGCAGGTATTTCATCAATTTTAGGAGCAATTAATTTTATTTCAACTATAATTAACATAAAATTAAAAGGAATAAGATTTGAACAAATACCTTTATTTGTATGAGCAGTATCATTAACCGCATTACTTCTACTCTTATCTTTACCAGTATTAGCTGGTGCTATCACCATATTACTCACAGATCGTAATTTAAATACATCATTTTTTGATCCATCAGGAGGAGGGGATCCAATCCTATACCAACATTTATTCT</t>
  </si>
  <si>
    <t>BOLD:AAE1553</t>
  </si>
  <si>
    <t>GBMIN39174-13</t>
  </si>
  <si>
    <t>------------------------------------------------------------------------------------------------------------------------------------------------------------------------------------------------------------------------------------------CCCCGATTAAATAATATAAGATTTTGATTTTTACCCCCTTCATTAATTTTATTAATATCAAGAAGATTAGTAAATTCAGGATCAGGAACTGGATGAACTGTATATCCACCTTTATCAAGAAGAATTTCTCACTCAGGAGCTTCTGTTGATTTAACTATTTTTTCTCTACATTTAGCAGGAATTTCATCAATCTTAGGAGCAATCAATTTTATTTCAACAATAATTAATATAAAATTAAAAGGAATAAGATTTGAACAAATACCTTTATTTGTATGAGCTGTATCATTAACTGCATTATTATTACTTTTATCTCTACCAGTATTAGCTGGAGCTATTACAATACTTCTAACAGACCGTAATTTAAATACATCATTTTTTGACCCTTCTGGAGGAGGAGACCCAATTTTATACCAACATTTATTTT</t>
  </si>
  <si>
    <t>GBMIN24061-13</t>
  </si>
  <si>
    <t>------------------------------------------------------------------------------------------------------------------------------------------------------------------------------------------------------------------------------------------CCCCGATTAAATAATATAAGATTTTGATTTTTACCCCCCTCAATTACTCTTCTATTATTTAGAAGATTAATTAATACAGGATCAGGAACTGGATGAACAGTTTATCCTCCATTATCAAGAAGAATTTCTCATGCTGGAGCATCTGTAGATATAACTATTTTCTCATTACATCTGGCAGGAATTTCATCTATTTTAGGAGCAATTAATTTTATTTCTACAATAATTAATATACGTGTAAATGGAATAAAATTAGAACGTATACCTTTATTTATTTGAGCTGTATCATTAACAGCTTTATTACTTCTATTATCATTACCGGTATTAGCGGGAGCTATTACAATACTTCTCACTGACCGAAATTTAAATACCTCATTTTTTGACCCTTCGGGGGGAGGAGACCCTATTTTATATCAACATTTATTTT</t>
  </si>
  <si>
    <t>BWTWO1075-10</t>
  </si>
  <si>
    <t>--------------------------------------------------------------------------------------------------------------------------------------------------------------------------------------------------------------------------------------------TCGAATAAATAATATAAGATTTTGATTATTAATCCCATCAATATTTATATTATTAATAAGAAGTATTATATCCTCTGGATCAGGTACTGGATGAACTATTTACCCACCTTTATCTTCAATTATATACCACTCATCAATTTCAGTAGACTACACTATTTTTTCATTACATATTGCAGGAATTTCATCAATTATAGGAGCAATTAATTTTATTGTTTCTATCCTTCTTATAAAAAATATTTCAATTAATTATGATCAAATCCCCTTATTTCCATGATCAGTAAAAATTACTGCTATTTTATTATTATTATCTTTACCAGTTTTAGCAGGAGCTATTACTATACTTTTAACAGATCGAAATTTAAACACTTCATTTTTTGACCCTTCTGGAGGAGGAGATCCTATTCTTTATCAACATTTATTT-</t>
  </si>
  <si>
    <t>DIAL491-06</t>
  </si>
  <si>
    <t>----------------------------------------------------------------------------------------------------------------------------------------------------------------------------------------------------------------------------------------------GAATAAATAATATAAGATTTTGATTACTTATTCCATCAATATTTATATTATTAATAAGAAGAATTATATCTTCTGGTTCAGGAACTGGATGAACTATTTATCCACCTTTATCTTCAATTTTATATCATTCATCTACTTCTGTAGATTACACCATTTTTTCATTACATATTGCAGGAATTTCATCTATTATAGGAGCAATTAATTTTATTGTATCTATTTTATTAATAAAAAATATTTCAATTAATTATGATCAAATTCCTTTATTTCCATGATCAGTAAAAATTACTGCTATCTTATTATTATTATCTTTACCAGTACTAGCAGGAGCAATTACTATACTTTTAACAGATCGAAATTTAAATACTTCTTTCTTTG---------------------------------------------</t>
  </si>
  <si>
    <t>GBHAP053-13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</si>
  <si>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ATATCCTCCATTATCATCTTATTTATTTCATTCATCACCCTCAGTAGATATTGCAATTTTTTCTTTACATATAACAGGAATTTCTTCTATTATTGGTTCATTAAATTTTATTGTTACAATTATATTAATAAAAAATTTTTCATTAAATTATGATCAAATTACTTTATTTTCTTGATCTGTATGTATTACAGTTTTATTATTAATTTTATCATTACCAGTTTTAGCTGGAGCAATTACTATACTTCTTTTTGATCGAAATTTTAATACATCATTTTTTGATCCAATAGGTGGTGGTGATCCAATTTTATATCAACATTTATTTT</t>
  </si>
  <si>
    <t>HM909810-SUPPRESSED</t>
  </si>
  <si>
    <t>GBHAP056-13</t>
  </si>
  <si>
    <t>AATTCTTTACTTTTTATTTGCTATTTGAGCTGGAATAATTGGCTCATCTATAAGAATAATTATTCGATTAGAATTAGGCTCTTCTAATTCATTAATTAACAATGATCAAATTTATAATACCATAGTTACAAGACATGCATTTATTATAATTTTTTTTATAGTTATACCTTTTATAATTGGTGGATTTGGTAATTTTCTTGTACCCTTAATATTAGGATCACCTGATATAGCCTATCCTCGTATAAATAATATAAGATTTTGACTCTTACCCCCTTCAATTTCTCTTCTTTTATTAAGAAATTTTATTAATGATGGAGTTGGAACAGGATGAACTATTTATCCTCCATTAGCTTCAAATATTTTTCATAATGGTCCATCAGTTGATTTAACTATTTTTTCTCTCCATATTGCCGGAATTTCCTCTATTTTAGGTGCTATTAATTTTATTTCAACTATTATAAATATACATCATAAAAATTTTTCTATTGATAAAATACCTTTACTTGTATGATCAATTTTAATTACTGCAATCTTATTGCTTCTATCTCTTCCAGTTCTCGCTGGAGCTATTACAATACTTCTAACTGACCGTAATCTTAATACTTCATTTTTTGATCCATCAGGAGGAGGGGATCCTATTTTATATCAACATCTTTTT</t>
  </si>
  <si>
    <t>2136279|2136374</t>
  </si>
  <si>
    <t>DUNN008-09[LepF1,LepR1]_R.ab1|DUNN008-09[LepF1,LepR1]_F.ab1</t>
  </si>
  <si>
    <t>http://trace.boldsystems.org/traceIO/bold.org/1841965|http://trace.boldsystems.org/traceIO/bold.org/1842060</t>
  </si>
  <si>
    <t>HF2009.009</t>
  </si>
  <si>
    <t>HF09.HC.Cam.nov</t>
  </si>
  <si>
    <t>BOLD:AAA2372</t>
  </si>
  <si>
    <t>HM909811-SUPPRESSED</t>
  </si>
  <si>
    <t>AATTCTATATTTTATCTTTGCTATTTGATCGGGAATAATTGGATCCTCTATAAGAATGATCATTCGACTAGAATTAGGATCTCCTGATTCATTAATTCTCAATGATCAAACTTTTAATACCATCGTTACAAGTCATGCTTTTATTATAATTTTTTTTATGGTTATACCTTTTATAATTGGGGGGTTTGGTAATTTTCTAATCCCGCTTATACTAGGATCTCCTGATATGGCTTACCCACGTTTAAATAACATAAGATTTTGATTACTCCCCCCATCAATCTCCTTATTAATCCTAAGAAATTTTATTAATGAAGGGTCAGGAACTGGTTGAACTATCTATCCCCCCTTATCATCAAATACCTTCCATAGTGGCCCCTCTATTGACCTAACTATCTTTTCTCTCCATATTGCTGGTATATCCTCAATTATAGGGGCAATCAATTTTATTTCAACAATTATAAATATACATAATTCCAATATTTCCTTGGATAAAATTCCCTTATTAGTATGATCCATTCTTATTACAGCCATTCTCCTTCTTCTATCCCTACCTGTTCTAGCAGGAGCTATTACAATACTATTAACAGACCGAAATCTTAATACTTCATTTTTCGACCCTTCGGGAGGAGGAGATCCTATTTTATATCAACATTTATTT</t>
  </si>
  <si>
    <t>2136280|2136375</t>
  </si>
  <si>
    <t>DUNN009-09[LepF1,LepR1]_R.ab1|DUNN009-09[LepF1,LepR1]_F.ab1</t>
  </si>
  <si>
    <t>http://trace.boldsystems.org/traceIO/bold.org/1841966|http://trace.boldsystems.org/traceIO/bold.org/1842061</t>
  </si>
  <si>
    <t>HF2009.011</t>
  </si>
  <si>
    <t>HF09.11D.Mry.pun</t>
  </si>
  <si>
    <t>BOLD:AAA1865</t>
  </si>
  <si>
    <t>HM909812-SUPPRESSED</t>
  </si>
  <si>
    <t>AATTTTATATTTTATTTTTGCTATTTGAGCAGGAATAATTGGATCTTCAATAAGTATAATTATTCGCTTAGAATTAGGATCTTGTAATTCATTAATCAATAATGATCAAATTTATAATACCTTAGTTACTAGTCATGCATTTATTATAATTTTCTTTATAATTATACCTTTTATAATTGGAGGATTTGGAAATTTTTTAGTTCCTCTAATATTAGGATCTCCTGATATAGCCTATCCTCGAATAAATAATATAAGATTTTGACTCCTTCCCCCCTCAATTATATTACTAATATTAAGAAATTTTTTAAGTAATGGAGTTGGTACAGGATGAACAATTTATCCACCATTAGCTTCTAATATTTTTCATAGTGGTCCTTCAATTGACATATCAATTTTTTCACTTCATATAGCTGGAATATCCTCAATTTTAGGAGCCATCAATTTCATTTCAACTATTATTAATATACATCATAAATCAATCTCTATAGATAAAACTCCTTTAATAGTATGATCAATTTTAATTACCGCAGTATTACTACTTCTCTCTCTTCCTGTTTTAGCAGGAGCAATTACTATATTATTAACTGATCGAAATCTAAATACTTCTTTCTTTGATCCTTCTGGTGGAGGAGATCCAATTTTATATCAACATTTATTT</t>
  </si>
  <si>
    <t>2136282|2136377</t>
  </si>
  <si>
    <t>DUNN011-09[LepF1,LepR1]_R.ab1|DUNN011-09[LepF1,LepR1]_F.ab1</t>
  </si>
  <si>
    <t>http://trace.boldsystems.org/traceIO/bold.org/1841968|http://trace.boldsystems.org/traceIO/bold.org/1842063</t>
  </si>
  <si>
    <t>HF2009.020</t>
  </si>
  <si>
    <t>HF09.HC.For.x2</t>
  </si>
  <si>
    <t>BOLD:AAD8688</t>
  </si>
  <si>
    <t>HM909819-SUPPRESSED</t>
  </si>
  <si>
    <t>TATTCTTTACTTTTTATTTGCTATTTGAGCAGGAATAATTGGATCTTCTATAAGTATAATTATTCGTTTAGAATTAGGCTCATCAAATTCACTAATCAATAACGATCAAATTTATAATTCTTTAGTAACTAATCATGCTTTTATCATAATTTTCTTCATAGTAATACCATTTATAATTGGAGGATTTGGAAATTTTCTAATTCCTTTAATACTAGGATCTCCAGACATAGCTTATCCTCGTATAAATAATATAAGATTTTGACTCTTACCTCCCTCAATTACTCTTTTACTTTTAAGAAATTTTATTAATGATGGCACAGGTACAGGATGAACTATTTATCCCCCTTTAGCTTCAAATATTTTTCATAATGGTCCTTCTGTAGACTTAACAATTTTTTCTCTACATATTGCAGGTATATCATCAATTTTAGGAGCAATTAATTTTATTTCAACAATTCTTAATATACATCATAAAAATTTTTCTATCGATAAAATTCCTTTACTTGTATGATCAATTTTAATCACAGCTATCTTACTTCTATTATCCTTACCTGTTTTAGCCGGAGCTATTACTATACTATTAACTGACCGAAATTTAAATACCTCATTTTTTGACCCTTCAGGAGGGGGCGACCCAATTCTCTATCAACATTTATTT</t>
  </si>
  <si>
    <t>2136291|2136386</t>
  </si>
  <si>
    <t>DUNN020-09[LepF1,LepR1]_R.ab1|DUNN020-09[LepF1,LepR1]_F.ab1</t>
  </si>
  <si>
    <t>http://trace.boldsystems.org/traceIO/bold.org/1841977|http://trace.boldsystems.org/traceIO/bold.org/1842072</t>
  </si>
  <si>
    <t>JX090771</t>
  </si>
  <si>
    <t>02006 S076</t>
  </si>
  <si>
    <t>Tenthredinidae</t>
  </si>
  <si>
    <t>Heterarthrinae</t>
  </si>
  <si>
    <t>Fenusa</t>
  </si>
  <si>
    <t>Fenusa pumila</t>
  </si>
  <si>
    <t>T. Nyman</t>
  </si>
  <si>
    <t>Cambridge,MA</t>
  </si>
  <si>
    <t>CCACGTTTAAATAATATAAGATTTTGATTTCTACCCCCCTCAATTTTACTATTAATATTTAGAAGTTTAGTAAATTCAGGGTCAGGAACAGGATGAACAGTATATCCCCCATTATCAAATAGAATATCACATGCAGGATCATCAGTAGATTTAACAATTTTTTCATTACATTTAGCTGGTATTTCATCTATTTTAGGGGCAATTAATTTTATTTCAACAATATTAAATATACGAGTAAAAGGAATAAGATTTGAACGAATACCTTTATTTATTTGAGCAGTTTCATTGACTGCTTTATTACTATTATTATCATTACCTGTATTAGCAGGTGCAATTACAATATTACTTACAGATCGCAATTTAAATACATCATTTTTTGATCCTTCAGGGGGGGGAGACCCAATCTTATATCAACATTTATTTTGATTTTTTGGACACCCAGAAGTATATATTCTAATTATCCCAGCATTTGGTATAATTTCACATATTATTTCACAAGAATCAGGGAAAAAAGAAACATTTGGAACTCTTGGAATAATTTATGCTATAATAACAATCGGATTATTGGGGTTTATTGTATGAGCGCACCACATATTCACAATTGGAATAGATGTAGACACACGAGCTTATTTTACAGCAGCAACTATAATTATTGCAGTACCAACAGGAATTAAAATTTTTAGATGACTAGCAACTATATATGGATCTCAAATAAACTTTAACCCATCAATAATATGAACATTAGGGTTTGTATTTTTATTTACAATAGGGGGATTAACTGGAATTCTACTGTCAAATTCATCAATTGAT</t>
  </si>
  <si>
    <t>MOND028-14</t>
  </si>
  <si>
    <t>PE08_2014</t>
  </si>
  <si>
    <t>G. Melika</t>
  </si>
  <si>
    <t>Cape Cod, MA</t>
  </si>
  <si>
    <t>West Harwich, MA</t>
  </si>
  <si>
    <t>http://www.boldsystems.org/pics/MOND/ccdb-22008-c04+1401115072.jpg</t>
  </si>
  <si>
    <t>6424417|6424512</t>
  </si>
  <si>
    <t>MOND028-14[LepF1,LepR1]_F.ab1|MOND028-14[LepF1,LepR1]_R.ab1</t>
  </si>
  <si>
    <t>http://trace.boldsystems.org/traceIO/bold.org/8270770|http://trace.boldsystems.org/traceIO/bold.org/8270865</t>
  </si>
  <si>
    <t>SC22_2014</t>
  </si>
  <si>
    <t>http://www.boldsystems.org/pics/MOND/ccdb-22008-d02+1401115160.jpg</t>
  </si>
  <si>
    <t>KU567164</t>
  </si>
  <si>
    <t>6424427|6424522</t>
  </si>
  <si>
    <t>MOND038-14[LepF1,LepR1]_F.ab1|MOND038-14[LepF1,LepR1]_R.ab1</t>
  </si>
  <si>
    <t>http://trace.boldsystems.org/traceIO/bold.org/8270780|http://trace.boldsystems.org/traceIO/bold.org/8270875</t>
  </si>
  <si>
    <t>CL06_2014</t>
  </si>
  <si>
    <t>Dennis, MA</t>
  </si>
  <si>
    <t>http://www.boldsystems.org/pics/MOND/ccdb-22008-e12+1401116318.jpg</t>
  </si>
  <si>
    <t>Group</t>
  </si>
  <si>
    <t>Number</t>
  </si>
  <si>
    <t>Sequence_ID</t>
  </si>
  <si>
    <t>KU567183</t>
  </si>
  <si>
    <t>SeqRange</t>
  </si>
  <si>
    <t>Species ID</t>
  </si>
  <si>
    <t>Status</t>
  </si>
  <si>
    <t>6424449|6424544</t>
  </si>
  <si>
    <t>MOND060-14[LepF1,LepR1]_F.ab1|MOND060-14[LepF1,LepR1]_R.ab1</t>
  </si>
  <si>
    <t>Group1</t>
  </si>
  <si>
    <t>http://trace.boldsystems.org/traceIO/bold.org/8270802|http://trace.boldsystems.org/traceIO/bold.org/8270897</t>
  </si>
  <si>
    <t>1-1000</t>
  </si>
  <si>
    <t>MOND071-14</t>
  </si>
  <si>
    <t>DC42_2014</t>
  </si>
  <si>
    <t>Dennis Cemetery, MA</t>
  </si>
  <si>
    <t>http://www.boldsystems.org/pics/MOND/ccdb-22008-f11+1401113332.jpg</t>
  </si>
  <si>
    <t>MOND071-14[LepF1,LepR1]_F.ab1</t>
  </si>
  <si>
    <t>http://trace.boldsystems.org/traceIO/bold.org/8270813</t>
  </si>
  <si>
    <t>Biodiversity Institute of Ontario</t>
  </si>
  <si>
    <t>LepF1</t>
  </si>
  <si>
    <t>BS59_2014</t>
  </si>
  <si>
    <t>Barnstable, MA</t>
  </si>
  <si>
    <t>http://www.boldsystems.org/pics/MOND/ccdb-22008-g03+1401114960.jpg</t>
  </si>
  <si>
    <t>KU567195</t>
  </si>
  <si>
    <t>6424464|6424559</t>
  </si>
  <si>
    <t>MOND075-14[LepF1,LepR1]_F.ab1|MOND075-14[LepF1,LepR1]_R.ab1</t>
  </si>
  <si>
    <t>http://trace.boldsystems.org/traceIO/bold.org/8270817|http://trace.boldsystems.org/traceIO/bold.org/8270912</t>
  </si>
  <si>
    <t>MOND076-14</t>
  </si>
  <si>
    <t>LA81_2014</t>
  </si>
  <si>
    <t>1-658</t>
  </si>
  <si>
    <t>D. Gilrean</t>
  </si>
  <si>
    <t>Long Island, NY</t>
  </si>
  <si>
    <t>Long Island A, NY</t>
  </si>
  <si>
    <t>http://www.boldsystems.org/pics/MOND/ccdb-22008-g04+1401116934.jpg</t>
  </si>
  <si>
    <t>BS60_2014</t>
  </si>
  <si>
    <t>http://www.boldsystems.org/pics/MOND/ccdb-22008-g10+1401118252.jpg</t>
  </si>
  <si>
    <t>KU567130</t>
  </si>
  <si>
    <t>6424471|6424566</t>
  </si>
  <si>
    <t>MOND082-14[LepF1,LepR1]_F.ab1|MOND082-14[LepF1,LepR1]_R.ab1</t>
  </si>
  <si>
    <t>http://trace.boldsystems.org/traceIO/bold.org/8270824|http://trace.boldsystems.org/traceIO/bold.org/8270919</t>
  </si>
  <si>
    <t>MOND084-14</t>
  </si>
  <si>
    <t>PE32_2014</t>
  </si>
  <si>
    <t>http://www.boldsystems.org/pics/MOND/ccdb-22008-g12+1401118276.jpg</t>
  </si>
  <si>
    <t>CL39_2014</t>
  </si>
  <si>
    <t>1-596</t>
  </si>
  <si>
    <t>http://www.boldsystems.org/pics/MOND/ccdb-22008-h04+1401119268.jpg</t>
  </si>
  <si>
    <t>KU567133</t>
  </si>
  <si>
    <t>6424477|6424572</t>
  </si>
  <si>
    <t>MOND088-14[LepF1,LepR1]_F.ab1|MOND088-14[LepF1,LepR1]_R.ab1</t>
  </si>
  <si>
    <t>http://trace.boldsystems.org/traceIO/bold.org/8270830|http://trace.boldsystems.org/traceIO/bold.org/8270925</t>
  </si>
  <si>
    <t>Group10</t>
  </si>
  <si>
    <t>TDWG-0138</t>
  </si>
  <si>
    <t>L#2010WH-0082</t>
  </si>
  <si>
    <t>BOLD:AAA1257</t>
  </si>
  <si>
    <t>Halictus</t>
  </si>
  <si>
    <t>1-615</t>
  </si>
  <si>
    <t>Halictus ligatus</t>
  </si>
  <si>
    <t>Say, 1837</t>
  </si>
  <si>
    <t>BIObus: R.Labbee, V.Levesque-Beaudin</t>
  </si>
  <si>
    <t>Freehand Sampling Sunny</t>
  </si>
  <si>
    <t>Barnstable Country</t>
  </si>
  <si>
    <t>Vicinity of Falmouth|Crane WMA</t>
  </si>
  <si>
    <t>Scrub by prairie edge</t>
  </si>
  <si>
    <t>http://www.boldsystems.org/pics/TDWGB/IMG_9317+1287497728.jpg</t>
  </si>
  <si>
    <t>Spencer Walker</t>
  </si>
  <si>
    <t>HQ978593</t>
  </si>
  <si>
    <t>TATACTTTACTTTATTTTTGCTATATGATCAGGAATAATTGGTGCATCACTAAGTATAATTATTCGTATAGAACTAGCAACTCCTGGAAGATGAATTAATAATGATCAAATTTATAATACTATTGTTACTGCCCATGCTTTTATTATAATTTTCTTTATAGTTATACCATTCATAATTGGAGGGTTTGGAAATTGATTAGTACCCTTAATAATTGGAGCCCCAGATATAGCTTTCCCACGAATAAATAATATAAGATTTTGATTATTAATTCCTTCCTTATTACTACTATTAATAGGAAATACTTTAACTTCAGGTTCAGGAACAGGATGAACAATTTATCCTCCATTATCATCAATTATATTTCATTCATCTTTTTCAGTAGATTTTTCTATCTTCTCCTTACATATAGCAGGAATTTCTTCAATCATAGGAGCTATTAATTTTATTGTAACTATTATTTTAATAAAAAATATTTCACTTAATATAAATCAAATCCCTCTATTTCCTTGATCAGTAAAAATTACTGCAATTCTACTTCTTCTCTCTCTTCCAGTTTTAGCAGGAGCTATTACAATATTATTAACAGATCGAAATTTAAATACATCATTTTTTGACCCTTCAGGAGGTGGAGACCCAATTTTATACCAACATTTATTT</t>
  </si>
  <si>
    <t>2464727|2464822</t>
  </si>
  <si>
    <t>TDWGB023-10[LepF1,LepR1]_F.ab1|TDWGB023-10[LepF1,LepR1]_R.ab1</t>
  </si>
  <si>
    <t>http://trace.boldsystems.org/traceIO/bold.org/2155845|http://trace.boldsystems.org/traceIO/bold.org/2155940</t>
  </si>
  <si>
    <t>2010-10-26 01:15:39|2010-10-26 02:41:15</t>
  </si>
  <si>
    <t>TDWG-0140</t>
  </si>
  <si>
    <t>BOLD:AAA2326</t>
  </si>
  <si>
    <t>Apidae</t>
  </si>
  <si>
    <t>Apinae</t>
  </si>
  <si>
    <t>Apis</t>
  </si>
  <si>
    <t>Apis mellifera</t>
  </si>
  <si>
    <t>Linnaeus, 1758</t>
  </si>
  <si>
    <t>http://www.boldsystems.org/pics/TDWGB/IMG_9319+1287497696.jpg</t>
  </si>
  <si>
    <t>HQ978595</t>
  </si>
  <si>
    <t>GATCTTGTATATTATTCTAGCTTTATGATCTGGAATACTAGGATCATCAATGAGACTTATTATTCGAATAGAATTAAGATCCCCAGGATCATGAATTAACAATGATCAAATTTATAATACAATTGTTACTAGTCATGCATTCCTAATAATTTTTTTTATAGTTATACCATTTTTAATTGGAGGATTTGGAAATTGGCTTATTCCTTTAATACTAGGATCACCTGATATAGCATTCCCCCGA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</t>
  </si>
  <si>
    <t>2464729|2464824</t>
  </si>
  <si>
    <t>TDWGB025-10[LepF1,LepR1]_F.ab1|TDWGB025-10[LepF1,LepR1]_R.ab1</t>
  </si>
  <si>
    <t>http://trace.boldsystems.org/traceIO/bold.org/2155847|http://trace.boldsystems.org/traceIO/bold.org/2155942</t>
  </si>
  <si>
    <t>TDWGB029-10</t>
  </si>
  <si>
    <t>TDWG-0144</t>
  </si>
  <si>
    <t>L#2010WH-0001</t>
  </si>
  <si>
    <t>BOLD:AAD5593</t>
  </si>
  <si>
    <t>Vespinae</t>
  </si>
  <si>
    <t>Vespula</t>
  </si>
  <si>
    <t>Vespula maculifrons</t>
  </si>
  <si>
    <t>Julie K. Stahlhut</t>
  </si>
  <si>
    <t>Buysson, 1905</t>
  </si>
  <si>
    <t>BIObus: A.Borisenko, R.Labbee, V.Levesque-Beaudin, M.Milton, J.Smith, S.Ratnasingham</t>
  </si>
  <si>
    <t>Mecury Vapour Light Sheet calm with temperatures ranging between 15 to 20 celsius</t>
  </si>
  <si>
    <t>Woods Hole|behind memorial circle cottage #9</t>
  </si>
  <si>
    <t>Mixed deciduous</t>
  </si>
  <si>
    <t>http://www.boldsystems.org/pics/TDWGB/IMG_9324+1287497656.jpg</t>
  </si>
  <si>
    <t>HQ978599</t>
  </si>
  <si>
    <t>--------------------------------------------------------TAATTATTCGCTTAGAATTAAGATCTCCTGGAGCCTTAATTAATAATGATCAAATTTATAATACAATTATTACAGCTCATGCCTTTATTATAATTTTCTTTATAGTTATACCTTTTTTAGTAGGAGGATTTGGAAACTGATTAATCCCTTTAATACTAGGTGTACCTGATATAGCATTTCCTCGAATAAATAATATAAG</t>
  </si>
  <si>
    <t>2464733|2464828</t>
  </si>
  <si>
    <t>TDWGB029-10[LepF1,LepR1]_F.ab1|TDWGB029-10[LepF1,LepR1]_R.ab1</t>
  </si>
  <si>
    <t>http://trace.boldsystems.org/traceIO/bold.org/2155851|http://trace.boldsystems.org/traceIO/bold.org/2155946</t>
  </si>
  <si>
    <t>TDWGB031-10</t>
  </si>
  <si>
    <t>TDWG-0146</t>
  </si>
  <si>
    <t>BOLD:AAG7678</t>
  </si>
  <si>
    <t>Group100</t>
  </si>
  <si>
    <t>Vespula flavopilosa</t>
  </si>
  <si>
    <t>Paul Hebert</t>
  </si>
  <si>
    <t>Jakobson, 1978</t>
  </si>
  <si>
    <t>Group101</t>
  </si>
  <si>
    <t>http://www.boldsystems.org/pics/TDWGB/IMG_9327+1287497626.jpg</t>
  </si>
  <si>
    <t>HQ978601</t>
  </si>
  <si>
    <t>--CATTATATTTTATTTTTGCTTTATGAGCAGGAACTTTAGGAGCTTCAATAAGAATAATTATTCGTTTAGAATTAAGATCTCCTGGAGCTTTAATTAATAATGATCAAATTTATAATACAATTATTACAGCCCATGCCTTTATTATAATTTTTTTTATAGTAATACCTTTTTTAGTTGGGGGATTCGGAAATTGATTAATCCCCTTAATATTAGGAGTGCCTGATATAGCATTTCCTCGAATAAATAATATAAG</t>
  </si>
  <si>
    <t>2464735|2464830</t>
  </si>
  <si>
    <t>TDWGB031-10[LepF1,LepR1]_F.ab1|TDWGB031-10[LepF1,LepR1]_R.ab1</t>
  </si>
  <si>
    <t>http://trace.boldsystems.org/traceIO/bold.org/2155853|http://trace.boldsystems.org/traceIO/bold.org/2155948</t>
  </si>
  <si>
    <t>TDWG-0154</t>
  </si>
  <si>
    <t>L#2010WH-0025</t>
  </si>
  <si>
    <t>BOLD:AAB7007</t>
  </si>
  <si>
    <t>Lasioglossum coriaceum</t>
  </si>
  <si>
    <t>Smith, 1853</t>
  </si>
  <si>
    <t>Group102</t>
  </si>
  <si>
    <t>Freehand Sampling warm, partly cloudy</t>
  </si>
  <si>
    <t>Woods Hole|bike path between memorial circle and MBL</t>
  </si>
  <si>
    <t>Paved bike path through mixed deciduous forest</t>
  </si>
  <si>
    <t>http://www.boldsystems.org/pics/TDWGB/IMG_9340+1287497488.jpg</t>
  </si>
  <si>
    <t>JN272465</t>
  </si>
  <si>
    <t>AATATTATACTTTATTTTTGCTATATGAGCAGGTATAATTGGAGCATCATTAAGAATAATTATTCGAATAGAATTAAGAGCTCCAGGATCATGAATTAATAATGACCAAATTTATAATACAATTATTACATCCCATGCATTTATTATAATTTTTTTCATAGTTATACCATTTATAATTGGTGGATTTGGTAACTGACTAGTACCACTAATAATTGGTGCTCCTGATATAGCATTCCCACGAATAAATAATATAAGATTTTGACTATTAACCCCCTCATTATTTCTACTTTTAATAAGTAGTATTTTATCCACAGGATCAGGCACAGGATGAACAGTATACCCACCTCTATCCTCAATTATATACCACTCCTCAAATTCTGTAGACTTTACAATCTTCTCACTTCATATTGCTGGAATTTCTTCTATTATAGGAGCCATTAATTTTATTGTATCAATCTTATTAATAAAAAATATTTCAATCAATTTTGATCAAATCCCATTATTCCCATGATCAGTAAAAATTACTGCAATTTTATTACTTTTATCTTTACCAGTACTAGCAGGAGCTATCACTATACTTCTTACAGACCGAAATATAAATACTTCATTTTTTGACCCTTCAGGAGGAGGAGACCCTATTCTTTACCAACATTTATTT</t>
  </si>
  <si>
    <t>2464743|2464838</t>
  </si>
  <si>
    <t>TDWGB039-10[LepF1,LepR1]_F.ab1|TDWGB039-10[LepF1,LepR1]_R.ab1</t>
  </si>
  <si>
    <t>http://trace.boldsystems.org/traceIO/bold.org/2155861|http://trace.boldsystems.org/traceIO/bold.org/2155956</t>
  </si>
  <si>
    <t>TDWG-0156</t>
  </si>
  <si>
    <t>BOLD:ADL6630</t>
  </si>
  <si>
    <t>1-657</t>
  </si>
  <si>
    <t>Halictus rubicundus</t>
  </si>
  <si>
    <t>Christ, 1791</t>
  </si>
  <si>
    <t>http://www.boldsystems.org/pics/TDWGB/IMG_9343+1287497456.jpg</t>
  </si>
  <si>
    <t>HQ978607</t>
  </si>
  <si>
    <t>AATACTTTATTTTATCTTTGCTATATGATCGGGAATAATCGGGGCATCTTTAAGTATAATTATTCGTATAGAATTAAGAACACCTGGAAGATGAATTAATAACGACCAAATTTATAATACTATTGTAACTTCACATGCTTTTATTATAATTTTTTTTATGGTTATACCATTTATAATTGGAGGGTTTGGAAATTGATTAGTACCACTAATAATTGGAGCTCCTGATATAGCTTTCCCACGTATAAATAATATAAGATTTTGATTATTAATTCCTTCATTATTTATACTTATAATAAGAAGAACTTTATCTACAGGATCAGGAACAGGTTGAACTATTTACCCTCCCCTATCTTCAATTATATATCACTCATCCTTTTCTGTTGATTTTACTATTTTTTCTTTACATATCGCAGGTATTTCTTCTATTATAGGTGCTATTAATTTTATTGTTTCAATTATATTAATAAAAAATATTTCACTTAATATAAATCAAATCCCCTTATTTCCTTGATCAGTTAAAATTACTGCTATTTTACTTCTTCTTTCTCTCCCCGTTTTAGCAGGTGCTATTACTATATTATTAACAGACCGAAATTTAAATACATCTTTTTTTGACCCTTCTGGGGGAGGAGACCCTATTCTTTACCAACATTTATTC</t>
  </si>
  <si>
    <t>2464745|2464840</t>
  </si>
  <si>
    <t>TDWGB041-10[LepF1,LepR1]_F.ab1|TDWGB041-10[LepF1,LepR1]_R.ab1</t>
  </si>
  <si>
    <t>http://trace.boldsystems.org/traceIO/bold.org/2155863|http://trace.boldsystems.org/traceIO/bold.org/2155958</t>
  </si>
  <si>
    <t>TDWGB173-10</t>
  </si>
  <si>
    <t>TDWG-0309</t>
  </si>
  <si>
    <t>L#2010WH-0043</t>
  </si>
  <si>
    <t>BOLD:AAN8199</t>
  </si>
  <si>
    <t>Diapriidae</t>
  </si>
  <si>
    <t>Kate Perez</t>
  </si>
  <si>
    <t>Tree based Identification (Jul 2018)</t>
  </si>
  <si>
    <t>Malaise Trap Set from Sept. 27-30</t>
  </si>
  <si>
    <t>Group103</t>
  </si>
  <si>
    <t>Mixed Deciduous</t>
  </si>
  <si>
    <t>http://www.boldsystems.org/pics/TDWGB/TDWG-0309+1287409384.jpg</t>
  </si>
  <si>
    <t>Megan Swan</t>
  </si>
  <si>
    <t>JN310429</t>
  </si>
  <si>
    <t>--------------------GATTATGATCTGGAATACTTGGGATATCATTAAGATTCTTAATCCGCTTAGAATTAAGAGTTATT---TCTTTTATAAAAAATGAATCAATTTACAATTCAATTATTACATCCCATGCATTCATTATAATTTTTTTTTTTGTTATACCTGTAATAATAGGAGGATTTGGAAATTGGTTAATACCAATTTATATTAATTCACCAGATATAGCTTTCCCCCGTATAAATAATATAAG</t>
  </si>
  <si>
    <t>2474147|2474242</t>
  </si>
  <si>
    <t>TDWGB173-10[LepF1,LepR1]_F.ab1|TDWGB173-10[LepF1,LepR1]_R.ab1</t>
  </si>
  <si>
    <t>http://trace.boldsystems.org/traceIO/bold.org/2164988|http://trace.boldsystems.org/traceIO/bold.org/2165083</t>
  </si>
  <si>
    <t>2010-10-27 08:54:22|2010-10-27 10:20:21</t>
  </si>
  <si>
    <t>TDWG-0311</t>
  </si>
  <si>
    <t>BOLD:AAN8201</t>
  </si>
  <si>
    <t>Bethylidae</t>
  </si>
  <si>
    <t>Tree Based Identification (March 2016)</t>
  </si>
  <si>
    <t>http://www.boldsystems.org/pics/TDWGB/TDWG-0311+1287409418.jpg</t>
  </si>
  <si>
    <t>Group104</t>
  </si>
  <si>
    <t>HQ978810</t>
  </si>
  <si>
    <t>AACTTTATATTTTATTTTTAGAATTATTTCCGGAATTTACGGTTCCTCTCTTAGAATAATCATTCGTTTAGAATTAAGTTTCCCTGGATCAGTTTTAATAAATGATGCATTATTTAACTCATTTGTAACTAATCATGCTATTGTTATAATTTTTTTTATAATTATACCTATAATAATAGGAGGATTTGGAAATTGATTAATTCCTTTAATGATTGGAGCCCCTGATATAGCCTTTCCTCGATTAAATAATATAAGATTTTGACTTTTACCTCCATCTTTAATCTTATCAATTACTAGAAATTTTATTAATAAAGGACCAGGAACAGGATGAACTATTTACCCTCCATTATCAAGTAATATAGGGCATAATGATAAAAGAATTGACTTCTTAATTTTTTCCTTACATATTGCTGGTATAAGCTCTATTGCAGGTTCCATTAATTTTATAGTTACAATTTTAAATATAAACATAACAACAAAATATCTTCATAAAGTTACCTTATTTTCATGATCTGTATTTTTAACTGCTACTTTAATTATTTTAGCTATACCAGTTTTAGCAGGAGCTATTACTATACTCTTAGCAGATCGAAACTTAAATACAACTTTTTTTGACCCTTCAGGTGGAGGAGATCCAATTTTATTTCAACATTTATTT</t>
  </si>
  <si>
    <t>2474149|2474244</t>
  </si>
  <si>
    <t>TDWGB175-10[LepF1,LepR1]_F.ab1|TDWGB175-10[LepF1,LepR1]_R.ab1</t>
  </si>
  <si>
    <t>http://trace.boldsystems.org/traceIO/bold.org/2164990|http://trace.boldsystems.org/traceIO/bold.org/2165085</t>
  </si>
  <si>
    <t>Group105</t>
  </si>
  <si>
    <t>TDWG-0320</t>
  </si>
  <si>
    <t>L#2010WH-0011</t>
  </si>
  <si>
    <t>BOLD:AAN8204</t>
  </si>
  <si>
    <t>Ichneumonidae</t>
  </si>
  <si>
    <t>Xoridinae</t>
  </si>
  <si>
    <t>Odontocolon</t>
  </si>
  <si>
    <t>Allison Brown</t>
  </si>
  <si>
    <t>BIN Taxonomy Match</t>
  </si>
  <si>
    <t>Group106</t>
  </si>
  <si>
    <t>Nightime Freehand Sampling calm with temperatures ranging between 15 to 20 celsius</t>
  </si>
  <si>
    <t>Woods Hole|oak forest near MBL parking lot</t>
  </si>
  <si>
    <t>On vegetation</t>
  </si>
  <si>
    <t>Group107</t>
  </si>
  <si>
    <t>http://www.boldsystems.org/pics/TDWGB/TDWG-0320+1287409534.jpg</t>
  </si>
  <si>
    <t>HQ978818</t>
  </si>
  <si>
    <t>AATTTTATATTTTATATTCGGAATATGATCAGGCATAATTGGATCATCAATAAGATTAATTATTCGTATAGAATTAGGAAATCCCGGATATTTCATTAAAAATGATCAAATTTATAATTCTATTGTTACAGCTCACGCTTTCATTATAATTTTTTTTATAGTTATACCTATTATAATTGGAGGATTTGGAAATTGACTTATCCCCCTAATAATTGGAGCCCCTGATATAGCTTTCCCACGTATAAATAATATAAGATTTTGATTATTACCCCCCTCAATTTTCCTATTAATTTCAAGATCATATATTAATCAAGGAGTCGGAACTGGATGAACAGTATACCCCCCACTATCTTTAAATATAAATCATGAAGGAATCTCAGTTGATATATCAATTTTTTCTCTTCATTTAGCTGGAATTTCCTCTATTATAGGAGCTATCAACTTTATTTCAACAATTTTAAATATATTTCCTATAAATAGATCAATTGAACAAATATCTTTATTCACATGATCTATTAAAATTACTGCAATTTTATTACTATTAGCAGTACCTGTATTAGCTGGTGCTATTACAATACTATTAACAGATCGTAATTTAAATACATCTTTTTTTGACCCCTCAGGAGGAGGAGACCCAATTTTATATCAACATTTATTC</t>
  </si>
  <si>
    <t>2474158|2474253</t>
  </si>
  <si>
    <t>Group108</t>
  </si>
  <si>
    <t>TDWGB184-10[LepF1,LepR1]_F.ab1|TDWGB184-10[LepF1,LepR1]_R.ab1</t>
  </si>
  <si>
    <t>http://trace.boldsystems.org/traceIO/bold.org/2164999|http://trace.boldsystems.org/traceIO/bold.org/2165094</t>
  </si>
  <si>
    <t>TDWG-0322</t>
  </si>
  <si>
    <t>Group109</t>
  </si>
  <si>
    <t>L#2010WH-0148</t>
  </si>
  <si>
    <t>BOLD:AAN8205</t>
  </si>
  <si>
    <t>Platygastridae</t>
  </si>
  <si>
    <t>Scelioninae</t>
  </si>
  <si>
    <t>Trimorus</t>
  </si>
  <si>
    <t>Angela Telfer</t>
  </si>
  <si>
    <t>Group11</t>
  </si>
  <si>
    <t>Pitfall Traps 5 Pitfalls set from Sept. 27 -30</t>
  </si>
  <si>
    <t>Woods Hole|near small pool by memorial circle cottages</t>
  </si>
  <si>
    <t>Atlantic white cedar swamp</t>
  </si>
  <si>
    <t>Group110</t>
  </si>
  <si>
    <t>http://www.boldsystems.org/pics/TDWGB/TDWG-0322+1287409566.jpg</t>
  </si>
  <si>
    <t>TATTTTATATTTTATTTTTGGAATTTGAGCAGGATTAATAGGATCAAGAATAAGAATATTAATTCGAATAGAATTAAGAAGCCCATATTCTATTATTAAAAGAGAACAAATTTTTAATTCTCTAATTACATCACATGCATTAATTATAATTTTTTATATAATTATACCTATAATATTAGGAGGATTTGGAAATTTTTTAATCCCAATAATATTAAATTCTATAGATATAGCCTTTCCACGAATAAATAACATAAGATTTTGATTACTCCCCCCATCTATTTTATTTCTATTAATAAGAAATTATTTAGGAATAGGAAGAGGTACAGGATGAACATTATACCCCCCCCTATCTTTACAACTTAAT---------TTATCTATTGATTTATCAATTTTTGCTTTACATTTAGCAGGAATATCTTCTATTTTAGGATCAATTAATTTTATATGTACAATTATAAATATAGGAAAATTTAAAACTTGATTAGACTGA---CCATTATTTATTTGATCAATTTTAATTACAACAATTTTATTATTATTGTCCTTACCAGTATTAGCTGGAGCAATCACAATATTATTAACAGATCGAAACCTAAGAACTTCTTTTTTTAATCCCCTAGGAGGAGGAGATCCTGTATTATACCAACATTTATTT</t>
  </si>
  <si>
    <t>2474160|2474255</t>
  </si>
  <si>
    <t>Group111</t>
  </si>
  <si>
    <t>TDWGB186-10[LepF1,LepR1]_F.ab1|TDWGB186-10[LepF1,LepR1]_R.ab1</t>
  </si>
  <si>
    <t>http://trace.boldsystems.org/traceIO/bold.org/2165001|http://trace.boldsystems.org/traceIO/bold.org/2165096</t>
  </si>
  <si>
    <t>TDWG-0371</t>
  </si>
  <si>
    <t>L#2010WH-0075</t>
  </si>
  <si>
    <t>BOLD:AAN8213</t>
  </si>
  <si>
    <t>Braconidae</t>
  </si>
  <si>
    <t>Euphorinae</t>
  </si>
  <si>
    <t>Ecclitura</t>
  </si>
  <si>
    <t>Ecclitura primoris</t>
  </si>
  <si>
    <t>Group112</t>
  </si>
  <si>
    <t>Mecury Vapour Light Trap Clear Sky</t>
  </si>
  <si>
    <t>Woods Hole|near memoriall circle cottage #24</t>
  </si>
  <si>
    <t>Group113</t>
  </si>
  <si>
    <t>http://www.boldsystems.org/pics/TDWGB/TDWG-0371+1287076680.jpg</t>
  </si>
  <si>
    <t>1-652</t>
  </si>
  <si>
    <t>JN310431</t>
  </si>
  <si>
    <t>ATTATTATATTTTTTATTTGGTATATGATCAGGTATATTAGGATTATCTTTAAGATTAATTATTCGATTAGAATTAAGAATTTGTGGAAGATTATTGTATAATGATCAAATTTATAATGTTATTGTAACAGCTCATGCATTTGTAATAATTTTTTTTATAGTAATACCAATTATAATTGGAGGATTTGGAAATTGATTAGTACCTATAATAATAGGAAGATTAGATATATCTTTTCCTCGAATAAATAATATAAGATTTTGATTATTACCTCCATCAATTATATTTTTAATTATGAGAATATTAATAAGATTAGGAGCAGGAACAGGATGAACTGTTTATCCTCCATTATCTTTAAGAGTAAGACATGGAGGTATTTCAGTTGATATAGCTATTTTTTCATTACATTTAGCTGGTATATCTTCTATTATAGGAGCTATTAATTTTATTACTACAATTTTAAATATACGATTAAAAGGATTAATAATAAATAATATTTCTTTATTTGTTTGATCAGTATTAATTACAGCTTTATTATTGTTATTATCTTTGCCTGTATTAGCAGGAGCTATTACTATATTATTATTTGATCGTAATTTAAATTGTTCTTTTTTTGATCCTATAGGAGGTGGAGATCCAATTTTATATCAACATTTATTT</t>
  </si>
  <si>
    <t>2474209|2474304</t>
  </si>
  <si>
    <t>Group114</t>
  </si>
  <si>
    <t>TDWGB235-10[LepF1,LepR1]_F.ab1|TDWGB235-10[LepF1,LepR1]_R.ab1</t>
  </si>
  <si>
    <t>http://trace.boldsystems.org/traceIO/bold.org/2165050|http://trace.boldsystems.org/traceIO/bold.org/2165145</t>
  </si>
  <si>
    <t>TDWG-0377</t>
  </si>
  <si>
    <t>L#2010WH-0055</t>
  </si>
  <si>
    <t>BOLD:AAN7709</t>
  </si>
  <si>
    <t>Pteromalidae</t>
  </si>
  <si>
    <t>BIN Taxonomy Match (Feb 2019)</t>
  </si>
  <si>
    <t>Malaise Trap Set from Sept. 28-30</t>
  </si>
  <si>
    <t>Woods Hole|beside the MBL Swope Building</t>
  </si>
  <si>
    <t>Grassy area with maples</t>
  </si>
  <si>
    <t>http://www.boldsystems.org/pics/TDWGB/TDWG-0377+1287410188.jpg</t>
  </si>
  <si>
    <t>JN310432</t>
  </si>
  <si>
    <t>Group115</t>
  </si>
  <si>
    <t>AATTTTATATTTTATTTTTGGAATATGATCAGGGGTGTTAGGATTATCAATAAGTATAATTATTCGATTAGAACTAGGTAATCCTGGCTCTTTAATTGGTAATGATCAAATTTATAACTCAATTGTTACTACTCATGCTTTTACTATAATTTTCTTTTTTGTAATACCTGTAATAATGGGGGGTTTTGGAAATTATCTTATTCCTATAATTTTAGGTGCTCCAGATATAGCTTTTCCACGAATAAATAATATAAGATTTTGATTACTACCTCCAAGATTAATACTATTAATTTCGAGAATATTTGTGGGAATGGGGACTGGTACTGGTTGAACAGTATATCCTCCTTTATCTTCTAATATTTCTCATGGTAGACCATCAGTTGATTTATCAATTTTTTCTTTACATATTGCAGGGATTTCTTCAATTATAGGATCTATTAATTTTATTTCTACTATTTTAAATATAAAAATTTATAAAATT------GAATTAATTCCTTTATTAGCATGATCAGTATTATTAACTGCCATTTTATTACTATTATCTTTACCTGTTTTAGCAGGAGGGATTACTATACTTTTATTTGATCGAAATTTAAATACTACGTTTTTTGATCCAGCTGGAGGTGGTGATCCAATTCTCTATCAACATTTATTT</t>
  </si>
  <si>
    <t>2474215|2474310</t>
  </si>
  <si>
    <t>TDWGB241-10[LepF1,LepR1]_F.ab1|TDWGB241-10[LepF1,LepR1]_R.ab1</t>
  </si>
  <si>
    <t>http://trace.boldsystems.org/traceIO/bold.org/2165056|http://trace.boldsystems.org/traceIO/bold.org/2165151</t>
  </si>
  <si>
    <t>TDWG-0389</t>
  </si>
  <si>
    <t>L#2010WH-0026</t>
  </si>
  <si>
    <t>BOLD:AAA9461</t>
  </si>
  <si>
    <t>Group116</t>
  </si>
  <si>
    <t>Formicinae</t>
  </si>
  <si>
    <t>Camponotus</t>
  </si>
  <si>
    <t>Camponotus pennsylvanicus</t>
  </si>
  <si>
    <t>De Geer, 1773</t>
  </si>
  <si>
    <t>Group117</t>
  </si>
  <si>
    <t>http://www.boldsystems.org/pics/TDWGB/TDWG-0389+1287078408.jpg</t>
  </si>
  <si>
    <t>Group118</t>
  </si>
  <si>
    <t>HQ978841</t>
  </si>
  <si>
    <t>A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TTAATACTTCATTTTTCGACCCTTCGGGAGGGGGAGATCCTATTTTATACCAACATTTATTT</t>
  </si>
  <si>
    <t>2474227|2474322</t>
  </si>
  <si>
    <t>TDWGB253-10[LepF1,LepR1]_F.ab1|TDWGB253-10[LepF1,LepR1]_R.ab1</t>
  </si>
  <si>
    <t>http://trace.boldsystems.org/traceIO/bold.org/2165068|http://trace.boldsystems.org/traceIO/bold.org/2165163</t>
  </si>
  <si>
    <t>TDWG-0390</t>
  </si>
  <si>
    <t>BOLD:AAC1302</t>
  </si>
  <si>
    <t>Prenolepis</t>
  </si>
  <si>
    <t>Prenolepis imparis</t>
  </si>
  <si>
    <t>Say, 1836</t>
  </si>
  <si>
    <t>Group119</t>
  </si>
  <si>
    <t>http://www.boldsystems.org/pics/TDWGB/TDWG-0390+1287078582.jpg</t>
  </si>
  <si>
    <t>Group12</t>
  </si>
  <si>
    <t>HQ978842</t>
  </si>
  <si>
    <t>T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A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CTTTATCAACATTTATTC</t>
  </si>
  <si>
    <t>2474228|2474323</t>
  </si>
  <si>
    <t>TDWGB254-10[LepF1,LepR1]_F.ab1|TDWGB254-10[LepF1,LepR1]_R.ab1</t>
  </si>
  <si>
    <t>http://trace.boldsystems.org/traceIO/bold.org/2165069|http://trace.boldsystems.org/traceIO/bold.org/2165164</t>
  </si>
  <si>
    <t>Group120</t>
  </si>
  <si>
    <t>TDWG-0393</t>
  </si>
  <si>
    <t>Group121</t>
  </si>
  <si>
    <t>Group122</t>
  </si>
  <si>
    <t>http://www.boldsystems.org/pics/TDWGB/TDWG-0393+1287078854.jpg</t>
  </si>
  <si>
    <t>Group123</t>
  </si>
  <si>
    <t>HQ978844</t>
  </si>
  <si>
    <t>T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TCCCTGTTCTTTATCAACATTTATTC</t>
  </si>
  <si>
    <t>2474231|2474326</t>
  </si>
  <si>
    <t>TDWGB257-10[LepF1,LepR1]_F.ab1|TDWGB257-10[LepF1,LepR1]_R.ab1</t>
  </si>
  <si>
    <t>http://trace.boldsystems.org/traceIO/bold.org/2165072|http://trace.boldsystems.org/traceIO/bold.org/2165167</t>
  </si>
  <si>
    <t>TDWG-0449</t>
  </si>
  <si>
    <t>L#2010WH-0157</t>
  </si>
  <si>
    <t>Group124</t>
  </si>
  <si>
    <t>1-632</t>
  </si>
  <si>
    <t>http://www.boldsystems.org/pics/TDWGB/TDWG-0449+1288110334.jpg</t>
  </si>
  <si>
    <t>HQ978866</t>
  </si>
  <si>
    <t>A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TTAATACTTCATTTTTCGACCCTTCGGGGGGGGGAGATCCTATTTTATACCAACATTTATTT</t>
  </si>
  <si>
    <t>2502836|2502931</t>
  </si>
  <si>
    <t>Group125</t>
  </si>
  <si>
    <t>TDWGB313-10[LepF1,LepR1]_F.ab1|TDWGB313-10[LepF1,LepR1]_R.ab1</t>
  </si>
  <si>
    <t>http://trace.boldsystems.org/traceIO/bold.org/2192285|http://trace.boldsystems.org/traceIO/bold.org/2192380</t>
  </si>
  <si>
    <t>2010-11-09 23:44:43|2010-11-10 01:11:03</t>
  </si>
  <si>
    <t>TDWG-0453</t>
  </si>
  <si>
    <t>BOLD:AAA3893</t>
  </si>
  <si>
    <t>Group126</t>
  </si>
  <si>
    <t>Dolichoderinae</t>
  </si>
  <si>
    <t>Tapinoma</t>
  </si>
  <si>
    <t>Tapinoma sessile</t>
  </si>
  <si>
    <t>Group127</t>
  </si>
  <si>
    <t>http://www.boldsystems.org/pics/TDWGB/TDWG-0453+1288205996.jpg</t>
  </si>
  <si>
    <t>HQ978870</t>
  </si>
  <si>
    <t>CCTATTATATTTTATCTTTGCTATTTGAGCGGGAATAATTGGATCTTCTATAAGAATAATTATTCGTATTGAATTAGGGACCTGCGGAGCTTTAATTAATAATGATCAAATCTATAATTCAATTGTAACAGGACATGCTTTTATTATAATTTTTTTTATAGTTATACCTTTTATAATTGGGGGTTTTGGAAATTTTTTAGTCCCCTTAATACTCGGGGCCCCAGATATAGCTTACCCACGAATAAATAACATAAGATTTTGATTACTACCGCCCTCAATCCTTTTACTAACTATTAGAAATTTTATCAGATCTGGAGTAGGGACCGGATGAACAGTTTACCCG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AGACCCAATTTTATATCAACATTTATTT</t>
  </si>
  <si>
    <t>2502840|2502935</t>
  </si>
  <si>
    <t>TDWGB317-10[LepF1,LepR1]_F.ab1|TDWGB317-10[LepF1,LepR1]_R.ab1</t>
  </si>
  <si>
    <t>http://trace.boldsystems.org/traceIO/bold.org/2192289|http://trace.boldsystems.org/traceIO/bold.org/2192384</t>
  </si>
  <si>
    <t>TDWG-0454</t>
  </si>
  <si>
    <t>L#2010WH-0062</t>
  </si>
  <si>
    <t>Group128</t>
  </si>
  <si>
    <t>Myrmicinae</t>
  </si>
  <si>
    <t>Myrmica</t>
  </si>
  <si>
    <t>Myrmica punctiventris</t>
  </si>
  <si>
    <t>Roger, 1863</t>
  </si>
  <si>
    <t>Group129</t>
  </si>
  <si>
    <t>Yellow Pan Traps 10 Yellow Pans set from Sept. 27 - 30</t>
  </si>
  <si>
    <t>Group13</t>
  </si>
  <si>
    <t>http://www.boldsystems.org/pics/TDWGB/TDWG-0454+1288206020.jpg</t>
  </si>
  <si>
    <t>1-646</t>
  </si>
  <si>
    <t>HQ978871</t>
  </si>
  <si>
    <t>AATTTTATATTTTATTTTTGCTATTTGAGCAGGAATAATTGGATCTTCAATAAGTATAATTATTCGCTTAGAATTAGGATCTTGTAATTCATTAATCAATAATGATCAAATTTATAATACCTTAGTTACTAGTCATGCATTTATTATAATTTTCTTTATAATTATACCTTTTATAATTGGAGGATTTGGAAATTTTTTAGTTCCTCTAATATTAGGATCTCCTGATATAGCCTATCCTCGAATAAATAATATAAGATTTTGACTCCTTCCCCCCTCAATTATATTACTAATATTAAGAAATTTTTTAAGTAATGGAGTTGGTACAGGATGAACAATTTATCCACCACTAGCTTCTAATATTTTTCATAGTGGTCCTTCAATTGACATATCAATTTTTTCACTTCATATAGCTGGAATATCCTCAATTTTAGGAGCCATCAATTTCATTTCAACTATTATTAATATACATCATAAATCAATCTCTATAGATAAAACTCCTTTAATAGTATGATCAATTTTAATTACCGCAGTATTACTACTTCTCTCTCTTCCTGTTTTAGCAGGAGCAATTACTATATTATTAACTGATCGAAATCTAAATACTTCTTTCTTTGATCCTTCTGGTGGAGGAGATCCAATTTTATATCAACATTTATTT</t>
  </si>
  <si>
    <t>2502841|2502936</t>
  </si>
  <si>
    <t>TDWGB318-10[LepF1,LepR1]_F.ab1|TDWGB318-10[LepF1,LepR1]_R.ab1</t>
  </si>
  <si>
    <t>http://trace.boldsystems.org/traceIO/bold.org/2192290|http://trace.boldsystems.org/traceIO/bold.org/2192385</t>
  </si>
  <si>
    <t>TDWG-0459</t>
  </si>
  <si>
    <t>L#2010WH-0109</t>
  </si>
  <si>
    <t>Group130</t>
  </si>
  <si>
    <t>Formica</t>
  </si>
  <si>
    <t>Formica subaenescens</t>
  </si>
  <si>
    <t>Emery, 1893</t>
  </si>
  <si>
    <t>BIObus: A.Borisenko, R. Labbee</t>
  </si>
  <si>
    <t>Beating Sheet</t>
  </si>
  <si>
    <t>Group131</t>
  </si>
  <si>
    <t>Group132</t>
  </si>
  <si>
    <t>http://www.boldsystems.org/pics/TDWGB/TDWG-0459+1288206144.jpg</t>
  </si>
  <si>
    <t>Group133</t>
  </si>
  <si>
    <t>HQ978876</t>
  </si>
  <si>
    <t>T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ACCTGTATTAGCCGGAGCTATTACTATACTATTAACTGATCGAAATTTAAATACTTCATTCTTTGATCCTTCGGGGGGAGGTGACCCAATTCTATATCAACATTTATTT</t>
  </si>
  <si>
    <t>2502846|2502941</t>
  </si>
  <si>
    <t>TDWGB323-10[LepF1,LepR1]_F.ab1|TDWGB323-10[LepF1,LepR1]_R.ab1</t>
  </si>
  <si>
    <t>http://trace.boldsystems.org/traceIO/bold.org/2192295|http://trace.boldsystems.org/traceIO/bold.org/2192390</t>
  </si>
  <si>
    <t>Group134</t>
  </si>
  <si>
    <t>TDWG-0465</t>
  </si>
  <si>
    <t>L#2010WH-0120</t>
  </si>
  <si>
    <t>BIObus: A.Borisenko</t>
  </si>
  <si>
    <t>Freehand Sampling under logs, leaf litter</t>
  </si>
  <si>
    <t>Woods Hole|near parking lot across from Devil`s lane</t>
  </si>
  <si>
    <t>Oak forest</t>
  </si>
  <si>
    <t>http://www.boldsystems.org/pics/TDWGB/TDWG-0465+1288112892.jpg</t>
  </si>
  <si>
    <t>HQ978882</t>
  </si>
  <si>
    <t>2502852|2502947</t>
  </si>
  <si>
    <t>TDWGB329-10[LepF1,LepR1]_F.ab1|TDWGB329-10[LepF1,LepR1]_R.ab1</t>
  </si>
  <si>
    <t>http://trace.boldsystems.org/traceIO/bold.org/2192301|http://trace.boldsystems.org/traceIO/bold.org/2192396</t>
  </si>
  <si>
    <t>TDWG-0475</t>
  </si>
  <si>
    <t>L#2010WH-0186</t>
  </si>
  <si>
    <t>Robert Stevenson</t>
  </si>
  <si>
    <t>Freehand Sampling Stevenson #6</t>
  </si>
  <si>
    <t>Woods Hole|Woods Hole Village</t>
  </si>
  <si>
    <t>Urban parkland: Meadow/Anthropogenic</t>
  </si>
  <si>
    <t>http://www.boldsystems.org/pics/TDWGB/TDWG-0475+1288114320.jpg</t>
  </si>
  <si>
    <t>HQ978892</t>
  </si>
  <si>
    <t>2502862|2502957</t>
  </si>
  <si>
    <t>TDWGB339-10[LepF1,LepR1]_F.ab1|TDWGB339-10[LepF1,LepR1]_R.ab1</t>
  </si>
  <si>
    <t>http://trace.boldsystems.org/traceIO/bold.org/2192311|http://trace.boldsystems.org/traceIO/bold.org/2192406</t>
  </si>
  <si>
    <t>TDWG-0478</t>
  </si>
  <si>
    <t>L#2010WH-0054</t>
  </si>
  <si>
    <t>1-654</t>
  </si>
  <si>
    <t>Group135</t>
  </si>
  <si>
    <t>http://www.boldsystems.org/pics/TDWGB/TDWG-0478+1288206410.jpg</t>
  </si>
  <si>
    <t>HQ978895</t>
  </si>
  <si>
    <t>T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CCCCTGTTCTTTATCAACATTTATTC</t>
  </si>
  <si>
    <t>2502865|2502960</t>
  </si>
  <si>
    <t>TDWGB342-10[LepF1,LepR1]_F.ab1|TDWGB342-10[LepF1,LepR1]_R.ab1</t>
  </si>
  <si>
    <t>http://trace.boldsystems.org/traceIO/bold.org/2192314|http://trace.boldsystems.org/traceIO/bold.org/2192409</t>
  </si>
  <si>
    <t>TDWG-0586</t>
  </si>
  <si>
    <t>L#2010WH-0192</t>
  </si>
  <si>
    <t>BOLD:AAD0829</t>
  </si>
  <si>
    <t>Myrmica rubra</t>
  </si>
  <si>
    <t>BIObus: M.Milton, J.Smith,</t>
  </si>
  <si>
    <t>Tending to TDWG-0582 to 0584</t>
  </si>
  <si>
    <t>Freehand Sampling 10TDWG-0012, Ants tending aphids</t>
  </si>
  <si>
    <t>Group136</t>
  </si>
  <si>
    <t>http://www.boldsystems.org/pics/TDWGB/TDWG-0586+1288195728.jpg</t>
  </si>
  <si>
    <t>HQ978934</t>
  </si>
  <si>
    <t>AATTTTATATTTTATTTTTGCTATTTGGGCTGGAATAATTGGGTCTTCAATAAGAATAATTATTCGTTTAGAATTAGGATCTTGTAACCCATTAATTAATAATGATCAAATTTATAATTCTCTTGTAACTAGCCATGCCTTTATTATAATTTTTTTTATAGTTATACCATTTATAATTGGGGGCTTTGGTAATTTTTTAATCCCTTTAATATTAGGGTCACCTGATATAGCATACCCACGAATAAATAACATAAGATTTTGATTACTTCCCCCTTCAATTATACTATTAATATTAAGAAATTTTTTAAGGAATGGAGTAGGTACAGGATGAACCATTTACCCCCCTCTAGCTTCTAATATTTTCCATAGAGGACCTTCAATTGATATATCAATCTTTTCTCTTCATATCGCTGGAATATCATCTATTTTAGGTGCTATTAATTTTATCTCAACAATTATTAATATACATCATAAATCAGTATCAATAGACAAAATCCCCTTAATAGTATGATCAATTTTAATCACAGCTATTCTTCTCTTACTTTCCTTACCAGTCTTAGCAGGAGCAATTACTATATTATTAACAGATCGTAATTTAAATACTTCTTTTTTCGACCCATCTGGAGGGGGAGATCCAATTTTATACCAACATCTATTT</t>
  </si>
  <si>
    <t>2502875|2502970</t>
  </si>
  <si>
    <t>TDWGB450-10[LepF1,LepR1]_F.ab1|TDWGB450-10[LepF1,LepR1]_R.ab1</t>
  </si>
  <si>
    <t>http://trace.boldsystems.org/traceIO/bold.org/2192324|http://trace.boldsystems.org/traceIO/bold.org/2192419</t>
  </si>
  <si>
    <t>BASYM1222-11</t>
  </si>
  <si>
    <t>DEIGISHym11475</t>
  </si>
  <si>
    <t>Senckenberg Deutsches Entomologisches Institut</t>
  </si>
  <si>
    <t>BOLD:AAK7840</t>
  </si>
  <si>
    <t>Group137</t>
  </si>
  <si>
    <t>Nematinae</t>
  </si>
  <si>
    <t>Neopareophora</t>
  </si>
  <si>
    <t>Neopareophora litura</t>
  </si>
  <si>
    <t>Andreas Taeger</t>
  </si>
  <si>
    <t>Petersham</t>
  </si>
  <si>
    <t>KC976070</t>
  </si>
  <si>
    <t>---------------------------------------------------------------TCGAACAGAATTAGGAATACCAGGATCAATAATTGGAGATGATCAAATCTACAATGTAATTGTTACATCTCATGCATTTTTAATAATTTTTTTTATAGTTATACCTATTATAATTGGAGGATTTGGAAACTGATTAATCCCATTAATATTAGGAGCACCTGATATAGCATTTCCACGATTAAATAATATAAG</t>
  </si>
  <si>
    <t>3690648|4208163|4208179|4208196</t>
  </si>
  <si>
    <t>BASYM1222-11[LepF1,LepR1]_R.ab1|BASYM1222-11[LepF1,C_ANTMR1D]_F.ab1|BASYM1222-11[RonMWASPdeg_t1,LepR1]_F.ab1|BASYM1222-11[RonMWASPdeg_t1,LepR1]_R.ab1</t>
  </si>
  <si>
    <t>http://trace.boldsystems.org/traceIO/bold.org/5570152|http://trace.boldsystems.org/traceIO/bold.org/6056253|http://trace.boldsystems.org/traceIO/bold.org/6056269|http://trace.boldsystems.org/traceIO/bold.org/6056286</t>
  </si>
  <si>
    <t>2012-01-13 14:38:08|2012-05-08 05:45:13|2012-05-08 08:14:54|2012-05-08 09:40:34</t>
  </si>
  <si>
    <t>Biodiversity Institute of Ontario|Biodiversity Institute of Ontario|Biodiversity Institute of Ontario|Biodiversity Institute of Ontario</t>
  </si>
  <si>
    <t>R|F|F|R</t>
  </si>
  <si>
    <t>LepR1|LepF1|M13F|LepR1</t>
  </si>
  <si>
    <t>COI-5P|COI-5P|COI-5P|COI-5P</t>
  </si>
  <si>
    <t>CCDB-03746 B11</t>
  </si>
  <si>
    <t>USGS-DRO 123492</t>
  </si>
  <si>
    <t>1-375</t>
  </si>
  <si>
    <t>BOLD:AAB2150</t>
  </si>
  <si>
    <t>http://www.boldsystems.org/pics/BEECD/CCDB-03746_B11+1273693062.jpg</t>
  </si>
  <si>
    <t>Group138</t>
  </si>
  <si>
    <t>HM884071-SUPPRESSED</t>
  </si>
  <si>
    <t>AATAATATATTTTATTTTTGCCATATGATCAGGAATAATTGGATCATCTATAAGATTATTAATTCGAATAGAACTTAGACACCCTGGAATATGAATTAATAATGATCAAATTTATAATTCTTTAGTAACAAGTCATGCATTTTTAATAATTTTTTTTATAGTTATACCATTTATAATTGGAGGATTTGGAAATTACCTAATTCCTTTAATATTAGGATCTCCTGATATAGCTTTTCCACGAATAAATAATATTAGATTTTGATTACTTCCACCATCTCTTCTAATACTTCTTCTAAGAAATTTATTTACTCCAAACGTTGGAACTGGATGAACTGTTTATCCTCCTTTATCATCATATTTATTTCATTCATCACCTTCTGTTGATATTGCAATTTTTTCATTACATATAACCGGAATTTCTTCAATTATTGGATCTTTAAATTTTATTGTAACTATTATATTAATAAAAAATTTTTCATTAAATTATGATCAAATTAACTTATTTTCTTGATCAGTTTGTATTACAGTAATATTATTAATTTTATCTTTACCAGTTTTAGCAGGAGCAATTACTATACTCCTTTTTGATCGAAATTTTAATACATCTTTCTTTGATCCAATAGGAGGAGGTGATCCTATTCTTTATCAACACTTATTT</t>
  </si>
  <si>
    <t>2142276|2142181</t>
  </si>
  <si>
    <t>BEECD878-10[LepF1,LepR1]_R.ab1|BEECD878-10[LepF1,LepR1]_F.ab1</t>
  </si>
  <si>
    <t>http://trace.boldsystems.org/traceIO/bold.org/1847500|http://trace.boldsystems.org/traceIO/bold.org/1847405</t>
  </si>
  <si>
    <t>COUNTA of Group</t>
  </si>
  <si>
    <t>BHTT190-09</t>
  </si>
  <si>
    <t>Notes</t>
  </si>
  <si>
    <t>B03751H11-MA</t>
  </si>
  <si>
    <t>Lasioglossum katherineae</t>
  </si>
  <si>
    <t xml:space="preserve"> Total</t>
  </si>
  <si>
    <t>Camponotus chromaiodes</t>
  </si>
  <si>
    <t>Group139</t>
  </si>
  <si>
    <t>http://www.boldsystems.org/pics/BHTT/3751H11+1262716126.jpg</t>
  </si>
  <si>
    <t>Packer Collection at York University</t>
  </si>
  <si>
    <t>Both species are Endemic</t>
  </si>
  <si>
    <t>Called red carpenter ant</t>
  </si>
  <si>
    <t>HM884228</t>
  </si>
  <si>
    <t>------------------------------------AATTGGAGCTTCATTAAGAATAATTATTCGAATAGAACTAAGTGCTCCTGGAAAATGAATTAATAATGATCAAATTTATAACACTATTATTACCTCACATGCATTTGTAATAATTTTTTTTATAGTTATACCATTTATAATTGGAGGATTTGGTAATTGATTAGTTCCTTTAATAATTGGAGCACCTGATATAGCATTCCCCCGAATAAATAATATAAG</t>
  </si>
  <si>
    <t>2015934|2015820</t>
  </si>
  <si>
    <t>BHTT190-09[RonMWASPdeg_t1,LepR1]_R.ab1|BHTT190-09[LepF1,C_ANTMR1D]_F.ab1</t>
  </si>
  <si>
    <t>Called black carpenter ant</t>
  </si>
  <si>
    <t>http://trace.boldsystems.org/traceIO/bold.org/1727057|http://trace.boldsystems.org/traceIO/bold.org/1726943</t>
  </si>
  <si>
    <t>2010-04-15 18:40:57|2010-04-08 16:41:54</t>
  </si>
  <si>
    <t>BOWGF1775-10</t>
  </si>
  <si>
    <t>Group1 Total</t>
  </si>
  <si>
    <t>05491F05-MA</t>
  </si>
  <si>
    <t>Sirex noctilio</t>
  </si>
  <si>
    <t>Group10 Total</t>
  </si>
  <si>
    <t>-----------------------------------------------------------------------------------------------------------------------------------------------------------------------------------------------------------------------------------------------GAATAAATAATATTAG</t>
  </si>
  <si>
    <t>2214477|2214503</t>
  </si>
  <si>
    <t>BOWGF1775-10[LepF1,LepR1]_F.ab1|BOWGF1775-10[LepF1,LepR1]_R.ab1</t>
  </si>
  <si>
    <t>http://trace.boldsystems.org/traceIO/bold.org/1916585|http://trace.boldsystems.org/traceIO/bold.org/1916611</t>
  </si>
  <si>
    <t>2010-07-16 14:55:02|2010-07-16 16:21:05</t>
  </si>
  <si>
    <t>BOWGF1802-10</t>
  </si>
  <si>
    <t>05491H08-MA</t>
  </si>
  <si>
    <t>BOLD:AAD5706</t>
  </si>
  <si>
    <t>Group100 Total</t>
  </si>
  <si>
    <t>HQ557808-SUPPRESSED</t>
  </si>
  <si>
    <t>-------------------------------------------TCAGCAATAAGAATTATTATTCGTATAGAATTAAGAATTCCTGGTTCATGAATTTCAAATGATCAAATTTATAATTCTTTAGTAACTGCACATGCTTTTTTAATAATTTTTTTTTTAGTTATACCATTTTTAATTGGGGGATTTGGAAATTGATTAGTTCCTTTAATATTAGGAATTCCAGATATAGCTTTTCCTCGAATAAATAATATTAG</t>
  </si>
  <si>
    <t>2214491|2214517|3249351|3249372|3249394</t>
  </si>
  <si>
    <t>BOWGF1802-10[LepF1,LepR1]_F.ab1|BOWGF1802-10[LepF1,LepR1]_R.ab1|BOWGF1802-10[MLepF1,LepR1]_F.ab1|BOWGF1802-10[MLepF1,LepR1]_R.ab1|BOWGF1802-10[LepF1,C_ANTMR1D]_F.ab1</t>
  </si>
  <si>
    <t>http://trace.boldsystems.org/traceIO/bold.org/1916599|http://trace.boldsystems.org/traceIO/bold.org/1916625|http://trace.boldsystems.org/traceIO/bold.org/2911583|http://trace.boldsystems.org/traceIO/bold.org/2911604|http://trace.boldsystems.org/traceIO/bold.org/2911626</t>
  </si>
  <si>
    <t>Group101 Total</t>
  </si>
  <si>
    <t>05488E05-MA</t>
  </si>
  <si>
    <t>Group14</t>
  </si>
  <si>
    <t>BOLD:ABX6812</t>
  </si>
  <si>
    <t>Group102 Total</t>
  </si>
  <si>
    <t>Pimpla aequalis</t>
  </si>
  <si>
    <t>HQ558063-SUPPRESSED</t>
  </si>
  <si>
    <t>TATATTATATATTATTTTTGCTTTATGATCAGGAATGATTGGGACTTCTATAAGATTTATTATTCGTATGGAATTAAGAAATCCTGGTGAATGAATTATAAATGATCAAATTTATAATTCTTTAGTTACAGCTCATGCTTTTTTAATAATTTTTTTTATAGTTATACCTTTTATAATTGGGGGATTTGGTAATTGATTAGTTCCTTTAATATTAGGATGTCCTGATATAGCTTTCCCTCGAATAAATAATATTAGATTTTGATTATTACCCCCATCTTTAATTTTATTATTATTAAGAAATTTATTTAATATTACTCCAGGAACAGGATGAACAATTTATCCTCCATTATCTTCATCAATATTTCATAGATCTCCTTCAGTTGATTTAGCAATTTTTTCACTTCATATATCTGGAATTTCTTCAATTATAGGAGCAATAAATTTTATAGTTACAATTATATTAATAAAAAATATTTCAATAAATTATGATCAAATTAATTTATTTTCATGATCAATTTTTATTACAGCACTTTTGTTGTTATTATCTTTACCTGTATTAGCTGGTGCTATTA--------------------------------------------------------------------------------------</t>
  </si>
  <si>
    <t>2254063|2254158</t>
  </si>
  <si>
    <t>BWTWO1003-10[LepF1,LepR1]_F.ab1|BWTWO1003-10[LepF1,LepR1]_R.ab1</t>
  </si>
  <si>
    <t>Group103 Total</t>
  </si>
  <si>
    <t>http://trace.boldsystems.org/traceIO/bold.org/1954016|http://trace.boldsystems.org/traceIO/bold.org/1954111</t>
  </si>
  <si>
    <t>BWTWO1229-10</t>
  </si>
  <si>
    <t>06717H05-MA</t>
  </si>
  <si>
    <t>CCDB-06717 H05</t>
  </si>
  <si>
    <t>Lasioglossum izawsum</t>
  </si>
  <si>
    <t>Group104 Total</t>
  </si>
  <si>
    <t>Montague WMA</t>
  </si>
  <si>
    <t>--------------------------------------------------------------------------------------------------------------------------------------------------------------------------------------------------------------------------------------------------TAAATAATATAAG</t>
  </si>
  <si>
    <t>1-542</t>
  </si>
  <si>
    <t>2437197|3358269</t>
  </si>
  <si>
    <t>BWTWO1229-10[LepF1,LepR1]_R.ab1|BWTWO1229-10[MLepF1,LepR1]_F.ab1</t>
  </si>
  <si>
    <t>http://trace.boldsystems.org/traceIO/bold.org/2128718|http://trace.boldsystems.org/traceIO/bold.org/3015974</t>
  </si>
  <si>
    <t>2010-10-14 16:35:01|2011-08-17 00:29:52</t>
  </si>
  <si>
    <t>LepR1|MLepF1</t>
  </si>
  <si>
    <t>Group105 Total</t>
  </si>
  <si>
    <t>BWTWO1233-10</t>
  </si>
  <si>
    <t>06717H09-MA</t>
  </si>
  <si>
    <t>CCDB-06717 H09</t>
  </si>
  <si>
    <t>Glyptapanteles sp.</t>
  </si>
  <si>
    <t>Group106 Total</t>
  </si>
  <si>
    <t>-----------------------------------------------------------------------------------------------------------------------------------------------------------------------------------------------------TAATTCCTTTAATAATTGGAGCACCTGATATAGCATTTCCTCGAATAAATAATATAAG</t>
  </si>
  <si>
    <t>Group107 Total</t>
  </si>
  <si>
    <t>2437106|2437201|3358271</t>
  </si>
  <si>
    <t>BWTWO1233-10[LepF1,LepR1]_F.ab1|BWTWO1233-10[LepF1,LepR1]_R.ab1|BWTWO1233-10[MLepF1,LepR1]_F.ab1</t>
  </si>
  <si>
    <t>http://trace.boldsystems.org/traceIO/bold.org/2128627|http://trace.boldsystems.org/traceIO/bold.org/2128722|http://trace.boldsystems.org/traceIO/bold.org/3015976</t>
  </si>
  <si>
    <t>Group140</t>
  </si>
  <si>
    <t>2010-10-14 15:09:27|2010-10-14 16:35:01|2011-08-17 00:29:52</t>
  </si>
  <si>
    <t>LepF1|LepR1|MLepF1</t>
  </si>
  <si>
    <t>DIAL1849G02-MA</t>
  </si>
  <si>
    <t>DIAL1849G02</t>
  </si>
  <si>
    <t>BOLD:ABZ0968</t>
  </si>
  <si>
    <t>Group108 Total</t>
  </si>
  <si>
    <t>Lasioglossum oblongum</t>
  </si>
  <si>
    <t>Lovell, 1905</t>
  </si>
  <si>
    <t>Middlesex Co.</t>
  </si>
  <si>
    <t>770006|768943</t>
  </si>
  <si>
    <t>http://www.boldsystems.org/pics/DLCAN/oblongum_male_copy+1272734952.jpg|http://www.boldsystems.org/pics/DLCAN/oblongum_female_copy+1272734942.jpg</t>
  </si>
  <si>
    <t>Group109 Total</t>
  </si>
  <si>
    <t>Plate|Plate</t>
  </si>
  <si>
    <t>Lasioglossum oblongum|Lasioglossum oblongum</t>
  </si>
  <si>
    <t>Jason Gibbs|Jason Gibbs</t>
  </si>
  <si>
    <t>Sirex cyaneus</t>
  </si>
  <si>
    <t>TATACTTTATTTTATTTTTGCTATATGAGCTGGAATAATTGGAGCTTCATTAAGAATAATTATTCGAATAGAACTAAGTGCTCCTGGAAAATGAATTAATAATGATCAAATTTATAACACTATTATTACTTCACACGCATTTGTAATAATCTTTTTCATAGTCATACCATTTATAATTGGAGGTTTTGGTAATTGATTGGTTCCTTTAATAATTGGAGCACCTGATATAGCATTCCCCCGAATAAATAATATAAGATTTTGATTACTTATTCCATCAATATTTATATTATTAATAAGAAGTATTATATCATCTGGCTCAGGGACTGGATGAACTGTATACCCACCTTTATCATCTATTATATACCATTCTTCAATTTCAGTAGATTACACTATCTTTTCATTACACATTGCAGGAATTTCATCTATTATAGGAGCTATTAACTTCATTGTATCAATTTTACTTATAAAAAATATTTCAATTAATTATGATCAAATTCCTTTATTTCCATGATCAGTAAAAATTACTGCTATTTTATTATTATTATCCCTACCAGTTTTAGCAGGAGCTATTACTATACTTTTAACAGATCGAAATTTAAACACTTCATTTTTTGACCCTTCAGGAGGAGGAGACCCTATTCTTTATCAACATTTATTT</t>
  </si>
  <si>
    <t>670889|670890</t>
  </si>
  <si>
    <t>DLII824-07~F1_1.ab1|DLII824-07~R1_1.ab1</t>
  </si>
  <si>
    <t>http://trace.boldsystems.org/traceIO/bold.org/465964|http://trace.boldsystems.org/traceIO/bold.org/465965</t>
  </si>
  <si>
    <t>Group11 Total</t>
  </si>
  <si>
    <t>DLII831-07</t>
  </si>
  <si>
    <t>DIAL1849G09-MA</t>
  </si>
  <si>
    <t>DIAL1849G09</t>
  </si>
  <si>
    <t>BOLD:AAE1244</t>
  </si>
  <si>
    <t>Group110 Total</t>
  </si>
  <si>
    <t>Lasioglossum oceanicum</t>
  </si>
  <si>
    <t>Group111 Total</t>
  </si>
  <si>
    <t>taxonomic update</t>
  </si>
  <si>
    <t>Group141</t>
  </si>
  <si>
    <t>Campoletis flavicincta</t>
  </si>
  <si>
    <t>224641|768974|770037</t>
  </si>
  <si>
    <t>http://www.boldsystems.org/pics/DLII/nymphaearum_lateral_face4+1194361928.JPG|http://www.boldsystems.org/pics/DLCAN/oceanicum_female_copy+1272735010.jpg|http://www.boldsystems.org/pics/DLCAN/oceanicum_male_copy+1272735020.jpg</t>
  </si>
  <si>
    <t>Lateral|Plate|Plate</t>
  </si>
  <si>
    <t>|Lasioglossum oceanicum|Lasioglossum oceanicum</t>
  </si>
  <si>
    <t>Packer Collection at York University|Jason Gibbs|Jason Gibbs</t>
  </si>
  <si>
    <t>2010|2010|2010</t>
  </si>
  <si>
    <t>Group112 Total</t>
  </si>
  <si>
    <t>CreativeCommons - Attribution Non-Commercial Share-Alike|CreativeCommons - Attribution Non-Commercial Share-Alike|CreativeCommons - Attribution Non-Commercial Share-Alike</t>
  </si>
  <si>
    <t>York University|York University|York University</t>
  </si>
  <si>
    <t>----------------------ATATGAGCCGGAATAATTGGAGCTTCATTAAGAATAATTATTCGAATAGAATTAAGTGCACCAGGAAAATGAATTAATAATGATCAAATTTATAATACTATTATTACTTCACATGCATTTGTAATAATTTTTTTTATAGTAATACCATTTATAATTGGTGGATTTGGAAATTGATTAATCCCCTTAATAATTGGGGCCCCTGATATAGCATTCCCTCGAATAAATAATATAAG</t>
  </si>
  <si>
    <t>670903|670904</t>
  </si>
  <si>
    <t>DLII831-07~F1_1.ab1|DLII831-07~R1_1.ab1</t>
  </si>
  <si>
    <t>http://trace.boldsystems.org/traceIO/bold.org/465978|http://trace.boldsystems.org/traceIO/bold.org/465979</t>
  </si>
  <si>
    <t>DIAL1849G10-MA</t>
  </si>
  <si>
    <t>DIAL1849G10</t>
  </si>
  <si>
    <t>Group113 Total</t>
  </si>
  <si>
    <t>BOLD:AAA7868</t>
  </si>
  <si>
    <t>Group114 Total</t>
  </si>
  <si>
    <t>Lasioglossum imitatum</t>
  </si>
  <si>
    <t>Walker, 1986</t>
  </si>
  <si>
    <t>Lasioglossum truncatum</t>
  </si>
  <si>
    <t>Berkshire Co.</t>
  </si>
  <si>
    <t>257809|768672|258034|769747</t>
  </si>
  <si>
    <t>Group115 Total</t>
  </si>
  <si>
    <t>http://www.boldsystems.org/pics/DLII/imitatum1+1202329136.jpg|http://www.boldsystems.org/pics/DLCAN/imitatum_female_copy+1272734708.jpg|http://www.boldsystems.org/pics/DLII/imitatum+1202337724.jpg|http://www.boldsystems.org/pics/DLCAN/imitatum_male_copy+1272734716.jpg</t>
  </si>
  <si>
    <t>Lateral|Plate|Lateral|Plate</t>
  </si>
  <si>
    <t>Lasioglossum imitatum|Lasioglossum imitatum|Lasioglossum imitatum|Lasioglossum imitatum</t>
  </si>
  <si>
    <t>Packer Collection at York University|Jason Gibbs|Packer Collection at York University|Jason Gibbs</t>
  </si>
  <si>
    <t>2010|2010|2010|2010</t>
  </si>
  <si>
    <t>CreativeCommons - Attribution Non-Commercial Share-Alike|CreativeCommons - Attribution Non-Commercial Share-Alike|CreativeCommons - Attribution Non-Commercial Share-Alike|CreativeCommons - Attribution Non-Commercial Share-Alike</t>
  </si>
  <si>
    <t>York University|York University|York University|York University</t>
  </si>
  <si>
    <t>Group116 Total</t>
  </si>
  <si>
    <t>AATACTTTATTTTATTTTTGCTATATGATCTGGAATAATTGGAGCTTCATTAAGAATAATTATTCGAATAGAATTAAGTGCACCAGGAAAATGAATTAATAACGATCAAATTTATAATACTATTATTACTTCTCATGCATTCGTAATAATTTTTTTTATAGTTATACCATTTATAATTGGAGGATTCGGTAATTGATTAGTACCTTTAATAATTGGTGCTCCCGATATAGCATTCCCTCGAATAAATAATATAAGATTTTGATTACTTATTCCTTCAATATTTATATTATTGATAAGAAGTATTATATCTTCTGGATCAGGAACTGGGTGAACTGTATACCCCCCCTTATCTTCAATTATATACCACTCATCAATTTCAGTAGATTATACTATTTTTTCATTACATATTGCAGGAATTTCATCTATTATAGGTGCCATCAATTTTATTGTATCTATTATACTTATAAAAAATATTTCAATTAATTATGATCAAATTCCTTTATTCCCATGATCAGTAAAAATCACTGCTATTTTATTATTACTATCTTTACCAGTTTTAGCAGGAGCTATTACCATACTTTTAACAGATCGAAATTTAAACACTTCATTTTTTGATCCATCTGGAGGAGGAGATCCAATTCTTTACCAACATTTATTT</t>
  </si>
  <si>
    <t>670905|670906</t>
  </si>
  <si>
    <t>DLII832-07~F1_1.ab1|DLII832-07~R1_1.ab1</t>
  </si>
  <si>
    <t>Group142</t>
  </si>
  <si>
    <t>http://trace.boldsystems.org/traceIO/bold.org/465980|http://trace.boldsystems.org/traceIO/bold.org/465981</t>
  </si>
  <si>
    <t>HF2009.017</t>
  </si>
  <si>
    <t>Group117 Total</t>
  </si>
  <si>
    <t>HF09.HC.Cre.cer</t>
  </si>
  <si>
    <t>BOLD:AAC3275</t>
  </si>
  <si>
    <t>Group118 Total</t>
  </si>
  <si>
    <t>HM909816-SUPPRESSED</t>
  </si>
  <si>
    <t>AATTCTATATTTTATCTTTGCAATCTGATCCGGTATGATTGGATCATCCATAAGAATAATTATCCGTTTAGAACTCGGCTCATGTGACTCTTTAATTTGTAATGATCAAATTTATAATGTTTTAGTTACCGGACACGCATTTATTATAATTTTCTTCATAGTTATACCGTTCATAATTGGAGGATTTGGAAACTTTCTTGTCCCCTTAATGCTAGGATCGCCTGACATAGCTTACCCACGAATAAATAATATAAGATTTTGACTTTTGCCCCCTTCGCTCCTTCTTCTTCTATTAAGAAGTTTCCTAGGAATAGGAGTTGGCACAGGATGAACTATTTACCCTCCTTTAGCTTCAAATATTTTTCACAGAGGCCCATCTATCGATCTTTCAATTTTTTCTCTCCATATTGCTGGTATATCCTCAATCTTAGGCGCAATTAATTTCATTGCCACAATTTTAAATATACATCACAAATCTTTCTCACTTGATAAAATTTCCCTACTAACTTGATCAATCCTCATTACTGCAATCCTCTTACTCCTATCCCTACCTGTCCTAGCAGGAGCTATTACAATACTTTTAACAGATCGAAATTTAAATACATCATTCTTCGACCCATCAGGAGGTGGGGACCCAATCTTATACCAACATTTATTT</t>
  </si>
  <si>
    <t>2136288|2136383</t>
  </si>
  <si>
    <t>DUNN017-09[LepF1,LepR1]_R.ab1|DUNN017-09[LepF1,LepR1]_F.ab1</t>
  </si>
  <si>
    <t>Group143</t>
  </si>
  <si>
    <t>http://trace.boldsystems.org/traceIO/bold.org/1841974|http://trace.boldsystems.org/traceIO/bold.org/1842069</t>
  </si>
  <si>
    <t>Group119 Total</t>
  </si>
  <si>
    <t>JX090768</t>
  </si>
  <si>
    <t>03059 S065</t>
  </si>
  <si>
    <t>Group12 Total</t>
  </si>
  <si>
    <t>Fenella</t>
  </si>
  <si>
    <t>Group120 Total</t>
  </si>
  <si>
    <t>Fenella nigrita</t>
  </si>
  <si>
    <t>Harvard Forest,Petersham, MA</t>
  </si>
  <si>
    <t>Group121 Total</t>
  </si>
  <si>
    <t>CCACGTCTAAATAACATAAGATTTTGATTTTTACCCCCCTCAATTTTACTATTAATATTCAGAAGATTAGTAAATTCTGGATCAGGTACAGGATGAACAGTATATCCACCACTATCTAATAGAATTTCACATGCAGGACCATCAGTAGATTTAACAATTTTATCATTACATTTAGCAGGAATTTCATCAATTCTAGGAGCTATTAATTTTATTTCTACTATAATTAATATAAAAGTAAAAGGAATAAGATTTGAACGAATACCTTTATTTGTTTGAGCAGTATCATTAACTGCCATTTTATTATTATTATCACTGCCCGTACTAGCAGGAGCAATCACCATATTATTAACAGATCGTAATTTAAACACATCATTTTTTGATCCTTCAGGAGGGGGAGATCCTGTTTTATATCAACACTTATTTTGATTCTTTGGTCACCCAGAAGTTTATATTTTAATTATTCCAGCATTTGGAATAATTTCACATATTATTTCACAAGAATCTGGAAAAAAAGAAACATTTGGAACTTTAGGAATAATTTATGCTATAATAACAATTGGACTACTTGGATTCATTGTATGAGCACATCACATATTCACAATTGGAATAGATGTAGATACTCGAGCATATTTTACAGCAGCAACTATAATTATTGCAGTCCCCACTGGAATTAAAATTTTTAGATGATTAGCAACAATATATGGATCACAAATAAATTTTAACCCATCAATAATATGAACATTAGGGTTTGTATTCCTATTCACAATAGGGGGACTAACTGGAATTTTATTATCAAATTCATCTATTGAT</t>
  </si>
  <si>
    <t>HM237392</t>
  </si>
  <si>
    <t>Group144</t>
  </si>
  <si>
    <t>Group122 Total</t>
  </si>
  <si>
    <t>021397e</t>
  </si>
  <si>
    <t>Lasioglossum cressonii</t>
  </si>
  <si>
    <t>Group123 Total</t>
  </si>
  <si>
    <t>Group124 Total</t>
  </si>
  <si>
    <t>Pachynematus</t>
  </si>
  <si>
    <t>Pachynematus corniger</t>
  </si>
  <si>
    <t>Tommi Nyman</t>
  </si>
  <si>
    <t>Group125 Total</t>
  </si>
  <si>
    <t>Petersham,MA</t>
  </si>
  <si>
    <t>Lasioglossum coreopsis</t>
  </si>
  <si>
    <t>CCTCGACTTAATAATATAAGATTTTGATTTTTGCCCCCCTCATTAATTTTATTATTATCTAGAAGAATAGTTAATTCAGGATCAGGGACAGGATGAACTGTTTATCCACCACTATCAAGAAGTATCTCACATTCAGGGGCATCAGTAGATTTAACCATTTTCTCTTTACATTTAGCAGGAATTTCATCTATCTTAGGAGCAATTAATTTTATTTCAACGATAATTAATATAAAATTAAAAGGAATAAATTTTGAACAAATACCTTTATTTGTATGAGCGGTATCCTTAACTGCATTACTTTTACTTTTATCTTTACCAGTATTAGCTGGAGCTATTACAATATTACTCACAGATCGTAATTTAAATACATCATTTTTTGACCCATCAGGAGGGGGAGATCCAATTTTATATCAACATTTATTTTGATTTTTTGGACATCCAGAAGTTTATATTCTAATTATTCCTGCCTTTGGAATAATTTCACATATTATTTCACAAGATTCAGGAAAAAAGGAAACTTTTGGAACTCTTGGAATAATTTATGCTATAATAACAATTGGATTATTAGGATTTGTAGTTTGAGCTCATCATATATTTACAGTAGGTATAGACGTAGATACACGAGCTTATTTTACAGCAGCTACAATAATTATTGCAATTCCAACAGGAATTAAAATTTTTAGATGATTAGCTACATTATATGGATCACAAATTATCTTTAATCCAGCAATAATATGAACTATTGGATTTGTATTTTTATTTACATCAGGAGGATTAACAGGAATTATTTTATCAAATTCATCAATTGAT</t>
  </si>
  <si>
    <t>Group145</t>
  </si>
  <si>
    <t>Group126 Total</t>
  </si>
  <si>
    <t>IO02_G505</t>
  </si>
  <si>
    <t>Personal:I. Osterblad: G505</t>
  </si>
  <si>
    <t>G505</t>
  </si>
  <si>
    <t>Research Collection of Ika Osterblad</t>
  </si>
  <si>
    <t>BOLD:ACF7576</t>
  </si>
  <si>
    <t>Group127 Total</t>
  </si>
  <si>
    <t>Charles S Eiseman</t>
  </si>
  <si>
    <t>C. Eiseman</t>
  </si>
  <si>
    <t>Lasioglossum laevissimum</t>
  </si>
  <si>
    <t>Group128 Total</t>
  </si>
  <si>
    <t>http://www.boldsystems.org/pics/GTRP/IO02_G505+1351935194.jpg</t>
  </si>
  <si>
    <t>Ika Osterblad</t>
  </si>
  <si>
    <t>University of Oulu</t>
  </si>
  <si>
    <t>I. Osterblad</t>
  </si>
  <si>
    <t>Group146</t>
  </si>
  <si>
    <t>AGTTATATATTTTTTTTTTGGTTTATGAGCAGGGATAATTGGGTCATCAATAAGTATTATTATCCGAATAGAATTAGGTACCCCCACATTTATAATTAATAATGATCAAATTTATAATTCAATTATTACAAGTCATGCTTTCATTATAATTTTCTTTACCATTATGCCTATTATAATTGGAGGCTTTGGTAATTGATTAATACCATTAATATTAGGAACTCCTGATATAGCTTTCCCACGTATAAATAATATAAGATTTTGATTATTACCCCCCTCATTAATTTTATTAATTAATAGAAATTTAATTAATCAAGGAGTAGGTACTGGCTGAACAATTTACCCACCACTTTCATTAAATTTAAATCATGAAGGGATATCAATTGATTTATCTATTTTTTCAATCCATTTAGCAGGTATATCATCTATTATAGGAGCAATTAATTTTATTAGAACCACCTTAAATATATTTCCCTTAAATATAAATCTAGAACAATTAACCCTTTTTTCTTGATCAATCTTAATTACAACTATTTTATTATTACTAGCAGTCCCAGTTTTAGCCGGAGCAATTACTATATTATTAACTGATCGAAACTTAAATACTTCATTTTTTGACCCATCAGGAGGAGGAGACCCAATTTTATACCAACACCTATTC</t>
  </si>
  <si>
    <t>Group129 Total</t>
  </si>
  <si>
    <t>5053038|5053133</t>
  </si>
  <si>
    <t>GTRP257-13[LepF1,LepR1]_R.ab1|GTRP257-13[LepF1,LepR1]_F.ab1</t>
  </si>
  <si>
    <t>http://trace.boldsystems.org/traceIO/bold.org/6899640|http://trace.boldsystems.org/traceIO/bold.org/6899735</t>
  </si>
  <si>
    <t>2013-04-08 10:10:08|2013-04-08 15:41:23</t>
  </si>
  <si>
    <t>HYCNC1806-11</t>
  </si>
  <si>
    <t>Group13 Total</t>
  </si>
  <si>
    <t>CNCHYM 02320</t>
  </si>
  <si>
    <t>Canadian National Collection of Insects, Arachnids and Nematodes</t>
  </si>
  <si>
    <t>BOLD:AAJ4348</t>
  </si>
  <si>
    <t>Group130 Total</t>
  </si>
  <si>
    <t>Vouchered:Registered Collection</t>
  </si>
  <si>
    <t>Tissue</t>
  </si>
  <si>
    <t>E.T.Armstrong</t>
  </si>
  <si>
    <t>http://www.boldsystems.org/pics/HYCNC/CNCHYM_02320+1313067024.JPG</t>
  </si>
  <si>
    <t>CNC/BIO Photography Group</t>
  </si>
  <si>
    <t>Group131 Total</t>
  </si>
  <si>
    <t>Lasioglossum rozeni</t>
  </si>
  <si>
    <t>-------------------------------------------------------------------------------------GGCTCATTAATTGGCGACGATCAAATCTATAATGTTATAGTTACATCACATGCATTTTTAATGATTTTTTTCATAGTAATGCCAATTATAATTGGAGGATTTGGAAATTGATTAATCCCTTTAATACTAGGAGCCCCTGATATAGCATTCCCTCGACTTAATAATATAAG</t>
  </si>
  <si>
    <t>3407024|3407119|3407214</t>
  </si>
  <si>
    <t>HYCNC1806-11[RonMWASPdeg_t1,LepR1]_R.ab1|HYCNC1806-11[LepF1,C_ANTMR1D]_F.ab1|HYCNC1806-11[RonMWASPdeg_t1,LepR1]_F.ab1</t>
  </si>
  <si>
    <t>http://trace.boldsystems.org/traceIO/bold.org/3062642|http://trace.boldsystems.org/traceIO/bold.org/3062737|http://trace.boldsystems.org/traceIO/bold.org/3062832</t>
  </si>
  <si>
    <t>Group132 Total</t>
  </si>
  <si>
    <t>2011-09-07 19:06:12|2011-09-07 10:10:58|2011-09-07 13:51:19</t>
  </si>
  <si>
    <t>Group147</t>
  </si>
  <si>
    <t>R|F|F</t>
  </si>
  <si>
    <t>LepR1|LepF1|M13F</t>
  </si>
  <si>
    <t>HYCNC812-11</t>
  </si>
  <si>
    <t>CNCHYM 04790</t>
  </si>
  <si>
    <t>Group133 Total</t>
  </si>
  <si>
    <t>BOLD:AAZ9463</t>
  </si>
  <si>
    <t>H.E.Evans</t>
  </si>
  <si>
    <t>The first two species are endemic</t>
  </si>
  <si>
    <t>apparently a rare bee found only in NY</t>
  </si>
  <si>
    <t>http://www.boldsystems.org/pics/HYCNC/cnchym_04790+1313435154.JPG</t>
  </si>
  <si>
    <t>Lasioglossum obscurum</t>
  </si>
  <si>
    <t>https://www.usgs.gov/media/images/lasioglossum-georgeickworti</t>
  </si>
  <si>
    <t>---------------------------------------------------------------------------------CCCTGGTTATTTAATCAATAATGACCAAATTTATAACTCTATTGTTACAGCTCACGCTTTTATTATAATCTTCTTCATAGTTATGCCCATCATAATTGGGGGATTCGGGAATTGATTAATTCCCTTAATAATCGGAGCCCCAGATATAGCTTTCCCCCGAATAAATAATATAAG</t>
  </si>
  <si>
    <t>3458172|3458178|3458195</t>
  </si>
  <si>
    <t>HYCNC812-11[LepF1,C_ANTMR1D]_F.ab1|HYCNC812-11[MLepF1,LepR1]_F.ab1|HYCNC812-11[MLepF1,LepR1]_R.ab1</t>
  </si>
  <si>
    <t>http://trace.boldsystems.org/traceIO/bold.org/3112980|http://trace.boldsystems.org/traceIO/bold.org/3112986|http://trace.boldsystems.org/traceIO/bold.org/3113003</t>
  </si>
  <si>
    <t>2011-09-07 13:20:33|2011-09-14 12:02:27|2011-09-14 13:42:24</t>
  </si>
  <si>
    <t>F|F|R</t>
  </si>
  <si>
    <t>LepF1|MLepF1|LepR1</t>
  </si>
  <si>
    <t>BS49_2014</t>
  </si>
  <si>
    <t>Group148</t>
  </si>
  <si>
    <t>http://www.boldsystems.org/pics/MOND/ccdb-22008-a05+1400865206.jpg</t>
  </si>
  <si>
    <t>KU567123</t>
  </si>
  <si>
    <t>6424394|6424489</t>
  </si>
  <si>
    <t>MOND005-14[LepF1,LepR1]_F.ab1|MOND005-14[LepF1,LepR1]_R.ab1</t>
  </si>
  <si>
    <t>http://trace.boldsystems.org/traceIO/bold.org/8270747|http://trace.boldsystems.org/traceIO/bold.org/8270842</t>
  </si>
  <si>
    <t>This species is Native</t>
  </si>
  <si>
    <t>The latter two have different distributions by state according to :</t>
  </si>
  <si>
    <t>Group134 Total</t>
  </si>
  <si>
    <t>SC19_2014</t>
  </si>
  <si>
    <t>http://explorer.natureserve.org/servlet/NatureServe?searchName=Lasioglossum+obscurum</t>
  </si>
  <si>
    <t>http://www.boldsystems.org/pics/MOND/ccdb-22008-a10+1400865296.jpg</t>
  </si>
  <si>
    <t>KU567140</t>
  </si>
  <si>
    <t>6424399|6424494</t>
  </si>
  <si>
    <t>Group149</t>
  </si>
  <si>
    <t>MOND010-14[LepF1,LepR1]_F.ab1|MOND010-14[LepF1,LepR1]_R.ab1</t>
  </si>
  <si>
    <t>http://trace.boldsystems.org/traceIO/bold.org/8270752|http://trace.boldsystems.org/traceIO/bold.org/8270847</t>
  </si>
  <si>
    <t>http://explorer.natureserve.org/servlet/NatureServe?searchName=Lasioglossum+subviridatum</t>
  </si>
  <si>
    <t>DC12_2014</t>
  </si>
  <si>
    <t>Group135 Total</t>
  </si>
  <si>
    <t>http://www.boldsystems.org/pics/MOND/ccdb-22008-b03+1400865364.jpg</t>
  </si>
  <si>
    <t>Group136 Total</t>
  </si>
  <si>
    <t>KU567145</t>
  </si>
  <si>
    <t>Lasioglossum tegulare</t>
  </si>
  <si>
    <t>AATATTATATTTTATATTTGGAATTTGATCAGGAATAATTGGGTCAGGATTAAGTATAATTATTCGAATAGAATTAGGGACTCCTTTACAATTAATTATAAATGATCAAATTTATAATTCTGTTGTAACTGCTCACGCTTTTGTAATAATTTTTTTTATAGTAATACCAATTATAGTAGGAGGGTTTGGAAATTATTTAGTTCCATTAATATTAACAGCCCCTGATATAGCTTTTCCACGATTAAATAATATAAGGTATTGATTATTAATCCCTTCATTATTTTTATTATTAGCAGGGATATTAGTTGATCAAGGAGCAGGGACTGGATGAACAGTTTATCCTCCTTTATCTTCAAATTTAGGACATTCAGGAATTTCTGTTGATTTAACAATTTATTCTTTACATTTAACTGGTATTTCTTCAATTTTAGGATCAATTAATTTTATTACAACAATTTTAAATATGCGTCCAATTTTAATAGATATAGATAAAATTTCTTTATTTGTTTGATCTATTTTTTTAACAACAATTTTATTATTATTATCATTACCTGTATTAGCTGGAGCAATTACTATATTATTATTTGATCGTAATATAAATACTTCTTTTTTTGATCCAATAGGGGGAGGG---------------------------</t>
  </si>
  <si>
    <t>6424404|6424499</t>
  </si>
  <si>
    <t>MOND015-14[LepF1,LepR1]_F.ab1|MOND015-14[LepF1,LepR1]_R.ab1</t>
  </si>
  <si>
    <t>Group137 Total</t>
  </si>
  <si>
    <t>http://trace.boldsystems.org/traceIO/bold.org/8270757|http://trace.boldsystems.org/traceIO/bold.org/8270852</t>
  </si>
  <si>
    <t>Symmorphus canadensis</t>
  </si>
  <si>
    <t>SC20_2014</t>
  </si>
  <si>
    <t>Group138 Total</t>
  </si>
  <si>
    <t>Ponera pennsylvanica</t>
  </si>
  <si>
    <t>Group139 Total</t>
  </si>
  <si>
    <t>Group15</t>
  </si>
  <si>
    <t>http://www.boldsystems.org/pics/MOND/ccdb-22008-b05+1400865384.jpg</t>
  </si>
  <si>
    <t>Group14 Total</t>
  </si>
  <si>
    <t>Group140 Total</t>
  </si>
  <si>
    <t>KU567146</t>
  </si>
  <si>
    <t>Group141 Total</t>
  </si>
  <si>
    <t>6424406|6424501</t>
  </si>
  <si>
    <t>Group150</t>
  </si>
  <si>
    <t>MOND017-14[LepF1,LepR1]_F.ab1|MOND017-14[LepF1,LepR1]_R.ab1</t>
  </si>
  <si>
    <t>http://trace.boldsystems.org/traceIO/bold.org/8270759|http://trace.boldsystems.org/traceIO/bold.org/8270854</t>
  </si>
  <si>
    <t>Group142 Total</t>
  </si>
  <si>
    <t>DC13_2014</t>
  </si>
  <si>
    <t>Group143 Total</t>
  </si>
  <si>
    <t>Group144 Total</t>
  </si>
  <si>
    <t>Group151</t>
  </si>
  <si>
    <t>Lasioglossum oenotherae</t>
  </si>
  <si>
    <t>1-656</t>
  </si>
  <si>
    <t>Group145 Total</t>
  </si>
  <si>
    <t>Lasioglossum marinum</t>
  </si>
  <si>
    <t>Group146 Total</t>
  </si>
  <si>
    <t>http://www.boldsystems.org/pics/MOND/ccdb-22008-b10+1400865970.jpg</t>
  </si>
  <si>
    <t>Lasioglossum nigroviride</t>
  </si>
  <si>
    <t>Group152</t>
  </si>
  <si>
    <t>Group147 Total</t>
  </si>
  <si>
    <t>1-650</t>
  </si>
  <si>
    <t>KU567150</t>
  </si>
  <si>
    <t>Myrmecina americana</t>
  </si>
  <si>
    <t>6424411|6424506</t>
  </si>
  <si>
    <t>Group148 Total</t>
  </si>
  <si>
    <t>MOND022-14[LepF1,LepR1]_F.ab1|MOND022-14[LepF1,LepR1]_R.ab1</t>
  </si>
  <si>
    <t>http://trace.boldsystems.org/traceIO/bold.org/8270764|http://trace.boldsystems.org/traceIO/bold.org/8270859</t>
  </si>
  <si>
    <t>Aphaenogaster rudis</t>
  </si>
  <si>
    <t>Group149 Total</t>
  </si>
  <si>
    <t>CL03_2014</t>
  </si>
  <si>
    <t>Group15 Total</t>
  </si>
  <si>
    <t>Cotesia xylina</t>
  </si>
  <si>
    <t>Group150 Total</t>
  </si>
  <si>
    <t>Group153</t>
  </si>
  <si>
    <t>Lasioglossum lineatulum</t>
  </si>
  <si>
    <t>1-642</t>
  </si>
  <si>
    <t>Group151 Total</t>
  </si>
  <si>
    <t>Myrmica fracticornis</t>
  </si>
  <si>
    <t>Group152 Total</t>
  </si>
  <si>
    <t>http://www.boldsystems.org/pics/MOND/ccdb-22008-c08+1401115106.jpg</t>
  </si>
  <si>
    <t>Group153 Total</t>
  </si>
  <si>
    <t>Group154</t>
  </si>
  <si>
    <t>KU567158</t>
  </si>
  <si>
    <t>6424421|6424516</t>
  </si>
  <si>
    <t>Group154 Total</t>
  </si>
  <si>
    <t>MOND032-14[LepF1,LepR1]_F.ab1|MOND032-14[LepF1,LepR1]_R.ab1</t>
  </si>
  <si>
    <t>http://trace.boldsystems.org/traceIO/bold.org/8270774|http://trace.boldsystems.org/traceIO/bold.org/8270869</t>
  </si>
  <si>
    <t>Group155</t>
  </si>
  <si>
    <t>BS54_2014</t>
  </si>
  <si>
    <t>Group155 Total</t>
  </si>
  <si>
    <t>1-637</t>
  </si>
  <si>
    <t>Group156</t>
  </si>
  <si>
    <t>Group156 Total</t>
  </si>
  <si>
    <t>Group157</t>
  </si>
  <si>
    <t>Group157 Total</t>
  </si>
  <si>
    <t>http://www.boldsystems.org/pics/MOND/ccdb-22008-d04+1401115228.jpg</t>
  </si>
  <si>
    <t>Group158</t>
  </si>
  <si>
    <t>KU567166</t>
  </si>
  <si>
    <t>Group158 Total</t>
  </si>
  <si>
    <t>6424429|6424524</t>
  </si>
  <si>
    <t>MOND040-14[LepF1,LepR1]_F.ab1|MOND040-14[LepF1,LepR1]_R.ab1</t>
  </si>
  <si>
    <t>http://trace.boldsystems.org/traceIO/bold.org/8270782|http://trace.boldsystems.org/traceIO/bold.org/8270877</t>
  </si>
  <si>
    <t>1-636</t>
  </si>
  <si>
    <t>Group159</t>
  </si>
  <si>
    <t>MOND042-14</t>
  </si>
  <si>
    <t>PE40_2014</t>
  </si>
  <si>
    <t>BOLD:ACM8756</t>
  </si>
  <si>
    <t>Group159 Total</t>
  </si>
  <si>
    <t>Group16</t>
  </si>
  <si>
    <t>Group16 Total</t>
  </si>
  <si>
    <t>http://www.boldsystems.org/pics/MOND/ccdb-22008-d06+1401115282.jpg</t>
  </si>
  <si>
    <t>Group160</t>
  </si>
  <si>
    <t>Myrmica hellenica</t>
  </si>
  <si>
    <t>KU567196</t>
  </si>
  <si>
    <t>Group160 Total</t>
  </si>
  <si>
    <t>---------------------------------AACTTTAGGATTATCTTTAAGTATATTAATTCGGTTAGAATTAGGAAATCCAGGTTCATTAATTGGAAATGATCAGATTTATAATTCAATTGTTACTGCTCATGCTTTTATTATAATTTTTTTTTTTGTAATACCTGTAATAATGGGGGGTTTTGGAAATTATTTAATTCCATTAATTTTAGGAATTCCTGATATGGCTTTTCCTCGAATAAATAATATAAG</t>
  </si>
  <si>
    <t>MOND042-14[LepF1,LepR1]_R.ab1</t>
  </si>
  <si>
    <t>http://trace.boldsystems.org/traceIO/bold.org/8270879</t>
  </si>
  <si>
    <t>Group161</t>
  </si>
  <si>
    <t>Urocerus cressoni</t>
  </si>
  <si>
    <t>R</t>
  </si>
  <si>
    <t>LepR1</t>
  </si>
  <si>
    <t>Group161 Total</t>
  </si>
  <si>
    <t>SC23_2014</t>
  </si>
  <si>
    <t>Group162</t>
  </si>
  <si>
    <t>Sirex edwardsii</t>
  </si>
  <si>
    <t>Both species are listed as Native</t>
  </si>
  <si>
    <t>Sirex nigricornis</t>
  </si>
  <si>
    <t>Discussed as Different Species in:</t>
  </si>
  <si>
    <t>https://academic.oup.com/ee/article-abstract/45/2/320/2464970</t>
  </si>
  <si>
    <t>http://www.boldsystems.org/pics/MOND/ccdb-22008-d09+1401115314.jpg</t>
  </si>
  <si>
    <t>KU567170</t>
  </si>
  <si>
    <t>6424434|6424529</t>
  </si>
  <si>
    <t>MOND045-14[LepF1,LepR1]_F.ab1|MOND045-14[LepF1,LepR1]_R.ab1</t>
  </si>
  <si>
    <t>Group162 Total</t>
  </si>
  <si>
    <t>http://trace.boldsystems.org/traceIO/bold.org/8270787|http://trace.boldsystems.org/traceIO/bold.org/8270882</t>
  </si>
  <si>
    <t>Group163</t>
  </si>
  <si>
    <t>1-618</t>
  </si>
  <si>
    <t>Osmia distincta</t>
  </si>
  <si>
    <t>BS55_2014</t>
  </si>
  <si>
    <t>Group163 Total</t>
  </si>
  <si>
    <t>Group164</t>
  </si>
  <si>
    <t>Trissolcus japonicus</t>
  </si>
  <si>
    <t>Group164 Total</t>
  </si>
  <si>
    <t>Group165</t>
  </si>
  <si>
    <t>Tetrastichus coeruleus</t>
  </si>
  <si>
    <t>Group165 Total</t>
  </si>
  <si>
    <t>Group166</t>
  </si>
  <si>
    <t>Lasioglossum birkmanni</t>
  </si>
  <si>
    <t>1-655</t>
  </si>
  <si>
    <t>Group166 Total</t>
  </si>
  <si>
    <t>http://www.boldsystems.org/pics/MOND/ccdb-22008-d11+1401115688.jpg</t>
  </si>
  <si>
    <t>Group167</t>
  </si>
  <si>
    <t>Group167 Total</t>
  </si>
  <si>
    <t>Group168</t>
  </si>
  <si>
    <t>KU567172</t>
  </si>
  <si>
    <t>Pseudodineura parva</t>
  </si>
  <si>
    <t>6424436|6424531</t>
  </si>
  <si>
    <t>Group168 Total</t>
  </si>
  <si>
    <t>MOND047-14[LepF1,LepR1]_F.ab1|MOND047-14[LepF1,LepR1]_R.ab1</t>
  </si>
  <si>
    <t>1-621</t>
  </si>
  <si>
    <t>http://trace.boldsystems.org/traceIO/bold.org/8270789|http://trace.boldsystems.org/traceIO/bold.org/8270884</t>
  </si>
  <si>
    <t>Group169</t>
  </si>
  <si>
    <t>Group169 Total</t>
  </si>
  <si>
    <t>Group17</t>
  </si>
  <si>
    <t>SC24_2014</t>
  </si>
  <si>
    <t>Group17 Total</t>
  </si>
  <si>
    <t>Group170</t>
  </si>
  <si>
    <t>Group170 Total</t>
  </si>
  <si>
    <t>Group171</t>
  </si>
  <si>
    <t>Group171 Total</t>
  </si>
  <si>
    <t>http://www.boldsystems.org/pics/MOND/ccdb-22008-e04+1401116080.jpg</t>
  </si>
  <si>
    <t>Group172</t>
  </si>
  <si>
    <t>Pristiphora bivittata</t>
  </si>
  <si>
    <t>KU567176</t>
  </si>
  <si>
    <t>Group172 Total</t>
  </si>
  <si>
    <t>6424441|6424536</t>
  </si>
  <si>
    <t>MOND052-14[LepF1,LepR1]_F.ab1|MOND052-14[LepF1,LepR1]_R.ab1</t>
  </si>
  <si>
    <t>Group173</t>
  </si>
  <si>
    <t>http://trace.boldsystems.org/traceIO/bold.org/8270794|http://trace.boldsystems.org/traceIO/bold.org/8270889</t>
  </si>
  <si>
    <t>Profenusa lucifex</t>
  </si>
  <si>
    <t>Group173 Total</t>
  </si>
  <si>
    <t>BS57_2014</t>
  </si>
  <si>
    <t>Group174</t>
  </si>
  <si>
    <t>Group174 Total</t>
  </si>
  <si>
    <t>Group175</t>
  </si>
  <si>
    <t>Nematus atriceps group sp. TN-2010</t>
  </si>
  <si>
    <t>Group175 Total</t>
  </si>
  <si>
    <t>Group176</t>
  </si>
  <si>
    <t>Amauronematus brunneus</t>
  </si>
  <si>
    <t>http://www.boldsystems.org/pics/MOND/ccdb-22008-f01+1401116328.jpg</t>
  </si>
  <si>
    <t>Group176 Total</t>
  </si>
  <si>
    <t>KU567184</t>
  </si>
  <si>
    <t>Group177</t>
  </si>
  <si>
    <t>Nematus tricolor</t>
  </si>
  <si>
    <t>6424450|6424545</t>
  </si>
  <si>
    <t>MOND061-14[LepF1,LepR1]_F.ab1|MOND061-14[LepF1,LepR1]_R.ab1</t>
  </si>
  <si>
    <t>http://trace.boldsystems.org/traceIO/bold.org/8270803|http://trace.boldsystems.org/traceIO/bold.org/8270898</t>
  </si>
  <si>
    <t>Group177 Total</t>
  </si>
  <si>
    <t>Group178</t>
  </si>
  <si>
    <t>Periclista sp. SAL-2012</t>
  </si>
  <si>
    <t>SC27_2014</t>
  </si>
  <si>
    <t>Group178 Total</t>
  </si>
  <si>
    <t>Group179</t>
  </si>
  <si>
    <t>Lasioglossum leucocomum</t>
  </si>
  <si>
    <t>Group179 Total</t>
  </si>
  <si>
    <t>Group18</t>
  </si>
  <si>
    <t>http://www.boldsystems.org/pics/MOND/ccdb-22008-g01+1401116746.jpg</t>
  </si>
  <si>
    <t>Group18 Total</t>
  </si>
  <si>
    <t>1-600</t>
  </si>
  <si>
    <t>Group180</t>
  </si>
  <si>
    <t>Bombus impatiens</t>
  </si>
  <si>
    <t>KU567119</t>
  </si>
  <si>
    <t>6424462|6424557</t>
  </si>
  <si>
    <t>MOND073-14[LepF1,LepR1]_F.ab1|MOND073-14[LepF1,LepR1]_R.ab1</t>
  </si>
  <si>
    <t>Group180 Total</t>
  </si>
  <si>
    <t>http://trace.boldsystems.org/traceIO/bold.org/8270815|http://trace.boldsystems.org/traceIO/bold.org/8270910</t>
  </si>
  <si>
    <t>Group19</t>
  </si>
  <si>
    <t>SC28_2014</t>
  </si>
  <si>
    <t>Group19 Total</t>
  </si>
  <si>
    <t>Group2</t>
  </si>
  <si>
    <t>1-575</t>
  </si>
  <si>
    <t>Tetramorium caespitum</t>
  </si>
  <si>
    <t>Group2 Total</t>
  </si>
  <si>
    <t>Group20</t>
  </si>
  <si>
    <t>http://www.boldsystems.org/pics/MOND/ccdb-22008-g08+1401117028.jpg</t>
  </si>
  <si>
    <t>Group20 Total</t>
  </si>
  <si>
    <t>1-991</t>
  </si>
  <si>
    <t>KU567128</t>
  </si>
  <si>
    <t>Group21</t>
  </si>
  <si>
    <t>6424469|6424564</t>
  </si>
  <si>
    <t>MOND080-14[LepF1,LepR1]_F.ab1|MOND080-14[LepF1,LepR1]_R.ab1</t>
  </si>
  <si>
    <t>http://trace.boldsystems.org/traceIO/bold.org/8270822|http://trace.boldsystems.org/traceIO/bold.org/8270917</t>
  </si>
  <si>
    <t>Group21 Total</t>
  </si>
  <si>
    <t>MOND091-14</t>
  </si>
  <si>
    <t>PE33_2014</t>
  </si>
  <si>
    <t>Group22</t>
  </si>
  <si>
    <t>Group22 Total</t>
  </si>
  <si>
    <t>1-583</t>
  </si>
  <si>
    <t>Group23</t>
  </si>
  <si>
    <t>Group23 Total</t>
  </si>
  <si>
    <t>http://www.boldsystems.org/pics/MOND/ccdb-22008-h07+1401122216.jpg</t>
  </si>
  <si>
    <t>KU567197</t>
  </si>
  <si>
    <t>Group24</t>
  </si>
  <si>
    <t>MOND091-14[LepF1,LepR1]_R.ab1</t>
  </si>
  <si>
    <t>http://trace.boldsystems.org/traceIO/bold.org/8270928</t>
  </si>
  <si>
    <t>1-478</t>
  </si>
  <si>
    <t>Group24 Total</t>
  </si>
  <si>
    <t>SC48_2014</t>
  </si>
  <si>
    <t>Group25</t>
  </si>
  <si>
    <t>Bombus terricola</t>
  </si>
  <si>
    <t>Group25 Total</t>
  </si>
  <si>
    <t>1-874</t>
  </si>
  <si>
    <t>Group26</t>
  </si>
  <si>
    <t>http://www.boldsystems.org/pics/MOND/ccdb-22008-h10+1401123362.jpg</t>
  </si>
  <si>
    <t>Group26 Total</t>
  </si>
  <si>
    <t>KU567136</t>
  </si>
  <si>
    <t>6424483|6424578</t>
  </si>
  <si>
    <t>MOND094-14[LepF1,LepR1]_F.ab1|MOND094-14[LepF1,LepR1]_R.ab1</t>
  </si>
  <si>
    <t>Group27</t>
  </si>
  <si>
    <t>http://trace.boldsystems.org/traceIO/bold.org/8270836|http://trace.boldsystems.org/traceIO/bold.org/8270931</t>
  </si>
  <si>
    <t>1-430</t>
  </si>
  <si>
    <t>Group27 Total</t>
  </si>
  <si>
    <t>TDWG-0149</t>
  </si>
  <si>
    <t>BOLD:ABZ2516</t>
  </si>
  <si>
    <t>Group28</t>
  </si>
  <si>
    <t>Group28 Total</t>
  </si>
  <si>
    <t>Bombus</t>
  </si>
  <si>
    <t>Cresson, 1863</t>
  </si>
  <si>
    <t>Group29</t>
  </si>
  <si>
    <t>Group29 Total</t>
  </si>
  <si>
    <t>http://www.boldsystems.org/pics/TDWGB/IMG_9332+1287497582.jpg</t>
  </si>
  <si>
    <t>Group3</t>
  </si>
  <si>
    <t>Lasius alienus</t>
  </si>
  <si>
    <t>1-810</t>
  </si>
  <si>
    <t>Lasius alienus is unknown, and neoniger are listed as endemic</t>
  </si>
  <si>
    <t>HQ978602</t>
  </si>
  <si>
    <t>Lasius neoniger</t>
  </si>
  <si>
    <t>AATGATATATTTTATTTTTGCTATATGATCAGGAATAATCGGATCATCAATAAGATTATTAATTCGAATAGAACTTAGACATCCAGGAATATGAATTAATAATGATCAAATTTATAATTCATTAGTTACAAGACATGCATTTTTAATAATTTTTTTTATAGTTATACCATTTATAATTGGAGGATTCGGAAATTATTTAATTCCTTTAATATTAGGATCACCTGATATAGCTTTTCCACGAATAAATAATATTAGATTTTGATTATTACCTCCATCTATTTTTATATTATTATTAAGAACTTTATTTACACCTAATGTAGGAACAGGTTGAACCGTATATCCCCCTTTATCATCTTATTTATTTCATTCATCACCTTCAGTAGATATTGCAATTTTTTCTTTACATGTAACAGGAATTTCTTCTATTATTGGTTCATTAAATTTTATCGTTGCTATTATATTAATAAAAAATTTTTCATTAAATTATGATCAAATTACTTTATTTTCATGATCTGTATGTATTACAGTATTATTATTAATTTTATCATTACCAGTTTTAGCAGGAGCAATTACTATACTTCTTTTTGATCGAAATTTTAATACATCATTTTTTGATCCAATAGGAGGTGGAGATCCAATTTTATATCAACATTTATTT</t>
  </si>
  <si>
    <t>Lasius alienus is a newly defined species:</t>
  </si>
  <si>
    <t>2464738|2464833</t>
  </si>
  <si>
    <t>TDWGB034-10[LepF1,LepR1]_F.ab1|TDWGB034-10[LepF1,LepR1]_R.ab1</t>
  </si>
  <si>
    <t>http://trace.boldsystems.org/traceIO/bold.org/2155856|http://trace.boldsystems.org/traceIO/bold.org/2155951</t>
  </si>
  <si>
    <t>Group3 Total</t>
  </si>
  <si>
    <t>http://www.schoolofants.org/species/1175</t>
  </si>
  <si>
    <t>TDWG-0150</t>
  </si>
  <si>
    <t>http://www.boldsystems.org/pics/TDWGB/IMG_9336+1287497566.jpg</t>
  </si>
  <si>
    <t>Group30</t>
  </si>
  <si>
    <t>HQ978603</t>
  </si>
  <si>
    <t>Group30 Total</t>
  </si>
  <si>
    <t>AATGATATATTTTATTTTTGCTATATGATCAGGAATAATCGGATCATCAATAAGATTATTAATTCGAATAGAACTTAGACATCCAGGAATATGAATTAATAATGATCAAATTTATAATTCATTAGTTACAAGACATGCATTTTTAATAATTTTTTTTATAGTTATACCATTTATAATTGGAGGATTCGGAAATTATTTAATTCCTTTAATATTAGGATCACCTGATATAGCTTTTCCACGAATAAATAATATTAGATTTTGATTATTACCTCCATCTATTTTTATATTATTATTAAGAACTTTATTTACACCTAATGTAGGAACAGGTTGAACCGTATATCCCCCTTTATCATCTTATTTATTTCATTCATCACCTTCAGTAGATATTGCAATTTTTTCTTTACATGTAACAGGAATTTCTTCTATTATTGGTTCATTAAATTTTATCGTTGCTATTATATTAATAAAAAATTTTTCATTAAATTATGATCAAATTACTTTATTTTCATGATCTGTATGTATTACAGTATTATTATTAATTTTATCATTACCAGTTTTAGCAGGAGCAATTACTATACTTCTTTTTGATCGAAATTTTAATA--------------------------------------------------------</t>
  </si>
  <si>
    <t>2464739|2464834</t>
  </si>
  <si>
    <t>TDWGB035-10[LepF1,LepR1]_F.ab1|TDWGB035-10[LepF1,LepR1]_R.ab1</t>
  </si>
  <si>
    <t>http://trace.boldsystems.org/traceIO/bold.org/2155857|http://trace.boldsystems.org/traceIO/bold.org/2155952</t>
  </si>
  <si>
    <t>Group31</t>
  </si>
  <si>
    <t>TDWG-0151</t>
  </si>
  <si>
    <t>Group31 Total</t>
  </si>
  <si>
    <t>Group32</t>
  </si>
  <si>
    <t>Bombus vagans</t>
  </si>
  <si>
    <t>Group32 Total</t>
  </si>
  <si>
    <t>http://www.boldsystems.org/pics/TDWGB/IMG_9337+1287497548.jpg</t>
  </si>
  <si>
    <t>Group33</t>
  </si>
  <si>
    <t>HQ978604</t>
  </si>
  <si>
    <t>2464740|2464835</t>
  </si>
  <si>
    <t>TDWGB036-10[LepF1,LepR1]_F.ab1|TDWGB036-10[LepF1,LepR1]_R.ab1</t>
  </si>
  <si>
    <t>http://trace.boldsystems.org/traceIO/bold.org/2155858|http://trace.boldsystems.org/traceIO/bold.org/2155953</t>
  </si>
  <si>
    <t>Group33 Total</t>
  </si>
  <si>
    <t>TDWG-0159</t>
  </si>
  <si>
    <t>Group34</t>
  </si>
  <si>
    <t>L#2010WH-0074</t>
  </si>
  <si>
    <t>BOLD:AAG7617</t>
  </si>
  <si>
    <t>Group34 Total</t>
  </si>
  <si>
    <t>Group35</t>
  </si>
  <si>
    <t>Ichneumoninae</t>
  </si>
  <si>
    <t>Group35 Total</t>
  </si>
  <si>
    <t>Group36</t>
  </si>
  <si>
    <t>Group36 Total</t>
  </si>
  <si>
    <t>http://www.boldsystems.org/pics/TDWGB/IMG_9346+1287497380.jpg</t>
  </si>
  <si>
    <t>Group37</t>
  </si>
  <si>
    <t>Group37 Total</t>
  </si>
  <si>
    <t>HQ978608</t>
  </si>
  <si>
    <t>AATTTTATATTTTATATTTGGCTTATGAAGTGGAATAATTGGATCTTCTTTAAGATTCATTATCCGAATAGAATTAGGAAACCCAAATTTCTTAATTAATAATGACCAAATTTATAATTCTATTATTACAGCCCATGCATTTATTATAATTTTTTTTATAGTTATACCTATTATAATTGGTGGATTTGGAAATTGATTAATTCCATTAATATTAGGAGCTCCAGATATAGCCTTCCCTCGAATAAATAATATAAGATTCTGATTATTACCCCCCTCTATTCTCTTACTAATTAATAGTTCATTAATCAATCAAGGATCTGGAACAGGATGAACTGTTTATCCTCCTTTATCATTAAATTTAAATCACGAAGGTTTATCAATTGATCTATCAATCTTTTCTCTCCATATAGCAGGAATGTCATCAATTATAGGAGCAATTAATTTTATTACTACTATTATTAATATATTTCCTATCAAAATAAAATTTGATCAATTAACTTTATTTACTTGATCAATTTTAATCACAACAATTTTATTATTATTGGCTGTTCCTATTTTAGCAGGAGCTATTACCATATTATTAACTGATCGAAATTTAAATACTTCATTTTTTGATCCTTCAGGAGGGGGAGATCCTATTCTTTACCAACACCTCTTC</t>
  </si>
  <si>
    <t>2464748|2464843</t>
  </si>
  <si>
    <t>TDWGB044-10[LepF1,LepR1]_F.ab1|TDWGB044-10[LepF1,LepR1]_R.ab1</t>
  </si>
  <si>
    <t>Group38</t>
  </si>
  <si>
    <t>http://trace.boldsystems.org/traceIO/bold.org/2155866|http://trace.boldsystems.org/traceIO/bold.org/2155961</t>
  </si>
  <si>
    <t>Temnothorax schaumii</t>
  </si>
  <si>
    <t>Group38 Total</t>
  </si>
  <si>
    <t>TDWG-0162</t>
  </si>
  <si>
    <t>Group39</t>
  </si>
  <si>
    <t>BOLD:AAG1429</t>
  </si>
  <si>
    <t>Group39 Total</t>
  </si>
  <si>
    <t>Macrocentrinae</t>
  </si>
  <si>
    <t>Macrocentrus</t>
  </si>
  <si>
    <t>Group4</t>
  </si>
  <si>
    <t>Monomorium emarginatum</t>
  </si>
  <si>
    <t>Group4 Total</t>
  </si>
  <si>
    <t>http://www.boldsystems.org/pics/TDWGB/IMG_9350+1287497366.jpg</t>
  </si>
  <si>
    <t>Group40</t>
  </si>
  <si>
    <t>HQ978610</t>
  </si>
  <si>
    <t>Group40 Total</t>
  </si>
  <si>
    <t>TATATTATATTTTTTATTTGGTATATGGTCAGGAATAATTGGATTATCTTTAAGTTTAATTATTCGAATAGAGTTAGGACAATCTGGAATTTTAATTAATAATGATCAAATTTATAATAGGGTTGTTACTGCTCATGCTTTTATTATAATTTTTTTTATAGTTATACCAATTATAATTGGGGGTTTTGGTAATTGACTAATTCCTTTAATATTAGGTAGG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CTATTAACAGATCGAAATTTAAATACATCTTTTTTTGATCCAGCAGGGGGTGGAGATCCAATTTTATATCAACATTTATTT</t>
  </si>
  <si>
    <t>2464751|2464846</t>
  </si>
  <si>
    <t>TDWGB047-10[LepF1,LepR1]_F.ab1|TDWGB047-10[LepF1,LepR1]_R.ab1</t>
  </si>
  <si>
    <t>http://trace.boldsystems.org/traceIO/bold.org/2155869|http://trace.boldsystems.org/traceIO/bold.org/2155964</t>
  </si>
  <si>
    <t>Group41</t>
  </si>
  <si>
    <t>Group41 Total</t>
  </si>
  <si>
    <t>TDWG-0169</t>
  </si>
  <si>
    <t>Group42</t>
  </si>
  <si>
    <t>BOLD:AAB9126</t>
  </si>
  <si>
    <t>Group42 Total</t>
  </si>
  <si>
    <t>Group43</t>
  </si>
  <si>
    <t>Lasius</t>
  </si>
  <si>
    <t>Group43 Total</t>
  </si>
  <si>
    <t>Group44</t>
  </si>
  <si>
    <t>1-421</t>
  </si>
  <si>
    <t>Group44 Total</t>
  </si>
  <si>
    <t>Group45</t>
  </si>
  <si>
    <t>http://www.boldsystems.org/pics/TDWGB/IMG_9358+1287497236.jpg</t>
  </si>
  <si>
    <t>Group45 Total</t>
  </si>
  <si>
    <t>Group46</t>
  </si>
  <si>
    <t>Group46 Total</t>
  </si>
  <si>
    <t>HQ978616</t>
  </si>
  <si>
    <t>AA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TGGAGATCCTATTTTATATCAACATCTTTTT</t>
  </si>
  <si>
    <t>2464758|2464853</t>
  </si>
  <si>
    <t>Group47</t>
  </si>
  <si>
    <t>TDWGB054-10[LepF1,LepR1]_F.ab1|TDWGB054-10[LepF1,LepR1]_R.ab1</t>
  </si>
  <si>
    <t>http://trace.boldsystems.org/traceIO/bold.org/2155876|http://trace.boldsystems.org/traceIO/bold.org/2155971</t>
  </si>
  <si>
    <t>Group47 Total</t>
  </si>
  <si>
    <t>Group48</t>
  </si>
  <si>
    <t>Polistes aurifer</t>
  </si>
  <si>
    <t>TDWG-0305</t>
  </si>
  <si>
    <t>Both Native</t>
  </si>
  <si>
    <t>Aurifer is sometimes considered a subspecies of fuscatus:</t>
  </si>
  <si>
    <t>BOLD:AAN8196</t>
  </si>
  <si>
    <t>Polistes fuscatus</t>
  </si>
  <si>
    <t>https://bugguide.net/node/view/24972</t>
  </si>
  <si>
    <t>1-811</t>
  </si>
  <si>
    <t>http://www.boldsystems.org/pics/TDWGB/TDWG-0305+1287409306.jpg</t>
  </si>
  <si>
    <t>HQ978805</t>
  </si>
  <si>
    <t>TATTTTATATTTTATTTTTGGAGTATGGGCAGGAATAATTGGGTCTTCTCTTAGAATAATTATTCGAATAGAATTAGGAACTCCTTCTCAGTTAATTAGTAATGATCAAATTTATAATTCAATTGTAACGGCTCATGCTTTTATTATAATTTTTTTTATAGTTATACCAATTATATTAGGAGGATTTGGTAATTATATAATTCCATTAATATTAGCCTGTCCTGATATAGCATACCCTCGATTAAATAATATAAGATTTTGATTATTAATCCCTTCTTTATTTTTATTAATTATAGGTTTATTTTTAGATGAAGGTGCCGGAACTGGGTGAACTGTGTATCCGCCTTTGTCTAGTACTTTGGGTCACGCTGGGGTTTCTGTTGATTTAACTATTTACTCTTTACATTTAAGGGGGATTTCTTCAATTTTAGGGTCTATTAATTTTATTTCTACAATTTTAAATATACGAGTTAATTTAATATTAATAGATAAAATTTCCTTATTTATATGATCTGCTTTATTAACTACAATTTTATTATTATTATCTTTACCTGTATTAGCTGGGGGAATTACTATATTATTATTTGATCGTAACATAAACACTTCTTTTTTTGATCCAATAGGAGGAGGAGATCCTATTTTATACCAACATTTATTT</t>
  </si>
  <si>
    <t>2474143|2474238</t>
  </si>
  <si>
    <t>Group48 Total</t>
  </si>
  <si>
    <t>TDWGB169-10[LepF1,LepR1]_F.ab1|TDWGB169-10[LepF1,LepR1]_R.ab1</t>
  </si>
  <si>
    <t>http://trace.boldsystems.org/traceIO/bold.org/2164984|http://trace.boldsystems.org/traceIO/bold.org/2165079</t>
  </si>
  <si>
    <t>Group49</t>
  </si>
  <si>
    <t>Group49 Total</t>
  </si>
  <si>
    <t>TDWG-0306</t>
  </si>
  <si>
    <t>Group5</t>
  </si>
  <si>
    <t>BOLD:AAG2704</t>
  </si>
  <si>
    <t>Group5 Total</t>
  </si>
  <si>
    <t>Sphecodes</t>
  </si>
  <si>
    <t>Sphecodes autumnalis</t>
  </si>
  <si>
    <t>Group50</t>
  </si>
  <si>
    <t>Mitchell, 1956</t>
  </si>
  <si>
    <t>Group50 Total</t>
  </si>
  <si>
    <t>Group51</t>
  </si>
  <si>
    <t>http://www.boldsystems.org/pics/TDWGB/TDWG-0306+1287409328.jpg</t>
  </si>
  <si>
    <t>Group51 Total</t>
  </si>
  <si>
    <t>HQ978806</t>
  </si>
  <si>
    <t>AATACTATATTTTATTTTTGCTATATGATCTGGAATAATTGGAGCTTCATTAAGAATAATTATTCGTATAGAACTTAGAATTCCTGGTAGATGAATTAATAATGATCAAATTTACAATACATTAATTACATCTCATGCTTTTATCATAATTTTTTTTATAGTGATACCTTTTATAATTGGAGGGTTTGGAAATTGATTAGTTCCTTTAATAATTGGTGCACCTGACATAGCATTTCCACGTATAAACAATATAAGATTTTGATTATTAATCCCTTCACTATTAATACTTTTATTAAGAAATGTTATAGATACTGGATCTGGGACAGGTTGAACAATTTATCCCCCCCTTTCATCAATTATATATCATTCT---TCTTCTGTTGATTATACAATTTTTTCTTTACATATAGCAGGAATTTCATCAATTATAGGAGCTATTAATTTTATTGTATCAATTATATTAATAAAAAATATTCATTTAAATTTTGATCAACTCCCATTATTCCCTTGATCAGTAAAAATTACTGCTATTTTATTATTATTATCATTACCAATTTTAGCAGGAGCAATTACTATATTATTAACAGATCGAAATTTAAATACTTCATTTTTTGACCCTTCAGGAGGAGGAGACCCTATTTTATATCAACATTTATTT</t>
  </si>
  <si>
    <t>Group52</t>
  </si>
  <si>
    <t>2474144|2474239</t>
  </si>
  <si>
    <t>TDWGB170-10[LepF1,LepR1]_F.ab1|TDWGB170-10[LepF1,LepR1]_R.ab1</t>
  </si>
  <si>
    <t>http://trace.boldsystems.org/traceIO/bold.org/2164985|http://trace.boldsystems.org/traceIO/bold.org/2165080</t>
  </si>
  <si>
    <t>Group52 Total</t>
  </si>
  <si>
    <t>Group53</t>
  </si>
  <si>
    <t>TDWG-0307</t>
  </si>
  <si>
    <t>Cymodusa distincta</t>
  </si>
  <si>
    <t>BOLD:AAN8197</t>
  </si>
  <si>
    <t>Group53 Total</t>
  </si>
  <si>
    <t>Mutillidae</t>
  </si>
  <si>
    <t>Group54</t>
  </si>
  <si>
    <t>Tree Based Identification (Feb 2017)</t>
  </si>
  <si>
    <t>Group54 Total</t>
  </si>
  <si>
    <t>Group55</t>
  </si>
  <si>
    <t>http://www.boldsystems.org/pics/TDWGB/TDWG-0307+1287409352.jpg</t>
  </si>
  <si>
    <t>Group55 Total</t>
  </si>
  <si>
    <t>Group56</t>
  </si>
  <si>
    <t>HQ978807</t>
  </si>
  <si>
    <t>AATACTATACTTTTTATTTAGAATATGGTCTGGAATAGTTGGATCAGCCATAAGAATAATTATTCGAATAGAACTATCATCATGCAGAGGAATAATCTCTAACGACCATATCTTTAACTCAATAGTAACAGCTCACGCTTTCGTAATAATTTTCTTCATAGTGATACCATTTATATTAGGGGGATTTGGAAATACTCTAATCCCAATAATACTAAACTGCCCAGACATATCATTTCCACGAATAAATAATATTAGATTCTGACTACTCCCCCCAGCCCTTGGAATAATAATAGCCAGAACATTAAAGGGA---GGGACAGGAACAGGATGGACTGTTTACCCCCCCCTGAGAAACTCAACCTTCCATAGAGGAAGATCAGTAGATTTATCTATTTTTTCACTTCATCTAGCCGGAGCTTCATCCTTAATAGGATCAATTAACTTCGTTGCAACAATTATAAATTGTCAGACCAAACTAATAAAAATAGATCAACTAACATTATTCTCATGATCAGTTTTAACCACATCAATCCTCCTAATCACTGCAATCCCAGTACTTGCTGGGGGAATTACCATGCTACTATTTGACCGAAATATTAACACCTCATTCTTTGACCCTATGGGGGGGGGAGACCCTGTATTATACCAACATTTATTT</t>
  </si>
  <si>
    <t>2474145|2474240</t>
  </si>
  <si>
    <t>TDWGB171-10[LepF1,LepR1]_F.ab1|TDWGB171-10[LepF1,LepR1]_R.ab1</t>
  </si>
  <si>
    <t>http://trace.boldsystems.org/traceIO/bold.org/2164986|http://trace.boldsystems.org/traceIO/bold.org/2165081</t>
  </si>
  <si>
    <t>Group56 Total</t>
  </si>
  <si>
    <t>TDWG-0310</t>
  </si>
  <si>
    <t>Group57</t>
  </si>
  <si>
    <t>BOLD:AAN8200</t>
  </si>
  <si>
    <t>Dolichoderus sp.</t>
  </si>
  <si>
    <t>Group57 Total</t>
  </si>
  <si>
    <t>Group58</t>
  </si>
  <si>
    <t>Group58 Total</t>
  </si>
  <si>
    <t>http://www.boldsystems.org/pics/TDWGB/TDWG-0310+1287409404.jpg</t>
  </si>
  <si>
    <t>Group59</t>
  </si>
  <si>
    <t>HQ978809</t>
  </si>
  <si>
    <t>Group59 Total</t>
  </si>
  <si>
    <t>AATATTATATTTTATTTTTGGAATATGATCTGGAATAATAGGATTATCACTAAGAATAATTATTCGATTAGAATTAAGAATATGT---TCATTTATAAAAAATGAATCAATTTATAATTTTATTATCACATCACATGCATTTATTATAATTTTCTTTTTTGTTATACCTATTTTAATAGGAGGATTTGGAAATTGACTAATACCTATAATAATTAATTCTCCAGATATAGCTTTCCCACGATTAAATAATATAAGATTTTGACTTTTACCTCCAAGATTAATTATAATAATTTTAGGAATAACTTTAGGAATAGGTGCAGGAACAGGATGAACAATTTACCCTCCTCTTTCAAATAGAATATTTCATAGAGATATATCAATAGACAGAACAATTTTTTCTCTTCATATAGCAGGAGTATCATCAATTATAGGGTCAATTAATATAATTTCTTCTATTATTAATATTCGATCAAAATTAATAAATATAAATAAAATTTCTTTATTTTCATGATCAATTTTATTAACATCAATTTTACTAATATTATCATTACCAGTTTTAGCAGGTGCTATTACTATATTATTATTTGATCGTAATATAAATACATCATTTTTTGATCCTGCTGGAGGTGGGGATCCAATTTTATTTCAACATTTATTT</t>
  </si>
  <si>
    <t>2474148|2474243</t>
  </si>
  <si>
    <t>TDWGB174-10[LepF1,LepR1]_F.ab1|TDWGB174-10[LepF1,LepR1]_R.ab1</t>
  </si>
  <si>
    <t>Group6</t>
  </si>
  <si>
    <t>http://trace.boldsystems.org/traceIO/bold.org/2164989|http://trace.boldsystems.org/traceIO/bold.org/2165084</t>
  </si>
  <si>
    <t>Group6 Total</t>
  </si>
  <si>
    <t>TDWG-0312</t>
  </si>
  <si>
    <t>1-686</t>
  </si>
  <si>
    <t>Group60</t>
  </si>
  <si>
    <t>Group60 Total</t>
  </si>
  <si>
    <t>Group61</t>
  </si>
  <si>
    <t>Group61 Total</t>
  </si>
  <si>
    <t>Group62</t>
  </si>
  <si>
    <t>http://www.boldsystems.org/pics/TDWGB/TDWG-0312+1287069092.jpg</t>
  </si>
  <si>
    <t>Group62 Total</t>
  </si>
  <si>
    <t>Group63</t>
  </si>
  <si>
    <t>HQ978811</t>
  </si>
  <si>
    <t>Apanteles ensiger</t>
  </si>
  <si>
    <t>2474150|2474245</t>
  </si>
  <si>
    <t>TDWGB176-10[LepF1,LepR1]_F.ab1|TDWGB176-10[LepF1,LepR1]_R.ab1</t>
  </si>
  <si>
    <t>Group63 Total</t>
  </si>
  <si>
    <t>http://trace.boldsystems.org/traceIO/bold.org/2164991|http://trace.boldsystems.org/traceIO/bold.org/2165086</t>
  </si>
  <si>
    <t>Group64</t>
  </si>
  <si>
    <t>1-685</t>
  </si>
  <si>
    <t>TDWG-0333</t>
  </si>
  <si>
    <t>Group64 Total</t>
  </si>
  <si>
    <t>BOLD:AAN8206</t>
  </si>
  <si>
    <t>Group65</t>
  </si>
  <si>
    <t>Group65 Total</t>
  </si>
  <si>
    <t>Group66</t>
  </si>
  <si>
    <t>Group66 Total</t>
  </si>
  <si>
    <t>Group67</t>
  </si>
  <si>
    <t>Osmia simillima</t>
  </si>
  <si>
    <t>Group67 Total</t>
  </si>
  <si>
    <t>Group68</t>
  </si>
  <si>
    <t>1-684</t>
  </si>
  <si>
    <t>Group68 Total</t>
  </si>
  <si>
    <t>Group69</t>
  </si>
  <si>
    <t>http://www.boldsystems.org/pics/TDWGB/TDWG-0333+1287409732.jpg</t>
  </si>
  <si>
    <t>Group69 Total</t>
  </si>
  <si>
    <t>Group7</t>
  </si>
  <si>
    <t>Group7 Total</t>
  </si>
  <si>
    <t>AATTTTATATTTTATTTTTGGAATCTGGGCAGGTTTAATTGGGTCAAGAATAAGAATATTAATTCGAATTGAGTTAAGAACCCCTTATTCAATTATTAAAAATGAACAACTATTTAATTCATTAGTAACCTCTCATGCATTAATTATAATTTTTTATATAATTATACCAATAATATTAGGGGGGTTTGGTAATTTTTTAATTCCATTAATATTAAATTCTATAGATATAGCATTTCCACGAATAAATAATATAAGATTTTGATTATTACCCCCATCTATTTTATTTTTATTATTAAGAAATTTTTTAGGAATAGGAAGTGGAACAGGATGAACTCTATACCCCCCTTTATCTTCTCAACTTAAT---------ATTTCTATTGATTTATCAATTTTTGCATTACATTTAGCTGGAATATCTTCAATTTTAGGGTCAATTAATTTTATATGTACAATTATAAATATAGGTAAATTTAAATCTTGAATAGATTGA---CCTTTATTTATTTGATCTATTTTAATTACAACAATTTTATTATTATTATCATTACCTGTTTTAGCTGGTGCTATTACAATATTATTAACAGATCGAAATTTAAGAACTTCTTTTTTTAATCCCTTAGGTGGAGGAGATCCAATTTTATACCAACATTTATTT</t>
  </si>
  <si>
    <t>2474171|2474266</t>
  </si>
  <si>
    <t>TDWGB197-10[LepF1,LepR1]_F.ab1|TDWGB197-10[LepF1,LepR1]_R.ab1</t>
  </si>
  <si>
    <t>Group70</t>
  </si>
  <si>
    <t>http://trace.boldsystems.org/traceIO/bold.org/2165012|http://trace.boldsystems.org/traceIO/bold.org/2165107</t>
  </si>
  <si>
    <t>Perilampus stygicus</t>
  </si>
  <si>
    <t>Group70 Total</t>
  </si>
  <si>
    <t>TDWG-0335</t>
  </si>
  <si>
    <t>Group71</t>
  </si>
  <si>
    <t>L#2010WH-0085</t>
  </si>
  <si>
    <t>BOLD:AAN8207</t>
  </si>
  <si>
    <t>Group71 Total</t>
  </si>
  <si>
    <t>Group72</t>
  </si>
  <si>
    <t>Lasius claviger</t>
  </si>
  <si>
    <t>Eulophidae</t>
  </si>
  <si>
    <t>BOLD ID Engine Manual (March 2016)</t>
  </si>
  <si>
    <t>Group72 Total</t>
  </si>
  <si>
    <t>Group73</t>
  </si>
  <si>
    <t>Lasius nearcticus</t>
  </si>
  <si>
    <t>Group73 Total</t>
  </si>
  <si>
    <t>http://www.boldsystems.org/pics/TDWGB/TDWG-0335+1287408706.jpg</t>
  </si>
  <si>
    <t>Group74</t>
  </si>
  <si>
    <t>1-683</t>
  </si>
  <si>
    <t>Group74 Total</t>
  </si>
  <si>
    <t>AATTTTATATTTTATTTTAGGAATATGAGCAGGAATTTTAGGACTTTCTTTAAGAATAATTATTCGAATAGAATTAGGTAATCCTGGTTCTATAATTGGTAATGATCAAATTTACAATTCTATTGTTACTACTCATGCTTTTATTATAATTTTTTTTTTTGTAATACCTGTAATAATAGGNGGATTTGGGAATTATTTAATCCCTATGATAATAGGAATTCCTGATATGGCATTTCCTCGAATAAATAATATAAGATTTTGATTATTACCTCCAAGATTAATACTATTATTATCTAGAATATTTGTTGGATCTGGTACAGGAACAGGATGAACAGTTTATCCTCCTCTTTCAAGTAATTTATCTCATAGAGGTCCTTCAGTAGACTTGTCAATTTTTTCTTTACATATTGCCGGGATTTCTTCTATTATAGCTTCTATTAATTTTATTTCTACAATTATTAATATAAAAATTTATAAAATT------GATTCAATTTCATTATTTTCATGATCTATAATATTAACTGCAATTTTATTATTATTATCATTACCTGTTTTAGCCGGAGCAATTACTATATTATTATTTGATCGAAATTTAAATACCTCTTTTTTTGATCCTTCAGGAGGGGGAGATCCTATTTTATATCAACATTTATTT</t>
  </si>
  <si>
    <t>2474173|2474268</t>
  </si>
  <si>
    <t>Group75</t>
  </si>
  <si>
    <t>TDWGB199-10[LepF1,LepR1]_F.ab1|TDWGB199-10[LepF1,LepR1]_R.ab1</t>
  </si>
  <si>
    <t>http://trace.boldsystems.org/traceIO/bold.org/2165014|http://trace.boldsystems.org/traceIO/bold.org/2165109</t>
  </si>
  <si>
    <t>Lasius flavus</t>
  </si>
  <si>
    <t>TDWG-0336</t>
  </si>
  <si>
    <t>Group75 Total</t>
  </si>
  <si>
    <t>Group76</t>
  </si>
  <si>
    <t>mikmaqi is Endemic, the others are native</t>
  </si>
  <si>
    <t>Ceratina calcarata</t>
  </si>
  <si>
    <t>Calcarata and mikmaqi are very similar dwarf bees:</t>
  </si>
  <si>
    <t>https://www.sciencedirect.com/science/article/pii/S0003347212000723</t>
  </si>
  <si>
    <t>1-681</t>
  </si>
  <si>
    <t>http://www.boldsystems.org/pics/TDWGB/TDWG-0336+1287409770.jpg</t>
  </si>
  <si>
    <t>JN310430</t>
  </si>
  <si>
    <t>AATTTTATATTTTATTTTAGGAATATGAGCAGGAATTTTAGGACTTTCTTTAAGAATAATTATTCGAATAGAATTAGGTAATCCTGGTTCTATAATTGGTAATGATCAAATTTACAATTCTATTGTTACTACTCATGCTTTTATTATAATTTTTTTTTTTGTAATACCTGTAATAATAGGTGGATTTGGGAATTATTTAATCCCTATGATAATAGGAATTCCTGATATGGCATTTCCTCGAATAAATAATATAAGATTTTGATTATTACCTCCAAGATTAATACTATTATTATCTAGAATATTTGTTGGATCTGGTACAGGAACAGGATGAACAGTTTATCCTCCTCTTTCAAGTAATTTATCTCATAGAGGTCCTTCAGTAGACTTGTCAATTTTTTCTTTACATATTGCCGGGATTTCTTCTATTATAGCTTCTATTAATTTTATTTCTACAATTATTAATATAAAAATTTATAAAATT------GATTCAATTTCATTATTTTCATGATCTATAATATTAACTGCAATTTTATTATTATTATCATTACCTGTTTTAGCCGGAGCAATTACTATATTATTATTTGATCGAAATTTAAATACCTCTTTTTTTGATCCTTCAGGAGGGGGAGATCCTATTTTATATCAACATTTATTT</t>
  </si>
  <si>
    <t>2474174|2474269</t>
  </si>
  <si>
    <t>TDWGB200-10[LepF1,LepR1]_F.ab1|TDWGB200-10[LepF1,LepR1]_R.ab1</t>
  </si>
  <si>
    <t>http://trace.boldsystems.org/traceIO/bold.org/2165015|http://trace.boldsystems.org/traceIO/bold.org/2165110</t>
  </si>
  <si>
    <t>TDWG-0346</t>
  </si>
  <si>
    <t>Ceratina dupla</t>
  </si>
  <si>
    <t>dupla and calcarata are very similar, and mikmaqi are newly defined(2011):</t>
  </si>
  <si>
    <t>L#2010WH-0060</t>
  </si>
  <si>
    <t>BOLD:AAN8198</t>
  </si>
  <si>
    <t>Ceratina mikmaqi</t>
  </si>
  <si>
    <t>https://bugguide.net/node/view/43517</t>
  </si>
  <si>
    <t>1-674</t>
  </si>
  <si>
    <t>http://www.boldsystems.org/pics/TDWGB/TDWG-0346+1287409958.jpg</t>
  </si>
  <si>
    <t>Group76 Total</t>
  </si>
  <si>
    <t>Group77</t>
  </si>
  <si>
    <t>HQ978822</t>
  </si>
  <si>
    <t>AATATTATATTTCATATTTGGAATATGATCTGGAATAATTGGTTCATCTTTAAGAATAATAATTCGTATAGAATTAAGAAGACCTGGTTCTTTAATTAATAATGATTTAATTTATAATTCTATTATTACAAGACATGCATTAATTATAATTTTTTTTATAGTAATACCTTTTATAATTGGAGGATTTGGAAACTGATTAATTCCTTTAATACTAGGAGCTCCTGATATAGCATACCCTCGAATAAATAATATAAGATTTTGATTACTTCCTCCTTCAATTATACTCCTTCTATCAAGAAGTATAATTAATAAAGGAGTAGGAACAGGATGAACAGCATACCCTCCTTTATCATCTAATATAGGTCAAATAGGTTCCTCAATAGATTTAGCTATTTTTTCTCTTCATATTGCAGGAGCATCCTCAATTATAGGAGCTGTTAATTTTATTTCAACTATTATAAATATATATAATAAAAATATAAACATAAAAAATTTAACTTTATTTATTTGATCAGTATTTATTACAGCAATTTTACTTCTCCTTTCACTTCCTGTTTTAGCAGGAGCTATTACAATATTATTAGCTGATCGAAATTTAAATACCACATTTTTTGATCCATCAGGAGGGGGGGATCCTATTCTATATCAACATTTATTT</t>
  </si>
  <si>
    <t>2474184|2474279</t>
  </si>
  <si>
    <t>TDWGB210-10[LepF1,LepR1]_F.ab1|TDWGB210-10[LepF1,LepR1]_R.ab1</t>
  </si>
  <si>
    <t>Group77 Total</t>
  </si>
  <si>
    <t>http://trace.boldsystems.org/traceIO/bold.org/2165025|http://trace.boldsystems.org/traceIO/bold.org/2165120</t>
  </si>
  <si>
    <t>Group78</t>
  </si>
  <si>
    <t>TDWG-0364</t>
  </si>
  <si>
    <t>Group78 Total</t>
  </si>
  <si>
    <t>Group79</t>
  </si>
  <si>
    <t>Group79 Total</t>
  </si>
  <si>
    <t>Group8</t>
  </si>
  <si>
    <t>Diolcogaster jft29</t>
  </si>
  <si>
    <t>Group8 Total</t>
  </si>
  <si>
    <t>Group80</t>
  </si>
  <si>
    <t>http://www.boldsystems.org/pics/TDWGB/TDWG-0364+1287076084.jpg</t>
  </si>
  <si>
    <t>Group80 Total</t>
  </si>
  <si>
    <t>Group81</t>
  </si>
  <si>
    <t>HQ978826</t>
  </si>
  <si>
    <t>TATATTATATTTTTTATTTGGTATATGATCAGGAATAATTGGATTATCTTTAAGTTTAATTATTCGAATAGAGTTAGGACAATCTGGAATTTTAATTAATAATGATCAAATTTATAATAGGGTTGTTACTGCTCATGCTTTTATTATAATTTTTTTTATAGTTATACCAATTATAATTGGGGGGTTTGGTAATTGATTAATTCCTTTAATATTAGGTAGGGTAGATATAGCTTTT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TTATTAACAGATCGAAATTTAAATACATCTTTTTTTGATCCAGCAGGGGGTGGGGATCCAATTTTATATCAACATTTATTT</t>
  </si>
  <si>
    <t>2474202|2474297</t>
  </si>
  <si>
    <t>TDWGB228-10[LepF1,LepR1]_F.ab1|TDWGB228-10[LepF1,LepR1]_R.ab1</t>
  </si>
  <si>
    <t>Group81 Total</t>
  </si>
  <si>
    <t>http://trace.boldsystems.org/traceIO/bold.org/2165043|http://trace.boldsystems.org/traceIO/bold.org/2165138</t>
  </si>
  <si>
    <t>TDWG-0370</t>
  </si>
  <si>
    <t>BOLD:AAN8193</t>
  </si>
  <si>
    <t>Group82</t>
  </si>
  <si>
    <t>Group82 Total</t>
  </si>
  <si>
    <t>Group83</t>
  </si>
  <si>
    <t>Lasioglossum pectorale</t>
  </si>
  <si>
    <t>Group83 Total</t>
  </si>
  <si>
    <t>Group84</t>
  </si>
  <si>
    <t>http://www.boldsystems.org/pics/TDWGB/TDWG-0370+1287408284.jpg</t>
  </si>
  <si>
    <t>Group84 Total</t>
  </si>
  <si>
    <t>HQ978832</t>
  </si>
  <si>
    <t>Group85</t>
  </si>
  <si>
    <t>AATATTATATTTTTTATTTGGAATATGATCTGGAATAATTGGATTATCAATAAGATTAATTATTCGTATAGAATTAGGTCAATCGGGGTTTTTAATTAATAATGATCAGATTTATAATAGATTTGTAACAGCTCATGCTTTTATTATAATTTTTTTTATAGTTATACCTATTATAATTGGAGGATTTGGAAATTGACTAATTCCTTTAATATTAGGAAGTGTAGATATAGCTTTTCCTCGAATAAATAATATGAGATTTTGATTATTATTACCTTCAATTATATTATTATTATTAAGAGGATTTATAAATATTGGAGTTGGTACAGGTTGAACAGTTTATCCTCCTTTATCTTTAAATATTAGTCATATAGGAATTTCAGTTGATATAGCTATTTTTTCATTACATTTAGCGGGAATTTCTTCAATTATAGGAGCTATTAATTTTATTATTACTATTAGTAATATACGAAATTATGGTGTAAATATAGATAAAATTAGTTTATTATGTTGATCAATTTTAATTACAGCTATTTTGTTATTATTGTCTTTACCTGTATTAGCTGGAGCAATTACTATATTGTTAACTGATCGAAATTTAAATACATCTTTTTTTGATCCAGCTGGAGGGGGTGATCCTATTTTATATCAACATTTATTT</t>
  </si>
  <si>
    <t>2474208|2474303</t>
  </si>
  <si>
    <t>Group85 Total</t>
  </si>
  <si>
    <t>Group86</t>
  </si>
  <si>
    <t>TDWGB234-10[LepF1,LepR1]_F.ab1|TDWGB234-10[LepF1,LepR1]_R.ab1</t>
  </si>
  <si>
    <t>http://trace.boldsystems.org/traceIO/bold.org/2165049|http://trace.boldsystems.org/traceIO/bold.org/2165144</t>
  </si>
  <si>
    <t>Group86 Total</t>
  </si>
  <si>
    <t>TDWG-0376</t>
  </si>
  <si>
    <t>Group87</t>
  </si>
  <si>
    <t>Glyptapanteles carlossarmientoi</t>
  </si>
  <si>
    <t>BOLD:AAN8214</t>
  </si>
  <si>
    <t>Group87 Total</t>
  </si>
  <si>
    <t>Doryctinae</t>
  </si>
  <si>
    <t>Heterospilus</t>
  </si>
  <si>
    <t>Group88</t>
  </si>
  <si>
    <t>Anthidiellum notatum</t>
  </si>
  <si>
    <t>BOLD ID Engine Manual</t>
  </si>
  <si>
    <t>Group88 Total</t>
  </si>
  <si>
    <t>Group89</t>
  </si>
  <si>
    <t>Nomada imbricata</t>
  </si>
  <si>
    <t>http://www.boldsystems.org/pics/TDWGB/TDWG-0376+1287077182.jpg</t>
  </si>
  <si>
    <t>Group89 Total</t>
  </si>
  <si>
    <t>Group9</t>
  </si>
  <si>
    <t>Urocerus albicornis</t>
  </si>
  <si>
    <t>HQ978836</t>
  </si>
  <si>
    <t>TTTATTATATTTTTTATTTGGAATGTGAGCAGGAATAGTTGGGTTATCAATAAGAATTATTATTCGTTTAGAGTTAGGTATACCTGGTAGATTATTAGGAAATGATCAAATTTATAATAGTATAGTTACTGCTCATGCTTTTGTTATAATTTTTTTTATAGTAATACCTGTAATATTAGGGGGGTTTGGAAATTGATTATTACCTTTAATATTAGGAGCTCCTGATATAGCTTTCCCTCGTATAAATAATATAAGATTTTGATTATTAGTTCCTTCATTAACTATATTATTTTTTAGAGGATTTTTGAATGTAGGTGCTGGTACTGGATGAACTGTTTATCCTCCTTTATCATCTTTAATAGGTCATAGAGGTATCTCTGTTGATTTAGCAATTTTTTCTTTACATTTAGCTGGAATATCTTCAATTATAGGAACTGTTAATTTAATTTCTACAGTTTTTAATATACGTATAATTAATTTAAAATTGGATCAATTTGTTTTATTAATTTGAGCAATTTTAATTACTGCATTTTTATTATTATTAGCAGTTCCTGTATTAGCAGGTGCTATTACAATATTATTAAGTGATCGAAATTTAAATACTTCTTTTTTTGATTTTTCTGGTGGTGGCGATCCTGTTCTTTATCAACATTTATTT</t>
  </si>
  <si>
    <t>2474214|2474309</t>
  </si>
  <si>
    <t>Group9 Total</t>
  </si>
  <si>
    <t>TDWGB240-10[LepF1,LepR1]_F.ab1|TDWGB240-10[LepF1,LepR1]_R.ab1</t>
  </si>
  <si>
    <t>http://trace.boldsystems.org/traceIO/bold.org/2165055|http://trace.boldsystems.org/traceIO/bold.org/2165150</t>
  </si>
  <si>
    <t>Group90</t>
  </si>
  <si>
    <t>TDWG-0379</t>
  </si>
  <si>
    <t>Group90 Total</t>
  </si>
  <si>
    <t>BOLD:AAN8216</t>
  </si>
  <si>
    <t>Group91</t>
  </si>
  <si>
    <t>Group91 Total</t>
  </si>
  <si>
    <t>Pteromalinae</t>
  </si>
  <si>
    <t>Group92</t>
  </si>
  <si>
    <t>Nomada denticulata</t>
  </si>
  <si>
    <t>http://www.boldsystems.org/pics/TDWGB/TDWG-0379+1287077400.jpg</t>
  </si>
  <si>
    <t>Group92 Total</t>
  </si>
  <si>
    <t>JN310433</t>
  </si>
  <si>
    <t>AATTTTATATTTTATTTTTGGAATATGATCAGGAATTATTGGTATATCTATAAGAATAATTATTCGAATAGAATTAGGAAATCCTGGTTCACTTATTGGAAATGATCAAATTTATAATTCTATTGTTACTACTCATGCATTTGTAATAATTTTTTTTTTTGTTATACCAGTAATAATAGGAGGGTTTGGAAATTATTTAATCCCTTTAATTCTTGGAGCTCCAGATATAGCCTTTCCTCGTATAAATAATATAAGATTTTGACTTTTACCACCTAGACTTATTTTATTAATTTCTAGTATATTTGTGGGAATAGGAACAGGAACAGGATGAACTGTATATCCTCCACTATCTTCCAATCTTTCTCATACTGGTCCTTCAGTAGACCTGTCTATTTTTTCTTTACATATTGCTGGGATTTCTTCAATTATAGGATCAATTAATTTTATTACTACAATTATTAATATAAAAATTTATAAAATT------GAAAATATTCCCTTATTAGCTTGATCAGTTTTATTAACAGCAATTTTATTATTATTATCATTGCCTGTTTTAGCTGGGGCTATTACTATATTATTATTTGATCGAAACTTAAATACATCATTTTTTGACCCTTCAGGAGGAGGAGATCCAATTTTATATCAACATTTATTT</t>
  </si>
  <si>
    <t>Group93</t>
  </si>
  <si>
    <t>2474217|2474312</t>
  </si>
  <si>
    <t>TDWGB243-10[LepF1,LepR1]_F.ab1|TDWGB243-10[LepF1,LepR1]_R.ab1</t>
  </si>
  <si>
    <t>http://trace.boldsystems.org/traceIO/bold.org/2165058|http://trace.boldsystems.org/traceIO/bold.org/2165153</t>
  </si>
  <si>
    <t>Group93 Total</t>
  </si>
  <si>
    <t>1-668</t>
  </si>
  <si>
    <t>TDWG-0392</t>
  </si>
  <si>
    <t>Group94</t>
  </si>
  <si>
    <t>Group94 Total</t>
  </si>
  <si>
    <t>Group95</t>
  </si>
  <si>
    <t>Group95 Total</t>
  </si>
  <si>
    <t>Group96</t>
  </si>
  <si>
    <t>Group96 Total</t>
  </si>
  <si>
    <t>Group97</t>
  </si>
  <si>
    <t>http://www.boldsystems.org/pics/TDWGB/TDWG-0392+1287078776.jpg</t>
  </si>
  <si>
    <t>1-644</t>
  </si>
  <si>
    <t>Group97 Total</t>
  </si>
  <si>
    <t>HQ978843</t>
  </si>
  <si>
    <t>TATTCTTTATTTTTTATTTGCCATCTGAGCTGGAATAATTGGATCTTCAATAAGAATACTTATCCGTTTAGAATTAGGTACTTCAAATTCATTAATTAATAATGATCAAGTTTTTAATTCTATAGTTACTAGACATGCTTTTATTATAATTTTTTTTATAGTCATACCTTTTATAATTGGT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CTTTATCAACATTTATTC</t>
  </si>
  <si>
    <t>Group98</t>
  </si>
  <si>
    <t>2474230|2474325</t>
  </si>
  <si>
    <t>Vespula vidua</t>
  </si>
  <si>
    <t>TDWGB256-10[LepF1,LepR1]_F.ab1|TDWGB256-10[LepF1,LepR1]_R.ab1</t>
  </si>
  <si>
    <t>http://trace.boldsystems.org/traceIO/bold.org/2165071|http://trace.boldsystems.org/traceIO/bold.org/2165166</t>
  </si>
  <si>
    <t>Group98 Total</t>
  </si>
  <si>
    <t>TDWG-0452</t>
  </si>
  <si>
    <t>Group99</t>
  </si>
  <si>
    <t>Group99 Total</t>
  </si>
  <si>
    <t>BOLD:ACE6790</t>
  </si>
  <si>
    <t>Grand Total</t>
  </si>
  <si>
    <t>1-459</t>
  </si>
  <si>
    <t>Foerster, 1850</t>
  </si>
  <si>
    <t>http://www.boldsystems.org/pics/TDWGB/TDWG-0452+1288205968.jpg</t>
  </si>
  <si>
    <t>HQ978869</t>
  </si>
  <si>
    <t>AATCCTTTACTTTTTATTTGCTATTTGAGCTGGAATAATTGGCTCATCTATGAGAATAATTATCCGACTAGAATTAGGTTCATCTAATTCATTAATTAATAATGATCAAATTTATAACTCTATAGTTACAAGGCATGCATTTGTTATAATTTTCTTCATAGTTATACCTTTCATAATTGGTGGATTTGGTAATTTTCTTGTACCTTTAATATTAGGTTCACCTGATATGGCTTACCCCCGTATAAATAATATAAGATTTTGACTTTTACCCCCCTCTATTTCTCTTCTCCTTTTAAGAAATTTCATTAATGATGGAGTCGGAACAGGATGAACCATTTATCCTCCTTTAGCCTCAAACATCTTCCATAATGGCCCTTCAGTTGATTTAACTATTTTCTCTCTTCACATCGCTGGAATATCTTCTATTCTAGGGGCTATTAATTTTATTTCAACTATCATAAACATACACCATAAAAATTTTTCTATTGATAAAATTCCACTACTTGTATGATCAATCTTAATTACTGCAATTTTACTACTTCTATCCCTTCCTGTTCTTGCAGGAGCTATTACTATACTTTTAACTGACCGTAACCTTAATACTTCATTTTTTGACCCATCAGGAGGTGGTGATCCTATTTTATATCAACATCTTTTC</t>
  </si>
  <si>
    <t>2502839|2502934</t>
  </si>
  <si>
    <t>TDWGB316-10[LepF1,LepR1]_F.ab1|TDWGB316-10[LepF1,LepR1]_R.ab1</t>
  </si>
  <si>
    <t>http://trace.boldsystems.org/traceIO/bold.org/2192288|http://trace.boldsystems.org/traceIO/bold.org/2192383</t>
  </si>
  <si>
    <t>TDWG-0458</t>
  </si>
  <si>
    <t>L#2010WH-0077</t>
  </si>
  <si>
    <t>BOLD:ADH8048</t>
  </si>
  <si>
    <t>Fabricius, 1782</t>
  </si>
  <si>
    <t>http://www.boldsystems.org/pics/TDWGB/TDWG-0458+1288206106.jpg</t>
  </si>
  <si>
    <t>HQ978875</t>
  </si>
  <si>
    <t>AATTCTTTACTTTTTATTTGCTATTTGAGCCGGTATAATTGGCTCATCTATAAGAATAATTATTCGATTAGAGTTAGGTTCTTCTGACTCATTAATTAATAATGATCAAATTTACAATTCTATAGTTACAAGACATGCATTCATTATAATTTTCTTTATAGTTATACCTTTCATAATTGGAGGATTTGGTAATTTTCTTGTACCTTTAATATTAGGATCACCTGATATAGCCTATCCTCGAATAAATAATATAAGATTTTGACTTTTACCCCCTTCAATTTCACTTCTCCTTTTAAGAAATTTTATTAATGATGGAGTTGGGACAGGATGAACTATTTATCCTCCATTAGCTTCAAATATTTTTCATAATGGCCCTTCAGTTGATTTAACTATTTTTTCTCTCCATATTGCTGGAATATCTTCTATCTTAGGAGCTATTAATTTTATTTCAACTATTATAAATATACATCATAAAAATTTTTCTATTGATAAAATTCCTTTACTTGTATGATCAATTTTAATTACTGCAATTTTATTACTTTTATCTCTTCCCGTTCTAGCCGGTGCAATTACTATACTTTTAACGGATCGTAACCTTAATACTTCATTTTTTGACCCATCAGGAGGTGGAGACCCTATTTTATATCAACATTTATTT</t>
  </si>
  <si>
    <t>2502845|2502940</t>
  </si>
  <si>
    <t>TDWGB322-10[LepF1,LepR1]_F.ab1|TDWGB322-10[LepF1,LepR1]_R.ab1</t>
  </si>
  <si>
    <t>http://trace.boldsystems.org/traceIO/bold.org/2192294|http://trace.boldsystems.org/traceIO/bold.org/2192389</t>
  </si>
  <si>
    <t>TDWG-0467</t>
  </si>
  <si>
    <t>BOLD:ABY9254</t>
  </si>
  <si>
    <t>http://www.boldsystems.org/pics/TDWGB/TDWG-0467+1288113084.jpg</t>
  </si>
  <si>
    <t>HQ978884</t>
  </si>
  <si>
    <t>AATTCTTTATTTTTTATTTGCCATTTGAGCCGGAATAATTGGCTCATCTATAAGAATAATTATTCGATTAGAATTAGGTTCTTCTAATTCATTAATTAACAATGATCAAATCTATAATTCTATAGTTACAAGACATGCATTCATTATAATTTTTTTTATAGTTATACCTTTTATAATTGGGGGATTTGGTAATTTTCTTGTACCTTTAATGTTAGGATCGCCTGATATAGCCTACCCTCGCATAAATAATATAAGATTCTGACTCTTACCTCCTTCAATCTCTCTACTCCTCTTAAGAAATTTTATTAATGACGGAGTTGGAACAGGATGAACCATTTACCCCCCATTAGCTTCAAATATTTTTCATAATGGCCCCTCAGTTGATTTAACTATTTTTTCTCTACATATTGCTGGGATATCTTCTATTTTAGGGGCTATTAATTTTATCTCAACCATTATAAATATACATCATAAAAATTTTTCTGTCGATAAAATACCCTTACTTGTATGATCAATTTTAATCACTGCGATTTTACTTCTTCTATCTCTTCCCGTTCTTGCAGGAGCTATCACCATACTTTTAACTGATCGTAATCTTAATACTTCTTTTTTTGACCCTTCAGGGGGGGGAGACCCTATTTTATATCAACATCTTTTT</t>
  </si>
  <si>
    <t>2502854|2502949</t>
  </si>
  <si>
    <t>TDWGB331-10[LepF1,LepR1]_F.ab1|TDWGB331-10[LepF1,LepR1]_R.ab1</t>
  </si>
  <si>
    <t>http://trace.boldsystems.org/traceIO/bold.org/2192303|http://trace.boldsystems.org/traceIO/bold.org/2192398</t>
  </si>
  <si>
    <t>TDWG-0472</t>
  </si>
  <si>
    <t>L#2010WH-0070</t>
  </si>
  <si>
    <t>BOLD:AAD1929</t>
  </si>
  <si>
    <t>Aphaenogaster</t>
  </si>
  <si>
    <t>Freehand Sampling Sunny colony</t>
  </si>
  <si>
    <t>Woods Hole|Sink hole</t>
  </si>
  <si>
    <t>Dense old-growth forest</t>
  </si>
  <si>
    <t>http://www.boldsystems.org/pics/TDWGB/TDWG-0472+1288195554.jpg</t>
  </si>
  <si>
    <t>HQ978889</t>
  </si>
  <si>
    <t>AATTCTATATTTTATTCTTGCTATTTGATCAGGAATAATTGGATCTTCTATAAGAATGATTATTCGATTAGAACTAGGATCATGTAATTCACTTATCAATAATGATCAAATTTACAATACTTTAGTAACTAGTCACGCTTTTATTATAATTTTTTTTATAGTTATGCCTTTTATGATTGGAGGATTTGGTAACTTCTTAGTCCCTTTAATACTAGGGTCTCCAGATATAGCATACCCCCGTATAAATAATATAAGGTTTTGACTTTTACCCCCATCTCTTTCTCTTCTTATCATAAGAAGATTTATCAATAGAGGTGTAGGAACAGGATGAACTATCTACCCCCCTTTAGCCTCTAATGTATTCCATTCAGGCCCATCAATTGATTTATCTATTTTTTCCTTACATATTGCAGGAATATCTTCCATTTTGGGCGCTATTAATTTCATTTCAACCATTTTAAATATACACCATACTAATCTATCTATAGAAAAAATTCCTCTATTAGTATGATCAATTTTAATTACTGCCATCTTACTTCTATTATCTTTACCCGTTCTCGCAGGAGCAATTACTATATTACTAACAGACCGAAACCTAAATACATCCTTCTTTGATCCCTCAGGTGGGGGTGACCCTATTTTATATCAGCATCTATTT</t>
  </si>
  <si>
    <t>2502859|2502954</t>
  </si>
  <si>
    <t>TDWGB336-10[LepF1,LepR1]_F.ab1|TDWGB336-10[LepF1,LepR1]_R.ab1</t>
  </si>
  <si>
    <t>http://trace.boldsystems.org/traceIO/bold.org/2192308|http://trace.boldsystems.org/traceIO/bold.org/2192403</t>
  </si>
  <si>
    <t>TDWG-0473</t>
  </si>
  <si>
    <t>http://www.boldsystems.org/pics/TDWGB/TDWG-0473+1288206328.jpg</t>
  </si>
  <si>
    <t>1-643</t>
  </si>
  <si>
    <t>HQ978890</t>
  </si>
  <si>
    <t>2502860|2502955</t>
  </si>
  <si>
    <t>TDWGB337-10[LepF1,LepR1]_F.ab1|TDWGB337-10[LepF1,LepR1]_R.ab1</t>
  </si>
  <si>
    <t>http://trace.boldsystems.org/traceIO/bold.org/2192309|http://trace.boldsystems.org/traceIO/bold.org/2192404</t>
  </si>
  <si>
    <t>TDWG-0479</t>
  </si>
  <si>
    <t>http://www.boldsystems.org/pics/TDWGB/TDWG-0479+1288206438.jpg</t>
  </si>
  <si>
    <t>HQ978896</t>
  </si>
  <si>
    <t>AATTCTATATTTTATCTTTGCTATTTGATCGGGAATAATTGGCTCCTCTATAAGAATAATCATTCGACTAGAGTTAGGATCTCCTGATTCACTAATTCTTAATGATCAAACTTTCAATACCATCGTTACAAGTCATGCTTTTATTATAATTTTTTTTATAGTTATACCTTTTATAATTGGGGGATTTGGTAATTTTTTAATTCCACTTATACTAGGATCTCCTGATATAGCTTACCCTCGTTTAAATAACATAAGATTTTGATTACTTCCCCCATCGATCTCCTTATTAATCCTAAGAAATTTTATTAATGAAGGATCTGGAACTGGTTGAACTATCTACCCCCCTCTATCATCAAATACCTTCCATAGTGGCCCCTCTATTGACCTGACTATCTTTTCTCTCCATATTGCTGGTATATCCTCAATTATAGGAGCAATCAATTTTATTTCAACAATTATAAATATACATAATTCCAATATTTCCCTAGATAAAATTCCCTTATTAGTATGATCTATTCTTATTACAGCTATTCTCCTTCTTCTGTCCCTACCTGTTCTAGCAGGCGCTATTACAATACTACTAACAGACCGAAATCTTAATACTTCATTTTTCGATCCCTCGGGAGGAGGAGATCCTATTTTATACCAACATTTATTT</t>
  </si>
  <si>
    <t>2502866|2502961</t>
  </si>
  <si>
    <t>TDWGB343-10[LepF1,LepR1]_F.ab1|TDWGB343-10[LepF1,LepR1]_R.ab1</t>
  </si>
  <si>
    <t>http://trace.boldsystems.org/traceIO/bold.org/2192315|http://trace.boldsystems.org/traceIO/bold.org/2192410</t>
  </si>
  <si>
    <t>TDWG-0485</t>
  </si>
  <si>
    <t>Species</t>
  </si>
  <si>
    <t>Distance</t>
  </si>
  <si>
    <t>Similarity</t>
  </si>
  <si>
    <t>n</t>
  </si>
  <si>
    <t>GLMM</t>
  </si>
  <si>
    <t>http://www.boldsystems.org/pics/TDWGB/TDWG-0485+1288206578.jpg</t>
  </si>
  <si>
    <t>HQ978901</t>
  </si>
  <si>
    <t>2502872|2502967</t>
  </si>
  <si>
    <t>TDWGB349-10[LepF1,LepR1]_F.ab1|TDWGB349-10[LepF1,LepR1]_R.ab1</t>
  </si>
  <si>
    <t>http://trace.boldsystems.org/traceIO/bold.org/2192321|http://trace.boldsystems.org/traceIO/bold.org/2192416</t>
  </si>
  <si>
    <t>probability: similarity &lt; distance if nonnative</t>
  </si>
  <si>
    <t>TDWG-0588</t>
  </si>
  <si>
    <t>fixed affect: status</t>
  </si>
  <si>
    <t>http://www.boldsystems.org/pics/TDWGB/TDWG-0588+1288116086.jpg</t>
  </si>
  <si>
    <t>HQ978936</t>
  </si>
  <si>
    <t>AATTTTATATTTTATTTTTGCTATTTGGGCTTGAATAATTGGGTCTTCAATAAGAATAATTATTCGTTTAGAATTAGGATCTTGTAACCCATTAATTAATAATGATCAAATTTATAATTCTCTTGTAACTAGCCATGCCTTTATTATAATTTTTTTTATAGTTATACCATTTATAATTGGGGGCTTTGGTAATTTTTTAATCCCTTTAATATTAGGGTCACCTGATATAGCATACCCACGAATAAATAACATAAGATTTTGATTACTTCCCCCTTCAATTATACTATTAATATTAAGAAATTTTTTAAGGAATGGAGTAGGTACAGGATGAACCATTTACCCCCCTCTAGCTTCTAATATTTTCCATAGAGGACCTTCAATTGATATATCAATCTTTTCTCTTCATATCGCTGGAATATCATCTATTTTAGGTGCTATTAATTTTATCTCAACAATTATTAATATACATCATAAATCAGTATCAATAGACAAAATCCCCTTAATAGTATGATCAATTTTAATCACAGCTATTCTTCTCTTACTTTCCTTACCAGTCTTAGCAGGAGCAATTACTATATTATTAACAGATCGTAATTTAAATACTTCTTTTTTCGACCCATCTGGAGGGGGAGATCCAATTTTATACCAACATCTATTT</t>
  </si>
  <si>
    <t>2502877|2502972</t>
  </si>
  <si>
    <t>TDWGB452-10[LepF1,LepR1]_F.ab1|TDWGB452-10[LepF1,LepR1]_R.ab1</t>
  </si>
  <si>
    <t>http://trace.boldsystems.org/traceIO/bold.org/2192326|http://trace.boldsystems.org/traceIO/bold.org/2192421</t>
  </si>
  <si>
    <t>BIOUG00914-C04</t>
  </si>
  <si>
    <t>10TDWG-0642</t>
  </si>
  <si>
    <t>BOLD:AAB8259</t>
  </si>
  <si>
    <t>Tetramorium</t>
  </si>
  <si>
    <t>Tetramorium sp.</t>
  </si>
  <si>
    <t>Adam Lazarus</t>
  </si>
  <si>
    <t>freehand sampling</t>
  </si>
  <si>
    <t>meadow</t>
  </si>
  <si>
    <t>http://www.boldsystems.org/pics/TDWGP/bioug00914-c04+1312482880.JPG</t>
  </si>
  <si>
    <t>random affect: n</t>
  </si>
  <si>
    <t>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G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</t>
  </si>
  <si>
    <t>3557979|3558074</t>
  </si>
  <si>
    <t>TDWGP006-11[LepF1,LepR1]_R.ab1|TDWGP006-11[LepF1,LepR1]_F.ab1</t>
  </si>
  <si>
    <t>http://trace.boldsystems.org/traceIO/bold.org/5445188|http://trace.boldsystems.org/traceIO/bold.org/5445283</t>
  </si>
  <si>
    <t>2011-11-14 10:29:44|2011-11-14 12:13:11</t>
  </si>
  <si>
    <t>BIOUG00914-C09</t>
  </si>
  <si>
    <t>10TDWG-0646</t>
  </si>
  <si>
    <t>BOLD:AAF0441</t>
  </si>
  <si>
    <t>Ponerinae</t>
  </si>
  <si>
    <t>Ponera</t>
  </si>
  <si>
    <t>Buckley, 1866</t>
  </si>
  <si>
    <t>mixed forest</t>
  </si>
  <si>
    <t>http://www.boldsystems.org/pics/TDWGP/bioug00914-c09+1312482782.JPG</t>
  </si>
  <si>
    <t>AATATTATATTTCTTATTTGCAATTTGATCTGGAATAATTGGTTCTTCTATAAGAATAATTATTCGTTTAGAATTAGGAACATGCAATTCTTTAATTTTAAATGATCAAATTTATAATTCTATTATTACAAGACATGCATTTATTATAATTTTTTTTGTTGTTATACCATTTATAATTGGAGGATTTGGAAACTATCTTGTTCCTTTGATATTAGGTTCACCTGATATAGCATATCCTCGAATAAATAATATAAGATTTTGATTATTACCTCCATCTTTATCTTTCTTAACTTTAAGAAGATTTTCTAATAATGGTGTTGGAACAGGTTGAACAGTTTATCCACCTTTATCTTCAAATATTTACCATAATGGATTTTCAATTGATTTAGCAATTTTTTCACTTCATATTGCAGGAATATCTTCAATTATAGGAGCAATTAATTTTATTTCTACAATTTTAAATATACATCATAAAAATTTATCTATAGAAAAAATTCCTTTATTAGTTTGATCAATTTTAATTACTGCCATTCTTCTTCTACTTTCTCTTCCAGTTTTAGCTGGTGCAATCACCATACTTCTTACTGATCGAAATCTAAATACTTCATTTTTTGATCCTTCTGGAGGAGGAGATCCTATTCTCTATCAACATTTATTT</t>
  </si>
  <si>
    <t>3557984|3558079</t>
  </si>
  <si>
    <t>TDWGP011-11[LepF1,LepR1]_R.ab1|TDWGP011-11[LepF1,LepR1]_F.ab1</t>
  </si>
  <si>
    <t>http://trace.boldsystems.org/traceIO/bold.org/5445193|http://trace.boldsystems.org/traceIO/bold.org/5445288</t>
  </si>
  <si>
    <t>logistic regression</t>
  </si>
  <si>
    <t>BIOUG00914-C12</t>
  </si>
  <si>
    <t>10TDWG-0644</t>
  </si>
  <si>
    <t>BOLD:ABA3405</t>
  </si>
  <si>
    <t>Temnothorax</t>
  </si>
  <si>
    <t>quadratic regression</t>
  </si>
  <si>
    <t>lone oak in meadow</t>
  </si>
  <si>
    <t>http://www.boldsystems.org/pics/TDWGP/bioug00914-c12+1312482712.JPG</t>
  </si>
  <si>
    <t>AATCCTTTATTTTATTTTTGCCATTTGAGCAGGAATAATTGGTTCTTCAATAAGTATAATCATTCGATTAGAATTAGGTTCTTGTAACTCTATTATTAATAACGACCAAATCTATAATTCTTTAGTAACAGGTCATGCTTTTATTATAATCTTTTTTATAGTAATACCTTTTATAATCGGAGGATTTGGAAACTTTTTAGTTCCCTTAATATTAGGATCTCCAGACATAGCCTATCCTCGAATAAATAACATAAGATTTTGACTTCTCCCTCCTTCCATTCTTTTATTAACATTAAGTAATTTTATTAATAACGGAACAGGAACAGGATGAACAGTTTATCCTCCCTTATCTTCAAATATTTTTCATAGAGGAGCTTCTGTAGATCTTTCAATCTTTTCTCTTCATATCGCAGGAATATCCTCTATCCTCGGAGCAATTAATTTTATTTCTACTATCTTAAATATACATCACAAAAATTCCTCTATAGACAAAATCCCCTTATTAGTCTGATCTATTTTAATTACAGCTATCTTACTCCTTTTAGCCCTACCAGTTTTAGCAGGAGCAATTACTATACTATTAACTGATCGAAACTTAAATACATCCTTTTTTGATCCCTCTGGAGGAGGAGACCCCATTCTTTACCAACACCTATTT</t>
  </si>
  <si>
    <t>3557987|3558082</t>
  </si>
  <si>
    <t>TDWGP014-11[LepF1,LepR1]_R.ab1|TDWGP014-11[LepF1,LepR1]_F.ab1</t>
  </si>
  <si>
    <t>http://trace.boldsystems.org/traceIO/bold.org/5445196|http://trace.boldsystems.org/traceIO/bold.org/5445291</t>
  </si>
  <si>
    <t>DEIGISHym11474</t>
  </si>
  <si>
    <t>KC974654</t>
  </si>
  <si>
    <t>AACGTTATATTTTATTCTAGGATTCTGATCAGGTATACTAGGATTATCATTCAGAATATTAATTCGAACAGAATTAGGAATACCAGGATCAATAATTGGAGATGATCAAATTTACAATGTAATTGTTACATCTCATGCATTTTTAATAATTTTTTTTATAGTTATGCCTATTATAATTGGAGGATTTGGAAACTGATTAATCCCATTAATATTAGGAGCCCCTGATATAGCATTTCCACGATTAAATAATATAAGATTTTGATTTTTACCCCCTTCACTAATTTTATTACTTTCCAGAAGAATAGTAAACTCAGGATCAGGTACTGGATGAACAGTATACCCCCCCCTATCAAGAAGAATTTCTCATGCAGGAGCATCAGTAGATTTAACTATTTTCTCTCTACATTTAGCCGGAATTTCTTCTATTTTAGGAGCTATTAATTTTATTTCAACCATATTTAATATAAAAATTAAAGGAATAAAATTTGAACAAATACCTTTATTTATTTGAGCAGTTTCACTAACTGCATTATTATTACTTCTATCTTTACCAGTACTAGCTGGAGCTATTACTATACTTCTAACAGATCGTAATTTAAATACATCATTTTTTGACCCATCAGGAGGAGGAGATCCAATCTTATATCAACATTTATTT</t>
  </si>
  <si>
    <t>3690742|3690647</t>
  </si>
  <si>
    <t>BASYM1221-11[LepF1,LepR1]_F.ab1|BASYM1221-11[LepF1,LepR1]_R.ab1</t>
  </si>
  <si>
    <t>http://trace.boldsystems.org/traceIO/bold.org/5570246|http://trace.boldsystems.org/traceIO/bold.org/5570151</t>
  </si>
  <si>
    <t>2012-01-13 12:39:53|2012-01-13 14:38:08</t>
  </si>
  <si>
    <t>CCDB-03746 A08</t>
  </si>
  <si>
    <t>USGS-DRO 123394</t>
  </si>
  <si>
    <t>http://www.boldsystems.org/pics/BEECD/CCDB-03746_A08+1273692886.jpg</t>
  </si>
  <si>
    <t>HM884058-SUPPRESSED</t>
  </si>
  <si>
    <t>2142261|2142166</t>
  </si>
  <si>
    <t>BEECD863-10[LepF1,LepR1]_R.ab1|BEECD863-10[LepF1,LepR1]_F.ab1</t>
  </si>
  <si>
    <t>http://trace.boldsystems.org/traceIO/bold.org/1847485|http://trace.boldsystems.org/traceIO/bold.org/1847390</t>
  </si>
  <si>
    <t>CCDB-03746 A11</t>
  </si>
  <si>
    <t>USGS-DRO 120141</t>
  </si>
  <si>
    <t>http://www.boldsystems.org/pics/BEECD/CCDB-03746_A11+1273692932.jpg</t>
  </si>
  <si>
    <t>HM884061-SUPPRESSED</t>
  </si>
  <si>
    <t>AATAATATATTTTATTTTTGCAATATGATCAGGAATAATTGGATCCTCAATAAGATTATTAATTCGAATAGAACTTAGACATCCTGGAATATGAATTAACAATGATCAAATTTACAATTCATTAGTAACCAGACATGCATTTTTAATAATTTTTTTTATAGTTATACCATTTATAATCGGAGGATTTGGAAATTATTTAATTCCATTAATATTAGGATCACCTGATATAGCTTTTCCACGAATAAATAATATTAGATTTTGATTATTACCACCATCTCTTTTTATATTATTATTAAGAACTTTATTTACACCTAATGTAGGAACAGGTTGAACTGTATATCCACCTTTATCGTCATATATATTTCATTCATCACCTTCTATTGATATTGCAATTTTTTCTTTACATATAACAGGAATTTCTTCAATTATTGGTTCATTAAATTTTATTGTTACAATTATATTAATAAAAAATTTTTCATTAAATTATGATCAAATNAATTTATTTTCATGATCAGTATGTATTACAGTAATATTATTAATTTTATCTCTTCCAGTTTTAGCAGGAGCAATTACTATACTTTTATTTGATCGTAATTTTAATACATCATTTTTTGA-------------------------------------------</t>
  </si>
  <si>
    <t>2142264|2142169</t>
  </si>
  <si>
    <t>BEECD866-10[LepF1,LepR1]_R.ab1|BEECD866-10[LepF1,LepR1]_F.ab1</t>
  </si>
  <si>
    <t>http://trace.boldsystems.org/traceIO/bold.org/1847488|http://trace.boldsystems.org/traceIO/bold.org/1847393</t>
  </si>
  <si>
    <t>CCDB-03746 A12</t>
  </si>
  <si>
    <t>USGS-DRO 123333</t>
  </si>
  <si>
    <t>http://www.boldsystems.org/pics/BEECD/CCDB-03746_A12+1273692956.jpg</t>
  </si>
  <si>
    <t>HM884062-SUPPRESSED</t>
  </si>
  <si>
    <t>AATAATATATTTTATTTTTGCAATATGATCAGGAATAATTGGATCCTCAATAAGATTATTAATTCGAATAGAACTTAGACATCCTGGAATATGAATTAACAATGATCAAATTTACAATTCATTAGTAACCAGACATGCATTTTTAATAATTTTTTTTATAGTTATACCATTTATAATNGGAGGATTTGGAAATTATTTAATTCCATTAATATTAGGATCACCTGATATAGCTTTTCCACGAATAAATAATATTAGATTTTGATTATTACCACCATCTCTTTTTATATTATTATTAAGAACTTTATTTACACCTAATGTAGGAACAGGTTGAACTGTATATCCACCTTTATCGTCATATATATTTCATTCATCACCTTCTNTTGATATTGCAATTTTTTCTTTACATATAACAGGAATTTCTTCAATTATTGGTTCATTAAATTTTATTGTTACAATTATATTAATAAAAAATTTTTCATTAAATTATGATCAAATTAATTTATTTTCATGATCAGTATGTATTACAGTAATATTATTAATTTTATCTCTTCCAGTTTTAGCAGGAGCAATTACTATACTTTTATTTGATCGTAATTTTAATACATCATTTTTTGATCCAATAGGAGGTGGAGATCCAATTTTATATCAACATTTATTT</t>
  </si>
  <si>
    <t>2142265|2142170</t>
  </si>
  <si>
    <t>BEECD867-10[LepF1,LepR1]_R.ab1|BEECD867-10[LepF1,LepR1]_F.ab1</t>
  </si>
  <si>
    <t>http://trace.boldsystems.org/traceIO/bold.org/1847489|http://trace.boldsystems.org/traceIO/bold.org/1847394</t>
  </si>
  <si>
    <t>CCDB-03746 B03</t>
  </si>
  <si>
    <t>USGS-DRO 123495</t>
  </si>
  <si>
    <t>http://www.boldsystems.org/pics/BEECD/CCDB-03746_B03+1273692356.jpg</t>
  </si>
  <si>
    <t>HM884065-SUPPRESSED</t>
  </si>
  <si>
    <t>2142268|2142173</t>
  </si>
  <si>
    <t>BEECD870-10[LepF1,LepR1]_R.ab1|BEECD870-10[LepF1,LepR1]_F.ab1</t>
  </si>
  <si>
    <t>http://trace.boldsystems.org/traceIO/bold.org/1847492|http://trace.boldsystems.org/traceIO/bold.org/1847397</t>
  </si>
  <si>
    <t>CCDB-03746 B05</t>
  </si>
  <si>
    <t>USGS-DRO 119775</t>
  </si>
  <si>
    <t>BOLD:AAA8658</t>
  </si>
  <si>
    <t>Kirby, 1837</t>
  </si>
  <si>
    <t>http://www.boldsystems.org/pics/BEECD/CCDB-03746_B05+1273692392.jpg</t>
  </si>
  <si>
    <t>HM884067</t>
  </si>
  <si>
    <t>AATAATATATTTTATTTTCGCTATATGATCAGGAATAATTGGTTCATCTATAAGTTTATTAATTCGAATAGAATTAAGTCATCCAGGAATATGAATTAATAATGATCAAATTTATAATTCTTTAGTAACTAGACATGCATTTTTAATAATTTTTTTTATAGTAATACCATTTATAATTGGGGGATTTGGAAATTACTTAATTCCATTAATACTAGGATCACCAGATATAGCTTTTCCTCGAATAAATAATATTAGATTTTGACTTTTACCTCCATCATTATTTATATTACTATTAAGAAATTTATTTACACCTAATGTAGGAACAGGATGAACTGTTTATCCTCCTTTATCTTCTTATTTATTTCATTCATCTCCATCAATTGATATTGCAATCTTTTCTTTACATATATCAGGAATTTCTTCTATTATTGGATCATTAAATTTTATTGTTACTATTTTAATAATAAAAAATCTTTCATTAAACTATGATCAAATTAATTTATTCTCATGATCAGTATGTATTACAGTAATTTTATTAATTTTATCTTTACCAGTTTTAGCTGGAGCTATTACTATATTACTCTTCGATCGAAATTTTAATACTTCATTCTTTGATCCAATAGGAGGAGGAGATCCAATTTTATATCAACATTTATTT</t>
  </si>
  <si>
    <t>2142270|2142175</t>
  </si>
  <si>
    <t>BEECD872-10[LepF1,LepR1]_R.ab1|BEECD872-10[LepF1,LepR1]_F.ab1</t>
  </si>
  <si>
    <t>http://trace.boldsystems.org/traceIO/bold.org/1847494|http://trace.boldsystems.org/traceIO/bold.org/1847399</t>
  </si>
  <si>
    <t>CCDB-03746 B06</t>
  </si>
  <si>
    <t>USGS-DRO 120240</t>
  </si>
  <si>
    <t>http://www.boldsystems.org/pics/BEECD/CCDB-03746_B06+1273692466.jpg</t>
  </si>
  <si>
    <t>HM884068-SUPPRESSED</t>
  </si>
  <si>
    <t>AATAATATATTTTATTTTTGCTATATGATCAGGAATAATTGGATCATCAATAAGACTATTAATTCGAATAGAACTTAGTCATCCTGGAATATGAATTAATAATGATCAAATTTATAATTCATTAGTTACAAGTCATGCATTTTTAATAATTTTTTTTATAGTAATACCATTTATAATTGGAGGATTTGGAAATTATTTAATTCCTTTAATATTAGGATCACCTGACATAGCTTTTCCTCGAATAAATAATATTAGATTTTGATTACTACCTCCATCTCTTTTTATATTACTTTTAAGAATATTATTTACACCAAATGCAGGAACAGGTTGAACTGTATATCCTCCTTTATCATCATATATATTTCATTCATCACCATCTATTGATATTGCAATTTTTTCCTTACATATAACAGGAATTTCCTCAATTATTGGATCTTTAAATTTTATTGTAACTATTATACTAATAAAAAATTTTTCATTAAATTATGACCAAATTAATTTATTCTCTTGATCTGTATGTATTACAGTAATATTATTAATTTTATCCTTACCAGTTTTAGCAGGAGCAATTACTATACTTCTTTTTGATCGAAATTTCAATACATCATTTTTTGATCCAATAGGAGGAGGTGATCCAATTCTTTATCAACATTTATTT</t>
  </si>
  <si>
    <t>2142271|2142176</t>
  </si>
  <si>
    <t>BEECD873-10[LepF1,LepR1]_R.ab1|BEECD873-10[LepF1,LepR1]_F.ab1</t>
  </si>
  <si>
    <t>http://trace.boldsystems.org/traceIO/bold.org/1847495|http://trace.boldsystems.org/traceIO/bold.org/1847400</t>
  </si>
  <si>
    <t>CCDB-03746 B12</t>
  </si>
  <si>
    <t>USGS-DRO 123750</t>
  </si>
  <si>
    <t>http://www.boldsystems.org/pics/BEECD/CCDB-03746_B12+1273693090.jpg</t>
  </si>
  <si>
    <t>HM884072-SUPPRESSED</t>
  </si>
  <si>
    <t>2142277|2142182</t>
  </si>
  <si>
    <t>BEECD879-10[LepF1,LepR1]_R.ab1|BEECD879-10[LepF1,LepR1]_F.ab1</t>
  </si>
  <si>
    <t>http://trace.boldsystems.org/traceIO/bold.org/1847501|http://trace.boldsystems.org/traceIO/bold.org/1847406</t>
  </si>
  <si>
    <t>B03750B04-MA</t>
  </si>
  <si>
    <t>http://www.boldsystems.org/pics/BHTT/3750B04+1262711574.jpg</t>
  </si>
  <si>
    <t>HM407358</t>
  </si>
  <si>
    <t>TATACTTTATTTTATTTTTGCTATATGAGCTGGAATAATTGGAGCTTCATTAAGAATAATTATTCGAATAGAACTAAGTGCTCCTGGAAAATGAATTAATAATGATCAAATTTATAACACTATTATTACCTCACATGCATTTGTAATAATTTTTTTTATAGTTATACCATTTATAATTGGAGGATTTGGTAATTGATTAGTTCCTTTAATAATTGGAGCACCTGATATAGCATTCCCCCGAATAAATAATATAAGATTTTGATTACTTATTCCATCAATATTTATATTATTAATAAGAAGTATTATATCATCTGGTTCAGGGACTGGATGAACCGTATATCCCCCTTTATCATCTATTATATACCATTCATCAATTTCAGTAGATTACACTATTTTTTCATTGCATATTGCAGGAATTTCATCTATTATAGGAGCTATCAACTTCATTGTATCTATTTTACTTATAAAAAATATTTCAATTAATTATGATCAAATTCCCTTATTCCCATGATCAGTAAAAATTACTGCTATTTTATTATTATTATCTCTACCAGTTTTAGCAGGAGCCATTACTATACTTTTAACAGATCGAAATTTAAATACTTCATTTTTTGATCCCTCAGGAGGAGGAGACCCTATTCTTTATCAACATTTATTT</t>
  </si>
  <si>
    <t>1840883|1840978</t>
  </si>
  <si>
    <t>BHTT016-09[LepF1,LepR1]_F.ab1|BHTT016-09[LepF1,LepR1]_R.ab1</t>
  </si>
  <si>
    <t>http://trace.boldsystems.org/traceIO/bold.org/1563112|http://trace.boldsystems.org/traceIO/bold.org/1563207</t>
  </si>
  <si>
    <t>2010-01-26 20:44:54|2010-01-26 22:13:34</t>
  </si>
  <si>
    <t>BOWGF1119-10</t>
  </si>
  <si>
    <t>B04743G02-MA</t>
  </si>
  <si>
    <t>BOLD:ABZ4691</t>
  </si>
  <si>
    <t>HM404560-SUPPRESSED</t>
  </si>
  <si>
    <t>--------------------------------------TCGGAGCATCACTAAGATTTATCATCCGAATAGAGCTGAGAAACCCAGGTAGTTGAATCAACAACGACCAAATCTATAACTCTATTGTAACATCACACGNTTTCATCATAATTTTCTTCATAGTTATACCATTCATAATCGGAGGTTTCGGAAACTGACTCACACCGTTAATATTAGGAGCGCCCGACATGGCTTTCCCGCGAATAAATAACATAAG</t>
  </si>
  <si>
    <t>1906892|1906987</t>
  </si>
  <si>
    <t>BOWGF1119-10[LepF1,LepR1]_F.ab1|BOWGF1119-10[LepF1,LepR1]_R.ab1</t>
  </si>
  <si>
    <t>http://trace.boldsystems.org/traceIO/bold.org/1626243|http://trace.boldsystems.org/traceIO/bold.org/1626338</t>
  </si>
  <si>
    <t>B04743G05-MA</t>
  </si>
  <si>
    <t>HM404563</t>
  </si>
  <si>
    <t>CATACTTTATTTTATTTTTGCTATATGAGCTGGAATAATTGGAGCTTCATTAAGAATAATTATTCGAATAGAATTAAGTGCACCTGGAAAATGAATTAATAATGATCAAATTTATAACACTATTATTACCTCACATGCATTTGTAATAATTTTTTTTATAGTTATACCATTTATAATTGGAGGTTTTGGAAATTGATTAGTTCCTTTAATAATTGGGGCACCTGATATAGCATTCCCCCGA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CACTGCTATTTTATTATTATTATCTCTTCCAGTTCTAGCAGGAGCTATTACTATACTTTTAACAGATCGAAATTTAAATACTTCATTTTTTGACCCTTCAGGAGGAGGAGATCCTATCCTTTATCAACATTTATTT</t>
  </si>
  <si>
    <t>1906895|1906990</t>
  </si>
  <si>
    <t>BOWGF1122-10[LepF1,LepR1]_F.ab1|BOWGF1122-10[LepF1,LepR1]_R.ab1</t>
  </si>
  <si>
    <t>http://trace.boldsystems.org/traceIO/bold.org/1626246|http://trace.boldsystems.org/traceIO/bold.org/1626341</t>
  </si>
  <si>
    <t>B04743H02-MA</t>
  </si>
  <si>
    <t>HM404569</t>
  </si>
  <si>
    <t>TATACTTTATTTTATTTTTGCTATATGGGCTGGAATAATTGGAGCTTCATTAAGAATAATTATTCGAATAGAACTAAGTGCTCCTGGAAAATGAATTAATAATGATCAAATTTATAACACTATTATTACCTCACATGCATTTGTAATAATTTTTTTTATAGTTATACCATTTATAATTGGGGGTTTTGGTAATTGATTAGTTCCTTTAATAATTGGAGCACCTGATATAGCATTCCCCCGAATAAATAATATAAGATTTTGATTACTTATTCCATCAATATTTATATTATTAATAAGAAGTATTATATCATCTGGTTCAGGAACTGGG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ATTT</t>
  </si>
  <si>
    <t>1906904|1906999</t>
  </si>
  <si>
    <t>BOWGF1131-10[LepF1,LepR1]_F.ab1|BOWGF1131-10[LepF1,LepR1]_R.ab1</t>
  </si>
  <si>
    <t>http://trace.boldsystems.org/traceIO/bold.org/1626255|http://trace.boldsystems.org/traceIO/bold.org/1626350</t>
  </si>
  <si>
    <t>B04743H07-MA</t>
  </si>
  <si>
    <t>HM404573-SUPPRESSED</t>
  </si>
  <si>
    <t>TATATTATATATTATTTTTGCTTTATGATCAGGAATGATTGGGACTTCTATAAGATTTATTATTCGTATGGAATTAAGAAATCCTGGTGAATGAATTATAAATGATCAAATTTATAATTCTTTAGTTACAGCTCATGCTTTTTTAATAATTTTTTTTATAGTTATACCTTTTATAATTGGGGGATTTGGTAATTGATTAGTTCCTTTAATATTAGGATGTCCTGATATAGCTTTCCCTCGAATAAATAATATTAGATTTTGATTATTACCCCCATCTTTAATTTTATTATTATTAAGAAATTTATTTAATATTACTCCAGGAACAGGATGAACAATTTATCCTCCATTATCTTCATCAATATTTCATAGATCTCCTTCAGTTGATTTAGCAATTTTTTCACTTCATATATCTGGAATTTCTTCAATTATAGGAGCAATAAATTTTATAGTTACAATTATATTAATAAAAAATATTTCAATAAATTATGATCAAATTAATTTATTTTCATGATCAATTTTTATTACAGCACTTTTGTTGTTATTATCTTTACCTGTATTAGCTGGTGCTATTACTATATTATTATTTGATCGAAATTTTAATACTTCATTTTTTGATCCTATAGGAGGAGGA---------------------------</t>
  </si>
  <si>
    <t>1906909|1907004</t>
  </si>
  <si>
    <t>BOWGF1136-10[LepF1,LepR1]_F.ab1|BOWGF1136-10[LepF1,LepR1]_R.ab1</t>
  </si>
  <si>
    <t>http://trace.boldsystems.org/traceIO/bold.org/1626260|http://trace.boldsystems.org/traceIO/bold.org/1626355</t>
  </si>
  <si>
    <t>BOWGF1798-10</t>
  </si>
  <si>
    <t>05491H04-MA</t>
  </si>
  <si>
    <t>Robertson, 1890</t>
  </si>
  <si>
    <t>HQ557806</t>
  </si>
  <si>
    <t>------------------------------------------AGCCTCATTAAGAATAATTATTCGAATAGAATTAAGCGCCCCAGGAAAATGAATTAATAATGATCAAATTTATAACACTATTATTACTTCGCATGCATTTGTAATAATTTTTTTTATAGTTATACCATTTATAATTGGGGGATTTGGGAATTGATTAGTTCCTTTAATAATTGGGGCCCCTGATATAGCTTTCCCCCGAATAAACAATATAAG</t>
  </si>
  <si>
    <t>2214488|2214514|3249390</t>
  </si>
  <si>
    <t>BOWGF1798-10[LepF1,LepR1]_F.ab1|BOWGF1798-10[LepF1,LepR1]_R.ab1|BOWGF1798-10[LepF1,C_ANTMR1D]_F.ab1</t>
  </si>
  <si>
    <t>http://trace.boldsystems.org/traceIO/bold.org/1916596|http://trace.boldsystems.org/traceIO/bold.org/1916622|http://trace.boldsystems.org/traceIO/bold.org/2911622</t>
  </si>
  <si>
    <t>06732C07-MA</t>
  </si>
  <si>
    <t>BOLD:AAA2138</t>
  </si>
  <si>
    <t>HQ558107-SUPPRESSED</t>
  </si>
  <si>
    <t>TATACTTTATTTTATTTTCGCTATATGATCAGGAATAATTGGGGCCTCATTAAGAATAATTATTCGTATAGAATTAAGAACTCCTGGAAGATGAATTAATAATGACCAAATCTATAACACTATTATCACATCTCATGCTTTTATTATAATTTTTTTTATAGTCATACCATTTATAATCGGAGGATTTGGAAATTGATTAGTACCTTTAATAATTGGGGCCCCTGATATGGCATTTCCACGAATAAATAATATAAGATTTTGATTACTTATTCCTTCTTTATTCATACTTTTAATAAGAAGAACTATATCAACGGGATCGGGGACAGGATGGACTATTTACCCCCCATTATCATCAATTATATATCATTCAACTTCTTCCGTAGATTTTACTATTTTTTCACTCCATATGGCAGGAATTTCTTCAATTATGGGAGCTATTAATTTTATTGTTTCAATTATATTAATAAAAAATATCTCACTTAAAATAAATCAAATCCCTTTATTCCCATGATCAGTAAAAATCACTGCTATTTTACTACTCTTATCCTTACCTATTTTAGCTGGGGCAATTACTATATTACTTACTGATCGAAACATAAATACATCTTTCTTTGACCCCTCCGGAGGAGGGGATCCAATTCTATACCAACATTTATTT</t>
  </si>
  <si>
    <t>2251547|2251642</t>
  </si>
  <si>
    <t>BWTWO1076-10[LepF1,LepR1]_F.ab1|BWTWO1076-10[LepF1,LepR1]_R.ab1</t>
  </si>
  <si>
    <t>http://trace.boldsystems.org/traceIO/bold.org/1951500|http://trace.boldsystems.org/traceIO/bold.org/1951595</t>
  </si>
  <si>
    <t>05488C08-COD</t>
  </si>
  <si>
    <t>BOLD:AAM1944</t>
  </si>
  <si>
    <t>HQ558172-SUPPRESSED</t>
  </si>
  <si>
    <t>AATATTATATTTTTTATTTGCTATGTGAGCAGGAATAATTGGAACATCAATAAGAATAATTATTCGAATAGAATTAAGAACACCAGGTATATGAATTAATAATGATCAAATTTATAATACAATAATTACCGCTCATGCATTTATCATAATCTTTTTTATAGTAATACCTTTTATAATTGGAGGATTTGGAAATTGATTAATTCCAATTATAATTGGATCACCAGATATAGCCTTCCCACGAATAAATAATATAAGATTTTGATTATTACCTCCATCATTAATATTACTTTTAATAAGAAGTATTATATATTCAGGATCAGGAACAGGCTGAACAGTATATCCTCCTTTATCATCTATTCTTTATCACCCATCATTATCAGTAGATTTTACAATTTTTTCATTACATATTGCAGGAATTTCTTCAATTATAGGAGCTATTAATTTTATTGTAACAATCTTAAATATAAAAAACACAAATTTAAATTATAATCAAATACCTTTATTTTCATGATCAGTATTAATTACTGCAATTTTATTATTATTATCTCTCCCAGTATTAGCAGGTGCAATTACTATATTATTAACAGATCGAAATATAAATACTTCATTCTTTGACCCATCAGGAGGAGGAGATCCAATTCTTTACCAACATTTATTT</t>
  </si>
  <si>
    <t>2254042|2254137</t>
  </si>
  <si>
    <t>BWTWO982-10[LepF1,LepR1]_F.ab1|BWTWO982-10[LepF1,LepR1]_R.ab1</t>
  </si>
  <si>
    <t>http://trace.boldsystems.org/traceIO/bold.org/1953995|http://trace.boldsystems.org/traceIO/bold.org/1954090</t>
  </si>
  <si>
    <t>D01561E01-MA</t>
  </si>
  <si>
    <t>D01561E01</t>
  </si>
  <si>
    <t>BOLD:AAD7869</t>
  </si>
  <si>
    <t>M.F. Veit</t>
  </si>
  <si>
    <t>Worchester Co.</t>
  </si>
  <si>
    <t>1.6 mi SW of Lake Denison</t>
  </si>
  <si>
    <t>Sand pit</t>
  </si>
  <si>
    <t>TATACTTTATTTTATTTTCGCTATATGAGCTGGAATAATTGGAGCTTCATTAAGAATAATTATTCGAATAGAATTAAGTGCTCCTGGAAAATGAATTAATAATGATCAAATTTATAATACTATTATTACATCTCATGCATTTGTAATAATTTTTTTTATAGTTATACCATTTATAATTGGTGGTTTTGGTAATTGATTAGTTCCTTTAATAATTGGAGCACCTGATATAGCATTCCCCCGAATAAATAATATAAGATTTTGATTACTTATCCCATCAATATTTATACTATTAATAAGAAGCATTATATCATCTGGTTCAGGAACTGGATGAACCGTATATCCTCCTCTATCATCTATTATATATCATTCATCAATTTCAGTAGACTACACTATCTTTTCATTACATATTGCAGGAATTTCATCAATTATAGGAGCCATTAACTTTATTGTATCTATTTTACTTATAAAAAATATTTCAATTAATTATGATCAAATTCCTTTATTCCCATGGTCAGTAAAAATTACTGCTATTTTATTATTATTATCTCTACCAGTTTTAGCAGGAGCTATTACTATACTTCTAACAGATCGAAATTTAAATACCTCATTTTTTGACCCTTCNGGNGGAGGNGACCCTATTNTTTACCAACATTTANTT</t>
  </si>
  <si>
    <t>1437629|1437664</t>
  </si>
  <si>
    <t>DLII1664-09[LepF1,LepR1]_R.ab1|DLII1664-09[LepF1,LepR1]_F.ab1</t>
  </si>
  <si>
    <t>http://trace.boldsystems.org/traceIO/bold.org/1174664|http://trace.boldsystems.org/traceIO/bold.org/1174699</t>
  </si>
  <si>
    <t>2009-06-18 06:26:30|2009-06-18 06:08:36</t>
  </si>
  <si>
    <t>DLII822-07</t>
  </si>
  <si>
    <t>DIAL1849F12-MA</t>
  </si>
  <si>
    <t>DIAL1849F12</t>
  </si>
  <si>
    <t>BOLD:AAD3968</t>
  </si>
  <si>
    <t>Graenicher, 1911</t>
  </si>
  <si>
    <t>768930|257889|769993</t>
  </si>
  <si>
    <t>http://www.boldsystems.org/pics/DLCAN/nigroviride_female_copy+1272734880.jpg|http://www.boldsystems.org/pics/DLII/nigroviride+1202329450.jpg|http://www.boldsystems.org/pics/DLCAN/nigroviride_male_copy+1272734904.jpg</t>
  </si>
  <si>
    <t>Plate|Lateral|Plate</t>
  </si>
  <si>
    <t>Lasioglossum nigroviride|Lasioglossum nigroviride|Lasioglossum nigroviride</t>
  </si>
  <si>
    <t>Jason Gibbs|Packer Collection at York University|Jason Gibbs</t>
  </si>
  <si>
    <t>----------------------------TCTGGAATAATTGGGGCTTCATTAAGAATAATTATTCGAATAGAATTAAGTGCACCAGGAAAATGAATTAATAATGATCAAATTTATAACACTATTATTACTTCTCATGCATTTGTAATAATTTTTTTTATAGTTATACCATTTATAATTGGAGGATTTGGTAATTGATTAGTCCCTTTAATAATTGGTGCCCCTGATATAGCATTTCCTCGAATAAATAATATAAG</t>
  </si>
  <si>
    <t>670885|670886</t>
  </si>
  <si>
    <t>DLII822-07~F1_1.ab1|DLII822-07~R1_1.ab1</t>
  </si>
  <si>
    <t>http://trace.boldsystems.org/traceIO/bold.org/465960|http://trace.boldsystems.org/traceIO/bold.org/465961</t>
  </si>
  <si>
    <t>GBAH1921-06</t>
  </si>
  <si>
    <t>DQ172911</t>
  </si>
  <si>
    <t>BOLD:AAB7105</t>
  </si>
  <si>
    <t>Polistinae</t>
  </si>
  <si>
    <t>Polistes</t>
  </si>
  <si>
    <t>Polistes dominula</t>
  </si>
  <si>
    <t>BOLD ID Engine (December 2013)</t>
  </si>
  <si>
    <t>Massachusetts,Andover</t>
  </si>
  <si>
    <t>---------------------------------------------------------------------------------ACATCTTTAAGATTAATAATTCGATTAGAATTAGGAACACCATCTTCAATTATTAATAAT---GATCAATTTTATAATTCAATTATTACAGCCCATGCTTTAGTAATAATTTTTTTTATAGTTATACCATTTATAATTGGAGGTTTTGGAAATTGATTAATTCCTATAATACTT</t>
  </si>
  <si>
    <t>JX090767</t>
  </si>
  <si>
    <t>02160 S064</t>
  </si>
  <si>
    <t>Profenusa</t>
  </si>
  <si>
    <t>CCTCGCCTTAATAATATAAGATTTTGATTTCTACCCCCATCAATTACATTACTAATATTTAGTAGATTAATTAATTCAGGATCAGGTACAGGATGAACAGTATACCCTCCATTATCAAATAGAATTTCGCATGCAGGACCTTCTGTAGATTTAACAATTTTTTCTTTACACTTAGCAGGAATTTCATCAATTCTAGGGGCAATTAATTTTATTTCAACAATAATTAATATACGAGTAAAAGGAATAAGATTTGATCGAATACCTTTATTTGTTTGAGCAGTATCATTAACTGCATTATTATTACTATTATCCTTACCAGTATTAGCAGGAGCAATTACTATACTTTTAACAGATCGAAATTTAAATACTTCATTCTTTGACCCATCAGGAGGAGGAGATCCAATTTTATATCAACATTTATTTTGATTTTTTGGTCATCCAGAAGTTTATATTTTAATTATTCCAGCATTTGGAATAATCTCACATATTATTTCTCAAGAATCTGGAAAAAAAGAAACATTTGGAACTATAGGAATAATTTACGCTATATTAACTATTGGATTATTAGGATTTGTTGTATGAGCACATCACATATTTACAGTAGGAATAGATGTAGATACACGAGCTTATTTTACTGCAGCAACTATAATTATTGCAATTCCAACAGGAATTAAAATTTTTAGTTGACTAGCAACTATATATGGGTCACAAATAAATTTTAACCCATCTATAATATGAACATTAGGATTTGTATTTCTATTTACTATAGGAGGATTAACAGGAATTTTATTATCTAACTCATCAATTGAT</t>
  </si>
  <si>
    <t>JX090780</t>
  </si>
  <si>
    <t>03043 S080</t>
  </si>
  <si>
    <t>Blennocampinae</t>
  </si>
  <si>
    <t>Periclista</t>
  </si>
  <si>
    <t>CCCCGATTAAATAATATAAGATTTTGATTTTTACCCCCCTCAATTACTCTTCTATTATTTAGAAGATTAATTAATACAGGATCAGGAACTGGATGAACAGTTTATCCTCCATTATCAAGAAGAATTTCTCATGCTGGAGCATCTGTAGATATAACTATTTTCTCATTACATCTGGCAGGAATTTCATCTATTTTAGGAGCAATTAATTTTATTTCTACAATAATTAATATACGTGTAAATGGAATAAAATTAGAACGTATACCTTTATTTATTTGAGCTGTATCATTAACAGCTTTATTACTTCTATTATCATTACCGGTATTAGCGGGAGCTATTACAATACTTCTCACTGACCGAAATTTAAATACCTCATTTTTTGACCCTTCGGGGGGAGGAGACCCTATTTTATATCAACATTTATTTTGATTTTTTGGTCACCCAGAAGTTTATATTTTAATTATTCCAGCTTTTGGAATAATTTCTCATATCATTTCACAAGAATCTGGAAAAAAAGAAACATTTGGTACTTTAGGAATAATTTATGCTATATTAACTATTGGATTATTAGGTTTTATAGTATGAGCACATCACATATTTACAGTAGGAATAGATGTTGATACACGAGCCTATTTTACTGCAGCTACTATAATTATTGCTATCCCTACAGGAATTAAAATTTTTAGATGATTAGCAACTTTATATGGAACACAATTTATCTTTTCACCATCAATAATTTGAACTTTAGGATTTGTATTCTTATTTACAATAGGGGGTTTAACTGGAATTCTATTATCAAATTCATCAATTGAT</t>
  </si>
  <si>
    <t>HM237411</t>
  </si>
  <si>
    <t>030774m</t>
  </si>
  <si>
    <t>Amauronematus</t>
  </si>
  <si>
    <t>CCACGATTAAATAATATAAGATTTTGATTTTTACCACCCTCATTAATCTTACTATTATCTAGAAGAATAGTAAATTCAGGGTCAGGAACAGGATGAACTGTTTACCCCCCATTATCAAGAAGAATCTCACATTCAGGAGCATCAGTAGATTTAACTATTTTTTCTTTACATTTAGCAGGTATTTCATCAATTTTAGGAGCAATTAATTTTATTTCAACTATAATTAACATAAAATTAAAAGGAATAAGATTTGAACAAATACCTTTATTTGTATGAGCAGTATCATTAACCGCATTACTTCTACTCTTATCTTTACCAGTATTAGCTGGTGCTATCACCATATTACTCACAGATCGTAATTTAAATACATCATTTTTTGATCCATCAGGAGGAGGGGATCCAATCCTATACCAACATTTATTCTGATTTTTTGGACACCCAGAAGTATATATTTTAATTATTCCAGCATTTGGAATAATTTCACATATTATTTCACAAGATTCAGGAAAAAAAGAAACTTTTGGGACTCTTGGAATAATTTATGCTATAATAACAATTGGATTATTGGGTTTTGTAGTATGAGCTCATCATATATTTACAGTAGGTATAGATGTAGATACACGAGCTTATTTTACAGCAGCTACAATAATTATTGCAATTCCAACTGGAATTAAAATTTTTAGATGATTAGCAACATTATATGGATCACAAATTATCTTTAACCCATCAATAATATGAGCCTTAGGATTTGTATTTTTATTCACATCAGGGGGATTAACAGGAATTATCTTATCAAATTCATCAATTGAT</t>
  </si>
  <si>
    <t>HM237398</t>
  </si>
  <si>
    <t>030056d</t>
  </si>
  <si>
    <t>Pristiphora</t>
  </si>
  <si>
    <t>CCCCGATTAAATAACATAAGATTCTGATTTTTACCGCCATCATTAATCCTTCTATTATCAAGAAGACTAGTAAATTCTGGATCAGGAACAGGATGAACAGTATACCCTCCTTTATCAAGAAGAATTTCTCATGCAGGAGCATCAGTAGATTTAACAATTTTTTCATTACATCTAGCTGGAATTTCTTCAATCTTAGGAGCAATTAATTTTATTTCCACAATAATTAATATAAAACTAAAAGGAATAAGATTTGAACAAATACCATTATTTATTTGAGCAGTTTCATTAACAGCTTTATTATTACTTTTATCATTACCTGTTCTAGCAGGAGCTATCACTATACTTTTAACAGATCGTAATCTTAATACATCATTCTTTGACCCATCAGGAGGAGGAGATCCAATTTTATACCAACATTTATTTTGATTTTTTGGACACCCTGAAGTTTATATTTTAATTATTCCTGCATTTGGAATAATTTCTCATATTATTTCTCAAGACTCAGGAAAAAAAGAAACATTTGGAACATTAGGAATAATTTATGCTATAATAACTATTGGATTATTAGGATTTGTTGTATGAGCACACCACATATTCACTGTAGGTATAGATGTAGATACACGGGCCTATTTTACTGCAGCAACAATAATTATTGCTATTCCTACTGGAATTAAAATTTTTAGATGATTAGCAACATTATATGGATCACAAATCATCTTTAATCCATCAACACTATGATCTCTTGGGTTTGTATTTTTATTTACATCAGGAGGTTTAACAGGAATTATTTTATCTAATTCATCAATTGAT</t>
  </si>
  <si>
    <t>BS50_2014</t>
  </si>
  <si>
    <t>http://www.boldsystems.org/pics/MOND/ccdb-22008-a12+1400865314.jpg</t>
  </si>
  <si>
    <t>KU567142</t>
  </si>
  <si>
    <t>6424401|6424496</t>
  </si>
  <si>
    <t>MOND012-14[LepF1,LepR1]_F.ab1|MOND012-14[LepF1,LepR1]_R.ab1</t>
  </si>
  <si>
    <t>http://trace.boldsystems.org/traceIO/bold.org/8270754|http://trace.boldsystems.org/traceIO/bold.org/8270849</t>
  </si>
  <si>
    <t>MV66_2014</t>
  </si>
  <si>
    <t>Martha`s Vineyard, MA</t>
  </si>
  <si>
    <t>http://www.boldsystems.org/pics/MOND/ccdb-22008-b02+1400865356.jpg</t>
  </si>
  <si>
    <t>KU567144</t>
  </si>
  <si>
    <t>6424403|6424498</t>
  </si>
  <si>
    <t>MOND014-14[LepF1,LepR1]_F.ab1|MOND014-14[LepF1,LepR1]_R.ab1</t>
  </si>
  <si>
    <t>http://trace.boldsystems.org/traceIO/bold.org/8270756|http://trace.boldsystems.org/traceIO/bold.org/8270851</t>
  </si>
  <si>
    <t>CL01_2014</t>
  </si>
  <si>
    <t>http://www.boldsystems.org/pics/MOND/ccdb-22008-b06a+1400865714.jpg</t>
  </si>
  <si>
    <t>KU567147</t>
  </si>
  <si>
    <t>6424407|6424502</t>
  </si>
  <si>
    <t>MOND018-14[LepF1,LepR1]_F.ab1|MOND018-14[LepF1,LepR1]_R.ab1</t>
  </si>
  <si>
    <t>http://trace.boldsystems.org/traceIO/bold.org/8270760|http://trace.boldsystems.org/traceIO/bold.org/8270855</t>
  </si>
  <si>
    <t>BS51_2014</t>
  </si>
  <si>
    <t>http://www.boldsystems.org/pics/MOND/ccdb-22008-b07+1400865726.jpg</t>
  </si>
  <si>
    <t>KU567148</t>
  </si>
  <si>
    <t>6424408|6424503</t>
  </si>
  <si>
    <t>MOND019-14[LepF1,LepR1]_F.ab1|MOND019-14[LepF1,LepR1]_R.ab1</t>
  </si>
  <si>
    <t>http://trace.boldsystems.org/traceIO/bold.org/8270761|http://trace.boldsystems.org/traceIO/bold.org/8270856</t>
  </si>
  <si>
    <t>BS52_2014</t>
  </si>
  <si>
    <t>http://www.boldsystems.org/pics/MOND/ccdb-22008-c02+1400865536.jpg</t>
  </si>
  <si>
    <t>KU567153</t>
  </si>
  <si>
    <t>6424415|6424510</t>
  </si>
  <si>
    <t>MOND026-14[LepF1,LepR1]_F.ab1|MOND026-14[LepF1,LepR1]_R.ab1</t>
  </si>
  <si>
    <t>http://trace.boldsystems.org/traceIO/bold.org/8270768|http://trace.boldsystems.org/traceIO/bold.org/8270863</t>
  </si>
  <si>
    <t>1-658_2</t>
  </si>
  <si>
    <t>DC15_2014</t>
  </si>
  <si>
    <t>http://www.boldsystems.org/pics/MOND/ccdb-22008-c12+1401115152.jpg</t>
  </si>
  <si>
    <t>KU567162</t>
  </si>
  <si>
    <t>6424425|6424520</t>
  </si>
  <si>
    <t>MOND036-14[LepF1,LepR1]_F.ab1|MOND036-14[LepF1,LepR1]_R.ab1</t>
  </si>
  <si>
    <t>http://trace.boldsystems.org/traceIO/bold.org/8270778|http://trace.boldsystems.org/traceIO/bold.org/8270873</t>
  </si>
  <si>
    <t>DC16_2014</t>
  </si>
  <si>
    <t>http://www.boldsystems.org/pics/MOND/ccdb-22008-d07+1401115290.jpg</t>
  </si>
  <si>
    <t>KU567168</t>
  </si>
  <si>
    <t>6424432|6424527</t>
  </si>
  <si>
    <t>MOND043-14[LepF1,LepR1]_F.ab1|MOND043-14[LepF1,LepR1]_R.ab1</t>
  </si>
  <si>
    <t>http://trace.boldsystems.org/traceIO/bold.org/8270785|http://trace.boldsystems.org/traceIO/bold.org/8270880</t>
  </si>
  <si>
    <t>DC17_2014</t>
  </si>
  <si>
    <t>http://www.boldsystems.org/pics/MOND/ccdb-22008-e02+1401116058.jpg</t>
  </si>
  <si>
    <t>KU567174</t>
  </si>
  <si>
    <t>6424439|6424534</t>
  </si>
  <si>
    <t>MOND050-14[LepF1,LepR1]_F.ab1|MOND050-14[LepF1,LepR1]_R.ab1</t>
  </si>
  <si>
    <t>http://trace.boldsystems.org/traceIO/bold.org/8270792|http://trace.boldsystems.org/traceIO/bold.org/8270887</t>
  </si>
  <si>
    <t>BS56_2014</t>
  </si>
  <si>
    <t>http://www.boldsystems.org/pics/MOND/ccdb-22008-e06+1401116100.jpg</t>
  </si>
  <si>
    <t>KU567177</t>
  </si>
  <si>
    <t>6424443|6424538</t>
  </si>
  <si>
    <t>MOND054-14[LepF1,LepR1]_F.ab1|MOND054-14[LepF1,LepR1]_R.ab1</t>
  </si>
  <si>
    <t>http://trace.boldsystems.org/traceIO/bold.org/8270796|http://trace.boldsystems.org/traceIO/bold.org/8270891</t>
  </si>
  <si>
    <t>DC18_2014</t>
  </si>
  <si>
    <t>http://www.boldsystems.org/pics/MOND/ccdb-22008-e09+1401116294.jpg</t>
  </si>
  <si>
    <t>KU567180</t>
  </si>
  <si>
    <t>6424446|6424541</t>
  </si>
  <si>
    <t>MOND057-14[LepF1,LepR1]_F.ab1|MOND057-14[LepF1,LepR1]_R.ab1</t>
  </si>
  <si>
    <t>http://trace.boldsystems.org/traceIO/bold.org/8270799|http://trace.boldsystems.org/traceIO/bold.org/8270894</t>
  </si>
  <si>
    <t>SC26_2014</t>
  </si>
  <si>
    <t>http://www.boldsystems.org/pics/MOND/ccdb-22008-f06+1401116364.jpg</t>
  </si>
  <si>
    <t>KU567188</t>
  </si>
  <si>
    <t>6424455|6424550</t>
  </si>
  <si>
    <t>MOND066-14[LepF1,LepR1]_F.ab1|MOND066-14[LepF1,LepR1]_R.ab1</t>
  </si>
  <si>
    <t>http://trace.boldsystems.org/traceIO/bold.org/8270808|http://trace.boldsystems.org/traceIO/bold.org/8270903</t>
  </si>
  <si>
    <t>CL09_2014</t>
  </si>
  <si>
    <t>http://www.boldsystems.org/pics/MOND/ccdb-22008-g02+1401116762.jpg</t>
  </si>
  <si>
    <t>KU567194</t>
  </si>
  <si>
    <t>6424463|6424558</t>
  </si>
  <si>
    <t>MOND074-14[LepF1,LepR1]_F.ab1|MOND074-14[LepF1,LepR1]_R.ab1</t>
  </si>
  <si>
    <t>http://trace.boldsystems.org/traceIO/bold.org/8270816|http://trace.boldsystems.org/traceIO/bold.org/8270911</t>
  </si>
  <si>
    <t>DC63_2014</t>
  </si>
  <si>
    <t>http://www.boldsystems.org/pics/MOND/ccdb-22008-g06+1401116952.jpg</t>
  </si>
  <si>
    <t>KU567126</t>
  </si>
  <si>
    <t>6424467|6424562</t>
  </si>
  <si>
    <t>MOND078-14[LepF1,LepR1]_F.ab1|MOND078-14[LepF1,LepR1]_R.ab1</t>
  </si>
  <si>
    <t>http://trace.boldsystems.org/traceIO/bold.org/8270820|http://trace.boldsystems.org/traceIO/bold.org/8270915</t>
  </si>
  <si>
    <t>MOND083-14</t>
  </si>
  <si>
    <t>LA82_2014</t>
  </si>
  <si>
    <t>http://www.boldsystems.org/pics/MOND/ccdb-22008-g11+1401118268.jpg</t>
  </si>
  <si>
    <t>KU567200</t>
  </si>
  <si>
    <t>---------------------------------AACTTTAGGATTATCTTTAAGTATATTAATTCGGTTAGAATTAGGAAATCCAGGTTCATTAATTGGAAATGATCAGATTTATAATTCAATTGTTACTGCTCATGCTTTTATTATAATTTTTTTTTTTGTAATACCTGTAATAATGGGGGGGTTTGGAAATTATTTAATTCCATTAATTTTAGGAATTCCTGATATGGCTTTTCCTCGAATAAATAATATAAG</t>
  </si>
  <si>
    <t>MOND083-14[LepF1,LepR1]_R.ab1</t>
  </si>
  <si>
    <t>http://trace.boldsystems.org/traceIO/bold.org/8270920</t>
  </si>
  <si>
    <t>SC43_2014</t>
  </si>
  <si>
    <t>http://www.boldsystems.org/pics/MOND/ccdb-22008-h03+1401119252.jpg</t>
  </si>
  <si>
    <t>KU567132</t>
  </si>
  <si>
    <t>6424476|6424571</t>
  </si>
  <si>
    <t>MOND087-14[LepF1,LepR1]_F.ab1|MOND087-14[LepF1,LepR1]_R.ab1</t>
  </si>
  <si>
    <t>http://trace.boldsystems.org/traceIO/bold.org/8270829|http://trace.boldsystems.org/traceIO/bold.org/8270924</t>
  </si>
  <si>
    <t>BS62_2014</t>
  </si>
  <si>
    <t>http://www.boldsystems.org/pics/MOND/ccdb-22008-h11+1401123652.jpg</t>
  </si>
  <si>
    <t>KU567137</t>
  </si>
  <si>
    <t>6424484|6424579</t>
  </si>
  <si>
    <t>MOND095-14[LepF1,LepR1]_F.ab1|MOND095-14[LepF1,LepR1]_R.ab1</t>
  </si>
  <si>
    <t>http://trace.boldsystems.org/traceIO/bold.org/8270837|http://trace.boldsystems.org/traceIO/bold.org/8270932</t>
  </si>
  <si>
    <t>TaseCOI44</t>
  </si>
  <si>
    <t>SPC7870</t>
  </si>
  <si>
    <t>N43</t>
  </si>
  <si>
    <t>Harvard University, Museum of Comparative Zoology</t>
  </si>
  <si>
    <t>Sean Menke</t>
  </si>
  <si>
    <t>S.P. Cover</t>
  </si>
  <si>
    <t>Myles Standish State Forest. 1/4mi E. Jct. Hayes R</t>
  </si>
  <si>
    <t>KF605147</t>
  </si>
  <si>
    <t>CTATTATATTTTATCTTTGCTATTTGAGCGGGAATAATTGGATCTTCTATAAGAATAATTATTCGTATTGAATTAGGGACCTGCGGAGCTTTAATTAATAATGATCAAATCTATAACTCAATTGTAACAGGACATGCTTTTATTATAATTTTTTTTATAGTTATACCTTTTATAATTGGGGGTTTTGGAAATTTTTTAGTCCCCTTAATACTCGGGGCCCCAGATATAGCTTACCCCCGAATAAATAACATAAGATTTTGATTACTACCGCCCTCAATCCTTTTACTAACTATTAGAAATTTTATCAGATCTGGAGTAGGGACCGGATGAACAGTTTACCCG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AGACCCGATTTTATATCAACATTTATTTTGA</t>
  </si>
  <si>
    <t>TDWG-0141</t>
  </si>
  <si>
    <t>1-631</t>
  </si>
  <si>
    <t>http://www.boldsystems.org/pics/TDWGB/IMG_9320+1287435710.JPG</t>
  </si>
  <si>
    <t>HQ978596</t>
  </si>
  <si>
    <t>2464730|2464825</t>
  </si>
  <si>
    <t>TDWGB026-10[LepF1,LepR1]_F.ab1|TDWGB026-10[LepF1,LepR1]_R.ab1</t>
  </si>
  <si>
    <t>http://trace.boldsystems.org/traceIO/bold.org/2155848|http://trace.boldsystems.org/traceIO/bold.org/2155943</t>
  </si>
  <si>
    <t>TDWG-0152</t>
  </si>
  <si>
    <t>http://www.boldsystems.org/pics/TDWGB/IMG_9338+1287497532.jpg</t>
  </si>
  <si>
    <t>HQ978605</t>
  </si>
  <si>
    <t>2464741|2464836</t>
  </si>
  <si>
    <t>TDWGB037-10[LepF1,LepR1]_F.ab1|TDWGB037-10[LepF1,LepR1]_R.ab1</t>
  </si>
  <si>
    <t>http://trace.boldsystems.org/traceIO/bold.org/2155859|http://trace.boldsystems.org/traceIO/bold.org/2155954</t>
  </si>
  <si>
    <t>TDWG-0163</t>
  </si>
  <si>
    <t>http://www.boldsystems.org/pics/TDWGB/IMG_9351+1287435714.JPG</t>
  </si>
  <si>
    <t>HQ978611</t>
  </si>
  <si>
    <t>TATATTATATTTTTTATTTGGTATATGGTCAGGAATAATTGGATTATCTTTAAGTTTAATTATTCGAATAGAGTTAGGACAATCTGGAATTTTAATTAATAATGATCAAATTTATAATAGGGTTGTTACTGCTCATGCTTTTATTATAATTTTTTTTATAGTTATACCAATTATAATTGGGGGGTTTGGTAATTGATTAATTCCTTTAATATTAGGTAGGGTAGATATAGCTTTTCCTCGTATAAATAATATAAGATTTTGATTATTAATTCCTTCAATTATATTATTAATTATGAGAGGTTTTATAAATATTGGTGTTGGAACTGGTTGAACTGTTTACCCTCCTTTATCTTTAAATATTAGTCATATAGGTATTTCAGTTGATATATCTATTTTTTCTTTACATTTAGCAGGTATTTCTTCAATTATAGGAGCTATTAATTTTATTATTACAATTTTAAATATACGAAATTATAGAGTTTTAATAGATAAAATTAGGTTATTATGTTGATCTGTTTTAATTACAGCTATTTTATTATTATTATCTTTACCAGTATTAGCTGGGGCTATTACTATATTATTAACAGATCGAAATTTAAATACATCTTTTTTTGATCCAGCAGGGGGTGGGGATCCAATTTTATATCAACATTTATTT</t>
  </si>
  <si>
    <t>2464752|2464847</t>
  </si>
  <si>
    <t>TDWGB048-10[LepF1,LepR1]_F.ab1|TDWGB048-10[LepF1,LepR1]_R.ab1</t>
  </si>
  <si>
    <t>http://trace.boldsystems.org/traceIO/bold.org/2155870|http://trace.boldsystems.org/traceIO/bold.org/2155965</t>
  </si>
  <si>
    <t>TDWG-0168</t>
  </si>
  <si>
    <t>http://www.boldsystems.org/pics/TDWGB/IMG_9357+1287497248.jpg</t>
  </si>
  <si>
    <t>HQ978615</t>
  </si>
  <si>
    <t>2464757|2464852</t>
  </si>
  <si>
    <t>TDWGB053-10[LepF1,LepR1]_F.ab1|TDWGB053-10[LepF1,LepR1]_R.ab1</t>
  </si>
  <si>
    <t>http://trace.boldsystems.org/traceIO/bold.org/2155875|http://trace.boldsystems.org/traceIO/bold.org/2155970</t>
  </si>
  <si>
    <t>TDWG-0315</t>
  </si>
  <si>
    <t>L#2010WH-0117</t>
  </si>
  <si>
    <t>BOLD:AAN8202</t>
  </si>
  <si>
    <t>Alysiinae</t>
  </si>
  <si>
    <t>Dinotrema</t>
  </si>
  <si>
    <t>BIN rep tree (Mar 2019)</t>
  </si>
  <si>
    <t>Freehand Sampling Overcast</t>
  </si>
  <si>
    <t>http://www.boldsystems.org/pics/TDWGB/TDWG-0315+1287409160.jpg</t>
  </si>
  <si>
    <t>HQ978813</t>
  </si>
  <si>
    <t>AGTTTTATATTTTTTATTTGGTATTTGAGCTGGAATAGTGGGATTATCAATAAGATTGATTATTCGACTAGAATTAGGTATACCTGGTGGGTTATTAAAAAATGATCAGATTTATAATAGAATAGTTACTGCACATGCTTTTATTATAATTTTTTTTATAGTTATACCTATTATAATTGGTGGATTTGGAAATTGGTTAGTACCTTTAATATTAGGAGCTCCTGATATATCATTTCCTCGAATAAATAATATAAGATTTTGATTATTGGTACCTTCTTTAATTTTATTAATTTTGAGGGGACTTTTAAATGTTGGGGTAGGAACTGGTTGAACAGTTTATCCTCCTTTATCTTCTACAATTGGTCATTCAGGAATTTCAGTTGATTTAGCGATTTTTTCTTTACATTTAGCTGGGGCATCTTCAATTATAGGAGCAATTAATTTTATTACTACTATTTTTAATATAAATTTTATTTCTTTAAAAATAGATCAATTAAGATTATTTATTTGATCTATTTTAATTACTGCTATTTTATTATTATTATCATTACCTGTTTTAGCTGGTGCAATTACAATGTTATTAACAGATCGAAATTTAAGAACTACATTTTTTGATTTTTCAGGTGGTGGGGACCCAATTTTATTTCAACATTTATTT</t>
  </si>
  <si>
    <t>2474153|2474248</t>
  </si>
  <si>
    <t>TDWGB179-10[LepF1,LepR1]_F.ab1|TDWGB179-10[LepF1,LepR1]_R.ab1</t>
  </si>
  <si>
    <t>http://trace.boldsystems.org/traceIO/bold.org/2164994|http://trace.boldsystems.org/traceIO/bold.org/2165089</t>
  </si>
  <si>
    <t>TDWG-0317</t>
  </si>
  <si>
    <t>BOLD:AAN8203</t>
  </si>
  <si>
    <t>Opiinae</t>
  </si>
  <si>
    <t>http://www.boldsystems.org/pics/TDWGB/TDWG-0317+1287409454.jpg</t>
  </si>
  <si>
    <t>HQ978815</t>
  </si>
  <si>
    <t>TATTTTATATTTTTTTTTTGGTATTTGATCAGGTATAATAGGTTTATCAATGAGTTTAATTATTCGGATAGAATTAGGTATACCTGGTAGTTTATTAATAAATGATCAGATTTATAATAGAATAGTTACTGCTCATGCTTTTGTTATAATTTTTTTTATGGTTATGCCAATTATAATTGGTGGATTTGGGAATTGGTTAGTTCCTTTAATATTAGGGGCTCCTGATATAGCTTTTCCTCGTATAAATAATATAAGTTTTTGGCTATTGATTCCTTCTTTAACTTTATTAATTTTAAGGGGGTTGTTAAATGTTGGAGTAGGTACAGGATGAACAATGTATCCTCCTTTATCTTCAATAGTTGGTCATAGTGGGATATCTGTTGATTTAGCTATTTTTTCTTTACATTTAGCTGGGGTATCATCTATTATAGGGGCTATTAATTTTATTACTACAATTTTTAATATAAGTTTTTATATAGTTAATTTGGATCAATTGAGTTTATTTATTTGGTCAATTTTAATTACAGCTATTTTATTGTTGTTATCTTTACCTGTTTTAGCGGGGGCTATTACTATGTTATTAACAGATCGTAATTTAAATACAACTTTTTTTGATTTTTCGGGAGGTGGGGATCCAATTTTATTTCAACATTTATTT</t>
  </si>
  <si>
    <t>2474155|2474250</t>
  </si>
  <si>
    <t>TDWGB181-10[LepF1,LepR1]_F.ab1|TDWGB181-10[LepF1,LepR1]_R.ab1</t>
  </si>
  <si>
    <t>http://trace.boldsystems.org/traceIO/bold.org/2164996|http://trace.boldsystems.org/traceIO/bold.org/2165091</t>
  </si>
  <si>
    <t>TDWG-0321</t>
  </si>
  <si>
    <t>http://www.boldsystems.org/pics/TDWGB/TDWG-0321+1287409548.jpg</t>
  </si>
  <si>
    <t>2474159|2474254</t>
  </si>
  <si>
    <t>TDWGB185-10[LepF1,LepR1]_F.ab1|TDWGB185-10[LepF1,LepR1]_R.ab1</t>
  </si>
  <si>
    <t>http://trace.boldsystems.org/traceIO/bold.org/2165000|http://trace.boldsystems.org/traceIO/bold.org/2165095</t>
  </si>
  <si>
    <t>TDWG-0326</t>
  </si>
  <si>
    <t>http://www.boldsystems.org/pics/TDWGB/TDWG-0326+1287409036.jpg</t>
  </si>
  <si>
    <t>AATTTTATATTTTATTTTTGGAATCTGGGCAGGTTTAATTGGGTCAAGAATAAGAATATTAATTCGAATTGAGTTAAGAACCCCTTATTCAATTATTAAAAATGAACAACTATTTAATTCATTAGTAACCTCTCATGCATTAATTATAATTTTTTATATAATTATACCAATAATATTAGGGGGGTTTGGTAATTTTTTAATTCCATTAATATTAAATTCTATAGATATAGCATTTCCACGAATAAATAATATAAGATTTTGATTATTACCCCCATCTATTTTATTTTTATTATTAAGAAATTTTTTAGGAATAGGAAGTGGAACAGGATGAACTCTATACCCCCCTTTATCTTCTCAACTTAAT---------ATTTCTATTGATTTATCAATTTTTGCATTACATTTAGCTGGAATATCTTCAATTTTAGGGTNAATTAATTTTATATGTACAATTATAAATATAGGTAAATTTAAATCTTGAATAGATTGA---CCTTTATTTATTTGATCTATTTTAATTACAACAATTTTATTATTATTATCATTACCTG--------------------------------------------------------------------------------------------------------</t>
  </si>
  <si>
    <t>TDWGB190-10[LepF1,LepR1]_R.ab1</t>
  </si>
  <si>
    <t>http://trace.boldsystems.org/traceIO/bold.org/2165100</t>
  </si>
  <si>
    <t>TDWG-0363</t>
  </si>
  <si>
    <t>BOLD:ABZ4364</t>
  </si>
  <si>
    <t>Campopleginae</t>
  </si>
  <si>
    <t>Cymodusa</t>
  </si>
  <si>
    <t>Cresson, 1864</t>
  </si>
  <si>
    <t>http://www.boldsystems.org/pics/TDWGB/TDWG-0363+1287410148.jpg</t>
  </si>
  <si>
    <t>1-682</t>
  </si>
  <si>
    <t>HQ978825</t>
  </si>
  <si>
    <t>TGTTTTATATTTTATTTTTGGGATATGATCAGGTATAATTGGATCCTCTATAAGAATTATTATCCGCATAGAACTAAGAAATCCTGGATTTTTAATTAATAATGATCAAATTTATAATAGAATTGTCACTACTCATGCCTTTATTATAATTTTTTTTATAGTTATACCAATTATAATTGGAGGATTCGGAAATTGATTAACTCCCCTAATAATAGGAAGACCTGATATAGCATTTCCACGATTAAATAATATAAGATTTTGACTTTTAATCCCTTCAATTTTTTTATTATTATTTGCATCATTAACAAATCAAGGAATTGGAACTGGATGAACAATTTATCCCCCCTTATCTTTAAATATTAATCATGAAGGATTATCAGTAGATTTATCAATTTTTTCTTTACATTTAGCAGGAATATCTTCTATTTTAGGGGCTATTAATTTTATTTCAACAATCTTAAGGATAAAAAATATAAATAAAACTATTGAACAATTAACTTTATTCACTTGATCAATTAAAATCACTACAATTCTTCTTTTACTAGCCGTTCCTGTTCTTGCAGGAGCAATTACTATAATTTTAACAGACCGAAATTTAAACACTTCCTTCTTTGATCCTTCTGGAGGAGGAGATCCAATTCTTTATCAACATTTATTT</t>
  </si>
  <si>
    <t>2474201|2474296</t>
  </si>
  <si>
    <t>TDWGB227-10[LepF1,LepR1]_F.ab1|TDWGB227-10[LepF1,LepR1]_R.ab1</t>
  </si>
  <si>
    <t>http://trace.boldsystems.org/traceIO/bold.org/2165042|http://trace.boldsystems.org/traceIO/bold.org/2165137</t>
  </si>
  <si>
    <t>TDWG-0365</t>
  </si>
  <si>
    <t>BOLD:AAN8212</t>
  </si>
  <si>
    <t>Meteorus</t>
  </si>
  <si>
    <t>http://www.boldsystems.org/pics/TDWGB/TDWG-0365+1287076180.jpg</t>
  </si>
  <si>
    <t>HQ978827</t>
  </si>
  <si>
    <t>ATTATTATATTTTATTTTTGGTTTTTGATCTGGTATATTAGGATTATCAATAAGATTACTTATTCGTATAGAATTATCCAGTCCTGGGAGATTTTTGGGAGATGATCAAATTTATAATAGAATTGTGACTGCTCATGCATTTGTAATAATTTTTTTTATAGTAATACCTGTTATAATTGGGGGGTTTGGTAATTGATTAATTCCTTTAATATTAGGAGCACCTGATATAGCTTTTCCTCGTATAAATAATATAAGATTTTGATTATTAATTCCTTCAATATTTTTATTATTAATAAGAAGAATAATTAATATAGGGGTAGGAACAGGATGAACAGTTTATCCTCCTTTATCTTTAAATATAAGACATGGAGGAATGTCTGTAGATTTAGCAATTTTTTCTTTACATTTAGCTGGAGCTTCTTCTATTATAGGAGCTGTTAATTTTATTACTACTATTATTAATATACACTTAATAGGTTTAAAATTAGATAATATTAGTTTATTTATTTGATCAGTATTAATTACGGCAATTTTATTATTGTTATCTTTACCTGTTTTAGCAGGTGCAATTACAATATTATTAACAGATCGTAATTTAAATACTTCTTTTTTTGATCCTGCAGGAGGAGGAGATCCTATTTTATATCAACATTTATTT</t>
  </si>
  <si>
    <t>2474203|2474298</t>
  </si>
  <si>
    <t>TDWGB229-10[LepF1,LepR1]_F.ab1|TDWGB229-10[LepF1,LepR1]_R.ab1</t>
  </si>
  <si>
    <t>http://trace.boldsystems.org/traceIO/bold.org/2165044|http://trace.boldsystems.org/traceIO/bold.org/2165139</t>
  </si>
  <si>
    <t>TDWG-0368</t>
  </si>
  <si>
    <t>http://www.boldsystems.org/pics/TDWGB/TDWG-0368+1287076466.jpg</t>
  </si>
  <si>
    <t>HQ978830</t>
  </si>
  <si>
    <t>AATATTATATTTTTTATTTGGAATATGATCTGGAATAATTGGATTATCAATAAGATTAATTATTCGTATAGAATTAGGTCAATCGGGGTTTTTAATTAATAATGATCAGATTTATAATAGATTTGTAACAGCTCATGCTTTTATTATAATTTTTTTTATAGTTATACCTATTATAATTGGAGGATTTGGAAATTGACTAATTCCTTTAATATTAGGAAGTGTAGATATAGCTTTTCCTCGAATAAATAATATAAGATTTTGATTATTATTACCTTCAATTATATTATTATTATTAAGAGGATTTATAAATATTGGAGTTGGTACAGGTTGAACAGTTTATCCTCCTTTATCTTTAAATATTAGTCATATAGGAATTTCAGTAGATATAGCTATTTTTTCATTGCATTTAGCGGGAATTTCTTCAATTATAGGAGCTATTAATTTTATTATTACTATTAGTAATATACGAAATTATGGTGTAAATATAGATAAAATTAGTTTATTATGTTGATCAATTTTAATTACAGCTATTTTGTTATTATTGTCTTTACCTGTATTAGCTGGAGCAATTACTATATTGTTAACTGATCGAAATTTAAATACATCTTTTTTTGATCCAGCTGGAGGGGGTGATCCTATTTTATATCAACATTTATTT</t>
  </si>
  <si>
    <t>2474206|2474301</t>
  </si>
  <si>
    <t>TDWGB232-10[LepF1,LepR1]_F.ab1|TDWGB232-10[LepF1,LepR1]_R.ab1</t>
  </si>
  <si>
    <t>http://trace.boldsystems.org/traceIO/bold.org/2165047|http://trace.boldsystems.org/traceIO/bold.org/2165142</t>
  </si>
  <si>
    <t>TDWG-0373</t>
  </si>
  <si>
    <t>BOLD:AAM7453</t>
  </si>
  <si>
    <t>Jayme E. Sones</t>
  </si>
  <si>
    <t>http://www.boldsystems.org/pics/TDWGB/TDWG-0373+1287076856.jpg</t>
  </si>
  <si>
    <t>HQ978833</t>
  </si>
  <si>
    <t>TATTTTATATTTTATATTTGGAATTTGATCGGGTATGATTGGTTTATCTATAAGTTTAATTATTCGTTTAGAATTAGGGATACCTGGTAGATTACTAAGAAATGATCAAATTTATAATAGAATAGTAACATCTCATGCTTTTATTATAATTTTTTTTATAGTTATACCTATTATAATTGGAGGGTTTGGCAATTGATTAGTACCTTTAATATTAGGAGCTCCTGATATAGCTTTCCCTCGTTTAAATAATATAAGATTTTGATTATTAATTCCTTCATTAATTTTATTAATTTTAAGTGGTTTATTAAATGTTGGTGTTGGAACAGGTTGAACAATTTATCCTCCTTTGTCTTCTAGAGTTGGTCATAGAGGAATGTCAGTTGATTTATGTATTTTTTCTTTACATTTAGCTGGTATTTCTTCTATTATAGGGGCTATTAATTTTATTACTACTATTTTTAATATGAATTTTTATATAATTAAGTTAGATCAATTAAGTTTATTAATTTGATCTATTTTAATTACAGCTATTTTATTATTATTATCATTGCCAGTTTTAGCAGGTGCAATTACTATATTATTAACAGATCGTAATTTAAATACAAGATTTTTTGATTTTTCTGGTGGGGGTGATCCTATTTTGTTTCAACATTTATTT</t>
  </si>
  <si>
    <t>2474211|2474306</t>
  </si>
  <si>
    <t>TDWGB237-10[LepF1,LepR1]_F.ab1|TDWGB237-10[LepF1,LepR1]_R.ab1</t>
  </si>
  <si>
    <t>http://trace.boldsystems.org/traceIO/bold.org/2165052|http://trace.boldsystems.org/traceIO/bold.org/2165147</t>
  </si>
  <si>
    <t>TDWG-0375</t>
  </si>
  <si>
    <t>BOLD:AAG0387</t>
  </si>
  <si>
    <t>Pimplinae</t>
  </si>
  <si>
    <t>1-667</t>
  </si>
  <si>
    <t>Pimpla</t>
  </si>
  <si>
    <t>BIN Taxonomy Match (Jun 2019)</t>
  </si>
  <si>
    <t>Provancher, 1880</t>
  </si>
  <si>
    <t>http://www.boldsystems.org/pics/TDWGB/TDWG-0375+1287077072.jpg</t>
  </si>
  <si>
    <t>HQ978835</t>
  </si>
  <si>
    <t>AATTTTATATTTTATTTTCGGAATATGATCTGGAATAATTGGATCATCAATAAGAATTATTATTCGAATAGAATTAAGAACCCCTGGATTTTTAATTAATAATGATCAAATTTATAATTCAATTGTTACTGCTCATGCTTTTATTATAATTTTTTTTATAGTTATACCAATTATAATTGGAGGATTTGGGAATTGATTAATTCCTTTAATATTAGGAGCTCCTGATATAGCATTCCCTCGAATAAATAATATGAGATTTTGATTATTACCTCCATCAATTATTTTATTAATTATTAGAAGATTAACTAATCAAGGTGTTGGTACAGGATGAACTGTATACCCACCTCTTTCTTTAAATTTAAATCATGAAGGTATATCTATTGATATAGCAATTTTCTCCCTTCATATAGCTGGAATATCATCAATTATAGGAGCAATCAATTTTATCACCACTATCTTAAATATACGTCCCAATACTTTAACATTAGAAAAAATATCTCTTTTTTCCTGATCAATTAAAATTACTGCCATTCTTCTTTTACTAGCAGTTCCTGTATTAGCAGGAGCTATCACTATATTATTAACAGATCGAAATTTAAATACATCATTTTTTGACCCATCAGGAGGAGGAGATCCAATTCTTTACCAACATTTATTC</t>
  </si>
  <si>
    <t>2474213|2474308</t>
  </si>
  <si>
    <t>TDWGB239-10[LepF1,LepR1]_F.ab1|TDWGB239-10[LepF1,LepR1]_R.ab1</t>
  </si>
  <si>
    <t>http://trace.boldsystems.org/traceIO/bold.org/2165054|http://trace.boldsystems.org/traceIO/bold.org/2165149</t>
  </si>
  <si>
    <t>1-625</t>
  </si>
  <si>
    <t>TDWG-0380</t>
  </si>
  <si>
    <t>BOLD:AAU9546</t>
  </si>
  <si>
    <t>Mymaridae</t>
  </si>
  <si>
    <t>1-584</t>
  </si>
  <si>
    <t>Stephanodes</t>
  </si>
  <si>
    <t>John T. Huber</t>
  </si>
  <si>
    <t>BIN rep tree Feb 2017</t>
  </si>
  <si>
    <t>http://www.boldsystems.org/pics/TDWGB/TDWG-0380+1287410214.jpg</t>
  </si>
  <si>
    <t>AATATTATATTTTATTTTTGGTATATGATCAGGATTATTAGGATTATCTTTAAGATTAATTATTCGAATAGAATTAGGAATACCCGGTTCATTATTAAATAATGATCAAATCTATAATTCTATTGTTACAATTCATGCTTTTATTATAATTTTTTTTTTTGTTATACCAGTAATAATAGGAGGATTTGGAAATTATTTAATTCCTTTAATATTATCAGTTCCAGATATAGCTTACCCCCGAATAAATAATATAAGATTTTGATTATTAATTCCAAGAATTATATTATTAATTTTTAGTATATTTATTGGTATAGGATCAGGAACTGGTTGAACAGTTTATCCACCTTTATCAGGAAATATTTCTCATATAGGACCTTCAGTTGATATTTCTATTTTTTCATTACATATTGCTGGAATATCATCAATTATAGCATCAATTAATTTTATTTCTACTATTTTAAATATAAAATTATATAAT------------------------------------------------------------------------------------------------------------------------------------------------------------------------------------</t>
  </si>
  <si>
    <t>TDWGB244-10[LepF1,LepR1]_R.ab1</t>
  </si>
  <si>
    <t>http://trace.boldsystems.org/traceIO/bold.org/2165154</t>
  </si>
  <si>
    <t>TDWG-0382</t>
  </si>
  <si>
    <t>BOLD:AAN8218</t>
  </si>
  <si>
    <t>Tree Based Identification (Nov 2016)</t>
  </si>
  <si>
    <t>http://www.boldsystems.org/pics/TDWGB/TDWG-0382+1287077672.jpg</t>
  </si>
  <si>
    <t>HQ978837</t>
  </si>
  <si>
    <t>TGTATTATATTTTTTATTTGGAATTTGATCTGGAATAGTTGGTTTATCAATAAGATTAATTATTCGATTAGAATTAGGTATACCTGGAAGATTATTGATAAATGATCAAATTTATAATAGTATAGTTACAGCTCATGCTTTTATTATAATTTTTTTTATAGTAATACCAATTATAATTGGAGGATTTGGTAATTGATTAGTTCCTTTAATATTAGGGGCTCCTGATATAGCATTTCCTCGAATAAATAATATAAGTTTTTGGTTATTGATTCCTTCATTAATTTTATTAGTTTTAAGAAGATTATTAAATGTAGGAGTTGGAACTGGTTGAACTGTTTATCCTCCTTTATCTTCAATAATTGGTCATGGAGGTATATCTGTTGATTTAGCAATTTTTTCTTTACATTTAGCTGGAGTTTCTTCTATTATGGGTGCTATTAATTTTATTACAACAATTTTTAATATAAATTTTTATATAATTAAATTAGATCAATTAAGGTTATTTATTTGATCTATTTTAATTACAGCTATTTTATTATTATTATCTTTACCTGTTTTAGCTGGAGCAATTACTATATTATTAACTGATCGTAATTTGAATACAACTTTTTTTGATTTTTCAGGGGGAGGTGATCCAATTTTATTTCAACATTTATTT</t>
  </si>
  <si>
    <t>2474220|2474315</t>
  </si>
  <si>
    <t>TDWGB246-10[LepF1,LepR1]_F.ab1|TDWGB246-10[LepF1,LepR1]_R.ab1</t>
  </si>
  <si>
    <t>http://trace.boldsystems.org/traceIO/bold.org/2165061|http://trace.boldsystems.org/traceIO/bold.org/2165156</t>
  </si>
  <si>
    <t>TDWG-0450</t>
  </si>
  <si>
    <t>http://www.boldsystems.org/pics/TDWGB/TDWG-0450+1288110536.jpg</t>
  </si>
  <si>
    <t>HQ978867</t>
  </si>
  <si>
    <t>2502837|2502932</t>
  </si>
  <si>
    <t>TDWGB314-10[LepF1,LepR1]_F.ab1|TDWGB314-10[LepF1,LepR1]_R.ab1</t>
  </si>
  <si>
    <t>http://trace.boldsystems.org/traceIO/bold.org/2192286|http://trace.boldsystems.org/traceIO/bold.org/2192381</t>
  </si>
  <si>
    <t>TDWG-0457</t>
  </si>
  <si>
    <t>http://www.boldsystems.org/pics/TDWGB/TDWG-0457+1288206082.jpg</t>
  </si>
  <si>
    <t>HQ978874</t>
  </si>
  <si>
    <t>2502844|2502939</t>
  </si>
  <si>
    <t>TDWGB321-10[LepF1,LepR1]_F.ab1|TDWGB321-10[LepF1,LepR1]_R.ab1</t>
  </si>
  <si>
    <t>http://trace.boldsystems.org/traceIO/bold.org/2192293|http://trace.boldsystems.org/traceIO/bold.org/2192388</t>
  </si>
  <si>
    <t>TDWGB324-10</t>
  </si>
  <si>
    <t>TDWG-0460</t>
  </si>
  <si>
    <t>http://www.boldsystems.org/pics/TDWGB/TDWG-0460+1288112170.jpg</t>
  </si>
  <si>
    <t>HQ978877</t>
  </si>
  <si>
    <t>------------------------TTGAGCTGGAATAATTGGATCTTCAATAAGAATACTTATCCGTTTAGAATTAGGTACTTCAAATTCATTAATTAATAATGATCAAGTTTTTAATTCTATAGTTACTAGACATGCTTTTATTATAATTTTTTTTATAGTCATACCTTTTATAATTGGTGGATTTGGAAATTTTTTAGTTCCTTTAATACTAGGATCTCCAGATATAGCCTATCCTCGAATAAATAATATAAG</t>
  </si>
  <si>
    <t>2502847|2502942</t>
  </si>
  <si>
    <t>TDWGB324-10[LepF1,LepR1]_F.ab1|TDWGB324-10[LepF1,LepR1]_R.ab1</t>
  </si>
  <si>
    <t>http://trace.boldsystems.org/traceIO/bold.org/2192296|http://trace.boldsystems.org/traceIO/bold.org/2192391</t>
  </si>
  <si>
    <t>TDWG-0461</t>
  </si>
  <si>
    <t>1-602</t>
  </si>
  <si>
    <t>http://www.boldsystems.org/pics/TDWGB/TDWG-0461+1288112270.jpg</t>
  </si>
  <si>
    <t>HQ978878</t>
  </si>
  <si>
    <t>2502848|2502943</t>
  </si>
  <si>
    <t>TDWGB325-10[LepF1,LepR1]_F.ab1|TDWGB325-10[LepF1,LepR1]_R.ab1</t>
  </si>
  <si>
    <t>http://trace.boldsystems.org/traceIO/bold.org/2192297|http://trace.boldsystems.org/traceIO/bold.org/2192392</t>
  </si>
  <si>
    <t>TDWG-0469</t>
  </si>
  <si>
    <t>L#2010WH-0071</t>
  </si>
  <si>
    <t>http://www.boldsystems.org/pics/TDWGB/TDWG-0469+1288206294.jpg</t>
  </si>
  <si>
    <t>HQ978886</t>
  </si>
  <si>
    <t>AATTCTATATTTTATTCTTGCTATTTGATCAGGAATAATTGGATCTTCTATAAGAATGATTATTCGATTAGAACTAGGATCATGTAATTCACTTATCAATAATGATCAAATTTACAATACTTTAGTAACTAGTCACGCTTTTATTATAATTTTTTTTATAGTTATGCCTTTTATGATTGGAGGATTTGGTAACTTCTTAGTCCCTTTAATACTAGGTTCTCCAGATATAGCATATCCCCGTATAAATAATATAAGATTTTGACTTTTACCCCCATCTCTTTCTCTTCTTATCATAAGAAGATTTATCAATAGAGGTGTAGGAACAGGATGAACTATCTATCCCCCTTTAGCCTCTAATGTATTCCATTCAGGCCCATCAATTGATTTATCTATTTTTTCCTTACATATTGCAGGAATATCTTCCATTTTGGGAGCTATTAATTTCATTTCAACCATTTTAAATATACACCATACTAATCTATCTATAGAAAAAATTCCTCTATTAGTATGATCAATTTTAATTACTGCCATCTTACTTCTATTATCTTTACCCGTTCTCGCAGGAGCAATTACTATATTACTAACAGACCGAAACCTAAATACATCCTTCTTTGATCCCTCAGGTGGAGGTGACCCTATTTTATATCAACATCTATTT</t>
  </si>
  <si>
    <t>2502856|2502951</t>
  </si>
  <si>
    <t>TDWGB333-10[LepF1,LepR1]_F.ab1|TDWGB333-10[LepF1,LepR1]_R.ab1</t>
  </si>
  <si>
    <t>http://trace.boldsystems.org/traceIO/bold.org/2192305|http://trace.boldsystems.org/traceIO/bold.org/2192400</t>
  </si>
  <si>
    <t>TDWG-0474</t>
  </si>
  <si>
    <t>L#2010WH-0088</t>
  </si>
  <si>
    <t>http://www.boldsystems.org/pics/TDWGB/TDWG-0474+1288206392.jpg</t>
  </si>
  <si>
    <t>HQ978891</t>
  </si>
  <si>
    <t>2502861|2502956</t>
  </si>
  <si>
    <t>TDWGB338-10[LepF1,LepR1]_F.ab1|TDWGB338-10[LepF1,LepR1]_R.ab1</t>
  </si>
  <si>
    <t>http://trace.boldsystems.org/traceIO/bold.org/2192310|http://trace.boldsystems.org/traceIO/bold.org/2192405</t>
  </si>
  <si>
    <t>BIOUG00914-C05</t>
  </si>
  <si>
    <t>http://www.boldsystems.org/pics/TDWGP/bioug00914-c05+1312482868.JPG</t>
  </si>
  <si>
    <t>3557980|3558075</t>
  </si>
  <si>
    <t>TDWGP007-11[LepF1,LepR1]_R.ab1|TDWGP007-11[LepF1,LepR1]_F.ab1</t>
  </si>
  <si>
    <t>http://trace.boldsystems.org/traceIO/bold.org/5445189|http://trace.boldsystems.org/traceIO/bold.org/5445284</t>
  </si>
  <si>
    <t>BIOUG00914-C07</t>
  </si>
  <si>
    <t>10TDWG-0647</t>
  </si>
  <si>
    <t>BOLD:AAN5581</t>
  </si>
  <si>
    <t>Dolichoderus</t>
  </si>
  <si>
    <t>http://www.boldsystems.org/pics/TDWGP/bioug00914-c07+1312482802.JPG</t>
  </si>
  <si>
    <t>AATTTTATATTTTATTTTTGCCATCTGATCAGGTCTAATTGGATCTTCTATAAGAATAATTATTCGCTTAGAATTAAGAACATGTGATGCTTTAATTAACAATGATCAAATCTATAATTCCATTGTTACAGGACATGCTTTCATTATAATTTTTTTTATAGTTATACCTTTTATAATTGGAGGGTTTGGTAATTTCTTAGTACCTCTAATGTTGGGAGCCCCAGACATAGCATACCCACGAATAAATAATATAAGATTTTGACTACTCCCACCTTCAATTTTACTACTATTAATTAGAAATTTTATTGGATCAGGTGTTGGAACTGGATGAACAGTTTATCCTCCTCTAGCTGCTAATATTTACCATAATGGACCATCAGTAGATTTAGCTATTTTTTCTTTACATATTGCTGGTATATCATCAATTCTTGGGGCAATTAATTTTATTTCAACTATTATTAATATACGTAATAAAAAATTATCTATTGATAAAGTTCCATTATTAGCATGATCTATCCTAATTACTGCAGTTCTATTACTCTTATCATTGCCTGTGCTAGCAGGAGCTATTACTATACTTTTAACTGATCGAAATCTTAATACATCTTTTTTTGATCCATCAGGAGGAGGTGACCCAATCCTATATCAACATCTATTT</t>
  </si>
  <si>
    <t>3557982|3558077</t>
  </si>
  <si>
    <t>TDWGP009-11[LepF1,LepR1]_R.ab1|TDWGP009-11[LepF1,LepR1]_F.ab1</t>
  </si>
  <si>
    <t>http://trace.boldsystems.org/traceIO/bold.org/5445191|http://trace.boldsystems.org/traceIO/bold.org/5445286</t>
  </si>
  <si>
    <t>BIOUG00914-D01</t>
  </si>
  <si>
    <t>10TDWG-0641</t>
  </si>
  <si>
    <t>1-680</t>
  </si>
  <si>
    <t>http://www.boldsystems.org/pics/TDWGP/bioug00914-d01+1312481312.JPG</t>
  </si>
  <si>
    <t>3557988|3558083</t>
  </si>
  <si>
    <t>TDWGP015-11[LepF1,LepR1]_R.ab1|TDWGP015-11[LepF1,LepR1]_F.ab1</t>
  </si>
  <si>
    <t>http://trace.boldsystems.org/traceIO/bold.org/5445197|http://trace.boldsystems.org/traceIO/bold.org/5445292</t>
  </si>
  <si>
    <t>1-635</t>
  </si>
  <si>
    <t>CCDB-03746 A09</t>
  </si>
  <si>
    <t>USGS-DRO 120277</t>
  </si>
  <si>
    <t>http://www.boldsystems.org/pics/BEECD/CCDB-03746_A09+1273692900.jpg</t>
  </si>
  <si>
    <t>HM884059-SUPPRESSED</t>
  </si>
  <si>
    <t>AATAATATATTTTATTTTTGCAATATGATCAGGAATAATTGGATCCTCAATAAGATTATTAATTCGAATAGAACTTAGACATCCTGGAATATGAATTAACAATGATCAAATTTACAATTCATTAGTAACCAGACATGCATTTTTAATAATTTTTTTTATAGTTATACCATTTATAATCGGAGGATTTGGAAATTATTTAATTCCATTAATATTAGGATCACCTGATATAGCTTTTCCACGAATAAATAATATTAGATTTTGATTATTACCACCATCTCTTTTTATATTATTATTAAGAACTTTATTTACACCTAATGTAGGAACAGGTTGAACTGTATATCCACCTTTATCGTCNTATATATTTCATTCATCACCTTCTGTTGATATTGCAATTTTTTCTTTACATATAACAGGAATTTCTTCAATTATTGGTTCATTAAATTTTATTGTTACAATTATATTAATAAAAAATTTTTCATTAAATTATGATCAAATTAATTTATTTTCATGATCAGTATGTATTACAGTAATATTATTAATTTTATCTCTTCCAGTTTTAGCAGGAGCAATTACTATACTTTTATTTGATCGAAATTTTAATACATCATTTTTTGATCCAATAGGAGGTGGAGATCCAATTTTATATCAACATTTATTT</t>
  </si>
  <si>
    <t>2142262|2142167</t>
  </si>
  <si>
    <t>BEECD864-10[LepF1,LepR1]_R.ab1|BEECD864-10[LepF1,LepR1]_F.ab1</t>
  </si>
  <si>
    <t>http://trace.boldsystems.org/traceIO/bold.org/1847486|http://trace.boldsystems.org/traceIO/bold.org/1847391</t>
  </si>
  <si>
    <t>CCDB-03746 B04</t>
  </si>
  <si>
    <t>USGS-DRO 119790</t>
  </si>
  <si>
    <t>http://www.boldsystems.org/pics/BEECD/CCDB-03746_B04+1273692376.jpg</t>
  </si>
  <si>
    <t>HM884066</t>
  </si>
  <si>
    <t>AATAATATATTTTATTTTCGCTATATGATCAGGAATAATTGGTTCATCTATAAGTTTATTAATTCGAATAGAATTAAGTCATCCAGGAATATGAATTAATAATGATCAAATTTATAATTCTTTAGTAACTAGACATGCATTTTTAATAATTTTTTTTATAGTAATACCATTTATAATTGGGGGATTTGGAAATTACTTAATTCCATTAATACTAGGATCACCAGATATAGCTTTTCCTCGAATAAATAATATTAGATTTTGACTTTTACCTCCATCATTATTTATATTACTATTAAGAAATTTATTTACACCTAATGTAGGAACAGGGTGAACTGTTTATCCTCCTTTATCTTCTTATTTATTTCATTCATCTCCATCAATTGATATTGCAATCTTTTCTTTACATATATCAGGAATTTCTTCTATTATTGGATCATTAAATTTTATTGTTACTATTTTAATAATAAAAAATCTTTCATTAAACTATGATCAAATTAATTTATTCTCATGATCAGTATGTATTACAGTAATTTTATTAATTTTATCTTTACCAGTTTTAGCTGGAGCTATTACTATATTACTCTTCGATCGAAATTTTAATACTTCATTCTTTGATCCAATAGGAGGAGGAGATCCAATTTTATATCAACATTTATTT</t>
  </si>
  <si>
    <t>2142269|2142174</t>
  </si>
  <si>
    <t>BEECD871-10[LepF1,LepR1]_R.ab1|BEECD871-10[LepF1,LepR1]_F.ab1</t>
  </si>
  <si>
    <t>http://trace.boldsystems.org/traceIO/bold.org/1847493|http://trace.boldsystems.org/traceIO/bold.org/1847398</t>
  </si>
  <si>
    <t>CCDB-03746 B08</t>
  </si>
  <si>
    <t>USGS-DRO 123357</t>
  </si>
  <si>
    <t>http://www.boldsystems.org/pics/BEECD/CCDB-03746_B08+1273693008.jpg</t>
  </si>
  <si>
    <t>HM884070-SUPPRESSED</t>
  </si>
  <si>
    <t>2142273|2142178</t>
  </si>
  <si>
    <t>BEECD875-10[LepF1,LepR1]_R.ab1|BEECD875-10[LepF1,LepR1]_F.ab1</t>
  </si>
  <si>
    <t>http://trace.boldsystems.org/traceIO/bold.org/1847497|http://trace.boldsystems.org/traceIO/bold.org/1847402</t>
  </si>
  <si>
    <t>B04743G10-MA</t>
  </si>
  <si>
    <t>BOLD:AAF0962</t>
  </si>
  <si>
    <t>HM404566-SUPPRESSED</t>
  </si>
  <si>
    <t>AATATTATACTTCATCTTTGCAATATGAGCAGGAATAATTGGTGCATCACTAAGATTTATTATTCGTATAGAACTAAGAAATCCAGGAAAATGGATCAATAATGATCAAATTTATAACTCCATTGTAACATCACATGCCTTTATTATAATTTTTTTTATAGTTATACCATTTATAATTGGTGGATTCGGAAACTGACTTATACCATTAATATTAGGAGCTCCAGATATAGCTTTCCCACGAATAAATAATATAAGATTTTGACTTCTACCACCATCAATTTTAATTATTCTAATAAGAATAGTATTAAATTCAGGGTCAGGAACAGGATGAACAGTTTATCCACCACTATCATCATATAATTTTCATCCATCTTCATCAGTAGACTTAACAATTTTTTCACTTCATATTGCAGGTATTTCTTCAATTATAGGAGCAATTAATTTTATTGTAACAATTCTAAACATAAAAAATATTTCAATAAATTATGATCAACTTCCATTATTCTCATGATCAGTATTTATTACAACAATTTTACTATTAATTTCTCTTCCAGTTCTTGCAGGAGCCATTACAATATTATTATCAGATCGAAACTTAAACTCATCATTTTTTGATCCAATAGGAGGTGGTGATCCA---------------------</t>
  </si>
  <si>
    <t>1906900|1906995</t>
  </si>
  <si>
    <t>BOWGF1127-10[LepF1,LepR1]_F.ab1|BOWGF1127-10[LepF1,LepR1]_R.ab1</t>
  </si>
  <si>
    <t>http://trace.boldsystems.org/traceIO/bold.org/1626251|http://trace.boldsystems.org/traceIO/bold.org/1626346</t>
  </si>
  <si>
    <t>B04743H01-MA</t>
  </si>
  <si>
    <t>HM404568-SUPPRESSED</t>
  </si>
  <si>
    <t>AATATTATATATTATTTTTGCTTTATGATCAGGAATAATTGGAACTTCTATGAGATTTATTATTCGTATAGAATTAAGTAATCCTGGTGAATGAATTATAAATGATCAAATTTATAATTCTTTAGTTACAGCTCATGCTTTTTTAATAATTTTTTTTATAGTAATACCTTTTATAATTGGAGGATTTGGTAATTGATTAGTTCCTTTAATATTAGGATGTCCTGATATAGCTTTTCCTCGTATAAATAATATTAGATTTTGATTATTACCTCCATCTTTAATTTTATTATTATTAAGAAATTTATTTAATATTACTCCAGGAACAGGATGAACAGTTTATCCTCCATTATCTTCATCAATATTTCATAGATCTCCTTCAGTTGATTTGGCAATTTTTTCTCTTCATATATCTGGAATTTCTTCAATTATAGGAGCTATAAATTTTATAGTTACAATTATATTAATAAAAAATATTTCAATAAATTATGATCAAATTAATTTATTTTCATGATCAATTTTCATTACAGCAATTTTATTATTATTATCATTACCTGTTTTAGCTGGTGCTATTACTATATTATTATTTGATCGAAATTTTAATACTTCATTTTTTGATCCTATAGGAGGAGGAGATCCAATTTTATATCAACATTTATTT</t>
  </si>
  <si>
    <t>1906903|1906998</t>
  </si>
  <si>
    <t>BOWGF1130-10[LepF1,LepR1]_F.ab1|BOWGF1130-10[LepF1,LepR1]_R.ab1</t>
  </si>
  <si>
    <t>http://trace.boldsystems.org/traceIO/bold.org/1626254|http://trace.boldsystems.org/traceIO/bold.org/1626349</t>
  </si>
  <si>
    <t>BOWGF1774-10</t>
  </si>
  <si>
    <t>05491F04-MA</t>
  </si>
  <si>
    <t>HQ557803-SUPPRESSED</t>
  </si>
  <si>
    <t>-----------------------------------TAATAGGAGCCTCACTAAGATTCATTATTCGAATAGAATTGAGAAATCCAGGCAGATGAATCAATAATGATCAAATCTATAATTCAATCGTAACATCCCACGCTTTCATTATAATTTTCTTCATAGTAATACCATTCATAATCGGAGGTTTCGGAAACTGACTCACACCGTTAATATTAGGAGCGCCCGACATGGCTTTCCCGCGAATAAACAATATAAG</t>
  </si>
  <si>
    <t>2214476|2214502|3249383</t>
  </si>
  <si>
    <t>BOWGF1774-10[LepF1,LepR1]_F.ab1|BOWGF1774-10[LepF1,LepR1]_R.ab1|BOWGF1774-10[LepF1,C_ANTMR1D]_F.ab1</t>
  </si>
  <si>
    <t>http://trace.boldsystems.org/traceIO/bold.org/1916584|http://trace.boldsystems.org/traceIO/bold.org/1916610|http://trace.boldsystems.org/traceIO/bold.org/2911615</t>
  </si>
  <si>
    <t>BOWGF1782-10</t>
  </si>
  <si>
    <t>05491F12-MA</t>
  </si>
  <si>
    <t>Lasioglossum quebecense</t>
  </si>
  <si>
    <t>Crawford, 1907</t>
  </si>
  <si>
    <t>http://www.boldsystems.org/pics/HEMUS/quebecenseF_-_Copy_[14]+1450737678.jpg</t>
  </si>
  <si>
    <t>Lasioglossum quebecense female. Lateral habitus.</t>
  </si>
  <si>
    <t>Laurence Packer</t>
  </si>
  <si>
    <t>CreativeCommons - Attribution Non-Commercial No Derivatives</t>
  </si>
  <si>
    <t>KF200001</t>
  </si>
  <si>
    <t>2214510|3249347|3249368</t>
  </si>
  <si>
    <t>BOWGF1782-10[LepF1,LepR1]_R.ab1|BOWGF1782-10[MLepF1,LepR1]_F.ab1|BOWGF1782-10[MLepF1,LepR1]_R.ab1</t>
  </si>
  <si>
    <t>http://trace.boldsystems.org/traceIO/bold.org/1916618|http://trace.boldsystems.org/traceIO/bold.org/2911579|http://trace.boldsystems.org/traceIO/bold.org/2911600</t>
  </si>
  <si>
    <t>2010-07-16 16:21:05|2011-08-05 09:28:21|2011-08-05 10:54:28</t>
  </si>
  <si>
    <t>BOWGF1801-10</t>
  </si>
  <si>
    <t>05491H07-MA</t>
  </si>
  <si>
    <t>HQ557807-SUPPRESSED</t>
  </si>
  <si>
    <t>2214490|2214516|3249393</t>
  </si>
  <si>
    <t>BOWGF1801-10[LepF1,LepR1]_F.ab1|BOWGF1801-10[LepF1,LepR1]_R.ab1|BOWGF1801-10[LepF1,C_ANTMR1D]_F.ab1</t>
  </si>
  <si>
    <t>http://trace.boldsystems.org/traceIO/bold.org/1916598|http://trace.boldsystems.org/traceIO/bold.org/1916624|http://trace.boldsystems.org/traceIO/bold.org/2911625</t>
  </si>
  <si>
    <t>BOWGF1804-10</t>
  </si>
  <si>
    <t>05491H10-MA</t>
  </si>
  <si>
    <t>BOLD:AAA8804</t>
  </si>
  <si>
    <t>----------------------------------------GGATCATCAATAAGATTATTAATTCGAATAGAACTTAGACATCCAGGAATATGAATTAATAATGATCAAATTTATAACTCATTAGTTACTAGACATGCATTTTTAATAATTTTTTTTATAGTTATACCATTTATAATTGGAGGGTTTGGAAATTATTTAATTCCTTTAATATTAGGATCACCTGATATAGCTTTCCCACGAATAAATAATATTAG</t>
  </si>
  <si>
    <t>3249353|3249374|3249396</t>
  </si>
  <si>
    <t>BOWGF1804-10[MLepF1,LepR1]_F.ab1|BOWGF1804-10[MLepF1,LepR1]_R.ab1|BOWGF1804-10[LepF1,C_ANTMR1D]_F.ab1</t>
  </si>
  <si>
    <t>http://trace.boldsystems.org/traceIO/bold.org/2911585|http://trace.boldsystems.org/traceIO/bold.org/2911606|http://trace.boldsystems.org/traceIO/bold.org/2911628</t>
  </si>
  <si>
    <t>2011-08-05 09:28:21|2011-08-05 10:54:28|2011-08-05 03:20:16</t>
  </si>
  <si>
    <t>MLepF1|LepR1|LepF1</t>
  </si>
  <si>
    <t>BWTWO1231-10</t>
  </si>
  <si>
    <t>06717H07-MA</t>
  </si>
  <si>
    <t>CCDB-06717 H07</t>
  </si>
  <si>
    <t>BOLD:ABZ7461</t>
  </si>
  <si>
    <t>----------------------------------------------------------------------------------------------------------CAAATTTATAATACTATTATTACATCTCATGCATTTGTAATAATTTTTTTTATAGTTATACCATTTATAATTGGTGGNTTTGGTAATTGATTAATTCCTTTAATAATTGGAGCACCTGATATAGCATTTCCTCGAATAAATAATATAAG</t>
  </si>
  <si>
    <t>2437199|3358270</t>
  </si>
  <si>
    <t>BWTWO1231-10[LepF1,LepR1]_R.ab1|BWTWO1231-10[MLepF1,LepR1]_F.ab1</t>
  </si>
  <si>
    <t>http://trace.boldsystems.org/traceIO/bold.org/2128720|http://trace.boldsystems.org/traceIO/bold.org/3015975</t>
  </si>
  <si>
    <t>06735G03-MA</t>
  </si>
  <si>
    <t>CCDB-06735G03</t>
  </si>
  <si>
    <t>http://www.boldsystems.org/pics/DIAL/06735G03-MA+1450398660.jpg</t>
  </si>
  <si>
    <t>HQ938022</t>
  </si>
  <si>
    <t>2434350|2434445</t>
  </si>
  <si>
    <t>BWTWO1310-10[LepF1,LepR1]_F.ab1|BWTWO1310-10[LepF1,LepR1]_R.ab1</t>
  </si>
  <si>
    <t>http://trace.boldsystems.org/traceIO/bold.org/2125911|http://trace.boldsystems.org/traceIO/bold.org/2126006</t>
  </si>
  <si>
    <t>2010-10-14 09:08:24|2010-10-14 10:51:47</t>
  </si>
  <si>
    <t>05488C03-MA</t>
  </si>
  <si>
    <t>BOLD:AAC3822</t>
  </si>
  <si>
    <t>HQ558169-SUPPRESSED</t>
  </si>
  <si>
    <t>AATATTATATATTATTTTTGCTTTATGATCAGGAATAATTGGAACTTCTATAAGATTTATTATTCGTATAGAATTAAGTAATCCTGGTGAATGAATTATAAATGATCAAATTTATAATTCTTTAGTTACAGCTCATGCTTTTTTAATAATTTTTTTTATAGTGATACCTTTTATAATTGGGGGATTTGGTAATTGATTAGTTCCTTTAATATTAGGTTGTCCTGATATAGCTTTTCCCCGTATGAATAATATTAGATTTTGATTATTACCTCCATCCTTATTTTTATTATTATTAAGGAATTTATTTAATATTACTCCAGGAACAGGATGAACAGTTTATCCTCCATTATCTTCATCAATATTTCATAGATCTCCTTCAGTTGATTTAGCAATTTTTTCTCTTCATATATCTGGTATTTCTTCAATTATAGGGGCTATAAATTTTATAGTTACAATTATGTTAATAAAAAATATTTCAATAAATTATGATCAAATTAATTTATTTTCATGATCAATTTTTATTACAGCAATTTTATTATTATTATCATTACCTGTTTTAGCTGGTGCTATTACTATATTATTATTTGATCGAAATTTTAATACTTCATTTTTTGATCCTATAGGAGGGGGGG--------------------------</t>
  </si>
  <si>
    <t>2254037|2254132</t>
  </si>
  <si>
    <t>BWTWO977-10[LepF1,LepR1]_F.ab1|BWTWO977-10[LepF1,LepR1]_R.ab1</t>
  </si>
  <si>
    <t>http://trace.boldsystems.org/traceIO/bold.org/1953990|http://trace.boldsystems.org/traceIO/bold.org/1954085</t>
  </si>
  <si>
    <t>BWTWO979-10</t>
  </si>
  <si>
    <t>05488C05-MA</t>
  </si>
  <si>
    <t>-----------------------------------------------------------------------AATTAAGAAGCCCCGGAGAATGGATTATAAATAATCAAATTTATAACTCTTTAGTTACAGCTCATGCCTTTTTAATAATTTTTTTTATAGTTATACCTTTTATAATTGGGGGATTCGGTAATTGATTAGTTCCTTTAATATTGGGGTGTCCTGATATAGCTTTCCCCCGAATAAATAATATTAG</t>
  </si>
  <si>
    <t>2254039|2254134|3357841|3357851|3357858</t>
  </si>
  <si>
    <t>BWTWO979-10[LepF1,LepR1]_F.ab1|BWTWO979-10[LepF1,LepR1]_R.ab1|BWTWO979-10[LepF1,C_ANTMR1D]_F.ab1|BWTWO979-10[RonMWASPdeg_t1,LepR1]_R.ab1|BWTWO979-10[RonMWASPdeg_t1,LepR1]_F.ab1</t>
  </si>
  <si>
    <t>http://trace.boldsystems.org/traceIO/bold.org/1953992|http://trace.boldsystems.org/traceIO/bold.org/1954087|http://trace.boldsystems.org/traceIO/bold.org/3015578|http://trace.boldsystems.org/traceIO/bold.org/3015588|http://trace.boldsystems.org/traceIO/bold.org/3015595</t>
  </si>
  <si>
    <t>2010-07-21 09:59:48|2010-07-21 14:30:49|2011-08-24 01:08:20|2011-09-01 21:50:45|2011-09-02 13:13:46</t>
  </si>
  <si>
    <t>LepF1|LepR1|LepF1|LepR1|M13F</t>
  </si>
  <si>
    <t>05488C09-COD</t>
  </si>
  <si>
    <t>BOLD:ACF7898</t>
  </si>
  <si>
    <t>HQ558173-SUPPRESSED</t>
  </si>
  <si>
    <t>AATATTATATATTATTTTTGCTTTATGGTCAGGAATAATTGGGACTTCAATAAGATTCATTATTCGTATAGAACTAAGAAATCCCGGAGAATGAATTATAAATGATCAAATTTATAATTCTTTAGTTACAGCTCATGCCTTTTTAATAATTTTTTTTATAGTTATACCTTTTATAATTGGAGGATTTGGTAATTGATTAGTTCCTTTAATATTAGGGTGTCCTGATATAGCTTTCCCTCGAATAAATAATATTAGATTTTGATTATTACCCCCATCATTAATTTTATTATTATTAAGAAATTTATTTAATATCACCCCAGGAACAGGATGAACAGTTTATCCTCCATTATCTTCATCAATATTTCATAGATCTCCATCAGTTGATTTAGCAATTTTTTCTCTTCATATATCTGGAATTTCTTCAATTATAGGAGCAATAAATTTTATAGTTACAATTATATTAATAAAAAATATTTCAATAAATTATGACCAAATTAATTTATTTTCATGATCAATTTTTATTACAGCTCTTTTATTATTATTATCTTTACCTGTATTGGCCGGAGCAATTACTATATTATTATTTGATCGAAATTTTAATACTTCATTCTTTGACCCAATAGGAGGAGGAGACCCAATTCTATATCAACATTTATTT</t>
  </si>
  <si>
    <t>2254043|2254138</t>
  </si>
  <si>
    <t>BWTWO983-10[LepF1,LepR1]_F.ab1|BWTWO983-10[LepF1,LepR1]_R.ab1</t>
  </si>
  <si>
    <t>http://trace.boldsystems.org/traceIO/bold.org/1953996|http://trace.boldsystems.org/traceIO/bold.org/1954091</t>
  </si>
  <si>
    <t>DIAL1394-09</t>
  </si>
  <si>
    <t>D01559D03-MA</t>
  </si>
  <si>
    <t>D01559D03</t>
  </si>
  <si>
    <t>-ATACTTTATTTTATTTTTGCTATATGAGCTGGAATAATTGGAGCTTCATTAAGAATAATTATTCGAATAGAATTAAGTGCACCTGGAAAATGAATTAATAATGATCAAATTTATAACACTATTATTACCTCACATGCATTTGTAATAATTTTTTTTATAGTTATACCATTTATAATTGGAGGTTTTGGAAATTGATTAGTTCCTTTAATAATTGGAGCACCTGATATAGCATTTCCCCGAATAAATAATATAAG</t>
  </si>
  <si>
    <t>1406668|1406739</t>
  </si>
  <si>
    <t>DIAL1394-09[LepF1,LepR1]_F.ab1|DIAL1394-09[LepF1,LepR1]_R.ab1</t>
  </si>
  <si>
    <t>http://trace.boldsystems.org/traceIO/bold.org/1145094|http://trace.boldsystems.org/traceIO/bold.org/1145165</t>
  </si>
  <si>
    <t>2009-05-21 12:08:23|2009-05-21 13:34:25</t>
  </si>
  <si>
    <t>HF2009.003</t>
  </si>
  <si>
    <t>HF09.HC.Cam.pen</t>
  </si>
  <si>
    <t>HM909805-SUPPRESSED</t>
  </si>
  <si>
    <t>AATTCTATATTTTATCTTTGCTATTTGATCGGGAATAATTGGCTCCTCTATAAGAATAATCATTCGACTAGAGCTGGGATCTCCTGATTCACTAATTCTTAATGATCAAACTTTCAATACCATCGTTACAAGTCATGCTTTTATTATAATTTTTTTTATAGTTATACCTTTTATAATTGGGGGATTTGGTAATTTTTTAATTCCACTTATACTAGGATCTCCTGATATAGCTTACCCTCGTTTAAATAACATAAGATTTTGATTACTTCCCCCATCGATCTCCTTATTAATCCTAAGAAATTTTATTAATGAAGGATCTGGAACTGGTTGAACTATCTACCCCCCTCTATCATCAAATACCTTCCATAGTGGCCCCTCTATTGACCTGACTATCTTTTCTCTCCATATTGCTGGTATATCCTCAATTATAGGAGCAATCAATTTTATTTCAACAATTATAAATATACATAATTCCAATATTTCCCTAGATAAAATTCCCTTATTAGTATGATCTATTCTTATTACAGCTATTCTCCTTCTTCTGTCCCTACCTGTTCTAGCAGGCGCTATTACAATACTACTAACAGACCGAAATCTTAATACTTCATTTTTCGATCCCTCGGGAGGAGGAGATCCTATTTTATACCAACATTTATTT</t>
  </si>
  <si>
    <t>2136274|2136369</t>
  </si>
  <si>
    <t>DUNN003-09[LepF1,LepR1]_R.ab1|DUNN003-09[LepF1,LepR1]_F.ab1</t>
  </si>
  <si>
    <t>http://trace.boldsystems.org/traceIO/bold.org/1841960|http://trace.boldsystems.org/traceIO/bold.org/1842055</t>
  </si>
  <si>
    <t>HF2009.004</t>
  </si>
  <si>
    <t>HF09.HC.Las.ali</t>
  </si>
  <si>
    <t>1-626</t>
  </si>
  <si>
    <t>HM909806-SUPPRESSED</t>
  </si>
  <si>
    <t>AATTCTTTACTTTTTATTTGCTATTTGAGCTGGTATAATCGGTTCATCTATAAGAATAATTATTCGTCTAGAATTAGGATCATCTAATTCATTGATTAACAATGATCAAATTTATAATTCTATAGTTACAAGACATGCATTCATTATAATTTTCTTTATAGTTATGCCTTTCATAATTGGAGGATTTGGAAATTTCCTTGTACCTTTAATATTAGGCTCACCTGATATAGCTTATCCACGC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GGCTATTACTATACTTTTAACTGACCGTAATCTTAACACTTCATTTTTTGATCCATCAGGTGGCGGAGATCCTATTTTATATCAACATCTTTTT</t>
  </si>
  <si>
    <t>2136275|2136370</t>
  </si>
  <si>
    <t>DUNN004-09[LepF1,LepR1]_R.ab1|DUNN004-09[LepF1,LepR1]_F.ab1</t>
  </si>
  <si>
    <t>http://trace.boldsystems.org/traceIO/bold.org/1841961|http://trace.boldsystems.org/traceIO/bold.org/1842056</t>
  </si>
  <si>
    <t>HF2009.005</t>
  </si>
  <si>
    <t>HF09.HC.Las.fla</t>
  </si>
  <si>
    <t>BOLD:AAD1528</t>
  </si>
  <si>
    <t>HM909807-SUPPRESSED</t>
  </si>
  <si>
    <t>GATTCTCTATTTTTTATTTGCCATTTGAGCCGGTATAATCGGTTCATCTATAAGAATAATTATTCGATTAGAATTAGGATCCCCTAATTCATTAATTAACAATGATCAAATTTACAATACTATAATTACAAGACATGCATTCATTATAATTTTCTTTATAGTCATACCCTTTATAATTGGAGGATTTGGTAATTTTCTTGTGCCTTTAATATTAGGATCTCCTGATATAGCTTATCCCCGTATAAATAATATAAGATTCTGACTTTTACCTCCTTCGATTTCTCTTCTTCTTTTAAGAAATTTTATTAATGAAGGAGCAGGAACAGGATGAACTATTTATCCCCCATTAGCTTCAAATATTTTTCATAGTGGTTCCTCAGTTGATTTAACTATTTTTTCCTTACATATTGCCGGAATATCTTCTATCTTAGGGGCTATCAATTTTATTTCAACCATTATAAATATACATCACAAAAATTTTTCTATCGATAAAATTCCCTTACTTGTATGATCAATTTTAATTACTGCAATTTTATTGCTTTTATCTCTTCCTGTTCTTGCTGGTGCTATTACTATACTTTTAACTGACCGTAACCTTAATACTTCATTTTTTGACCCATCAGGAGGAGGAGACCCTATTTTATATCAACATCTATTT</t>
  </si>
  <si>
    <t>2136276|2136371</t>
  </si>
  <si>
    <t>DUNN005-09[LepF1,LepR1]_R.ab1|DUNN005-09[LepF1,LepR1]_F.ab1</t>
  </si>
  <si>
    <t>http://trace.boldsystems.org/traceIO/bold.org/1841962|http://trace.boldsystems.org/traceIO/bold.org/1842057</t>
  </si>
  <si>
    <t>DUNN012-09</t>
  </si>
  <si>
    <t>HF2009.012</t>
  </si>
  <si>
    <t>HF09.14B.Aph.rud</t>
  </si>
  <si>
    <t>BOLD:AAD1928</t>
  </si>
  <si>
    <t>--------------------------------GAATAATTGGATCTTCTATAAGAATGATTATTCGATTAGAACTAGGATCATGTAATTCACTTATCAATAATGATCAAATCTATAACACTTTAGTAACTAGTCACGCTTTTATTATAATCTTTTTTATAGTCATACCTTTTATAATTGGAGGATTTGGTAACTTTTTAGTTCCTTTAATACTAGGTTCACCAGATATAGCATATCCTCGCATAAATAATATAAG</t>
  </si>
  <si>
    <t>4269140|2136283|2136378|4269108|4269124</t>
  </si>
  <si>
    <t>DUNN012-09[LepF1,C_ANTMR1D]_F.ab1|DUNN012-09[LepF1,LepR1]_R.ab1|DUNN012-09[LepF1,LepR1]_F.ab1|DUNN012-09[RonMWASPdeg_t1,LepR1]_F.ab1|DUNN012-09[RonMWASPdeg_t1,LepR1]_R.ab1</t>
  </si>
  <si>
    <t>http://trace.boldsystems.org/traceIO/bold.org/6117210|http://trace.boldsystems.org/traceIO/bold.org/1841969|http://trace.boldsystems.org/traceIO/bold.org/1842064|http://trace.boldsystems.org/traceIO/bold.org/6117178|http://trace.boldsystems.org/traceIO/bold.org/6117194</t>
  </si>
  <si>
    <t>2011-05-12 10:31:11|2010-06-16 04:28:29|2010-06-16 03:02:42|2011-05-18 20:19:55|2011-05-18 21:46:18</t>
  </si>
  <si>
    <t>F|R|F|F|R</t>
  </si>
  <si>
    <t>LepF1|LepR1|LepF1|M13F|LepR1</t>
  </si>
  <si>
    <t>HF2009.015</t>
  </si>
  <si>
    <t>HF09.HC.Amb.pal</t>
  </si>
  <si>
    <t>BOLD:AAL5963</t>
  </si>
  <si>
    <t>HM909814-SUPPRESSED</t>
  </si>
  <si>
    <t>AATCTTATATTTTTTATTTGCTCTATGAGCTGGAATAATTGGCTCCTCTATAAGAATAATTATTCGATTAGAATTAGGAACTTGCGGATCATTAATCAACAATGATCAAATTTATAATTCAATTATCACCAGACATGCTTTTATTATAATTTTTTTCATAGTTATACCTTTTATAATTGGAGGATTTGGAAATTTCTTAGTTCCTTTAATATTAGGAACTCCTGATATAGCCTATCCTCGAATAAATAATATAAGATTTTGACTTCTCCCACCATCAATTATTTTATTAATTTCTAGAAATTTTATTAATAGAGGGGCAGGAACCGGTTGAACAATTTACCCTCCTCTCTCTTCTTTTATTTACCATAGTGGCAAATCTATTGATCTAACAATTTTTTCTTTACATATCGCTGGTATATCATCAATTTTAGGTGCTATCAACTTCATTTCTACAATCTTAAATATACATCATTCTAATATCTCCCTTGATAAAATCCCTTTATTAGCCTGATCAATTATAATTACAGCTATTTTACTTTTATTATCACTACCTGTTCTAGCAGGAGCAATCACTATACTCTTAACAGACCGAAATTTAAATACCTCTTTCTTTGACCCATCAGGAGGTGGTGACCCTATTTTATTCCAACATTTATTT</t>
  </si>
  <si>
    <t>2136286|2136381</t>
  </si>
  <si>
    <t>DUNN015-09[LepF1,LepR1]_R.ab1|DUNN015-09[LepF1,LepR1]_F.ab1</t>
  </si>
  <si>
    <t>http://trace.boldsystems.org/traceIO/bold.org/1841972|http://trace.boldsystems.org/traceIO/bold.org/1842067</t>
  </si>
  <si>
    <t>HF2009.016</t>
  </si>
  <si>
    <t>HF09.HC.Myr.scu</t>
  </si>
  <si>
    <t>BOLD:AAL7002</t>
  </si>
  <si>
    <t>HM909815-SUPPRESSED</t>
  </si>
  <si>
    <t>AATCTTATATTTTATTTTTGCTGTTTGATCTGGTATAATTGGTTCTTCAATAAGAATGATTATTCGTTTAGAATTAGGATCTTGTAATTCATTAATTAATAATGACCAAATTTATAATACTCTAGTTACTAGTCATGCATTTATTATAATTTTCTTTATAGTTATACCTTTTATAATCGGAGGATTTGGAAACTTTTTAGTTCCTTTAATACTAGGATCCCCAGATATAGCCTATCCTCGTATAAATAACATAAGATTCTGACTCCTCCCCCCCTCAATTATATTACTAATATTAAGAAATTTTTTAAGTAATGGTGTAGGAACAGGCTGAACAATTTATCCCCCATTAGCTTCTAATATTTTTCATAGAGGTCCTTCAGTTGATATATCTATTTTCTCTCTACATTTAGCAGGAATATCTTCAATTCTTGGAGCAATTAACTTTATTTCAACAATTATCAATATACATCACAAATCAATTTCTATAGATAAAACTCCACTATTAGTATGATCAATTATAATTACCGCTGTACTTCTTCTCCTTTCACTCCCAGTTTTAGCAGGAGCAATTACTATACTTTTAACAGATCGAAATTTAAATACATCATTTTTTGATCCCTCAGGGGGGGGAGATCCAATTTTATACCAACACTTATTT</t>
  </si>
  <si>
    <t>2136287|2136382</t>
  </si>
  <si>
    <t>DUNN016-09[LepF1,LepR1]_R.ab1|DUNN016-09[LepF1,LepR1]_F.ab1</t>
  </si>
  <si>
    <t>http://trace.boldsystems.org/traceIO/bold.org/1841973|http://trace.boldsystems.org/traceIO/bold.org/1842068</t>
  </si>
  <si>
    <t>HF2009.018</t>
  </si>
  <si>
    <t>HF09.HC.Bra.dep</t>
  </si>
  <si>
    <t>HM909817-SUPPRESSED</t>
  </si>
  <si>
    <t>AATTCTTTACTTTTTATTCGCTATTTGAGCCGGTATAATTGGCTCATCTATAAGAATAATTATTCGATTAGAGTTAGGTTCTTCTGACTCATTAATTAATAATGATCAAATTTACAATTCTATAGTTACAAGACATGCATTCATTATAATTTTCTTTATAGTTATACCTTTCATAATTGGAGGATTTGGTAATTTTCTTGTACCTTTAATATTAGGATCACCTGATATAGCCTATCCTCGAATAAATAATATAAGATTTTGACTTTTACCCCCTTCAATTTCACTTCTCCTTTTAAGAAATTTTATTAATGATGGAGTTGGGACAGGATGAACTATTTATCCTCCATTAGCTTCAAATATTTTTCATAATGGCCCTTCAGTTGATTTAACTATTTTTTCTCTTCATATTGCTGGAATATCTTCTATCTTAGGAGCTATTAATTTTATTTCAACTATTATAAATATACATCATAAAAATTTTTCTATTGATAAAATTCCTTTACTTGTATGATCAATTTTAATTACTGCAATTTTATTACTTTTATCTCTTCCCGTTCTAGCCGGTGCAATTACTATACTTTTAACGGATCGTAACCTTAATACTTCATTTTTTGATCCGTCAGGAGGTGGAGACCCTATTTTATATCAACATTTATTT</t>
  </si>
  <si>
    <t>2136289|2136384</t>
  </si>
  <si>
    <t>DUNN018-09[LepF1,LepR1]_R.ab1|DUNN018-09[LepF1,LepR1]_F.ab1</t>
  </si>
  <si>
    <t>http://trace.boldsystems.org/traceIO/bold.org/1841975|http://trace.boldsystems.org/traceIO/bold.org/1842070</t>
  </si>
  <si>
    <t>HF2009.019</t>
  </si>
  <si>
    <t>HF09.HC.For.x1</t>
  </si>
  <si>
    <t>BOLD:ACF4683</t>
  </si>
  <si>
    <t>HM909818-SUPPRESSED</t>
  </si>
  <si>
    <t>TATTCTTTACTTCTTATTTGCTATTTGAGCAGGAATAATTGGATCTTCTATAAGTATAATTATTCGTTTAGAATTAGGTTCATCTAATTCATTAATCAACAATGATCAAATTTATAATTCTTTAGTAACTAATCATGCTTTTATCATAATTTTCTTTATAGTAATACCATTTATAATTGGTGGATTTGGAAATTTTCTAATTCCTTTAATACTAGGGTCCCCAGACATAGCTTACCCTCGTATAAATAATATAAGATTTTGACTCTTACCCCCTTCTATTACTCTTTTACTTCTAAGAAATTTTATTAATGATGGCACAGGTACAGGATGAACTATTTATCCCCCCTTAGCTTCAAATATTTTTCATAATGGCCCTTCTGTAGACTTAACAATTTTTTCTCTTCATATTGCAGGAATATCTTCAATTTTAGGAGCAATTAATTTTATTTCAACAATTCTTAATATACATCATAAAAATTTTTCTATTGATAAAATTCCTTTACTTGTATGATCAATTTTAATCACAGCTATTTTACTTCTATTATCCTTACCTGTTTTAGCTGGAGCTATTACTATACTATTAACTGATCGAAATTTAAATACTTCATTTTTTGATCCTTCAGGAGGAGGTGACCCAATTCTATACCAACATTTATTT</t>
  </si>
  <si>
    <t>2136290|2136385</t>
  </si>
  <si>
    <t>DUNN019-09[LepF1,LepR1]_R.ab1|DUNN019-09[LepF1,LepR1]_F.ab1</t>
  </si>
  <si>
    <t>http://trace.boldsystems.org/traceIO/bold.org/1841976|http://trace.boldsystems.org/traceIO/bold.org/1842071</t>
  </si>
  <si>
    <t>HF2009.021</t>
  </si>
  <si>
    <t>HF09.HC.Cam.ame</t>
  </si>
  <si>
    <t>BOLD:AAD4429</t>
  </si>
  <si>
    <t>HM909820-SUPPRESSED</t>
  </si>
  <si>
    <t>AGTTCTATACTTTATCTTTGCAATTTGATCAGGAATAATTGGTTCTTCTATAAGAATAATTATTCGATTAGAATTAGGATCCCCTGATTCACTAATTCTTAATGATCAAACCTTCAATACTATCGTTACAAGCCATGCTTTTATTATAATCTTTTTCATAGTTATACCTTTTATAATTGGAGGATTTGGTAACTTCTTAGTACCCTTAATACTTGGGTCTCCTGATATAGCCTATCCACGCATAAATAACATAAGATTTTGATTACTACCCCCTTCAATTTCTCTATTAATCTTAAGAAATTTTATTAATGAAGGATCAGGAACAGGTTGAACTATTTATCCCCCCCTATCATCTAATACCTTTCATAGTGGTCCCTCTATTGATTTAACTATTTTTTCCCTTCATATTGCCGGAATATCATCAATTCTAGGGGCAATCAATTTTATTTCAACAATTTTAAACATACATAATTCTAATATTACCTTAGATAAAATTCCCCTATTAGTATGATCTATTCTTATCACTGCTATTCTCCTCCTCCTCTCCCTTCCTATTCTTGCAGGAGCTATTACAATACTACTTACAGATCGAAATCTCAATACTTCATTTTTTGATCCCTCAGGAGGAGGAGACCCTATTCTATATCAACACTTATTT</t>
  </si>
  <si>
    <t>2136292|2136387</t>
  </si>
  <si>
    <t>DUNN021-09[LepF1,LepR1]_R.ab1|DUNN021-09[LepF1,LepR1]_F.ab1</t>
  </si>
  <si>
    <t>http://trace.boldsystems.org/traceIO/bold.org/1841978|http://trace.boldsystems.org/traceIO/bold.org/1842073</t>
  </si>
  <si>
    <t>JX966368</t>
  </si>
  <si>
    <t>Bolton, 1995</t>
  </si>
  <si>
    <t>A. Lazarus and E. del Castillo</t>
  </si>
  <si>
    <t>ATGAACAAATGATTATACTCAACAAATCATAAAGATATTGGA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TTAATACTTCATTTTTCGACCCTTCGGGAGGGGGAGATCCTATTTTATACCAACATTTATTTTGATTTTTTGGTCACCCTGAAGTATATATTTTAATTCTCCCTGGGTTTGGTCTAATCTCTCATATTATCATAAATGAAAGGGGAAAAAAAGAAACCTTTGGGGCCCTTGGAATAATTTATGCAATTATTACAATTGGATTTTTAGGATTTATTGTTTGAGCTCACCATATATTCACTATTGGTCTAGATATTGATACTCGGGCTTATTTTACTTCAGCTACTATAATCATTGCTATTCCCACTGGAATTAAAGTCTTTAGATGAATTACAACACTCCACGGATCAAAAATTAATTATAACT</t>
  </si>
  <si>
    <t>HM237385</t>
  </si>
  <si>
    <t>021388e</t>
  </si>
  <si>
    <t>Nematus</t>
  </si>
  <si>
    <t>CCACGATTAAATAACATAAGATTTTGATTTCTACCCCCCTCATTATTATTATTATTATCAAGAAGAATAGTAAACTCAGGATCAGGGACTGGATGAACTGTTTATCCACCTTTATCAAGAAGAATTTCCCATTCAGGAGCATCCGTAGATTTAACAATTTTTTCTTTACATCTAGCAGGAATTTCATCAATTTTAGGAGCAATCAATTTTATTTCAACAATAATTAATATAAAATTAAAAGGAATAAAATTTGAACAAATACCTTTATTCGTATGAGCAGTTTCGTTAACTGCATTATTATTACTTCTATCTTTACCAGTACTAGCTGGTGCTATTACAATACTTCTTACAGATCGTAACTTAAATACATCATTTTTTGACCCCTCAGGAGGAGGAGATCCAATTTTATACCAGCATTTATTTTGATTCTTTGGACACCCAGAAGTATATATCTTAATTATTCCAGCATTTGGAATAATTTCCCATATTATTTCACAAGATTCAGGAAAAAAAGAAACTTTTGGGACTCTTGGTATAATTTATGCTATAATAACAATTGGATTACTAGGATTTGTAGTATGAGCCCATCATATATTCACAGTAGGAATAGATGTTGATACACGAGCTTATTTTACAGCAGCTACAATAATTATTGCAATTCCAACAGGAATCAAAATTTTCAGGTGACTAGCAACATTATATGGATCTCAAATTATTTTTAATCCATCTATAATATGAACTCTTGGATTCGTATTTTTATTCACATCAGGAGGATTAACAGGTATTATTCTATCAAATTCATCAATTGAT</t>
  </si>
  <si>
    <t>P2849_1</t>
  </si>
  <si>
    <t>P2849</t>
  </si>
  <si>
    <t>Royal Belgian Institute of Natural Sciences</t>
  </si>
  <si>
    <t>BOLD:AAH8305</t>
  </si>
  <si>
    <t>Pseudodineura</t>
  </si>
  <si>
    <t>Jean-Luc Boeve</t>
  </si>
  <si>
    <t>FJ858821</t>
  </si>
  <si>
    <t>ATTAATAATAGGAGCCCCAGATATAGCATTCCCACGATTAAATAACATGAGTTTTTGATTCCTACCACCCTCACTAACTCTTCTACTATCTAGAAGAATAGTAAATTCAGGATCAGGAACAGGATGAACAGTATACCCCCCACTATCTAATAGTATATCTCATGCAGGAGCATCTGTAGATCTGACTATTTTCTCCCTCCATTTAGCAGGAATCTCATCAATTTTGGGAGCCATTAATTTTATCTCAACAATAATTAATATACGAGTAAAAGGAATAAGATTTGAACGAATACCTTTATTTATTTGAGCAGTATCACTTACTGCACTATTACTTCTTCTATCCTTACCAGTACTTGCAGGTGCAATCACAATATTATTAACAGATCGAAATTTAAACTCATCATTTTTTGACCCATCAGGAGGAGGAGATCCAATTCTATATCAACACTTATTTTGATTTTTCGGACACCCAGAAGTATATATTTTAATTATCCCAGCTTTTGGAATAATCTCTCATATTATCTCACAGGAATCAGGAAAAAAAGAAACATTTGGAACACTAGGAATAATTTATGCTATAATAACAATTGGATTATTAGGTTTTATTGTATGAGCTCATCACATATTCACCGTAGGTATAGATGTAGATACACGAGCCTATTTTACTGCAGCAACTATAATCATTGCAATTCCCACAGGAATTAAAATTTTTAGATGATTAGCAACAATATACGGATCACAAATCATCTTTAATCCCTCTATATTATGAACATTAGGATTCGTATTCTTATTCACATCAGGGGGATTAACAGGAATTATTTTATCAAATTCATCAATTGATATTATTTTACACGATACATATTATGTAGTAGCA</t>
  </si>
  <si>
    <t>2311144|2311145</t>
  </si>
  <si>
    <t>P2849_1A2590_A04.ab1|P2849_1C1J1718_A03.ab1</t>
  </si>
  <si>
    <t>http://trace.boldsystems.org/traceIO/bold.org/2009421|http://trace.boldsystems.org/traceIO/bold.org/2009422</t>
  </si>
  <si>
    <t>2008-07-31 12:24:29|2008-07-31 12:24:29</t>
  </si>
  <si>
    <t>Royal Belgian Institute of Natural Sciences|Royal Belgian Institute of Natural Sciences</t>
  </si>
  <si>
    <t>A2590|sym-C1-J-1718</t>
  </si>
  <si>
    <t>CL02_2014</t>
  </si>
  <si>
    <t>http://www.boldsystems.org/pics/MOND/ccdb-22008-c01+1401115048.jpg</t>
  </si>
  <si>
    <t>KU567152</t>
  </si>
  <si>
    <t>6424414|6424509</t>
  </si>
  <si>
    <t>MOND025-14[LepF1,LepR1]_F.ab1|MOND025-14[LepF1,LepR1]_R.ab1</t>
  </si>
  <si>
    <t>http://trace.boldsystems.org/traceIO/bold.org/8270767|http://trace.boldsystems.org/traceIO/bold.org/8270862</t>
  </si>
  <si>
    <t>CL04_2014</t>
  </si>
  <si>
    <t>http://www.boldsystems.org/pics/MOND/ccdb-22008-d03+1401115206.jpg</t>
  </si>
  <si>
    <t>KU567165</t>
  </si>
  <si>
    <t>6424428|6424523</t>
  </si>
  <si>
    <t>MOND039-14[LepF1,LepR1]_F.ab1|MOND039-14[LepF1,LepR1]_R.ab1</t>
  </si>
  <si>
    <t>http://trace.boldsystems.org/traceIO/bold.org/8270781|http://trace.boldsystems.org/traceIO/bold.org/8270876</t>
  </si>
  <si>
    <t>MV67_2014</t>
  </si>
  <si>
    <t>1-617</t>
  </si>
  <si>
    <t>Martha`s Vineyard</t>
  </si>
  <si>
    <t>http://www.boldsystems.org/pics/MOND/ccdb-22008-e08+1401116110.jpg</t>
  </si>
  <si>
    <t>KU567179</t>
  </si>
  <si>
    <t>6424445|6424540</t>
  </si>
  <si>
    <t>MOND056-14[LepF1,LepR1]_F.ab1|MOND056-14[LepF1,LepR1]_R.ab1</t>
  </si>
  <si>
    <t>http://trace.boldsystems.org/traceIO/bold.org/8270798|http://trace.boldsystems.org/traceIO/bold.org/8270893</t>
  </si>
  <si>
    <t>TDWG-0139</t>
  </si>
  <si>
    <t>http://www.boldsystems.org/pics/TDWGB/IMG_9318+1287497712.jpg</t>
  </si>
  <si>
    <t>HQ978594</t>
  </si>
  <si>
    <t>GATCTTGTATATTATTCTAGCTTTATGATCTGGAATACTAGGATCATCAATGAGACTTATTATTCGAATAGAATTAAGATCCCCAGGATCATGAATTAGCAATGATCAAATTTATAATACAATTGTTACTAGTCATGCATTCCTAATAATTTTTTTTATAGTTATACCATTTTTAATTGGAGGATTTGGAAATTGGCTTATTCCTTTAATACTAGGATCACCTGATATAGCATTCCCCCGA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--------------------------</t>
  </si>
  <si>
    <t>2464728|2464823</t>
  </si>
  <si>
    <t>TDWGB024-10[LepF1,LepR1]_F.ab1|TDWGB024-10[LepF1,LepR1]_R.ab1</t>
  </si>
  <si>
    <t>http://trace.boldsystems.org/traceIO/bold.org/2155846|http://trace.boldsystems.org/traceIO/bold.org/2155941</t>
  </si>
  <si>
    <t>TDWG-0145</t>
  </si>
  <si>
    <t>http://www.boldsystems.org/pics/TDWGB/IMG_9326+1287435712.JPG</t>
  </si>
  <si>
    <t>HQ978600</t>
  </si>
  <si>
    <t>AACATTATATTTTATTTTTGCTTTATGGGCAGGGACTTTAGGAGCTTCAATAAGAATAATTATTCGCTTAGAATTAAGATCTCCTGGAGCCTTAATTAATAATGATCAAATTTATAATACAATTATTACAGCTCATGCCTTTATTATAATTTTCTTTATAGTTATACCTTTTTTAGTAGGAGGATTTGGAAACTGATTAATCCCTTTAATACTAGGTGTACCTGATATAGCATTTCCTCGAATAAATAATATAAGATTTTGATTACTCCCTCCTTCATTATTTTTACTAATTTTAAGAAATTTTATTGGAACAGGGGTAGGAACAGGATGAACTTTATACCCTCCTTTATCTTCTATTGTTGGTCATGATTCTCCATCTGTAGATTTAGGAATTTTTTCAATTCATATTGCTGGAATTTCATCAATTATAGGATCAATTAATTTTATCGTTACTATTTTAAATATACACACAAAAACACATTCATTAAATTTTCTTCCTTTATTCACATGATCAATTTTAATTACAGCAATTCTTCTTCTATTGTCACTACCAGTTCTTGCAGGAGCAATTACTATACTTTTAACAGATCGAAACTTAAACACATCTTTTTTCGATCCTGCAGGTGGGGGGGACCCAATTTTATATCAACATTTATTT</t>
  </si>
  <si>
    <t>2464734|2464829</t>
  </si>
  <si>
    <t>TDWGB030-10[LepF1,LepR1]_F.ab1|TDWGB030-10[LepF1,LepR1]_R.ab1</t>
  </si>
  <si>
    <t>http://trace.boldsystems.org/traceIO/bold.org/2155852|http://trace.boldsystems.org/traceIO/bold.org/2155947</t>
  </si>
  <si>
    <t>TDWG-0153</t>
  </si>
  <si>
    <t>http://www.boldsystems.org/pics/TDWGB/IMG_9339+1287497514.jpg</t>
  </si>
  <si>
    <t>HQ978606</t>
  </si>
  <si>
    <t>AACATTATATTTTATTTTTGCTTTATGGGCAGGGACTTTAGGAGCTTCAATAAGAATAATTATTCGCTTAGAATTAAGATCTCCTGGAGCCTTAATTAATAATGATCAAATTTATAATACAATTATTACAGCTCATGCCTTTATTATAATTTTCTTTATAGTTATACCTTTTTTAGTAGGAGGATTTGGAAACTGATTAATCCCTTTAATACTAGGTGTACCTGATATAGCATTTCCTCGAATAAATAATATAAGATTTTGATTACTCCCTCCTTCATTATTTTTACTAATTTTAAGAAATTTTATTGGAACAGGGGTAGGAACAGGATGAACTTTATACCCTCCTTTATCTTCTATTGTTGGTCATGATTCTCCATCTGTAGATTTAGGAATTTTTTCAATTCATATTGCTGGAATTTCATCAATTATAGGATCAATTAATTTTATCGTTACTATTTTAAATATACACACAAAAACACATTCATTAAATTTTCTTCCTTTATTCACATGATCAATTTTAATTACAGCAATTCTTCTTCTATTATCACTACCAGTTCTTGCAGGAGCAATTACTATACTTTTAACAGATCGGAACTTAAACACATCTTTTTTCGATCCTGCAGGTGGGGGGGACCCAATTTTATATCAACATTTATTT</t>
  </si>
  <si>
    <t>2464742|2464837</t>
  </si>
  <si>
    <t>TDWGB038-10[LepF1,LepR1]_F.ab1|TDWGB038-10[LepF1,LepR1]_R.ab1</t>
  </si>
  <si>
    <t>http://trace.boldsystems.org/traceIO/bold.org/2155860|http://trace.boldsystems.org/traceIO/bold.org/2155955</t>
  </si>
  <si>
    <t>TDWG-0161</t>
  </si>
  <si>
    <t>http://www.boldsystems.org/pics/TDWGB/IMG_9349+1287435714.JPG</t>
  </si>
  <si>
    <t>HQ978609</t>
  </si>
  <si>
    <t>TATATTATATTTTTTATTTGGTATATGGTCAGGAATAATTGGATTATCTTTAAGTTTAATTATTCGAATAGAGTTAGGACAATCTGGAATTTTAATTAATAATGATCAAATTTATAATAGGGTTGTTACTGCTCATGCTTTTATTATAATTTTTTTTATAGTTATACCAATTATAATTGGGGGGTTTGGTAATTGACTAATTCCTTTAATATTAGGTAGG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CTATTAACAGATCGAAATTTAAATACATCTTTTTTTGATCCAGCAGGGGGTGGAGATCCAATTTTATATCAACATTTATTT</t>
  </si>
  <si>
    <t>2464750|2464845</t>
  </si>
  <si>
    <t>TDWGB046-10[LepF1,LepR1]_F.ab1|TDWGB046-10[LepF1,LepR1]_R.ab1</t>
  </si>
  <si>
    <t>http://trace.boldsystems.org/traceIO/bold.org/2155868|http://trace.boldsystems.org/traceIO/bold.org/2155963</t>
  </si>
  <si>
    <t>TDWG-0164</t>
  </si>
  <si>
    <t>http://www.boldsystems.org/pics/TDWGB/IMG_9352+1287497344.jpg</t>
  </si>
  <si>
    <t>HQ978612</t>
  </si>
  <si>
    <t>TATATTATATTTTTTATTTGGTATATGGTCAGGAATAATTGGATTATCTTTAAGTTTAATTATTCGAATAGAGTTAGGACAATCTGGAATTTTAATTAATAATGATCAAATTTATAATAGGGTTGTTACTGCTCATGCTTTTATTATAATTTTTTTTATAGTTATACCAATTATAATTGGGGGGTTTGGTAATTGATTAATTCCTTTAATATTAGGTAGG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GGCTATTACTATACTATTAACAGATCGAAATTTAAATACATCTTTTTTTGATCCAGCAGGGGGTGGGGATCCAATTTTATATCAACATTTATTT</t>
  </si>
  <si>
    <t>2464753|2464848</t>
  </si>
  <si>
    <t>TDWGB049-10[LepF1,LepR1]_F.ab1|TDWGB049-10[LepF1,LepR1]_R.ab1</t>
  </si>
  <si>
    <t>http://trace.boldsystems.org/traceIO/bold.org/2155871|http://trace.boldsystems.org/traceIO/bold.org/2155966</t>
  </si>
  <si>
    <t>TDWG-0166</t>
  </si>
  <si>
    <t>http://www.boldsystems.org/pics/TDWGB/IMG_9354+1287497300.jpg</t>
  </si>
  <si>
    <t>HQ978613</t>
  </si>
  <si>
    <t>AATATTATATTTTTTATTTGGAATATGATCTGGAATAATTGGATTATCAATAAGATTAATTATTCGTATAGAATTAGGTCAATCGGGGTTTTTAATTAATAATGATCAGATTTATAATAGATTTGTAACAGCTCATGCTTTTATTATAATTTTTTTTATAGTTATACCTATTATAATTGGAGGATTTGGAAATTGATTAATTCCTTTAATATTAGGAAGTGTAGATATAGCTTTTCCTCGAATAAATAATATAAGATTTTGATTATTATTACCTTCAATTATATTATTATTATTAAGAGGATTTATAAATATTGGAGTTGGTACAGGTTGAACAGTTTATCCTCCTTTATCTTTAAATATTAGTCATATAGGAATTTCAGTAGATATAGCTATTTTTTCATTACATTTAGCGGGAATTTCTTCAATTATAGGAGCTATTAATTTTATTATTACTATTAGTAATATACGAAATTATGGTGTAAATATAGATAAAATTAGTTTATTATGTTGATCAATTTTAATTACAGCTATTTTGTTATTATTGTCTTTACCTGTATTAGCTGGAGCAATTACTATATTGTTAACTGATCGAAATTTAAATACATCTTTTTTTGATCCAGCTGGAGGAGGTGATCCTATTTTATATCAACATTTATTT</t>
  </si>
  <si>
    <t>2464755|2464850</t>
  </si>
  <si>
    <t>TDWGB051-10[LepF1,LepR1]_F.ab1|TDWGB051-10[LepF1,LepR1]_R.ab1</t>
  </si>
  <si>
    <t>http://trace.boldsystems.org/traceIO/bold.org/2155873|http://trace.boldsystems.org/traceIO/bold.org/2155968</t>
  </si>
  <si>
    <t>TDWGB163-10</t>
  </si>
  <si>
    <t>TDWG-0299</t>
  </si>
  <si>
    <t>L#2010WH-0036</t>
  </si>
  <si>
    <t>BOLD:AAI5591</t>
  </si>
  <si>
    <t>Orthocentrinae</t>
  </si>
  <si>
    <t>Eusterinx</t>
  </si>
  <si>
    <t>Eusterinx argutula</t>
  </si>
  <si>
    <t>http://www.boldsystems.org/pics/TDWGB/TDWG-0299+1287409230.jpg</t>
  </si>
  <si>
    <t>-----------------TTGGTATATGAGCTGGAATATTAGGANCTTCTTTAAGATTAATTATTCGATTAGAATTGGGTAACCCTAGATATTTAATTAATAATGATCAAATTTATAACTCAATTGTAACAGCACATGCTTTTATTATAATTTTTTTTATAGTAATACCCATTATAATTGGGGGATTTGGAAATTGACTAGTACCATTAATAATTGGAGCCCCAGACATAGCTTTCCCACGAATAAATAATATAAG</t>
  </si>
  <si>
    <t>TDWGB163-10[LepF1,LepR1]_F.ab1</t>
  </si>
  <si>
    <t>http://trace.boldsystems.org/traceIO/bold.org/2164978</t>
  </si>
  <si>
    <t>TDWG-0300</t>
  </si>
  <si>
    <t>BOLD:AAN8194</t>
  </si>
  <si>
    <t>Cremastinae</t>
  </si>
  <si>
    <t>Pristomerus</t>
  </si>
  <si>
    <t>http://www.boldsystems.org/pics/TDWGB/TDWG-0300+1286910582.jpg</t>
  </si>
  <si>
    <t>HQ978802</t>
  </si>
  <si>
    <t>AATTTTATATTTTATTTTTGGAATATGATCAGGAATAATCGGATCATCAATAAGACTAATTATTCGATTAGAATTAAGAAATCCTGGATCATTAATTAATAATGATCAAATTTATAACTCTATAGTAACAATACATGCCTTTATTATAATTTTTTTTATAGTAATACCTGTAATAATTGGAGGATTTGGAAATTGATTAATTCCTTTAATATTAGGAGCCCCAGATATAGCTTTTCCACGAATAAATAACTTAAGATTTTGACTACTCCCTCCTTCATTAATATTATTAATTATAAGAGCAATTACCAACCAAGGAGTAGGAACTGGATGAACAATATATCCCCCACTTTCATTAAATATTAATCAAGAAGGAATATCTATAGATTTATCAATTTTTTCCTTACATTTAGCTGGAATATCTTCAATCCTAGGATCAATTAATTTTATTTCAACTATTATAAACATAAAAATTTTTAATTCAAATTTAGATCAATTAACATTATTTTCATGATCAATTAATATTACTACAATTTTACTTTTATTAGCAGTTCCAGTATTAGCAGGTGCTATTACTATAATTTTAACTGATCGAAACTTAAATACTTCATTTTTTGATCCTTCCGGAGGAGGAGATCCAATTTTATTTCAACATCTATTT</t>
  </si>
  <si>
    <t>2474138|2474233</t>
  </si>
  <si>
    <t>TDWGB164-10[LepF1,LepR1]_F.ab1|TDWGB164-10[LepF1,LepR1]_R.ab1</t>
  </si>
  <si>
    <t>http://trace.boldsystems.org/traceIO/bold.org/2164979|http://trace.boldsystems.org/traceIO/bold.org/2165074</t>
  </si>
  <si>
    <t>TDWG-0301</t>
  </si>
  <si>
    <t>L#2010WH-0006</t>
  </si>
  <si>
    <t>BOLD:AAN8195</t>
  </si>
  <si>
    <t>Picrostigeus</t>
  </si>
  <si>
    <t>http://www.boldsystems.org/pics/TDWGB/TDWG-0301+1287409248.jpg</t>
  </si>
  <si>
    <t>HQ978803</t>
  </si>
  <si>
    <t>AATTTTATACTTTATTTTTGGCATATGATCTGGAATATTAGGATCCTCAATAAGTTTAATTATTCGATTAGAATTAGGGACCCCCAGATATTTAATTAACAATGATCAAATTTATAACTCTATTGTAACAGCACATGCTTTTGTTATAATTTTTTTTATAGTTATACCAATTATAATTGGAGGATTTGGAAATTGACTAATCCCACTAATAATCGGAGCTCCTGATATGGCTTTTCCTCGAATAAATAATATAAGATTTTGACTATTACCCCCCTCAATTATTCTCTTAATTTCTAGAATAATTACAAACCAAGGAGTAGGAACAGGGTGAACGGTATATCCACCCTTATCCTTGAATTTAAATCATGAAGGTATATCAATAGATTTAACAATCTTTTCTTTACATATAGCAGGAATATCTTCTATTATAGGAGCTATTAATTTTATTACAACTATTATTAATATACGACCTAATTCTTTAAATTTAAATAATATATCATTATTTACTTGATCAATTAAAATTACAGCCATTTTACTTCTGTTAGCAGTACCAGTTTTAGCGGGAGCTATTACTATACTATTAACTGATCGAAATTTAAATACATCTTTTTTTGACCCATCAGGAGGAGGGGACCCCGTATTATTCCAACATTTATTT</t>
  </si>
  <si>
    <t>2474139|2474234</t>
  </si>
  <si>
    <t>TDWGB165-10[LepF1,LepR1]_F.ab1|TDWGB165-10[LepF1,LepR1]_R.ab1</t>
  </si>
  <si>
    <t>http://trace.boldsystems.org/traceIO/bold.org/2164980|http://trace.boldsystems.org/traceIO/bold.org/2165075</t>
  </si>
  <si>
    <t>TDWGB168-10</t>
  </si>
  <si>
    <t>TDWG-0304</t>
  </si>
  <si>
    <t>http://www.boldsystems.org/pics/TDWGB/TDWG-0304+1287409290.jpg</t>
  </si>
  <si>
    <t>------------------------------------------------------------------------------------------------------------------------------------------------------TTTTTTTTTTGTTATACCTGTAATAATAGGGGGATTTGGAAATTTTTTAATTCCTTTAATTTTAGGNATTCCAGATATAGCATTCCCTCGAATAAATAATATAAG</t>
  </si>
  <si>
    <t>TDWGB168-10[LepF1,LepR1]_R.ab1</t>
  </si>
  <si>
    <t>http://trace.boldsystems.org/traceIO/bold.org/2165078</t>
  </si>
  <si>
    <t>TDWG-0308</t>
  </si>
  <si>
    <t>http://www.boldsystems.org/pics/TDWGB/TDWG-0308+1287409364.jpg</t>
  </si>
  <si>
    <t>HQ978808</t>
  </si>
  <si>
    <t>2474146|2474241</t>
  </si>
  <si>
    <t>TDWGB172-10[LepF1,LepR1]_F.ab1|TDWGB172-10[LepF1,LepR1]_R.ab1</t>
  </si>
  <si>
    <t>http://trace.boldsystems.org/traceIO/bold.org/2164987|http://trace.boldsystems.org/traceIO/bold.org/2165082</t>
  </si>
  <si>
    <t>TDWG-0313</t>
  </si>
  <si>
    <t>unknown</t>
  </si>
  <si>
    <t>Average sim/dist of each group?</t>
  </si>
  <si>
    <t>http://www.boldsystems.org/pics/TDWGB/TDWG-0313+1287409434.jpg</t>
  </si>
  <si>
    <t>introduced</t>
  </si>
  <si>
    <t>native</t>
  </si>
  <si>
    <t>HQ978812</t>
  </si>
  <si>
    <t>2474151|2474246</t>
  </si>
  <si>
    <t>TDWGB177-10[LepF1,LepR1]_F.ab1|TDWGB177-10[LepF1,LepR1]_R.ab1</t>
  </si>
  <si>
    <t>http://trace.boldsystems.org/traceIO/bold.org/2164992|http://trace.boldsystems.org/traceIO/bold.org/2165087</t>
  </si>
  <si>
    <t>TDWG-0318</t>
  </si>
  <si>
    <t>BOLD:ACM9457</t>
  </si>
  <si>
    <t>http://www.boldsystems.org/pics/TDWGB/TDWG-0318+1287070068.jpg</t>
  </si>
  <si>
    <t>HQ978816</t>
  </si>
  <si>
    <t>AGTTTTATATTTTTTATTTGGAATTTGAGCTGGGATAGTTGGTTTATCTATAAGATTAATTATTCGGTTAGAATTAGGGACTCCTGGTAGTTTATTAAATAATGATCAGATTTATAATAGTATAGTGACTGCTCATGCTTTTATTATAATTTTTTTTATAGTAATACCAATTATAATTGGAGGTTTTGGAAATTGGTTAATTCCTTTAATATTAGGAGCTCCTGATATAGCTTTTCCTCGAATGAATAATATAAGATTTTGGTTATTAATTCCTTCTTTTATATTATTAATTTTAAGTAGATTATTAAATGTAGGAGTTGGTACTGGTTGAACTGTTTATCCTCCTTTGTCTTCTAGTGTAGGTCATGGAGGTTTATCAGTTGATTTGGCTATTTTTTCTTTACATTTAGCTGGAGTTTCTTCTATTATAGGGGCTATTAATTTTATTAGAACAATTTTTAATATAAATTTTTATATAATTAAATTAGATCAATTAAGATTATTAGTTTGATCAATTTTAATTACTGCTTTATTATTATTATTATCATTACCTGTTTTAGCTGGTGCTATTACAATATTATTAACTGATCGAAATTTAAATACTACATTTTTTGATTTTTCAGGAGGAGGGGATCCAATTTTATTTCAACATTTATTT</t>
  </si>
  <si>
    <t>2474156|2474251</t>
  </si>
  <si>
    <t>TDWGB182-10[LepF1,LepR1]_F.ab1|TDWGB182-10[LepF1,LepR1]_R.ab1</t>
  </si>
  <si>
    <t>http://trace.boldsystems.org/traceIO/bold.org/2164997|http://trace.boldsystems.org/traceIO/bold.org/2165092</t>
  </si>
  <si>
    <t>TDWG-0339</t>
  </si>
  <si>
    <t>BOLD:AAN8208</t>
  </si>
  <si>
    <t>Tree Based Identification (Mar 2017)</t>
  </si>
  <si>
    <t>http://www.boldsystems.org/pics/TDWGB/TDWG-0339+1287409832.jpg</t>
  </si>
  <si>
    <t>HQ978819</t>
  </si>
  <si>
    <t>AATTTTATATTTCATATTTGGTATATGATCTGGTATAATTGGATCAGCAATAAGATTAATTATTCGATTAGAATTGGGAAATCCAGGATTTTTAATTAATAATGATCAAATTTACAATTCAATTGTAACATCACATGCTTTTATTATAATTTTCTTTATAGTTATACCAATTATAATTGGAGGTTTTGGTAATTGATTAACTCCCTTAATATTAGGGGCTCCAGATATAGCTTTCCCACGAATAAATAATATAAGATTTTGATTACTCCCACCATCTATTATTTTATTAATTTTTAGATCTATTATTAATCAAGGATCAGGAACAGGATGAACTATTTATCCCCCCCTATCTCTTAACCTAAATCATGAAGGAATATGTATTGATATACTAATTTTTTCTCTTCATATTGCAGGTATATCATCAATTATAGGAGCAATTAATTTTATTTCCACTATCCTTAATATACACCCAATTAATATAAAATTTGAACAATTAACTTTATTTACATGATCAATTTTAATCACAACAATTCTTCTTTTATTAGCTGTTCCAGTTTTAGCTGGAGCCATTACTATACTATTGACAGATCGAAATTTAAATACCTCATTCTTTGATCCATCTGGAGGAGGAGATCCCATCCTTTTCCAACATCTATTT</t>
  </si>
  <si>
    <t>2474177|2474272</t>
  </si>
  <si>
    <t>TDWGB203-10[LepF1,LepR1]_F.ab1|TDWGB203-10[LepF1,LepR1]_R.ab1</t>
  </si>
  <si>
    <t>http://trace.boldsystems.org/traceIO/bold.org/2165018|http://trace.boldsystems.org/traceIO/bold.org/2165113</t>
  </si>
  <si>
    <t>TDWG-0340</t>
  </si>
  <si>
    <t>http://www.boldsystems.org/pics/TDWGB/TDWG-0340+1287409848.jpg</t>
  </si>
  <si>
    <t>HQ978820</t>
  </si>
  <si>
    <t>AATTTTATATTTTATTTTCGGAATATGATCTGGAATAATTGGATCATCAATAAGAATTATTATTCGAATAGAATTAAGAACCCCTGGATTTTTAATTAATAATGATCAAATTTATAATTCAATTGTTACTGCTCATGCTTTTATTATAATTTTTTTTATAGTTATACCAATTATAATTGGAGGATTTGGAAATTGATTAATTCCTTTAATATTAGGAGCTCCTGATATAGCATTCCCTCGAATAAATAATATGAGATTTTGATTATTACCTCCATCAATTATTTTATTAATTATTAGAAGATTAACTAATCAAGGTGTTGGTACAGGATGAACTGTATACCCACCTCTTTCTTTAAATTTAAATCATGAAGGTATATCTATTGATATAGCAATTTTCTCCCTTCATATAGCTGGAATATCATCAATTATAGGAGCAATCAATTTTATCACCACTATCTTAAATATACGCCCCAATACTTTAACATTAGAAAAAATATCTCTTTTTTCCTGATCAATTAAAATTACTGCCATTCTTCTTTTACTAGCAGTTCCTGTATTAGCAGGAGCTATCACTATATTATTAACAGATCGAAATTTAAATACATCATTTTTTGATCCATCAGGAGGAGGAGATCCAATTCTTTACCAACATTTATTC</t>
  </si>
  <si>
    <t>2474178|2474273</t>
  </si>
  <si>
    <t>TDWGB204-10[LepF1,LepR1]_F.ab1|TDWGB204-10[LepF1,LepR1]_R.ab1</t>
  </si>
  <si>
    <t>http://trace.boldsystems.org/traceIO/bold.org/2165019|http://trace.boldsystems.org/traceIO/bold.org/2165114</t>
  </si>
  <si>
    <t>TDWG-0341</t>
  </si>
  <si>
    <t>BOLD:AAN8209</t>
  </si>
  <si>
    <t>Cryptinae</t>
  </si>
  <si>
    <t>http://www.boldsystems.org/pics/TDWGB/TDWG-0341+1287409864.jpg</t>
  </si>
  <si>
    <t>HQ978821</t>
  </si>
  <si>
    <t>AATTTTATATTTTATTTTTGGTCTATGAGCTAGTATAATTGGATCCTCTATAAGATTAATTATTCGTTTAGAATTAGGAAACCCAGGATTTTTAATTAATAATGACCAAATTTATAATTCTATTGTTACCTCCCATGCCTTCATTATAATTTTCTTTATAGTTATACCAATTATAATTGGTGGATTTGGAAATTGATTAATTCCACTAATATTAGGAGCCCCTGATATAGCATTCCCACGAATAAATAACATAAGATTTTGACTATTACCCCCTTCACTTTTAATATTATTAAATAGTAATATAATTAATCTTGGTTCAGGGACAGGATGAACAATTTATCCTCCTTTATCATTAAATATTAACCATGAAGGAATATCTATAGACTTAACTATCTTCTCATTACATTTAGCAGGTATATCATCAATCATAGGAGCTATTAATTTTATTTCCACTATTTTTAATATATACCCAATAATAACTAAATTTGATCAATTAACTTTATTTACCTGATCAATTTTAATCACAACTATTTTACTACTATTAGCAGTTCCTGTTTTAGCAGGTGCTATTACTATATTATTAACTGACCGGAATCTAAATACATCATTTTTTGACCCCTCAGGGGGAGGAGACCCTATTCTTTTTCAACATTTATTT</t>
  </si>
  <si>
    <t>2474179|2474274</t>
  </si>
  <si>
    <t>TDWGB205-10[LepF1,LepR1]_F.ab1|TDWGB205-10[LepF1,LepR1]_R.ab1</t>
  </si>
  <si>
    <t>http://trace.boldsystems.org/traceIO/bold.org/2165020|http://trace.boldsystems.org/traceIO/bold.org/2165115</t>
  </si>
  <si>
    <t>TDWG-0353</t>
  </si>
  <si>
    <t>BOLD:AAN8210</t>
  </si>
  <si>
    <t>http://www.boldsystems.org/pics/TDWGB/TDWG-0353+1287410054.jpg</t>
  </si>
  <si>
    <t>AATAATATATTTTTTAATAGGAATATGATCAGGGATATTGGGAATATCCCTAAGATTTTTAATTCGATTAGAATTAAGTATTATT---TCATTTATAAAAAATGACTTAATTTATAATTTTATTATTACCTCTCATGCTTTTGTAATAATTTTTTTTTTTGTTATACCTATCCTTATAGGAGGATTTGGTAATTGATTAATACCCATACTAATTAATTCCCCAGATATAGCATTTCCTCGAATAAATAATATAAGATTTTGATTATTACCCCCAAGAATAATATTAATATTATTTAGAATAATTTTTAGAAATGGACCAGGAACAGGATGAACAATCTATCCCCCCCTATCTAATAATTTATATCATAGAAGTATATCAATTGATATAACAATTTTTTCTCTTCATATAGCAGGTATATCTTCTATTTTAGGCTCAATTAATATAATTTCATCAATTATAAATATTCGAATAAAATTTATATTAATAAATAAAATCTCATTATTTTCTTGATCAATTTTATTAACATCAATTTTATTATTATTATCTCTACCAGTATTAGCTGGTGCAATTACAATATTACTTTTTGATCGAAATATAAATTCCTCATTTTTTGATCCATC-------------------------------------</t>
  </si>
  <si>
    <t>TDWGB217-10[LepF1,LepR1]_R.ab1</t>
  </si>
  <si>
    <t>http://trace.boldsystems.org/traceIO/bold.org/2165127</t>
  </si>
  <si>
    <t>TDWG-0357</t>
  </si>
  <si>
    <t>BOLD:AAN8211</t>
  </si>
  <si>
    <t>N</t>
  </si>
  <si>
    <t>Region</t>
  </si>
  <si>
    <t>Reference</t>
  </si>
  <si>
    <t>Region_Status</t>
  </si>
  <si>
    <t>Figitidae</t>
  </si>
  <si>
    <t>Region_Status_Simple</t>
  </si>
  <si>
    <t>Agapostemon sericeus</t>
  </si>
  <si>
    <t>http://www.boldsystems.org/pics/TDWGB/TDWG-0357+1287410086.jpg</t>
  </si>
  <si>
    <t>HQ978823</t>
  </si>
  <si>
    <t>GATACTTTATTTTATACTAGGTGTTTGATCAGGTATAGTGGGATCAAGATTAAGTATAATTATTCGAATAGAATTAGGAACCCCTTCACAATTATTAAATAATGACCAAATTTACAATTCAATTGTTACAGCTCATGCTTTTGTTATAATTTTTTTTATAGTAATACCAATTATAGTAGGGGGCTTCGGAAATTACCTCATTCCAATTATAATAGCCGCCCCAGATATAGCCTTCCCACGACTTAATAATATAAGATTTTGAATACTAGTCCCTTCTATAATTTTAATAATCACAAGAATATTTGTTGACCAAGGAGCAGGAACAGGATGAACAGTTTACCCTCCTTTATCTTTAAGAACAAGCCATCCAGGAATCTCCACTGATCTAGTAATTTACTCACTCCATTTAAGAGGAGCCTCCTCTATTTTAGGTTCAATTAATTTTATTTCAACTATTTTAAATGTACGCCCTAATTACATACTTATAGATAAAATTTCTTTATTCACATGATCAATTTTTTTAACCACTATTCTTCTTTTACTATCCCTCCCAGTTTTAGCAGGAGGAATTACAATATTATTATTTGACCGAAATTTAAACACTTCTTTCTATGACCCTATAGGGGGGGGAGACCCTATTTTATACCAACATTTATTT</t>
  </si>
  <si>
    <t>nearctic / palearctic</t>
  </si>
  <si>
    <t>2474195|2474290</t>
  </si>
  <si>
    <t>TDWGB221-10[LepF1,LepR1]_F.ab1|TDWGB221-10[LepF1,LepR1]_R.ab1</t>
  </si>
  <si>
    <t>https://www.inaturalist.org/taxa/154682-Agapostemon-sericeus</t>
  </si>
  <si>
    <t>http://trace.boldsystems.org/traceIO/bold.org/2165036|http://trace.boldsystems.org/traceIO/bold.org/2165131</t>
  </si>
  <si>
    <t>TDWG-0362</t>
  </si>
  <si>
    <t>BOLD:AAN5772</t>
  </si>
  <si>
    <t>nearctic</t>
  </si>
  <si>
    <t>https://www.nhm.ac.uk/resources/research-curation/projects/chalcidoids/pdf_X/Bridwe899.pdf</t>
  </si>
  <si>
    <t>Andrena imitatrix</t>
  </si>
  <si>
    <t>https://www.itis.gov/servlet/SingleRpt/SingleRpt?search_topic=TSN&amp;search_value=654327#null</t>
  </si>
  <si>
    <t>Andrena miserabilis</t>
  </si>
  <si>
    <t>http://www.boldsystems.org/pics/TDWGB/TDWG-0362+1287410132.jpg</t>
  </si>
  <si>
    <t>nearctic / neotropic</t>
  </si>
  <si>
    <t>https://www.itis.gov/servlet/SingleRpt/SingleRpt?search_topic=TSN&amp;search_value=654392#null</t>
  </si>
  <si>
    <t>Andrena wilkella</t>
  </si>
  <si>
    <t>HQ978824</t>
  </si>
  <si>
    <t>https://bugguide.net/node/view/78949</t>
  </si>
  <si>
    <t>AATTTTATATTTTATTTTTGGTATATGATCAGGAATAATTGGATCCTCAATAAGATTAATTATTCGAATAGAATTAGGTAATCCAGGATTCTTAATTAATAATGATCAAATTTATAATTCATTTGTAACTGCTCATGCATTTGTAATAATTTTTTTTATAGTAATACCAATTATAATTGGTGGATTTGGTAATTGATTAATTCCTTTAATAATAAATAGTCCTGATATAGCTTTTCCTCGTATAAATAATATAAGATTTTGATTACTCCCTCCATCTATTATATTATTATTAAATGGATCAATTATTAATCAAGGAGTAGGAACTGGATGAACAGTTTATCCGCCTTTATCTTTAAATATTAATCATGAAGGTATATCAGTTGATTTATCTATTTTTTCTCTTCATATTGCTGGAATATCATCAATTATAGGAGCGATTAATTTTATTTCAACAATTCTAATAATAAAAAATATTAATAAAAAAATTGAACAATTAACATTATTTACTTGATCAATTTTAATTACTACTATTCTTTTATTATTAGCAGTTCCTGTTCTTGCAGGGGCAATTACTATATTATTAACAGACCGAAATTTAAATACATCATTCTTTGATCCTTCAGGAGGAGGAGATCCAATTTTATATCAACATTTATTT</t>
  </si>
  <si>
    <t>2474200|2474295</t>
  </si>
  <si>
    <t>TDWGB226-10[LepF1,LepR1]_F.ab1|TDWGB226-10[LepF1,LepR1]_R.ab1</t>
  </si>
  <si>
    <t>http://trace.boldsystems.org/traceIO/bold.org/2165041|http://trace.boldsystems.org/traceIO/bold.org/2165136</t>
  </si>
  <si>
    <t>https://www.gbif.org/species/1338896</t>
  </si>
  <si>
    <t>endemic</t>
  </si>
  <si>
    <t>TDWG-0367</t>
  </si>
  <si>
    <t>Anthidium oblongatum</t>
  </si>
  <si>
    <t>https://www.marylandbiodiversity.com/viewSpecies.php?species=3136</t>
  </si>
  <si>
    <t>https://www.discoverlife.org/20/q?search=Apanteles+ensiger</t>
  </si>
  <si>
    <t>http://www.yourwildlife.org/wp-content/uploads/2013/04/BCA_demo.pdf (pg39)</t>
  </si>
  <si>
    <t>Aphidius ervi</t>
  </si>
  <si>
    <t>cosmopolitan</t>
  </si>
  <si>
    <t>https://onlinelibrary.wiley.com/doi/epdf/10.1046/j.1570-7458.2002.01018.x</t>
  </si>
  <si>
    <t>http://www.boldsystems.org/pics/TDWGB/TDWG-0367+1287076390.jpg</t>
  </si>
  <si>
    <t>https://www.ncbi.nlm.nih.gov/pmc/articles/PMC3433997/</t>
  </si>
  <si>
    <t>Augochlora pura</t>
  </si>
  <si>
    <t>HQ978829</t>
  </si>
  <si>
    <t>https://bugguide.net/node/view/79292</t>
  </si>
  <si>
    <t>2474300|2474205</t>
  </si>
  <si>
    <t>TDWGB231-10[LepF1,LepR1]_R.ab1|TDWGB231-10[LepF1,LepR1]_F.ab1</t>
  </si>
  <si>
    <t>http://trace.boldsystems.org/traceIO/bold.org/2165141|http://trace.boldsystems.org/traceIO/bold.org/2165046</t>
  </si>
  <si>
    <t>2010-10-27 10:20:21|2010-10-27 08:54:22</t>
  </si>
  <si>
    <t>https://www.itis.gov/servlet/SingleRpt/SingleRpt?search_topic=TSN&amp;search_value=714812#null</t>
  </si>
  <si>
    <t>TDWG-0378</t>
  </si>
  <si>
    <t>BOLD:AAN8215</t>
  </si>
  <si>
    <t>https://www.itis.gov/servlet/SingleRpt/SingleRpt?search_topic=TSN&amp;search_value=714843#null</t>
  </si>
  <si>
    <t>https://www.itis.gov/servlet/SingleRpt/SingleRpt?search_topic=TSN&amp;search_value=714845#null</t>
  </si>
  <si>
    <t>Pteromalus</t>
  </si>
  <si>
    <t>https://bioone.org/journals/florida-entomologist/volume-96/issue-3/024.096.0340/The-Midgut-of-the-Parasitoid-Campoletis-flavicincta-Hymenoptera-Ichneumonidae/10.1653/024.096.0340.full</t>
  </si>
  <si>
    <t>https://antmaps.org/?mode=species&amp;species=Camponotus.chromaiodes</t>
  </si>
  <si>
    <t>http://www.boldsystems.org/pics/TDWGB/TDWG-0378+1287410200.jpg</t>
  </si>
  <si>
    <t xml:space="preserve">nearctic / palearctic </t>
  </si>
  <si>
    <t>https://www.antwiki.org/wiki/Camponotus_pennsylvanicus</t>
  </si>
  <si>
    <t>AATTTTATATTTTATTTTTGGAATATGGGCAGGAATTATTGGTTTATCAATAAGAATAATCATTCGATTAGAATTAGGAAACCCTGGATCATTAATTGGTAATGATCAAATTTATAATTCTATTGTTACTACTCATGCATTTACAATAATTTTTTTTTTTGTTATACCTGTAATAATAGGAGGATTTGGTAATTTTTTAATTCCTATAATTTTAGGAGCTCCAGATATATCATTTCCTCGAATAAATAATATAAGATTTTGACTATTACCACCAAGATTAATATTATTAATATCTAGAATATTTATTGGATCAGGAACTGGTACTGGATGAACAGTTTATCCTCCTTTATCTTCTAATCTTTCTCATAGAGGTCCATCAGTAGATTTATCAATTTTTTCTTTACATATTGCTGGTCTTTCATCTATTATAGGATCCATTAATTTTATTACTACAATCATTAATATAAAAATTTATAAAATT------GATAATGTTCCATTATTAGCTTGAGCTATATTATTAACAGCAATTTTATTATTATTATCATTACCAGTTTTAGCAGGAGCTATTACAATATTATTATTTGATCGTAATTTAAATACATCATTTTTTGACCCAGCAGGGGGAGGGGATCCTATTTTATATCAACATTTATTT</t>
  </si>
  <si>
    <t>TDWGB242-10[LepF1,LepR1]_R.ab1</t>
  </si>
  <si>
    <t>https://www.itis.gov/servlet/SingleRpt/SingleRpt?search_topic=TSN&amp;search_value=684890#null</t>
  </si>
  <si>
    <t>http://trace.boldsystems.org/traceIO/bold.org/2165152</t>
  </si>
  <si>
    <t>https://www.itis.gov/servlet/SingleRpt/SingleRpt?search_topic=TSN&amp;search_value=154391#null</t>
  </si>
  <si>
    <t>TDWG-0381</t>
  </si>
  <si>
    <t>BOLD:AAN8217</t>
  </si>
  <si>
    <t>https://www.gbif.org/species/8329635</t>
  </si>
  <si>
    <t>Coelioxys modesta</t>
  </si>
  <si>
    <t>http://explorer.natureserve.org/servlet/NatureServe?searchName=Coelioxys+modesta</t>
  </si>
  <si>
    <t>Colletes thoracicus</t>
  </si>
  <si>
    <t>https://bugguide.net/node/view/87189</t>
  </si>
  <si>
    <t>http://cncbraconidae.blogspot.com/2013/02/the-taxonomic-conundrum-of-cotesia.html</t>
  </si>
  <si>
    <t>http://www.boldsystems.org/pics/TDWGB/TDWG-0381+1287408430.jpg</t>
  </si>
  <si>
    <t>1-660</t>
  </si>
  <si>
    <t>AACATTATATTTTTATTTTGGAATTTGAGCAGGAATATTAGGATCCGCAATAAGAACTTTAATTCGAATAGAATTAAGAGTTCCTGGAATACTAATTGGTAATGATCAAATTTATAATTCAATTGTTACATCTCATGCTTTTATTATAATTTTTTTTATGGTTATACCAATTATAATTGGAGGATTTGGAAATTGACTTGTACCTTTAATAATTAATGCACCAGATATAGCTTTCCCTCGTTTAAATAATATAAGATTTTGATTATTAATTCCCTCATTAATTTTATTAATTTATAGAAATATTTTTGGATCAGGAACAGGAACAGGATGAACAGTATACCCCCCACTATCAACTCAACTTAAT---------CCATCAATTGATTTAACAATTTTTTCATTACATGTTGCAGGAATTTCCTCAATTTTAAGATCAATTAATTTTTTATGTACAATTTTTAATATATCTATCACTTCAATCAATAACTTA------ACTTTATTTACTTGATCAGTATTAATTACAACAATTTTATTATTACTTTCACTACCAGTTTTAGCTGGGGCAATTACTATAATTTTAACTGACCGAAATTTAAATACTGCTTTTTTTAATCCAGCGGGAGGGGGAGATCCTATTTTATATCAACACTTGTTC</t>
  </si>
  <si>
    <t>2474219|2474314</t>
  </si>
  <si>
    <t>TDWGB245-10[LepF1,LepR1]_F.ab1|TDWGB245-10[LepF1,LepR1]_R.ab1</t>
  </si>
  <si>
    <t>https://bugguide.net/node/view/337813</t>
  </si>
  <si>
    <t>http://trace.boldsystems.org/traceIO/bold.org/2165060|http://trace.boldsystems.org/traceIO/bold.org/2165155</t>
  </si>
  <si>
    <t>TDWG-0385</t>
  </si>
  <si>
    <t>L#2010WH-0144</t>
  </si>
  <si>
    <t>BOLD:AAN8152</t>
  </si>
  <si>
    <t>Perilampidae</t>
  </si>
  <si>
    <t>Perilampinae</t>
  </si>
  <si>
    <t>Perilampus</t>
  </si>
  <si>
    <t>BIN Taxonomy Match (Aug 2019)</t>
  </si>
  <si>
    <t>Provancher, 1888</t>
  </si>
  <si>
    <t>Freehand Sampling 10TDWG-0019</t>
  </si>
  <si>
    <t>http://www.boldsystems.org/pics/TDWGB/TDWG-0385+1287410276.jpg</t>
  </si>
  <si>
    <t>JN310434</t>
  </si>
  <si>
    <t>TATATTATATTTTATTTTTGGTATATGATCTGGAGTAATTGGATTATCATTAAGAATAATTATTCGATTGGAATTAAGATGTCCTGGATCATTAATTGGAAATGATCAAATTTATAATTCTATTGTAACTACACATGCATTCATAATAATTTTTTTTTTTGTTATACCTGTAATAATAGGAGGATTTGGAAATTATTTAATTCCAATAATGTTAGGTGCTCCTGATATAGCTTTTCCTCGAATAAATAATATAAGATTTTGATTATTACCACCAAGATTATTATTATTATTATCAAGAATATTTATTGGAACAGGAACGGGAACAGGATGAACTGTTTATCCTCCTTTATCATTAAATTTATCACATAATGGTCCTTCAGTAGATTTATCTATTTTTTCTTTACATATTGCTGGTATTTCTTCTATTATAGGATCAATAAATTTTATTTCAACTATTTTAAATATAAAAATATTTAAAATT------GAATATATTTCTTTATTTTCTTGATCAATATTATTAACAACAATTTTATTATTATTATCATTACCTGTATTAGCTGGTGCTATTACTATATTATTATTTGATCGAAATTTAAATACTTCCTTTTTTGATCCTGTAGGAGGAGGAGATCCAATTTTATATCAACATTTATTT</t>
  </si>
  <si>
    <t>2474223|2474318</t>
  </si>
  <si>
    <t>TDWGB249-10[LepF1,LepR1]_F.ab1|TDWGB249-10[LepF1,LepR1]_R.ab1</t>
  </si>
  <si>
    <t>http://trace.boldsystems.org/traceIO/bold.org/2165064|http://trace.boldsystems.org/traceIO/bold.org/2165159</t>
  </si>
  <si>
    <t>http://v3.boldsystems.org/index.php/Taxbrowser_Taxonpage?taxid=715582</t>
  </si>
  <si>
    <t>TDWG-0386</t>
  </si>
  <si>
    <t>BOLD:AAA4781</t>
  </si>
  <si>
    <t>https://bugguide.net/node/view/132918</t>
  </si>
  <si>
    <t>Microgastrinae</t>
  </si>
  <si>
    <t>https://species.nbnatlas.org/species/NHMSYS0020920132#names</t>
  </si>
  <si>
    <t>Glyptapanteles</t>
  </si>
  <si>
    <t>https://bugguide.net/node/view/839439</t>
  </si>
  <si>
    <t>http://www.boldsystems.org/pics/TDWGB/TDWG-0386+1287410294.jpg</t>
  </si>
  <si>
    <t>https://bugguide.net/node/view/108346</t>
  </si>
  <si>
    <t>HQ978840</t>
  </si>
  <si>
    <t>AATATTATATTTTATATTTGGGGTTTGATCAGGAATTTTAGGATTTTCAATAAGAATTATTATTCGTTTGGAATTAGGAATACCAGGAAGATTAATTGGAAATGATCAAATTTATAATAGAATAGTTACTTCTCATGCTTTTATTATAATTTTTTTTATAGTTATACCTATTATAATTGGAGGATTTGGAAATTGATTAATACCTTTAATATTAGGAGCTCCAGATATATCATTTCCTCGTATAAATAATATAAGTTTTTGATTATTAATTCCTTCATTATTTATATTAATTTTAAGAGGTTTTATTAATATTGGTGTAGGAACTGGTTGAACAGTTTATCCACCATTATCTTTAAATTTAGGTCATAGAGGTGTGTCTGTAGATATAAGAATTTTTTCTTTACATTTAGCTGGAATTTCATCAATTATAGGTGCAATAAATTTTATTTCTACAGTTTTTAATATACGAACTGATTTATTTAAAATAGATAAAATATCTTTATTTTCTTGATCTGTATTAATTACAGCTATTTTATTATTATTATCTTTACCAGTATTAGCAGGTGCTATTACAATATTATTAACAGATCGAAATATAAATACAAGATTTTTTGATCCTTCAGGAGGTGGTGATCCAATTCTTTATCAACATTTATTT</t>
  </si>
  <si>
    <t>2474224|2474319</t>
  </si>
  <si>
    <t>TDWGB250-10[LepF1,LepR1]_F.ab1|TDWGB250-10[LepF1,LepR1]_R.ab1</t>
  </si>
  <si>
    <t>http://trace.boldsystems.org/traceIO/bold.org/2165065|http://trace.boldsystems.org/traceIO/bold.org/2165160</t>
  </si>
  <si>
    <t>https://www.gbif.org/species/1315096</t>
  </si>
  <si>
    <t>TDWG-0455</t>
  </si>
  <si>
    <t>L#2010WH-0007</t>
  </si>
  <si>
    <t>Halictus confusus</t>
  </si>
  <si>
    <t>https://www.discoverlife.org/mp/20m?kind=Halictus+confusus</t>
  </si>
  <si>
    <t>http://www.boldsystems.org/pics/TDWGB/TDWG-0455+1288206036.jpg</t>
  </si>
  <si>
    <t>https://www.discoverlife.org/mp/20m?kind=Halictus+ligatus</t>
  </si>
  <si>
    <t>HQ978872</t>
  </si>
  <si>
    <t>2502842|2502937</t>
  </si>
  <si>
    <t>TDWGB319-10[LepF1,LepR1]_F.ab1|TDWGB319-10[LepF1,LepR1]_R.ab1</t>
  </si>
  <si>
    <t>https://bugguide.net/node/view/22217</t>
  </si>
  <si>
    <t>http://trace.boldsystems.org/traceIO/bold.org/2192291|http://trace.boldsystems.org/traceIO/bold.org/2192386</t>
  </si>
  <si>
    <t>Hoplitis pilosifrons</t>
  </si>
  <si>
    <t>TDWG-0462</t>
  </si>
  <si>
    <t>L#2010WH-0090</t>
  </si>
  <si>
    <t>https://www.itis.gov/servlet/SingleRpt/SingleRpt?search_topic=TSN&amp;search_value=715480#null</t>
  </si>
  <si>
    <t>Hoplitis producta</t>
  </si>
  <si>
    <t>https://www.itis.gov/servlet/SingleRpt/SingleRpt?search_topic=TSN&amp;search_value=715482#null</t>
  </si>
  <si>
    <t>Hoplitis spoliata</t>
  </si>
  <si>
    <t>http://explorer.natureserve.org/servlet/NatureServe?searchName=Hoplitis+spoliata</t>
  </si>
  <si>
    <t>http://www.boldsystems.org/pics/TDWGB/TDWG-0462+1288206164.jpg</t>
  </si>
  <si>
    <t>Hygroplitis melligaster</t>
  </si>
  <si>
    <t>https://www.researchgate.net/publication/331289733_A_biodiversity_hotspot_for_Microgastrinae_Hymenoptera_Braconidae_in_North_America_annotated_species_checklist_for_Ottawa_Canada</t>
  </si>
  <si>
    <t>Hylaeus affinis</t>
  </si>
  <si>
    <t>https://www.gbif.org/species/1349363</t>
  </si>
  <si>
    <t>HQ978879</t>
  </si>
  <si>
    <t>Hylaeus floridanus</t>
  </si>
  <si>
    <t>2502849|2502944</t>
  </si>
  <si>
    <t>https://www.itis.gov/servlet/SingleRpt/SingleRpt?search_topic=TSN&amp;search_value=655722#null</t>
  </si>
  <si>
    <t>TDWGB326-10[LepF1,LepR1]_F.ab1|TDWGB326-10[LepF1,LepR1]_R.ab1</t>
  </si>
  <si>
    <t>http://trace.boldsystems.org/traceIO/bold.org/2192298|http://trace.boldsystems.org/traceIO/bold.org/2192393</t>
  </si>
  <si>
    <t>Lasioglossum albipenne</t>
  </si>
  <si>
    <t>TDWG-0468</t>
  </si>
  <si>
    <t>https://bugguide.net/node/view/357271</t>
  </si>
  <si>
    <t>Lasioglossum asteris</t>
  </si>
  <si>
    <t>https://www.discoverlife.org/mp/20q?act=x_ant&amp;path=Insecta/Hymenoptera/Apoidea/Halictidae/Lasioglossum/asteris&amp;name=Lasioglossum+asteris&amp;authority=(Mitchell,+1960)</t>
  </si>
  <si>
    <t>Lasioglossum atwoodi</t>
  </si>
  <si>
    <t>https://www.discoverlife.org/mp/20q?search=Lasioglossum+atwoodi</t>
  </si>
  <si>
    <t>http://www.boldsystems.org/pics/TDWGB/TDWG-0468+1288195454.jpg</t>
  </si>
  <si>
    <t>HQ978885</t>
  </si>
  <si>
    <t>AATTCTATATTTTATTCTTGCTATTTGATCAGGGATAATTGGATCTTCTATAAGAATGATTATTCGATTAGAACTAGGATCATGTAATTCACTTATCAATAATGATCAAATTTACAATACTTTAGTAACTAGTCACGCTTTTATTATAATTTTTTTTATAGTTATGCCTTTTATGATTGGAGGATTTGGTAACTTCTTAGTCCCTTTAATACTAGGTTCTCCAGATATAGCATATCCCCGTATAAATAATATAAGATTTTGACTTTTACCCCCATCTCTTTCTCTTCTTATCATAAGAAGATTTATCAATAGAGGTGTAGGAACAGGATGAACTATCTATCCCCCTTTAGCCTCTAATGTATTCCATTCAGGCCCATCAATTGATTTATCTATTTTTTCCTTACATATTGCAGGAATATCTTCCATTTTGGGAGCTATTAATTTCATTTCAACCATTTTAAATATACACCATACTAATCTATCTATAGAAAAAATTCCTCTATTAGTATGATCAATTTTAATTACTGCCATCTTACTTCTATTATCTTTACCCGTTCTCGCAGGAGCAATTACTATATTACTAACAGACCGAAACCTAAATACATCCTTCTTTGATCCCTCAGGTGGAGGTGACCCTATTTTATATCAACATCTATTT</t>
  </si>
  <si>
    <t>2502855|2502950</t>
  </si>
  <si>
    <t>TDWGB332-10[LepF1,LepR1]_F.ab1|TDWGB332-10[LepF1,LepR1]_R.ab1</t>
  </si>
  <si>
    <t>https://www.discoverlife.org/20/q?search=Lasioglossum+birkmanni</t>
  </si>
  <si>
    <t>http://trace.boldsystems.org/traceIO/bold.org/2192304|http://trace.boldsystems.org/traceIO/bold.org/2192399</t>
  </si>
  <si>
    <t>Lasioglossum cephalotes</t>
  </si>
  <si>
    <t>TDWG-0476</t>
  </si>
  <si>
    <t>L#2010WH-0142</t>
  </si>
  <si>
    <t>https://www.discoverlife.org/mp/20q?search=Lasioglossum+cephalotes&amp;flags=subgenus:</t>
  </si>
  <si>
    <t>Lasioglossum cinctipes</t>
  </si>
  <si>
    <t>https://bugguide.net/node/view/237473</t>
  </si>
  <si>
    <t>Freehand Sampling 10TDWG-0003, anthill in dirt</t>
  </si>
  <si>
    <t>https://bugguide.net/node/view/237500</t>
  </si>
  <si>
    <t>http://www.boldsystems.org/pics/TDWGB/TDWG-0476+1288195608.jpg</t>
  </si>
  <si>
    <t>HQ978893</t>
  </si>
  <si>
    <t>https://bugguide.net/node/view/27766</t>
  </si>
  <si>
    <t>2502863|2502958</t>
  </si>
  <si>
    <t>TDWGB340-10[LepF1,LepR1]_F.ab1|TDWGB340-10[LepF1,LepR1]_R.ab1</t>
  </si>
  <si>
    <t>http://trace.boldsystems.org/traceIO/bold.org/2192312|http://trace.boldsystems.org/traceIO/bold.org/2192407</t>
  </si>
  <si>
    <t>https://bugguide.net/node/view/237496</t>
  </si>
  <si>
    <t>TDWG-0477</t>
  </si>
  <si>
    <t>https://www.discoverlife.org/mp/20q?search=Lasioglossum+ellisiae</t>
  </si>
  <si>
    <t>https://www.discoverlife.org/mp/20q?search=Lasioglossum+georgeickworti</t>
  </si>
  <si>
    <t>Lasioglossum illinoense</t>
  </si>
  <si>
    <t>Wheeler, 1906</t>
  </si>
  <si>
    <t>http://explorer.natureserve.org/servlet/NatureServe?searchName=Lasioglossum+illinoense</t>
  </si>
  <si>
    <t>https://bugguide.net/node/view/237502</t>
  </si>
  <si>
    <t>http://www.boldsystems.org/pics/TDWGB/TDWG-0477+1288195632.jpg</t>
  </si>
  <si>
    <t>https://www.discoverlife.org/mp/20q?search=Lasioglossum+izawsum&amp;guide=Lasioglossum</t>
  </si>
  <si>
    <t>HQ978894</t>
  </si>
  <si>
    <t>AATTCTCTATTTTTTATTTGCCATTTGAGCCGGTATAATCGGTTCATCTATAAGAATAATTATTCGATTAGAATTAGGATCCCCTAATTCATTAATTAACAATGATCAAATTTACAATACTATAATTACAAGACATGCATTCATTATAATTTTCTTTATAGTCATACCCTTTATAATTGGAGGATTTGGTAATTTTCTTGTACCTTTAATATTAGGATCTCCTGATATAGCTTATCCCCGTATAAATAATATAAGATTCTGACTTTTACCTCCTTCACTTTCTCTTCTTCTTTTAAGAAATTTTATTAATGAAGGAGCAGGAACAGGATGAACTATTTATCCCCCATTAGCTTCAAATATTTTTCATAGCGGTTCCTCAGTTGATTTAACTATTTTTTCCTTACATATTGCTGGAATATCCTCTATCTTAGGAGCTATCAATTTTATTTCAACCATTATAAATATACATCACAAAAATTTTTCTATCGATAAAATTCCCTTACTTGTATGATCAATTTTAATTACTGCAATTTTATTGCTTTTATCTCTTCCTGTTCTTGCTGGTGCTATTACTATACTTTTAACTGACCGTAACCTTAATACTTCATTTTTTGACCCATCAGGAGGGGGAGACCCTATTTTATATCAACATCTATTT</t>
  </si>
  <si>
    <t>2502864|2502959</t>
  </si>
  <si>
    <t>TDWGB341-10[LepF1,LepR1]_F.ab1|TDWGB341-10[LepF1,LepR1]_R.ab1</t>
  </si>
  <si>
    <t>http://trace.boldsystems.org/traceIO/bold.org/2192313|http://trace.boldsystems.org/traceIO/bold.org/2192408</t>
  </si>
  <si>
    <t>https://www.discoverlife.org/20/q?search=Lasioglossum+katherineae</t>
  </si>
  <si>
    <t>https://www.discoverlife.org/20/q?search=Lasioglossum+laevissimum</t>
  </si>
  <si>
    <t>TDWG-0480</t>
  </si>
  <si>
    <t>https://bugguide.net/node/view/900893</t>
  </si>
  <si>
    <t>Lasioglossum leucozonium</t>
  </si>
  <si>
    <t>https://www.ncbi.nlm.nih.gov/pmc/articles/PMC1964518/</t>
  </si>
  <si>
    <t>invasive</t>
  </si>
  <si>
    <t>http://www.boldsystems.org/pics/TDWGB/TDWG-0480+1288206462.jpg</t>
  </si>
  <si>
    <t>HQ978897</t>
  </si>
  <si>
    <t>https://bugguide.net/node/view/1286866</t>
  </si>
  <si>
    <t>2502867|2502962</t>
  </si>
  <si>
    <t>TDWGB344-10[LepF1,LepR1]_F.ab1|TDWGB344-10[LepF1,LepR1]_R.ab1</t>
  </si>
  <si>
    <t>http://trace.boldsystems.org/traceIO/bold.org/2192316|http://trace.boldsystems.org/traceIO/bold.org/2192411</t>
  </si>
  <si>
    <t>TDWG-0481</t>
  </si>
  <si>
    <t>L#2010WH-0161</t>
  </si>
  <si>
    <t>https://bugguide.net/node/view/1424963</t>
  </si>
  <si>
    <t>https://bugguide.net/node/view/251483</t>
  </si>
  <si>
    <t>https://www.discoverlife.org/mp/20m?kind=Lasioglossum+oblongum</t>
  </si>
  <si>
    <t>Mark Mello</t>
  </si>
  <si>
    <t>UV Bucket Trap killed in ethyl acetate</t>
  </si>
  <si>
    <t>Vicinity of Falmouth|Crane WMA|Currier St. powerlines</t>
  </si>
  <si>
    <t>scrub oak barrens</t>
  </si>
  <si>
    <t>http://www.boldsystems.org/pics/TDWGB/TDWG-0481+1288206480.jpg</t>
  </si>
  <si>
    <t>https://www.discoverlife.org/20/q?search=Lasioglossum+obscurum</t>
  </si>
  <si>
    <t>HQ978898</t>
  </si>
  <si>
    <t>https://bugguide.net/node/view/237485</t>
  </si>
  <si>
    <t>AA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CGGAGATCCTATTTTATATCAACATCTTTTT</t>
  </si>
  <si>
    <t>2502868|2502963</t>
  </si>
  <si>
    <t>TDWGB345-10[LepF1,LepR1]_F.ab1|TDWGB345-10[LepF1,LepR1]_R.ab1</t>
  </si>
  <si>
    <t>http://trace.boldsystems.org/traceIO/bold.org/2192317|http://trace.boldsystems.org/traceIO/bold.org/2192412</t>
  </si>
  <si>
    <t>https://bugguide.net/node/view/357250</t>
  </si>
  <si>
    <t>TDWG-0486</t>
  </si>
  <si>
    <t>https://bugguide.net/node/view/159314</t>
  </si>
  <si>
    <t>Lasioglossum pilosum</t>
  </si>
  <si>
    <t>http://explorer.natureserve.org/servlet/NatureServe?searchName=Lasioglossum+pilosum</t>
  </si>
  <si>
    <t>http://explorer.natureserve.org/servlet/NatureServe?sourceTemplate=tabular_report.wmt&amp;loadTemplate=species_RptComprehensive.wmt&amp;selectedReport=RptComprehensive.wmt&amp;summaryView=tabular_report.wmt&amp;elKey=928822&amp;paging=home&amp;save=true&amp;startIndex=1&amp;nextStartIndex=1&amp;reset=false&amp;offPageSelectedElKey=928822&amp;offPageSelectedElType=species&amp;offPageYesNo=true&amp;post_processes=&amp;radiobutton=radiobutton&amp;selectedIndexes=928822</t>
  </si>
  <si>
    <t>Lasioglossum rohweri</t>
  </si>
  <si>
    <t>http://explorer.natureserve.org/servlet/NatureServe?sourceTemplate=tabular_report.wmt&amp;loadTemplate=species_RptComprehensive.wmt&amp;selectedReport=RptComprehensive.wmt&amp;summaryView=tabular_report.wmt&amp;elKey=961528&amp;paging=home&amp;save=true&amp;startIndex=1&amp;nextStartIndex=1&amp;reset=false&amp;offPageSelectedElKey=961528&amp;offPageSelectedElType=species&amp;offPageYesNo=true&amp;post_processes=&amp;radiobutton=radiobutton&amp;selectedIndexes=961528</t>
  </si>
  <si>
    <t>http://www.boldsystems.org/pics/TDWGB/TDWG-0486+1288206614.jpg</t>
  </si>
  <si>
    <t>https://www.discoverlife.org/20/q?search=Lasioglossum+rozeni</t>
  </si>
  <si>
    <t>HQ978902</t>
  </si>
  <si>
    <t>TCTATTATATTTTATCTTTGCTATTTGAGCAGGAATAATTGGATCTTCTATAAGAATAATTATTCGTATTGAATTAGGGACCTGCGGAGCTTTAATTAATAATGATCAAATCTATAATTCAATTGTAACAGGACATGCTTTTATTATAATTTTTTTTATAGTTATACCTTTTATAATTGGGGGCTTTGGAAATTTTTTAGTTCCCTTAATACTCGGAGCCCCAGATATAGCTTACCCCCGAATAAATAATATAAGATTTTGATTACTACCGCCCTCAATCCTTTTACTAACTATTAGAAATTTTATCAGATCTGGAGTAGGGACCGGATGAACAGTTTACCCGCCCCTAGCATCTAATATCTATCATAATGGACCTTCTGTAGATTTAGCTATTTTCTCCCTTCATATTGCTGGTATATCCTCAATTTTAGGGGCAATTAATTTTATTTCTACTATTATTAATATACACCATAAAAACTTTTCCACAGATAAAATCCCTCTTTTAGTATGATCAATCTTAATTACTGCAATTTTATTACTCCTATCTCTCCCAGTTCTAGCTGGGGCTATTACTATACTTTTAACAGATCGAAACTTAAATACATCCTTTTTTGACCCTTCCGGAGGTGGAGACCCAATTTTATATCAACATTTATTT</t>
  </si>
  <si>
    <t>2502873|2502968</t>
  </si>
  <si>
    <t>http://explorer.natureserve.org/servlet/NatureServe?sourceTemplate=tabular_report.wmt&amp;loadTemplate=species_RptComprehensive.wmt&amp;selectedReport=RptComprehensive.wmt&amp;summaryView=tabular_report.wmt&amp;elKey=882125&amp;paging=home&amp;save=true&amp;startIndex=1&amp;nextStartIndex=1&amp;reset=false&amp;offPageSelectedElKey=882125&amp;offPageSelectedElType=species&amp;offPageYesNo=true&amp;post_processes=&amp;radiobutton=radiobutton&amp;selectedIndexes=882125</t>
  </si>
  <si>
    <t>TDWGB350-10[LepF1,LepR1]_F.ab1|TDWGB350-10[LepF1,LepR1]_R.ab1</t>
  </si>
  <si>
    <t>http://trace.boldsystems.org/traceIO/bold.org/2192322|http://trace.boldsystems.org/traceIO/bold.org/2192417</t>
  </si>
  <si>
    <t>http://explorer.natureserve.org/servlet/NatureServe?sourceTemplate=tabular_report.wmt&amp;loadTemplate=species_RptComprehensive.wmt&amp;selectedReport=RptComprehensive.wmt&amp;summaryView=tabular_report.wmt&amp;elKey=928845&amp;paging=home&amp;save=true&amp;startIndex=1&amp;nextStartIndex=1&amp;reset=false&amp;offPageSelectedElKey=928845&amp;offPageSelectedElType=species&amp;offPageYesNo=true&amp;post_processes=&amp;radiobutton=radiobutton&amp;selectedIndexes=928845</t>
  </si>
  <si>
    <t>TDWG-0585</t>
  </si>
  <si>
    <t>Lasioglossum timothyi</t>
  </si>
  <si>
    <t>http://explorer.natureserve.org/servlet/NatureServe?sourceTemplate=tabular_report.wmt&amp;loadTemplate=species_RptComprehensive.wmt&amp;selectedReport=RptComprehensive.wmt&amp;summaryView=tabular_report.wmt&amp;elKey=882126&amp;paging=home&amp;save=true&amp;startIndex=1&amp;nextStartIndex=1&amp;reset=false&amp;offPageSelectedElKey=882126&amp;offPageSelectedElType=species&amp;offPageYesNo=true&amp;post_processes=&amp;radiobutton=radiobutton&amp;selectedIndexes=882126</t>
  </si>
  <si>
    <t>http://explorer.natureserve.org/servlet/NatureServe?sourceTemplate=tabular_report.wmt&amp;loadTemplate=species_RptComprehensive.wmt&amp;selectedReport=RptComprehensive.wmt&amp;summaryView=tabular_report.wmt&amp;elKey=882135&amp;paging=home&amp;save=true&amp;startIndex=1&amp;nextStartIndex=1&amp;reset=false&amp;offPageSelectedElKey=882135&amp;offPageSelectedElType=species&amp;offPageYesNo=true&amp;post_processes=&amp;radiobutton=radiobutton&amp;selectedIndexes=882135</t>
  </si>
  <si>
    <t>Lasioglossum versans</t>
  </si>
  <si>
    <t>http://www.boldsystems.org/pics/TDWGB/TDWG-0585+1288115654.jpg</t>
  </si>
  <si>
    <t>http://explorer.natureserve.org/servlet/NatureServe?sourceTemplate=tabular_report.wmt&amp;loadTemplate=species_RptComprehensive.wmt&amp;selectedReport=RptComprehensive.wmt&amp;summaryView=tabular_report.wmt&amp;elKey=882127&amp;paging=home&amp;save=true&amp;startIndex=1&amp;nextStartIndex=1&amp;reset=false&amp;offPageSelectedElKey=882127&amp;offPageSelectedElType=species&amp;offPageYesNo=true&amp;post_processes=&amp;radiobutton=radiobutton&amp;selectedIndexes=882127</t>
  </si>
  <si>
    <t>HQ978933</t>
  </si>
  <si>
    <t>2502874|2502969</t>
  </si>
  <si>
    <t>TDWGB449-10[LepF1,LepR1]_F.ab1|TDWGB449-10[LepF1,LepR1]_R.ab1</t>
  </si>
  <si>
    <t>http://trace.boldsystems.org/traceIO/bold.org/2192323|http://trace.boldsystems.org/traceIO/bold.org/2192418</t>
  </si>
  <si>
    <t>http://explorer.natureserve.org/servlet/NatureServe?sourceTemplate=tabular_report.wmt&amp;loadTemplate=species_RptComprehensive.wmt&amp;selectedReport=RptComprehensive.wmt&amp;summaryView=tabular_report.wmt&amp;elKey=882128&amp;paging=home&amp;save=true&amp;startIndex=1&amp;nextStartIndex=1&amp;reset=false&amp;offPageSelectedElKey=882128&amp;offPageSelectedElType=species&amp;offPageYesNo=true&amp;post_processes=&amp;radiobutton=radiobutton&amp;selectedIndexes=882128</t>
  </si>
  <si>
    <t>BIOUG00914-C10</t>
  </si>
  <si>
    <t>http://explorer.natureserve.org/servlet/NatureServe?sourceTemplate=tabular_report.wmt&amp;loadTemplate=species_RptComprehensive.wmt&amp;selectedReport=RptComprehensive.wmt&amp;summaryView=tabular_report.wmt&amp;elKey=882129&amp;paging=home&amp;save=true&amp;startIndex=1&amp;nextStartIndex=1&amp;reset=false&amp;offPageSelectedElKey=882129&amp;offPageSelectedElType=species&amp;offPageYesNo=true&amp;post_processes=&amp;radiobutton=radiobutton&amp;selectedIndexes=882129</t>
  </si>
  <si>
    <t>Lasioglossum weemsi</t>
  </si>
  <si>
    <t>http://explorer.natureserve.org/servlet/NatureServe?sourceTemplate=tabular_report.wmt&amp;loadTemplate=species_RptComprehensive.wmt&amp;selectedReport=RptComprehensive.wmt&amp;summaryView=tabular_report.wmt&amp;elKey=928853&amp;paging=home&amp;save=true&amp;startIndex=1&amp;nextStartIndex=1&amp;reset=false&amp;offPageSelectedElKey=928853&amp;offPageSelectedElType=species&amp;offPageYesNo=true&amp;post_processes=&amp;radiobutton=radiobutton&amp;selectedIndexes=928853</t>
  </si>
  <si>
    <t>Lasioglossum zephyrum</t>
  </si>
  <si>
    <t>http://explorer.natureserve.org/servlet/NatureServe?sourceTemplate=tabular_report.wmt&amp;loadTemplate=species_RptComprehensive.wmt&amp;selectedReport=RptComprehensive.wmt&amp;summaryView=tabular_report.wmt&amp;elKey=841059&amp;paging=home&amp;save=true&amp;startIndex=1&amp;nextStartIndex=1&amp;reset=false&amp;offPageSelectedElKey=841059&amp;offPageSelectedElType=species&amp;offPageYesNo=true&amp;post_processes=&amp;radiobutton=radiobutton&amp;selectedIndexes=841059</t>
  </si>
  <si>
    <t>Lasioglossum zonulum</t>
  </si>
  <si>
    <t>http://www.boldsystems.org/pics/TDWGP/bioug00914-c10+1312482746.JPG</t>
  </si>
  <si>
    <t>http://explorer.natureserve.org/servlet/NatureServe?sourceTemplate=tabular_report.wmt&amp;loadTemplate=species_RptComprehensive.wmt&amp;selectedReport=RptComprehensive.wmt&amp;summaryView=tabular_report.wmt&amp;elKey=882142&amp;paging=home&amp;save=true&amp;startIndex=1&amp;nextStartIndex=1&amp;reset=false&amp;offPageSelectedElKey=882142&amp;offPageSelectedElType=species&amp;offPageYesNo=true&amp;post_processes=&amp;radiobutton=radiobutton&amp;selectedIndexes=882142</t>
  </si>
  <si>
    <t>https://antmaps.org/?mode=species&amp;species=Lasius.alienus</t>
  </si>
  <si>
    <t>3557985|3558080</t>
  </si>
  <si>
    <t>TDWGP012-11[LepF1,LepR1]_R.ab1|TDWGP012-11[LepF1,LepR1]_F.ab1</t>
  </si>
  <si>
    <t>http://trace.boldsystems.org/traceIO/bold.org/5445194|http://trace.boldsystems.org/traceIO/bold.org/5445289</t>
  </si>
  <si>
    <t>http://explorer.natureserve.org/servlet/NatureServe?sourceTemplate=tabular_report.wmt&amp;loadTemplate=species_RptComprehensive.wmt&amp;selectedReport=RptComprehensive.wmt&amp;summaryView=tabular_report.wmt&amp;elKey=820319&amp;paging=home&amp;save=true&amp;startIndex=1&amp;nextStartIndex=1&amp;reset=false&amp;offPageSelectedElKey=820319&amp;offPageSelectedElType=species&amp;offPageYesNo=true&amp;post_processes=&amp;radiobutton=radiobutton&amp;selectedIndexes=820319</t>
  </si>
  <si>
    <t>CCDB-03746 A01</t>
  </si>
  <si>
    <t>USGS-DRO 123244</t>
  </si>
  <si>
    <t>https://www.antkeepers.com/ant-species/lasius-flavus-yellow-meadow-ant/</t>
  </si>
  <si>
    <t>https://bugguide.net/node/view/47265</t>
  </si>
  <si>
    <t>http://explorer.natureserve.org/servlet/NatureServe?sourceTemplate=tabular_report.wmt&amp;loadTemplate=species_RptComprehensive.wmt&amp;selectedReport=RptComprehensive.wmt&amp;summaryView=tabular_report.wmt&amp;elKey=744994&amp;paging=home&amp;save=true&amp;startIndex=1&amp;nextStartIndex=1&amp;reset=false&amp;offPageSelectedElKey=744994&amp;offPageSelectedElType=species&amp;offPageYesNo=true&amp;post_processes=&amp;radiobutton=radiobutton&amp;selectedIndexes=744994</t>
  </si>
  <si>
    <t>http://www.boldsystems.org/pics/BEECD/CCDB-03746_A01+1273692198.jpg</t>
  </si>
  <si>
    <t>Megachile brevis</t>
  </si>
  <si>
    <t>https://www.discoverlife.org/mp/20q?search=Megachile+brevis</t>
  </si>
  <si>
    <t>HM884051-SUPPRESSED</t>
  </si>
  <si>
    <t>Megachile campanulae</t>
  </si>
  <si>
    <t>2142254|2142159</t>
  </si>
  <si>
    <t>BEECD856-10[LepF1,LepR1]_R.ab1|BEECD856-10[LepF1,LepR1]_F.ab1</t>
  </si>
  <si>
    <t>http://trace.boldsystems.org/traceIO/bold.org/1847478|http://trace.boldsystems.org/traceIO/bold.org/1847383</t>
  </si>
  <si>
    <t>http://explorer.natureserve.org/servlet/NatureServe?searchName=Megachile+campanulae</t>
  </si>
  <si>
    <t>Megachile gemula</t>
  </si>
  <si>
    <t>https://www.discoverlife.org/mp/20m?kind=Megachile+gemula</t>
  </si>
  <si>
    <t>CCDB-03746 A02</t>
  </si>
  <si>
    <t>USGS-DRO 123315</t>
  </si>
  <si>
    <t>Megachile latimanus</t>
  </si>
  <si>
    <t>https://www.discoverlife.org/mp/20q?search=Megachile+latimanus</t>
  </si>
  <si>
    <t>Megachile sculpturalis</t>
  </si>
  <si>
    <t>https://bugguide.net/node/view/15541</t>
  </si>
  <si>
    <t>http://www.boldsystems.org/pics/BEECD/CCDB-03746_A02+1273692216.jpg</t>
  </si>
  <si>
    <t>Melissodes tincta</t>
  </si>
  <si>
    <t>HM884052-SUPPRESSED</t>
  </si>
  <si>
    <t>https://www.itis.gov/servlet/SingleRpt/SingleRpt?search_topic=TSN&amp;search_value=699399#null</t>
  </si>
  <si>
    <t>2142255|2142160</t>
  </si>
  <si>
    <t>BEECD857-10[LepF1,LepR1]_R.ab1|BEECD857-10[LepF1,LepR1]_F.ab1</t>
  </si>
  <si>
    <t>http://trace.boldsystems.org/traceIO/bold.org/1847479|http://trace.boldsystems.org/traceIO/bold.org/1847384</t>
  </si>
  <si>
    <t>Microctonus aethiopoides</t>
  </si>
  <si>
    <t>CCDB-03746 A03</t>
  </si>
  <si>
    <t>USGS-DRO 120206</t>
  </si>
  <si>
    <t>https://www.cambridge.org/core/journals/canadian-entomologist/article/evaluating-the-establishment-success-of-microctonus-aethiopoides-hymenoptera-braconidae-a-parasitoid-of-the-alfalfa-weevil-coleoptera-curculionidae-across-the-northern-great-plains-of-north-america/B6D5F691261C88A2FAA2778C0C252329/core-reader</t>
  </si>
  <si>
    <t>https://www.antwiki.org/wiki/images/4/46/DuBois_1986_Monomorium.pdf (pg 101)</t>
  </si>
  <si>
    <t>http://www.boldsystems.org/pics/BEECD/CCDB-03746_A03+1273692228.jpg</t>
  </si>
  <si>
    <t>https://antmaps.org/?mode=species&amp;species=Myrmecina.americana</t>
  </si>
  <si>
    <t>HM884053-SUPPRESSED</t>
  </si>
  <si>
    <t>2142256|2142161</t>
  </si>
  <si>
    <t>BEECD858-10[LepF1,LepR1]_R.ab1|BEECD858-10[LepF1,LepR1]_F.ab1</t>
  </si>
  <si>
    <t>http://trace.boldsystems.org/traceIO/bold.org/1847480|http://trace.boldsystems.org/traceIO/bold.org/1847385</t>
  </si>
  <si>
    <t>https://antmaps.org/?mode=species&amp;species=Myrmica.fracticornis</t>
  </si>
  <si>
    <t>CCDB-03746 A06</t>
  </si>
  <si>
    <t>USGS-DRO 120276</t>
  </si>
  <si>
    <t>https://www.antweb.org/description.do?genus=myrmica&amp;species=hellenica&amp;rank=species&amp;countryName=Bulgaria</t>
  </si>
  <si>
    <t>https://eol.org/pages/404298</t>
  </si>
  <si>
    <t>http://www.boldsystems.org/pics/BEECD/CCDB-03746_A06+1273692304.jpg</t>
  </si>
  <si>
    <t>http://entnemdept.ufl.edu/creatures/urban/ants/Myrmica_ruba.htm</t>
  </si>
  <si>
    <t>HM884056-SUPPRESSED</t>
  </si>
  <si>
    <t>2142259|2142164</t>
  </si>
  <si>
    <t>BEECD861-10[LepF1,LepR1]_R.ab1|BEECD861-10[LepF1,LepR1]_F.ab1</t>
  </si>
  <si>
    <t>http://trace.boldsystems.org/traceIO/bold.org/1847483|http://trace.boldsystems.org/traceIO/bold.org/1847388</t>
  </si>
  <si>
    <t>CCDB-03746 B07</t>
  </si>
  <si>
    <t>USGS-DRO 124341</t>
  </si>
  <si>
    <t>https://extension.umaine.edu/blueberries/factsheets/insects/206-blueberry-sawfly/</t>
  </si>
  <si>
    <t>Nomada articulata</t>
  </si>
  <si>
    <t>Smith, 1854</t>
  </si>
  <si>
    <t>https://www.itis.gov/servlet/SingleRpt/SingleRpt?search_topic=TSN&amp;search_value=694475#null</t>
  </si>
  <si>
    <t>http://www.boldsystems.org/pics/BEECD/CCDB-03746_B07+1273692992.jpg</t>
  </si>
  <si>
    <t>HM884069</t>
  </si>
  <si>
    <t>2142272|2142177</t>
  </si>
  <si>
    <t>https://www.itis.gov/servlet/SingleRpt/SingleRpt?search_topic=TSN&amp;search_value=694531#null</t>
  </si>
  <si>
    <t>BEECD874-10[LepF1,LepR1]_R.ab1|BEECD874-10[LepF1,LepR1]_F.ab1</t>
  </si>
  <si>
    <t>http://trace.boldsystems.org/traceIO/bold.org/1847496|http://trace.boldsystems.org/traceIO/bold.org/1847401</t>
  </si>
  <si>
    <t>BHTT013-09</t>
  </si>
  <si>
    <t>B03750B01-MA</t>
  </si>
  <si>
    <t>https://www.itis.gov/servlet/SingleRpt/SingleRpt?search_topic=TSN&amp;search_value=694580#null</t>
  </si>
  <si>
    <t>Nomada luteoloides</t>
  </si>
  <si>
    <t>https://www.itis.gov/servlet/SingleRpt/SingleRpt?search_topic=TSN&amp;search_value=694607#null</t>
  </si>
  <si>
    <t>http://www.boldsystems.org/pics/BHTT/3750B01+1262711542.jpg</t>
  </si>
  <si>
    <t>Nomada maculata</t>
  </si>
  <si>
    <t>https://www.discoverlife.org/mp/20m?kind=Nomada+maculata</t>
  </si>
  <si>
    <t>----------------------------------------------------------------------------------------------------------------------------------------------------------------------------------------------------------------------------------------TTTCCTCGAATAAATAATATAAG</t>
  </si>
  <si>
    <t>1840880|1840975|2015759|2015768</t>
  </si>
  <si>
    <t>BHTT013-09[LepF1,LepR1]_F.ab1|BHTT013-09[LepF1,LepR1]_R.ab1|BHTT013-09[RonMWASPdeg_t1,LepR1]_F.ab1|BHTT013-09[RonMWASPdeg_t1,LepR1]_R.ab1</t>
  </si>
  <si>
    <t>http://trace.boldsystems.org/traceIO/bold.org/1563109|http://trace.boldsystems.org/traceIO/bold.org/1563204|http://trace.boldsystems.org/traceIO/bold.org/1726882|http://trace.boldsystems.org/traceIO/bold.org/1726891</t>
  </si>
  <si>
    <t>2010-01-26 20:44:54|2010-01-26 22:13:34|2010-04-15 17:56:45|2010-04-15 18:40:57</t>
  </si>
  <si>
    <t>F|R|F|R</t>
  </si>
  <si>
    <t>Nomada valida</t>
  </si>
  <si>
    <t>LepF1|LepR1|M13F|LepR1</t>
  </si>
  <si>
    <t>B03750B02-MA</t>
  </si>
  <si>
    <t>https://www.itis.gov/servlet/SingleRpt/SingleRpt?search_topic=TSN&amp;search_value=694750#null</t>
  </si>
  <si>
    <t>https://www.itis.gov/servlet/SingleRpt/SingleRpt?search_topic=TSN&amp;search_value=715542#null</t>
  </si>
  <si>
    <t>Osmia pumila</t>
  </si>
  <si>
    <t>http://www.boldsystems.org/pics/BHTT/3750B02+1262711550.jpg</t>
  </si>
  <si>
    <t>https://www.itis.gov/servlet/SingleRpt/SingleRpt?search_topic=TSN&amp;search_value=715609#null</t>
  </si>
  <si>
    <t>HM407357</t>
  </si>
  <si>
    <t>TATACTTTATTTTATTTTTGCTATATGGGCTGGAATAATTGGAGCTTCATTAAGAATAATTATTCGAATAGAACTAAGTGCTCCTGGAAAATGAATTAATAATGATCAAATTTATAACACTATTATTACCTCACATGCATTTGTAATAATTTTTTTTATAGTTATACCATTTATAATTGGAGGTTTTGGTAATTGATTAGTTCCTTTAATAATTGGAGCACCTGATATAGCATTCCCCCGAATAAATAATATAAGATTTTGATTACTTATTCCATCAATATTTATATTATTAATAAGAAGTATTATATCATCTGGTTCAGGAACTGGG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ATTT</t>
  </si>
  <si>
    <t>1840881|1840976</t>
  </si>
  <si>
    <t>BHTT014-09[LepF1,LepR1]_F.ab1|BHTT014-09[LepF1,LepR1]_R.ab1</t>
  </si>
  <si>
    <t>http://trace.boldsystems.org/traceIO/bold.org/1563110|http://trace.boldsystems.org/traceIO/bold.org/1563205</t>
  </si>
  <si>
    <t>https://www.itis.gov/servlet/SingleRpt/SingleRpt?search_topic=TSN&amp;search_value=715622#null</t>
  </si>
  <si>
    <t>B04743G03-MA</t>
  </si>
  <si>
    <t>https://www.discoverlife.org/mp/20q?search=Pachynematus+corniger</t>
  </si>
  <si>
    <t>http://explorer.natureserve.org/servlet/NatureServe?searchName=Parancistrocerus+pedestris</t>
  </si>
  <si>
    <t>HM404561</t>
  </si>
  <si>
    <t>1906893|1906988</t>
  </si>
  <si>
    <t>BOWGF1120-10[LepF1,LepR1]_F.ab1|BOWGF1120-10[LepF1,LepR1]_R.ab1</t>
  </si>
  <si>
    <t>http://trace.boldsystems.org/traceIO/bold.org/1626244|http://trace.boldsystems.org/traceIO/bold.org/1626339</t>
  </si>
  <si>
    <t>B04743H04-MA</t>
  </si>
  <si>
    <t>https://www.discoverlife.org/mp/20q?search=Perilampus+stygicus</t>
  </si>
  <si>
    <t>Pholetesor viminetorum</t>
  </si>
  <si>
    <t>https://experts.illinois.edu/en/publications/revision-of-the-nearctic-species-of-the-genus-pholetesor-mason-hy</t>
  </si>
  <si>
    <t>https://hol.osu.edu/index.html?id=49818</t>
  </si>
  <si>
    <t>HM404570</t>
  </si>
  <si>
    <t>1906906|1907001</t>
  </si>
  <si>
    <t>BOWGF1133-10[LepF1,LepR1]_F.ab1|BOWGF1133-10[LepF1,LepR1]_R.ab1</t>
  </si>
  <si>
    <t>http://trace.boldsystems.org/traceIO/bold.org/1626257|http://trace.boldsystems.org/traceIO/bold.org/1626352</t>
  </si>
  <si>
    <t>B04743H06-MA</t>
  </si>
  <si>
    <t>1-659</t>
  </si>
  <si>
    <t>https://link.springer.com/content/pdf/10.1007%2Fs00040-003-0721-1.pdf</t>
  </si>
  <si>
    <t>https://antmaps.org/?mode=species&amp;species=Ponera.pennsylvanica</t>
  </si>
  <si>
    <t>SKYFIELDS ARBORETUM</t>
  </si>
  <si>
    <t>HM404572</t>
  </si>
  <si>
    <t>TATACTTTATTTTATTTTTGCTATATGGGCTGGAATAATTGGAGCTTCATTAAGAATAATTATTCGAATAGAACTAAGTGCTCCTGGAAAATGAATTAATAATGATCAAATTTATAACACTATTATTACCTCACATGCATTTGTAATAATTTTTTTTATAGTTATACCATTTATAATTGGAGGTTTTGGTAATTGATTAGTTCCTTTAATAATTGGGGCACCTGATATAGCATTCCCCCGAATAAATAATATAAGATTTTGATTACTTATTCCATCAATATTTATATTATTAATAAGAAGTATTATATCATCTGGTTCAGGAACTGGA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----</t>
  </si>
  <si>
    <t>http://entnemdept.ufl.edu/creatures/misc/ants/Prenolepis_imparis.htm</t>
  </si>
  <si>
    <t>1906908|1907003</t>
  </si>
  <si>
    <t>BOWGF1135-10[LepF1,LepR1]_F.ab1|BOWGF1135-10[LepF1,LepR1]_R.ab1</t>
  </si>
  <si>
    <t>http://trace.boldsystems.org/traceIO/bold.org/1626259|http://trace.boldsystems.org/traceIO/bold.org/1626354</t>
  </si>
  <si>
    <t>BOWGF1797-10</t>
  </si>
  <si>
    <t>05491H03-MA</t>
  </si>
  <si>
    <t>https://www.discoverlife.org/20/q?search=Pristiphora+bivittata</t>
  </si>
  <si>
    <t>https://www.discoverlife.org/mp/20q?search=Profenusa+lucifex</t>
  </si>
  <si>
    <t>https://hol.osu.edu/index.html?id=106662</t>
  </si>
  <si>
    <t>-----------------------------------------------------------------------------------------------------------------------------------------------------------------------------------------------------------------------------------TAGCATTCCCCCGAATAAATAATATAAG</t>
  </si>
  <si>
    <t>2214487|2214513</t>
  </si>
  <si>
    <t>BOWGF1797-10[LepF1,LepR1]_F.ab1|BOWGF1797-10[LepF1,LepR1]_R.ab1</t>
  </si>
  <si>
    <t>http://trace.boldsystems.org/traceIO/bold.org/1916595|http://trace.boldsystems.org/traceIO/bold.org/1916621</t>
  </si>
  <si>
    <t>Schizocerella pilicornis</t>
  </si>
  <si>
    <t>BOWGF1803-10</t>
  </si>
  <si>
    <t>05491H09-MA</t>
  </si>
  <si>
    <t>https://bugguide.net/node/view/194610</t>
  </si>
  <si>
    <t>https://www.fs.fed.us/foresthealth/technology/pdfs/GuideSiricidWoodwasps.pdf (pg27)</t>
  </si>
  <si>
    <t>--------------------------------------TTGGAACTTCTATAAGATTTATTATTCGTATAGAATTAAGTAATCCTGGTGAGTGAATTATAAATGATCAAATTTATAATTCTTTAGTTACAGCTCATGCTTTTTTAATAATTTTTTTTATAGTAATACCTTTTATAATTGGAGGATTTGGTAATTGATTAGTTCCTTTGATATTAGGATGTCCTGATATAGCTTTTCCTCGTATAAATAATATTAG</t>
  </si>
  <si>
    <t>3249352|3249373|3249395</t>
  </si>
  <si>
    <t>BOWGF1803-10[MLepF1,LepR1]_F.ab1|BOWGF1803-10[MLepF1,LepR1]_R.ab1|BOWGF1803-10[LepF1,C_ANTMR1D]_F.ab1</t>
  </si>
  <si>
    <t>https://www.fs.fed.us/foresthealth/technology/pdfs/GuideSiricidWoodwasps.pdf (pg 31)</t>
  </si>
  <si>
    <t>http://trace.boldsystems.org/traceIO/bold.org/2911584|http://trace.boldsystems.org/traceIO/bold.org/2911605|http://trace.boldsystems.org/traceIO/bold.org/2911627</t>
  </si>
  <si>
    <t>05488E04-MA</t>
  </si>
  <si>
    <t>https://www.fs.fed.us/foresthealth/technology/pdfs/GuideSiricidWoodwasps.pdf (pg45)</t>
  </si>
  <si>
    <t>https://www.fs.fed.us/foresthealth/technology/pdfs/GuideSiricidWoodwasps.pdf (pg 49 / 1)</t>
  </si>
  <si>
    <t>HQ558062-SUPPRESSED</t>
  </si>
  <si>
    <t>http://explorer.natureserve.org/servlet/NatureServe?searchName=Sphecodes+autumnalis</t>
  </si>
  <si>
    <t>TATATTATATATTATTTTTGCTTTATGATCAGGAATGATTGGGACTTCTATAAGATTTATTATTCGTATGGAATTAAGAAATCCTGGTGAATGAATTATAAATGATCAAATTTATAATTCTTTAGTTACAGCTCATGCTTTTTTAATAATTTTTTTTATAGTTATACCTTTTATAATTGGGGGATTTGGTAATTGATTAGTTCCTTTAATATTAGGATGTCCTGATATAGCTTTCCCTCGAATAAATAATATTAGATTTTGATTATTACCCCCATCTTTAATTTTATTATTATTAAGAAATTTATTTAATATTACTCCAGGAACAGGATGAACAATTTATCCTCCATTATCTTCATCAATATTTCATAGATCTCCTTCAGTTGATTTAGCAATTTTTTCACTTCATATATCTGGAATTTCTTCAATTATAGGAGCAATAAATTTTATAGTTACAATTATATTAATAAAAAATATTTCAATAAATTATGATCAAATTAATTTATTTTCATGATCAATTTTTATTACAGCACTTTTGTTGTTATTATCTTTACCTGTATTAGCTGGTGCTATTACTATATTATTATTTGATCGAAATTTTAATACTTCATTTTTTGATCCTATAGGAGGAGGAGATCCGATTTTATATCAACATTTATTT</t>
  </si>
  <si>
    <t>2254062|2254157</t>
  </si>
  <si>
    <t>BWTWO1002-10[LepF1,LepR1]_F.ab1|BWTWO1002-10[LepF1,LepR1]_R.ab1</t>
  </si>
  <si>
    <t>http://trace.boldsystems.org/traceIO/bold.org/1954015|http://trace.boldsystems.org/traceIO/bold.org/1954110</t>
  </si>
  <si>
    <t>Sphecodes dichrous</t>
  </si>
  <si>
    <t>http://explorer.natureserve.org/servlet/NatureServe?searchName=Sphecodes+dichrous</t>
  </si>
  <si>
    <t>06732C08-MA</t>
  </si>
  <si>
    <t>BOLD:AAC1424</t>
  </si>
  <si>
    <t>http://explorer.natureserve.org/servlet/NatureServe?searchName=Symmorphus+canadensis</t>
  </si>
  <si>
    <t>https://urbanentomology.tamu.edu/urban-pests/ants/odorous-house-ant/</t>
  </si>
  <si>
    <t>HQ558108</t>
  </si>
  <si>
    <t>AATACTTTACTTTATTTTTGCAATATGAGCAGGAATAATTGGAGCTTCTTTAAGAATAATTATTCGAATAGAATTAAGTGCTCCTGGAAAATGAATTAATAATGACCAAATCTATAATACTATTATTACTTCTCATGCATTTATTATAATTTTTTTTATAGTTATACCATTTATAATTGGAGGATTTGGTAATTGATTAGTCCCTTTAATAATTGGAGCCCCTGATATAGCATTCCCTCGAATAAATAATATAAGATTTTGATTATTAATCCCATCAATATTTATATTATTAATAAGAAGAATTCTATCCTCAGGATCAGGAACAGGATGAACAGTTTATCCTCCTTTATCATCTATTATATATCATTCATCAATTTCAGTAGATTACACCATTTTTTCTTTACATATTGCAGGAATTTCATCCATTATAGGTGCTATTAATTTTATTGTATCAATTTTACTTATAAAAAATATTTCAATTAATTATGATCAAATTCCACTATTCCCATGATCAGTAAAAATTACTGCTATTTTATTATTATTATCCTTACCAGTTTTAGCAGGAGCTATTACTATATTATTAACTGATCGAAATTTAAATACTTCATTTTTTGACCCTTCAGGAGGAGGAGACCCTATTCTTTATCAACATTTATTT</t>
  </si>
  <si>
    <t>2251548|2251643</t>
  </si>
  <si>
    <t>BWTWO1077-10[LepF1,LepR1]_F.ab1|BWTWO1077-10[LepF1,LepR1]_R.ab1</t>
  </si>
  <si>
    <t>http://trace.boldsystems.org/traceIO/bold.org/1951501|http://trace.boldsystems.org/traceIO/bold.org/1951596</t>
  </si>
  <si>
    <t>https://antmaps.org/?mode=species&amp;species=Temnothorax.curvispinosus</t>
  </si>
  <si>
    <t>DLII1378-08</t>
  </si>
  <si>
    <t>D00607D12-MA</t>
  </si>
  <si>
    <t>D00607D12</t>
  </si>
  <si>
    <t>http://entnemdept.ufl.edu/creatures/MISC/ANTS/pavement_ant.htm</t>
  </si>
  <si>
    <t>Worcester Co.</t>
  </si>
  <si>
    <t>Winchendon</t>
  </si>
  <si>
    <t>Lk. Denison Rec. Area</t>
  </si>
  <si>
    <t>770008|768945</t>
  </si>
  <si>
    <t>https://academic.oup.com/jipm/article/5/3/B1/2194056</t>
  </si>
  <si>
    <t>-------------------------------------------GCTTCATTAAGAATAATTATTCGAATAGAACTAAGTGCTCCTGGAAAATGAATTAATAATGATCAAATTTATAANACTATTATTACTTCACACGCATTTGTAATAATCTTTTTCATAGTCATACCATTTATAATTGGAGGTTTTGGTAATTGATTGGTTCCTTTAATAATTGGAGCACCTGATATAGCATTCCCCCGAATAAATAATATAAG</t>
  </si>
  <si>
    <t>1107001|1106951</t>
  </si>
  <si>
    <t>https://www.sciencemag.org/news/2018/08/scientists-spent-years-plan-import-wasp-kill-stinkbugs-then-it-showed-its-own</t>
  </si>
  <si>
    <t>DLII1378-08_F.ab1|DLII1378-08_R.ab1</t>
  </si>
  <si>
    <t>http://trace.boldsystems.org/traceIO/bold.org/864172|http://trace.boldsystems.org/traceIO/bold.org/864122</t>
  </si>
  <si>
    <t>2008-09-24 09:50:51|2008-09-24 13:22:43</t>
  </si>
  <si>
    <t>DLII1398-08</t>
  </si>
  <si>
    <t>D00607F08-MA</t>
  </si>
  <si>
    <t>D00607F08</t>
  </si>
  <si>
    <t>https://bugguide.net/node/view/167744</t>
  </si>
  <si>
    <t>Plymouth Co.</t>
  </si>
  <si>
    <t>Plymouth</t>
  </si>
  <si>
    <t>Myles Standish St. Forest</t>
  </si>
  <si>
    <t>https://bugguide.net/node/view/41244</t>
  </si>
  <si>
    <t>--------------------CTATATGAGCTGGAATAATTGGAGCTTCATTAAGAATAATTATTCGAATAGAATTAAGTGCACCTGGAAAATGAATTAATAATGATCAAATTTATAACACTATTATTACCTCACATGCATTTGTAATAATTTTTTTTATAGTTATACCATTTATAATTGGAGGTTTTGGAAATTGATTAGTTCCTTTAATAATTGGGGCACCTGATATAGCATTCCCCCGAATAAATAATATAAG</t>
  </si>
  <si>
    <t>1191154|1191194</t>
  </si>
  <si>
    <t>DLII1398-08_F.ab1|DLII1398-08_R.ab1</t>
  </si>
  <si>
    <t>http://trace.boldsystems.org/traceIO/bold.org/944862|http://trace.boldsystems.org/traceIO/bold.org/944902</t>
  </si>
  <si>
    <t>2008-11-17 13:41:01|2008-11-17 15:12:40</t>
  </si>
  <si>
    <t>Academia Sinica|Academia Sinica</t>
  </si>
  <si>
    <t>https://bugguide.net/node/view/14081</t>
  </si>
  <si>
    <t>DLIII037-09</t>
  </si>
  <si>
    <t>D01562D01-MA</t>
  </si>
  <si>
    <t>D01562D01</t>
  </si>
  <si>
    <t>https://animaldiversity.org/accounts/Vespula_maculifrons/</t>
  </si>
  <si>
    <t>https://www.inaturalist.org/taxa/130820-Vespula-vidua</t>
  </si>
  <si>
    <t>0.5 mi S of Townsend</t>
  </si>
  <si>
    <t>sandpit</t>
  </si>
  <si>
    <t>1774754|1774785</t>
  </si>
  <si>
    <t>Xylocopa virginica</t>
  </si>
  <si>
    <t>DLIII037-09[MLepF1,LepR1]_F.ab1|DLIII037-09[MLepF1,LepR1]_R.ab1</t>
  </si>
  <si>
    <t>http://trace.boldsystems.org/traceIO/bold.org/1499629|http://trace.boldsystems.org/traceIO/bold.org/1499660</t>
  </si>
  <si>
    <t>2009-11-25 12:15:36|2009-11-25 15:13:49</t>
  </si>
  <si>
    <t>MLepF1|LepR1</t>
  </si>
  <si>
    <t>https://www.itis.gov/servlet/SingleRpt/SingleRpt?search_topic=TSN&amp;search_value=154393#null</t>
  </si>
  <si>
    <t>DUNN002-09</t>
  </si>
  <si>
    <t>HF2009.002</t>
  </si>
  <si>
    <t>HF09.14C.Tap.ses</t>
  </si>
  <si>
    <t>BOLD:ABX7148</t>
  </si>
  <si>
    <t>--------------------------GAGCTGGAATAATTGGCTCATCTATGAGAATAATTATCCGACTAGAATTAGGTTCATCTAATTCATTAATTAATAATGATCAAATTTATAACTCTATAGTTACAAGGCATGCATTTGTTATAATTTTCTTCATAGTTATACCTTTCATAATTGGTGGATTTGGTAATTTTCTTGTACCTTTAATATTAGGTTCACCTGATATGGCTTACCCCCGTATAAATAATATAAG</t>
  </si>
  <si>
    <t>4269106|4269139</t>
  </si>
  <si>
    <t>DUNN002-09[RonMWASPdeg_t1,LepR1]_F.ab1|DUNN002-09[LepF1,C_ANTMR1D]_F.ab1</t>
  </si>
  <si>
    <t>http://trace.boldsystems.org/traceIO/bold.org/6117176|http://trace.boldsystems.org/traceIO/bold.org/6117209</t>
  </si>
  <si>
    <t>2011-05-18 20:19:55|2011-05-12 10:31:11</t>
  </si>
  <si>
    <t>F|F</t>
  </si>
  <si>
    <t>M13F|LepF1</t>
  </si>
  <si>
    <t>HF2009.006</t>
  </si>
  <si>
    <t>HF09.HC.Aph.rud</t>
  </si>
  <si>
    <t>HM909808-SUPPRESSED</t>
  </si>
  <si>
    <t>AATTCTATATTTTATTCTTGCTATTTGATCAGGAATAATTGGATCTTCTATAAGAATGATTATTCGATTAGAACTAGGATCATGTAATTCACTTATCAATAATGATCAAATCTATAACACTTTAGTAACTAGTCACGCTTTTATTATAATCTTTTTTATAGTCATACCTTTTATAATTGGAGGATTTGGTAACTTTTTAGTTCCTTTAATACTAGGTTCACCAGATATAGCATATCCTCGCATAAATAATATAAGATTTTGACTTTTACCCCCATCTCTGTCTCTTCTTATCATAAGAAGATTCATCAATAGAGGAGTAGGAACAGGATGAACTATCTATCCTCCTTTAGCCTCTAATGTATTCCATTCAGGCCCATCAATTGATTTATCTATTTTCTCTTTACATATTGCAGGAATATCTTCAATTTTAGGAGCTATTAATTTCATTTCAACCATTTTAAATATACATCATATTAATCTATCTATAGAAAAAATCCCCCTATTAGTTTGATCAATTTTAATTACTGCCATTTTACTTTTATTATCTCTACCTGTTCTTGCAGGAGCAATTACTATACTATTAACAGACCGAAACCTAAATACATCCTTCTTTGATCCCTCAGGAGGGGGTGACCCTATTTTATATCAACATCTATTT</t>
  </si>
  <si>
    <t>2136277|2136372</t>
  </si>
  <si>
    <t>DUNN006-09[LepF1,LepR1]_R.ab1|DUNN006-09[LepF1,LepR1]_F.ab1</t>
  </si>
  <si>
    <t>http://trace.boldsystems.org/traceIO/bold.org/1841963|http://trace.boldsystems.org/traceIO/bold.org/1842058</t>
  </si>
  <si>
    <t>HF2009.014</t>
  </si>
  <si>
    <t>HF09HCDol.pus</t>
  </si>
  <si>
    <t>HF09.HC.Dol.pus</t>
  </si>
  <si>
    <t>BOLD:AAC7475</t>
  </si>
  <si>
    <t>HM909813-SUPPRESSED</t>
  </si>
  <si>
    <t>TATTTTATATTTTATTTTTGCTATTTGATCTGGATTAATTGGGTCATCTATAAGAATAATTATTCGTTTAGAATTAATATCTTGCAATGCTTTAATTAATAACGATCAAATTTATAACTCTATTGTTACTGGGCATGCTTTCGTCATAATTTTTTTTATAGTTATACCATTTATAATTGGGGGGTTTGGTAATTTTCTAATTCCCTTAATACTAGGAGCCCCAGATATAGCATACCCACGAATAAATAATATAAGATTCTGACTTCTTCCTCCATCAATCTTGATATTATTAATTAGTAATATTATTAGATCAGGAGTAGGAACAGGTTGAACAGTTTATCCTCCATTATCTTCTAATATTTATCATAATGGCCCCTCAGTAGATCTCGCCATCTTTTCATTACATATAGCTGGAGTATCCTCAATCTTAGGTGCAATCAACTTTATCTCAACTATTATTAATATACGAAACAAAAAATTATCTATAGATAAAGTCCCACTTTTAGCATGATCTGTCTTAATTACTGCAATTCTTCTTCTTCTTTCACTACCAGTTCTAGCTGGTGCTATTACTATACTTCTAACTGATCGAAATATTAATACATCCTTCTTTGATCCTTCGGGGGGAGGAGACCCAATTTTATACCAACATTTATTT</t>
  </si>
  <si>
    <t>2136285|2136380</t>
  </si>
  <si>
    <t>DUNN014-09[LepF1,LepR1]_R.ab1|DUNN014-09[LepF1,LepR1]_F.ab1</t>
  </si>
  <si>
    <t>http://trace.boldsystems.org/traceIO/bold.org/1841971|http://trace.boldsystems.org/traceIO/bold.org/1842066</t>
  </si>
  <si>
    <t>GBAH2444-07</t>
  </si>
  <si>
    <t>EF190574</t>
  </si>
  <si>
    <t>BOLD:AAZ8186</t>
  </si>
  <si>
    <t>Argidae</t>
  </si>
  <si>
    <t>Sterictiphorinae</t>
  </si>
  <si>
    <t>Schizocerella</t>
  </si>
  <si>
    <t>(Holmgren)</t>
  </si>
  <si>
    <t>Boston,MA</t>
  </si>
  <si>
    <t>JN226607</t>
  </si>
  <si>
    <t>Tetrastichinae</t>
  </si>
  <si>
    <t>Tetrastichus</t>
  </si>
  <si>
    <t>ATTATTACCTCCAAGATTAATATTATTGTTATCTAGAATATTCATTGGTTCAGGTACAGGAACAGGATGAACAATTTACCCTCCTTTATCGAGAAATTTATCACATAGAAGGCCTTCAGTCGATTTATCAATTTTTTCATTACATATAGCTGGAATTTCATCAATTATGGCTTCAATTAATTTTATCTCTACTATTTTAAATATAAAAATTTTTAAATTAGAAATAATTTCATTATTTTCTTGATCAATAATATTAACAGCCATTTTATTATTATTATCTTTACCAGTTTTAGCAGGGGCAATTACAATATTATTATTTGATCGTAATTTAAATACTTCATTTTTTGATCCATCGGGAGGAGGTGATCCAATTTTATATCAGCATTTATTTTGATTTTTTGGCCACCCAGAAGTATATATTTTAATTTTACCAGGATTTGGTTTAATTTCTCATATAATTAATAATGAAAGAATAAAAAAAGAGGTATTTGGTTTAATAGGGATAATTTACGCAATAATTTCAATTGGAATATTGGGTTTTATTGTATGAGCCCATCATATATTTACTGTTGGCATAGATGTCGATACTCGGGCATATTTTACATCAGCAACTATAATTATTGCTATTCCGACTGGAATTAAAATTTTCAGATGATTAGCTTCAATAAATGGAATAAAAATTAAATTTAATATTTATAATTTATGATTATTAGGATTTATTTTTTTATTTACTATTGGGGGATTAACTGGAATTGTATTATCTAATTCTTCTATTGACATTGTTCTTCATGATACTTATTATGTTGTAGCTCATTTTCATTATGTTTTATCAATAGGAGCTGTTTATGCAATTTTTGGAAGATTTATTTATTGATATCCTTTAATAACAGGGTTATCAATAAATAAAAAATGATTAAAAATTCAATTTTTTATAATATTTATAGGAGTTAATTTAACTTTTTTTCCTCAACATTTTTTAGGGTTAAGAGGC</t>
  </si>
  <si>
    <t>HM237419</t>
  </si>
  <si>
    <t>031193m</t>
  </si>
  <si>
    <t>CCCCGATTAAATAATATAAGATTTTGATTTTTACCCCCTTCATTAATTTTATTAATATCAAGAAGATTAGTAAATTCAGGATCAGGAACTGGATGAACTGTATATCCACCTTTATCAAGAAGAATTTCTCACTCAGGAGCTTCTGTTGATTTAACTATTTTTTCTCTACATTTAGCAGGAATTTCATCAATCTTAGGAGCAATCAATTTTATTTCAACAATAATTAATATAAAATTAAAAGGAATAAGATTTGAACAAATACCTTTATTTGTATGAGCTGTATCATTAACTGCATTATTATTACTTTTATCTCTACCAGTATTAGCTGGAGCTATTACAATACTTCTAACAGACCGTAATTTAAATACATCATTTTTTGACCCTTCTGGAGGAGGAGACCCAATTTTATACCAACATTTATTTTGATTTTTTGGTCACCCAGAAGTATATATTCTAATTATTCCAGCATTTGGAATAATTTCTCATATTATTTCACAAGATTCAGGGAAAAAAGAAACTTTTGGTACTCTTGGTATAATTTATGCTATAATAACAATTGGATTACTAGGATTTGTAGTATGAGCTCATCATATATTTACAGTAGGAATAGATGTTGATACACGAGCTTATTTTACAGCAGCTACAATAATTATTGCAATTCCAACAGGAATTAAAATTTTCAGATGATTAGCAACACTATATGGATCTCAAATTATTTTTAATCCATCTATAATATGAGCACTTGGATTTGTATTTTTATTCACATCAGGAGGATTAACAGGAATTATCTTATCAAATTCATCAATCGAT</t>
  </si>
  <si>
    <t>DC10_2014</t>
  </si>
  <si>
    <t>http://www.boldsystems.org/pics/MOND/CCDB-22008-A01+1400865162.jpg</t>
  </si>
  <si>
    <t>1-571</t>
  </si>
  <si>
    <t>KU567193</t>
  </si>
  <si>
    <t>6424390|6424485</t>
  </si>
  <si>
    <t>MOND001-14[LepF1,LepR1]_F.ab1|MOND001-14[LepF1,LepR1]_R.ab1</t>
  </si>
  <si>
    <t>http://trace.boldsystems.org/traceIO/bold.org/8270743|http://trace.boldsystems.org/traceIO/bold.org/8270838</t>
  </si>
  <si>
    <t>DC11_2014</t>
  </si>
  <si>
    <t>http://www.boldsystems.org/pics/MOND/ccdb-22008-a08+1400865286.jpg</t>
  </si>
  <si>
    <t>KU567138</t>
  </si>
  <si>
    <t>6424397|6424492</t>
  </si>
  <si>
    <t>MOND008-14[LepF1,LepR1]_F.ab1|MOND008-14[LepF1,LepR1]_R.ab1</t>
  </si>
  <si>
    <t>http://trace.boldsystems.org/traceIO/bold.org/8270750|http://trace.boldsystems.org/traceIO/bold.org/8270845</t>
  </si>
  <si>
    <t>DC14_2014</t>
  </si>
  <si>
    <t>1-572</t>
  </si>
  <si>
    <t>http://www.boldsystems.org/pics/MOND/ccdb-22008-c05+1401115082.jpg</t>
  </si>
  <si>
    <t>KU567155</t>
  </si>
  <si>
    <t>AATATTATATTTTATATTTGGAATTTGATCAGGAATAATTGGGTCAGGATTAAGTATAATTATTCGAATAGAATTAGGGACTCCTTTACAATTAATTATAAATGATCAAATTTATAATTCTGTTGTAACTGCTCACGCTTTTGTAATAATTTTTTTTATAGTAATACCAATTATAGTAGGAGGGTTTGGAAATTATTTAGTTCCATTAATATTAACAGCCCCTGATATAGCTTTTCCACGATTAAATAATATAAGGTATTGATTATTAATCCCTTCATTATTTTTATTATTAGCAGGGATATTAGTTGATCAAGGAGCAGGGACTGGATGAACAGTTTATCCTCCTTTATCTTCAAATTTAGGACATTCAGGAATTTCTGTTGATTTAACAATTTATTCTTTACATTTAACTGGTATTTCTTCAATTTTAGGATCAATTAATTTTATTACAACAATTTTAAATATGCGTCCAATTTTAATAGATATAGATAAAATTTCTTTATTTGTTTGATCTATTTTTTTAACAACAATTTTATTATTATTATCATTACCTGTATTAGCTGGAGCAATTACTATATTATTATTTGATCGTAATATAAATACTTCTTTTTTTGATCCAATAGGGGGAGGGG--------------------------</t>
  </si>
  <si>
    <t>6424418|6424513</t>
  </si>
  <si>
    <t>MOND029-14[LepF1,LepR1]_F.ab1|MOND029-14[LepF1,LepR1]_R.ab1</t>
  </si>
  <si>
    <t>http://trace.boldsystems.org/traceIO/bold.org/8270771|http://trace.boldsystems.org/traceIO/bold.org/8270866</t>
  </si>
  <si>
    <t>SC21_2014</t>
  </si>
  <si>
    <t>http://www.boldsystems.org/pics/MOND/ccdb-22008-c07+1401115098.jpg</t>
  </si>
  <si>
    <t>KU567157</t>
  </si>
  <si>
    <t>6424420|6424515</t>
  </si>
  <si>
    <t>MOND031-14[LepF1,LepR1]_F.ab1|MOND031-14[LepF1,LepR1]_R.ab1</t>
  </si>
  <si>
    <t>http://trace.boldsystems.org/traceIO/bold.org/8270773|http://trace.boldsystems.org/traceIO/bold.org/8270868</t>
  </si>
  <si>
    <t>BS53_2014</t>
  </si>
  <si>
    <t>1-652_2</t>
  </si>
  <si>
    <t>http://www.boldsystems.org/pics/MOND/ccdb-22008-c09+1401115122.jpg</t>
  </si>
  <si>
    <t>KU567159</t>
  </si>
  <si>
    <t>6424422|6424517</t>
  </si>
  <si>
    <t>MOND033-14[LepF1,LepR1]_F.ab1|MOND033-14[LepF1,LepR1]_R.ab1</t>
  </si>
  <si>
    <t>http://trace.boldsystems.org/traceIO/bold.org/8270775|http://trace.boldsystems.org/traceIO/bold.org/8270870</t>
  </si>
  <si>
    <t>CL05_2014</t>
  </si>
  <si>
    <t>http://www.boldsystems.org/pics/MOND/ccdb-22008-d10+1401115326.jpg</t>
  </si>
  <si>
    <t>KU567171</t>
  </si>
  <si>
    <t>6424435|6424530</t>
  </si>
  <si>
    <t>MOND046-14[LepF1,LepR1]_F.ab1|MOND046-14[LepF1,LepR1]_R.ab1</t>
  </si>
  <si>
    <t>http://trace.boldsystems.org/traceIO/bold.org/8270788|http://trace.boldsystems.org/traceIO/bold.org/8270883</t>
  </si>
  <si>
    <t>SC25_2014</t>
  </si>
  <si>
    <t>http://www.boldsystems.org/pics/MOND/ccdb-22008-e11+1401116306.jpg</t>
  </si>
  <si>
    <t>KU567182</t>
  </si>
  <si>
    <t>6424448|6424543</t>
  </si>
  <si>
    <t>MOND059-14[LepF1,LepR1]_F.ab1|MOND059-14[LepF1,LepR1]_R.ab1</t>
  </si>
  <si>
    <t>http://trace.boldsystems.org/traceIO/bold.org/8270801|http://trace.boldsystems.org/traceIO/bold.org/8270896</t>
  </si>
  <si>
    <t>DC41_2014</t>
  </si>
  <si>
    <t>http://www.boldsystems.org/pics/MOND/ccdb-22008-f04+1401116352.jpg</t>
  </si>
  <si>
    <t>KU567186</t>
  </si>
  <si>
    <t>6424453|6424548</t>
  </si>
  <si>
    <t>MOND064-14[LepF1,LepR1]_F.ab1|MOND064-14[LepF1,LepR1]_R.ab1</t>
  </si>
  <si>
    <t>http://trace.boldsystems.org/traceIO/bold.org/8270806|http://trace.boldsystems.org/traceIO/bold.org/8270901</t>
  </si>
  <si>
    <t>CL07_2014</t>
  </si>
  <si>
    <t>http://www.boldsystems.org/pics/MOND/ccdb-22008-f07+1401111878.jpg</t>
  </si>
  <si>
    <t>KU567189</t>
  </si>
  <si>
    <t>6424456|6424551</t>
  </si>
  <si>
    <t>MOND067-14[LepF1,LepR1]_F.ab1|MOND067-14[LepF1,LepR1]_R.ab1</t>
  </si>
  <si>
    <t>http://trace.boldsystems.org/traceIO/bold.org/8270809|http://trace.boldsystems.org/traceIO/bold.org/8270904</t>
  </si>
  <si>
    <t>BS58_2014</t>
  </si>
  <si>
    <t>http://www.boldsystems.org/pics/MOND/ccdb-22008-f08+1401116378.jpg</t>
  </si>
  <si>
    <t>KU567190</t>
  </si>
  <si>
    <t>6424457|6424552</t>
  </si>
  <si>
    <t>MOND068-14[LepF1,LepR1]_F.ab1|MOND068-14[LepF1,LepR1]_R.ab1</t>
  </si>
  <si>
    <t>http://trace.boldsystems.org/traceIO/bold.org/8270810|http://trace.boldsystems.org/traceIO/bold.org/8270905</t>
  </si>
  <si>
    <t>MOND070-14</t>
  </si>
  <si>
    <t>PE31_2014</t>
  </si>
  <si>
    <t>http://www.boldsystems.org/pics/MOND/ccdb-22008-f10+1401112778.jpg</t>
  </si>
  <si>
    <t>KU567198</t>
  </si>
  <si>
    <t>----------------------------------ACTTTAGGATTATCTTTAAGTATATTAATTCGGTTAGAATTAGGAAATCCAGGTTCATTAATTGGAAATGATCAGATTTATAATTCAATTGTTACTGCTCATGCTTTTATTATAATTTTTTTTTTTGTAATACCTGTAATAATGGGGGGTTTTGGAAATTATTTAATTCCATTAATTTTAGGAATTCCTGATATGGCTTTTCCTCGAATAAATAATATAAG</t>
  </si>
  <si>
    <t>MOND070-14[LepF1,LepR1]_R.ab1</t>
  </si>
  <si>
    <t>http://trace.boldsystems.org/traceIO/bold.org/8270907</t>
  </si>
  <si>
    <t>CL38_2014</t>
  </si>
  <si>
    <t>http://www.boldsystems.org/pics/MOND/ccdb-22008-g09+1401117046.jpg</t>
  </si>
  <si>
    <t>KU567129</t>
  </si>
  <si>
    <t>6424470|6424565</t>
  </si>
  <si>
    <t>MOND081-14[LepF1,LepR1]_F.ab1|MOND081-14[LepF1,LepR1]_R.ab1</t>
  </si>
  <si>
    <t>http://trace.boldsystems.org/traceIO/bold.org/8270823|http://trace.boldsystems.org/traceIO/bold.org/8270918</t>
  </si>
  <si>
    <t>DC64_2014</t>
  </si>
  <si>
    <t>http://www.boldsystems.org/pics/MOND/ccdb-22008-h01+1401118684.jpg</t>
  </si>
  <si>
    <t>KU567131</t>
  </si>
  <si>
    <t>6424474|6424569</t>
  </si>
  <si>
    <t>MOND085-14[LepF1,LepR1]_F.ab1|MOND085-14[LepF1,LepR1]_R.ab1</t>
  </si>
  <si>
    <t>http://trace.boldsystems.org/traceIO/bold.org/8270827|http://trace.boldsystems.org/traceIO/bold.org/8270922</t>
  </si>
  <si>
    <t>BS61_2014</t>
  </si>
  <si>
    <t>http://www.boldsystems.org/pics/MOND/ccdb-22008-h05+1401119482.jpg</t>
  </si>
  <si>
    <t>KU567134</t>
  </si>
  <si>
    <t>6424478|6424573</t>
  </si>
  <si>
    <t>MOND089-14[LepF1,LepR1]_F.ab1|MOND089-14[LepF1,LepR1]_R.ab1</t>
  </si>
  <si>
    <t>http://trace.boldsystems.org/traceIO/bold.org/8270831|http://trace.boldsystems.org/traceIO/bold.org/8270926</t>
  </si>
  <si>
    <t>DC65_2014</t>
  </si>
  <si>
    <t>http://www.boldsystems.org/pics/MOND/ccdb-22008-h08+1401123396.jpg</t>
  </si>
  <si>
    <t>KU567135</t>
  </si>
  <si>
    <t>6424481|6424576</t>
  </si>
  <si>
    <t>MOND092-14[LepF1,LepR1]_F.ab1|MOND092-14[LepF1,LepR1]_R.ab1</t>
  </si>
  <si>
    <t>http://trace.boldsystems.org/traceIO/bold.org/8270834|http://trace.boldsystems.org/traceIO/bold.org/8270929</t>
  </si>
  <si>
    <t>TDWG-0142</t>
  </si>
  <si>
    <t>L#2010WH-0160</t>
  </si>
  <si>
    <t>BOLD:AAN8192</t>
  </si>
  <si>
    <t>Ophioninae</t>
  </si>
  <si>
    <t>Enicospilus</t>
  </si>
  <si>
    <t>http://www.boldsystems.org/pics/TDWGB/IMG_9322+1287435710.JPG</t>
  </si>
  <si>
    <t>HQ978597</t>
  </si>
  <si>
    <t>AATTTTATATTTTATTTTTGGAATATGAGCAGGAATAATTGGATCCTCCTTAAGAATTTTAATTCGAATAGAATTAGGAAGTCCAGGATATTTATTAAATAATGATCAATTATATAATTCTATTATTACATCACATGCCTTTATTATAATTTTTTTTATAGTTATACCTATTATAATTGGAGGATTTGGAAATTGATTAATCCCTTTAATATTAGGAGTTCCAGATATAGCATTCCCACGAATAAATAATATAAGATTTTGACTTCTTCCTCCTTCAATTAATTTTCTAATTATAAGAAATTTTTTAAATAATGGAGTTGGTACAGGATGAACAGTTTATCCTCCTCTATCATTAAATTTAAATCATGAAGGAATAGCTGTTGACTTAAGAATTTTTTCTCTTCATTTAGCAGGAATATCTTCAATTATAGGGGCTATTAATTTTATTAGAACAATCATAAATATAAAAAATTTATTAATAAAAATTGAACAAATATCTTTATTTTCATGATCAATTTTAATTACTACGATTTTACTTCTATTAGCAGTACCAGTTTTAGCTGGAGCTATTACTATATTATTAACTGATCGAAATTTAAATACAAGATTTTTTGACCCCTCAGGAGGAGGAGACCCCATTTTATATCAACATTTATTT</t>
  </si>
  <si>
    <t>2464731|2464826</t>
  </si>
  <si>
    <t>TDWGB027-10[LepF1,LepR1]_F.ab1|TDWGB027-10[LepF1,LepR1]_R.ab1</t>
  </si>
  <si>
    <t>http://trace.boldsystems.org/traceIO/bold.org/2155849|http://trace.boldsystems.org/traceIO/bold.org/2155944</t>
  </si>
  <si>
    <t>TDWG-0143</t>
  </si>
  <si>
    <t>BOLD:AAH7266</t>
  </si>
  <si>
    <t>http://www.boldsystems.org/pics/TDWGB/IMG_9323+1287497676.jpg</t>
  </si>
  <si>
    <t>HQ978598</t>
  </si>
  <si>
    <t>AATTTTATATTTTATATTTGGAATATGAGCAGGAATAATTGGATCATCCATAAGTTTAATTATTCGATTAGAATTAGGAAATCCAGGTTATTTAATTAATAATGACCAAATTTATAATTCAATTGTAACATCACATGCCTTTATTATAATTTTCTTTATAGTAATACCAATTATAATTGGAGGGTTTGGTAATTGATTAATTCCCTTAATATTAGGAGCCCCAGATATAGCCTTTCCACGAATAAATAATATAAGATTTTGACTACTCCCCCCATCTATTATTCTATTAATTTTTAGATCTATTATTAATCAAGGACCAGGAACCGGATGAACAATTTATCCCCCCCTATCCTTAAACTTAAATCATGAAGGAATATCAATTGATTTATTAATTTTTTCCCTTCATCTTGCTGGTATATCTTCAATTATAGGAGCAATTAATTTTATCTCTACCATCTTTAATATACATCCCATAAATTGTAAATTTGAACAATTAACCTTATTTACATGATCTATTTTAATTACTACAATTCTCCTTTTATTAGCTGTACCAGTTTTAGCTGGAGCCATTACTATACTATTAACAGATCGAAATCTAAATACCTCATTCTTTGATCCTTCAGGAGGAGGAGATCCCATTCTTTATCAACATCTATTC</t>
  </si>
  <si>
    <t>2464732|2464827</t>
  </si>
  <si>
    <t>TDWGB028-10[LepF1,LepR1]_F.ab1|TDWGB028-10[LepF1,LepR1]_R.ab1</t>
  </si>
  <si>
    <t>http://trace.boldsystems.org/traceIO/bold.org/2155850|http://trace.boldsystems.org/traceIO/bold.org/2155945</t>
  </si>
  <si>
    <t>TDWG-0165</t>
  </si>
  <si>
    <t>http://www.boldsystems.org/pics/TDWGB/IMG_9353+1287497320.jpg</t>
  </si>
  <si>
    <t>JN310415</t>
  </si>
  <si>
    <t>TATATTATATTTTTTATTTGGTATATGGTCAGGAATAATTGGATTATCTTTAAGTTTAATTATTCGAATAGAGTTAGGACAATCTGGAATTTTAATTAATAATGATCAAATTTATAACAGGGTTGTTACTGCTCATGCTTTTATTATAATTTTTTTTATAGTTATACCAATTATAATTGGGGGGTTTGGTAATTGATTAATTCCTTTAATATTAGGTAGGGTAGATATAGCCTTCCCTCGTATAAATAATATAAGATTTTGATTATTAATTCCTTCAATTATATTATTAATTATGAGAGGTTTTATAAATATTGGTGTTGGAACTGGTTGAACTGTTTATCCTCCTTTATCTTTAAATATTAGTCATATAGGTATTTCAGTTGATATATCAATTTTTTCTTTACATTTAGCAGGTATTTCTTCAATTATAGGAGCTATTAATTTTATTATTACAATTTTAAATATACGAAATTATAGAGTTTTAATAGATAAAATTAGGTTATTATGTTGATCTGTTTTAATTACAGCTATTTTGTTGTTATTATCTTTACCAGTATTAGCTGGGGCTATTACTATATTATTAACAGATCGAAATTTAAATACATCTTTTTTTGATCCAGCAGGGGGTGGGGACCCAATTTTA---------------</t>
  </si>
  <si>
    <t>2464754|2464849</t>
  </si>
  <si>
    <t>TDWGB050-10[LepF1,LepR1]_F.ab1|TDWGB050-10[LepF1,LepR1]_R.ab1</t>
  </si>
  <si>
    <t>http://trace.boldsystems.org/traceIO/bold.org/2155872|http://trace.boldsystems.org/traceIO/bold.org/2155967</t>
  </si>
  <si>
    <t>TDWG-0167</t>
  </si>
  <si>
    <t>BOLD:ACE6783</t>
  </si>
  <si>
    <t>Apanteles</t>
  </si>
  <si>
    <t>http://www.boldsystems.org/pics/TDWGB/IMG_9355+1287498182.jpg</t>
  </si>
  <si>
    <t>HQ978614</t>
  </si>
  <si>
    <t>AATTTTATACTTTTTATTTGGATTATGAGCTGGAATATTAGGATTTTCTATAAGATTAATTATTCGATTAGAACTTGGAATACCAGGATCATTAATTGAAAATGATCAAATTTATAATAGAATTGTCACTTCTCATGCTTTTATTATAATTTTTTTTATAGTAATACCTGTAATAATCGGAGGATTTGGAAATTGATTAATTCCTTTAATACTAGGTTCACCAGATATATCTTTTCCACGAATAAATAATATAAGATTTTGATTATTAATTCCTTCTTTATTTTTATTAATTTTTAGAGGATTTATTAATACTGGTATAGGTACTGGATGAACAGTTTATCCACCATTATCCTTAATTTTAGGTCATGGAGGAATATCAGTAGATATAGGAATTTTTTCACTACATTTAGCAGGAGCATCATCTATTATAGGAGCAGTAAACTTTATTACTACTATTTTAAATATACGAATTAATTTATTTATTATAGATAAAATATCTTTATTTATTTGATCAGTTTTTATTACAGCTATTCTATTACTTCTTTCATTACCTGTTCTAGCAGGAGCAATTACAATATTATTAACTGATCGAAACTTAAATACAAGATTTTTTGATCCAGCAGGAGGAGGTGATCCAATTTTATATCAACATTTATTT</t>
  </si>
  <si>
    <t>2464756|2464851</t>
  </si>
  <si>
    <t>TDWGB052-10[LepF1,LepR1]_F.ab1|TDWGB052-10[LepF1,LepR1]_R.ab1</t>
  </si>
  <si>
    <t>http://trace.boldsystems.org/traceIO/bold.org/2155874|http://trace.boldsystems.org/traceIO/bold.org/2155969</t>
  </si>
  <si>
    <t>TDWG-0302</t>
  </si>
  <si>
    <t>BOLD:AAA4787</t>
  </si>
  <si>
    <t>http://www.boldsystems.org/pics/TDWGB/TDWG-0302+1287409266.jpg</t>
  </si>
  <si>
    <t>HQ978804</t>
  </si>
  <si>
    <t>AATTCTATATTTTATATATGGATTTTGATCAGGAATTCTAGGTTTTTCAATGAGTATAATTATTCGTTTAGAATTAGGAATACCAGGAAGATTAATTGGAAATGATCAAATTTATAATAGTATAGTTACTTCACATGCTTTTGTAATAATTTTTTTTATAGTTATACCTATAATAATTGGAGGTTTTGGAAATTGATTAATTCCTTTAATATTAGGAGCTCCAGATATATCATTTCCTCGAATAAATAATATAAGTTTTTGATTATTAATTCCCTCATTATTATTGTTAATTAGTAGTGGATTTATTAATACTGGAGTAGGAACTGGATGAACAGTTTATCCACCTTTATCTTTAATTTTGGGTCATGGTGGTGTATCTGTTGATATAGGAATTTTTTCTTTACATTTAGCAGGAGTTTCATCAATTATAGGAGCGGTTAATTTTATTTCAACAATTTTAAATATACGAACATATTTTTTTAATATGGATAAAATATCTTTATTTTCTTGATCAGTATTTATTACTGCTATTTTATTATTATTATCTTTACCTGTATTAGCGGGTGCAATTACTATATTATTAACTGATCGTAATATAAATACAAGATTTTTTGATCCTTCTGGAGGTGGGGATCCGGTTCTTTATCAACATTTATTT</t>
  </si>
  <si>
    <t>2474140|2474235</t>
  </si>
  <si>
    <t>TDWGB166-10[LepF1,LepR1]_F.ab1|TDWGB166-10[LepF1,LepR1]_R.ab1</t>
  </si>
  <si>
    <t>http://trace.boldsystems.org/traceIO/bold.org/2164981|http://trace.boldsystems.org/traceIO/bold.org/2165076</t>
  </si>
  <si>
    <t>TDWG-0316</t>
  </si>
  <si>
    <t>http://www.boldsystems.org/pics/TDWGB/TDWG-0316+1287069892.jpg</t>
  </si>
  <si>
    <t>HQ978814</t>
  </si>
  <si>
    <t>2474154|2474249</t>
  </si>
  <si>
    <t>TDWGB180-10[LepF1,LepR1]_F.ab1|TDWGB180-10[LepF1,LepR1]_R.ab1</t>
  </si>
  <si>
    <t>http://trace.boldsystems.org/traceIO/bold.org/2164995|http://trace.boldsystems.org/traceIO/bold.org/2165090</t>
  </si>
  <si>
    <t>TDWG-0319</t>
  </si>
  <si>
    <t>http://www.boldsystems.org/pics/TDWGB/TDWG-0319+1287409518.jpg</t>
  </si>
  <si>
    <t>HQ978817</t>
  </si>
  <si>
    <t>AATTCTATATTTTATCTTTGCTATTTGATCGGGAATAGTTGGCTCCTCTATAAGAATAATCATTCGACTAGAGTTGGGATCTCCTGATTCACTAATTCTTAATGATCAAACTTTCAATACCATCGTTACAAGTCATGCTTTTATTATAATTTTTTTTATAGTTATACCTTTTATAATTGGGGGATTTGGTAATTTTTTAATTCCCCTTATACTAGGATCTCCTGATATAGCTTACCCCCGTTTAAATAACATAAGATTTTGATTACTTCCCCCATCGATCTCCTTATTAATCCTAAGAAATTTTATTAATGAAGGATCTGGAACTGGTTGGACTGTCTACCCCCCTCTATCATCAAATACCTTCCATAGTGGCCCCTCTATTGACCTGACTATCTTTTCTCTCCATATTGCTGGTATATCCTCAATTATAGGAGCAATCAATTTTATTTCAACAATTATAAATATACATAATTCCAATATTTCCCTAGATAAAATTCCCTTATTAGTATGGTCTATTCTTATTACAGCTATTCTCCTTCTTCTGTCCCTACCTGTTCTAGCAGGAGCTATTACAATACTACTAACAGACCGAAATC--------------------------------------------------------------</t>
  </si>
  <si>
    <t>2474157|2474252</t>
  </si>
  <si>
    <t>TDWGB183-10[LepF1,LepR1]_F.ab1|TDWGB183-10[LepF1,LepR1]_R.ab1</t>
  </si>
  <si>
    <t>http://trace.boldsystems.org/traceIO/bold.org/2164998|http://trace.boldsystems.org/traceIO/bold.org/2165093</t>
  </si>
  <si>
    <t>TDWG-0334</t>
  </si>
  <si>
    <t>L#2010WH-0095</t>
  </si>
  <si>
    <t>http://www.boldsystems.org/pics/TDWGB/TDWG-0334+1287409746.jpg</t>
  </si>
  <si>
    <t>2474172|2474267</t>
  </si>
  <si>
    <t>TDWGB198-10[LepF1,LepR1]_F.ab1|TDWGB198-10[LepF1,LepR1]_R.ab1</t>
  </si>
  <si>
    <t>http://trace.boldsystems.org/traceIO/bold.org/2165013|http://trace.boldsystems.org/traceIO/bold.org/2165108</t>
  </si>
  <si>
    <t>TDWG-0366</t>
  </si>
  <si>
    <t>http://www.boldsystems.org/pics/TDWGB/TDWG-0366+1287076286.jpg</t>
  </si>
  <si>
    <t>HQ978828</t>
  </si>
  <si>
    <t>TATATTATATTTTTTATTTGGTATATGGTCAGGAATAATTGGATTATCTTTAAGTTTAATTATTCGAATAGAGTTAGGACAATCTGGAATTTTAATTAATAATGATCAAATTTATAATAGGGTTGTTACTGCTCATGCTTTTATTATAATTTTTTTTATAGTTATACCAATTATAATTGGGGGGTTTGGTAATTGATTAATTCCTTTAATATTAGGTAGAGTAGATATAGCTTTCCCTCGTATAAATAATATAAGATTTTGATTATTAATTCCTTCAATTATATTATTAATTATGAGAGGTTTTATAAATATTGGTGTTGGAACTGGTTGAACTGTTTATCCTCCTTTATCTTTAAATATTAGTCATATAGGTATTTCAGTTGATATATCTATTTTTTCTTTACATTTAGCAGGTATTTCTTCAATTATAGGAGCTATTAATTTTATTATTACAATTTTAAATATACGAAATTATAGAGTTTTAATAGATAAAATTAGGTTATTATGTTGATCTGTTTTAATTACAGCTATTTTATTATTATTATCTTTACCAGTATTAGCTGGAGCTATTACTATATTATTAACAGATCGAAATTTAAATACATCTTTTTTTGATCCAGCAGGGGGTGGGGATCCAATTTTATATCAACATTTATTT</t>
  </si>
  <si>
    <t>2474204|2474299</t>
  </si>
  <si>
    <t>TDWGB230-10[LepF1,LepR1]_F.ab1|TDWGB230-10[LepF1,LepR1]_R.ab1</t>
  </si>
  <si>
    <t>http://trace.boldsystems.org/traceIO/bold.org/2165045|http://trace.boldsystems.org/traceIO/bold.org/2165140</t>
  </si>
  <si>
    <t>TDWG-0369</t>
  </si>
  <si>
    <t>http://www.boldsystems.org/pics/TDWGB/TDWG-0369+1287410166.jpg</t>
  </si>
  <si>
    <t>Count of species_name</t>
  </si>
  <si>
    <t>Biogeographic Regions</t>
  </si>
  <si>
    <t>Source</t>
  </si>
  <si>
    <t>Native/Endemic/Introduced/Invasive</t>
  </si>
  <si>
    <t>HQ978831</t>
  </si>
  <si>
    <t>2474207|2474302</t>
  </si>
  <si>
    <t>Nearctic / Palearctic</t>
  </si>
  <si>
    <t>TDWGB233-10[LepF1,LepR1]_F.ab1|TDWGB233-10[LepF1,LepR1]_R.ab1</t>
  </si>
  <si>
    <t>http://trace.boldsystems.org/traceIO/bold.org/2165048|http://trace.boldsystems.org/traceIO/bold.org/2165143</t>
  </si>
  <si>
    <t>TDWG-0374</t>
  </si>
  <si>
    <t>Endemic</t>
  </si>
  <si>
    <t>Nearctic</t>
  </si>
  <si>
    <t>http://www.boldsystems.org/pics/TDWGB/TDWG-0374+1287076944.jpg</t>
  </si>
  <si>
    <t xml:space="preserve">Unknown </t>
  </si>
  <si>
    <t>HQ978834</t>
  </si>
  <si>
    <t>AATTTTATATTTTATTTTCGGAATATGATCTGGAATAATTGGATCATCAATAAGAATTATTATTCGAATAGAATTAAGAACCCCTGGATTTTTAATTAATAATGATCAAATTTATAATTCAATTGTTACTGCTCATGCTTTTATTATAATTTTTTTTATAGTTATACCAATTATAATTGGAGGATTTGGAAATTGATTAATTCCTTTAATATTAGGAGCTCCTGATATAGCATTCCCTCGAATAAATAATATGAGATTTTGATTATTACCTCCATCAATTATTTTATTAATTATTAGAAGATTAACTAATCAAGGTGTTGGTACAGGATGAACTGTATACCCACCTCTTTCTTTAAATTTAAATCATGAAGGTATATCTATTGATATAGCAATTTTCTCCCTTCATATAGCTGGAATATCATCAATTATAGGAGCAATCAATTTTATCACCACTATCTTAAATATACGTCCCAATACTTTAACATTAGAAAAAATATCTCTTTTTTCCTGATCAATTAAAATTACTGCCATTCTTCTTTTACTAGCAGTTCCTGTATTAGCAGGAGCTATCACTATATTATTAACAGATCGAAATTTAAATACATCATTTTTTGATCCATCAGGAGGAGGAGATCCAATTCTTTACCAACATTTATTC</t>
  </si>
  <si>
    <t>2474212|2474307</t>
  </si>
  <si>
    <t>TDWGB238-10[LepF1,LepR1]_F.ab1|TDWGB238-10[LepF1,LepR1]_R.ab1</t>
  </si>
  <si>
    <t>http://trace.boldsystems.org/traceIO/bold.org/2165053|http://trace.boldsystems.org/traceIO/bold.org/2165148</t>
  </si>
  <si>
    <t>TDWG-0383</t>
  </si>
  <si>
    <t>BOLD:AAN7740</t>
  </si>
  <si>
    <t>Native</t>
  </si>
  <si>
    <t>Nearctic / Neotropic</t>
  </si>
  <si>
    <t>Campoletis</t>
  </si>
  <si>
    <t>Ashmead, 1890</t>
  </si>
  <si>
    <t>http://www.boldsystems.org/pics/TDWGB/TDWG-0383+1287410234.jpg</t>
  </si>
  <si>
    <t>HQ978838</t>
  </si>
  <si>
    <t>TGTTATATATTTTATTTTTGGAATATGAGCAGGTATAATTGGATCATCAATAAGTATTATTATTCGAATAGAATTAAGAAATCCAGGATTTTTAATTAATAATGATCAAATTTATAATTCATTTGTTACAACTCATGCCTTTATTATAATTTTTTTTATAGTTATACCAATTATAATTGGAGGATTTGGTAATTGATTAATTCCTTTAATAATAGGAAGCCCTGACATAGCATTCCCACGAATAAATAATATAAGATTTTGATTATTACCTCCTTCAATTTTATTATTAATTTTTAGTTCTATTATTAATCAAGGAGTAGGGACAGGTTGAACTGTATATCCCCCTTTATCTTTAAATATTAATCATGAAGGAATATCAGTTGATTTATCAATTTTTTCTTTACATATAGCAGGAATATCCTCAATTATAGGAGCAATTAATTTTATTACAACAATTATAAATATAAAAAATATAAATAAAAAATTTGAACAATTAACTTTATTTACTTGATCAATTAAAATTACAACTATTTTATTATTATTAGCAGTACCTGTTTTAGCAGGTGCTATTACTATGTTATTAACAGATCGTAATTTAAATACTTCATTTTTTGACCCTTCAGGAGGAGGAGACCCTATTTTATATCAACATCTATTC</t>
  </si>
  <si>
    <t>2474221|2474316</t>
  </si>
  <si>
    <t>TDWGB247-10[LepF1,LepR1]_F.ab1|TDWGB247-10[LepF1,LepR1]_R.ab1</t>
  </si>
  <si>
    <t>http://trace.boldsystems.org/traceIO/bold.org/2165062|http://trace.boldsystems.org/traceIO/bold.org/2165157</t>
  </si>
  <si>
    <t>TDWG-0384</t>
  </si>
  <si>
    <t>Introduced</t>
  </si>
  <si>
    <t>http://www.boldsystems.org/pics/TDWGB/TDWG-0384+1287410258.jpg</t>
  </si>
  <si>
    <t>HQ978839</t>
  </si>
  <si>
    <t>2474222|2474317</t>
  </si>
  <si>
    <t>TDWGB248-10[LepF1,LepR1]_F.ab1|TDWGB248-10[LepF1,LepR1]_R.ab1</t>
  </si>
  <si>
    <t>http://trace.boldsystems.org/traceIO/bold.org/2165063|http://trace.boldsystems.org/traceIO/bold.org/2165158</t>
  </si>
  <si>
    <t>TDWG-0451</t>
  </si>
  <si>
    <t>http://www.boldsystems.org/pics/TDWGB/TDWG-0451+1288110646.jpg</t>
  </si>
  <si>
    <t>Cosmopolitan</t>
  </si>
  <si>
    <t>HQ978868</t>
  </si>
  <si>
    <t>2502838|2502933</t>
  </si>
  <si>
    <t>TDWGB315-10[LepF1,LepR1]_F.ab1|TDWGB315-10[LepF1,LepR1]_R.ab1</t>
  </si>
  <si>
    <t>http://trace.boldsystems.org/traceIO/bold.org/2192287|http://trace.boldsystems.org/traceIO/bold.org/2192382</t>
  </si>
  <si>
    <t>TDWG-0456</t>
  </si>
  <si>
    <t>http://www.boldsystems.org/pics/TDWGB/TDWG-0456+1288206060.jpg</t>
  </si>
  <si>
    <t>HQ978873</t>
  </si>
  <si>
    <t>2502843|2502938</t>
  </si>
  <si>
    <t>TDWGB320-10[LepF1,LepR1]_F.ab1|TDWGB320-10[LepF1,LepR1]_R.ab1</t>
  </si>
  <si>
    <t>http://trace.boldsystems.org/traceIO/bold.org/2192292|http://trace.boldsystems.org/traceIO/bold.org/2192387</t>
  </si>
  <si>
    <t>TDWG-0463</t>
  </si>
  <si>
    <t>L#2010WH-0113</t>
  </si>
  <si>
    <t>Nightime Freehand Sampling</t>
  </si>
  <si>
    <t>http://www.boldsystems.org/pics/TDWGB/TDWG-0463+1288206184.jpg</t>
  </si>
  <si>
    <t>HQ978880</t>
  </si>
  <si>
    <t>2502850|2502945</t>
  </si>
  <si>
    <t>TDWGB327-10[LepF1,LepR1]_F.ab1|TDWGB327-10[LepF1,LepR1]_R.ab1</t>
  </si>
  <si>
    <t>http://trace.boldsystems.org/traceIO/bold.org/2192299|http://trace.boldsystems.org/traceIO/bold.org/2192394</t>
  </si>
  <si>
    <t>TDWG-0464</t>
  </si>
  <si>
    <t>L#2010WH-0037</t>
  </si>
  <si>
    <t>Freehand Sampling warm, partly cloudy colony</t>
  </si>
  <si>
    <t>http://www.boldsystems.org/pics/TDWGB/TDWG-0464+1288206200.jpg</t>
  </si>
  <si>
    <t>HQ978881</t>
  </si>
  <si>
    <t>2502851|2502946</t>
  </si>
  <si>
    <t>TDWGB328-10[LepF1,LepR1]_F.ab1|TDWGB328-10[LepF1,LepR1]_R.ab1</t>
  </si>
  <si>
    <t>http://trace.boldsystems.org/traceIO/bold.org/2192300|http://trace.boldsystems.org/traceIO/bold.org/2192395</t>
  </si>
  <si>
    <t>TDWG-0466</t>
  </si>
  <si>
    <t>http://www.boldsystems.org/pics/TDWGB/TDWG-0466+1288206238.jpg</t>
  </si>
  <si>
    <t>HQ978883</t>
  </si>
  <si>
    <t>2502853|2502948</t>
  </si>
  <si>
    <t>TDWGB330-10[LepF1,LepR1]_F.ab1|TDWGB330-10[LepF1,LepR1]_R.ab1</t>
  </si>
  <si>
    <t>http://trace.boldsystems.org/traceIO/bold.org/2192302|http://trace.boldsystems.org/traceIO/bold.org/2192397</t>
  </si>
  <si>
    <t xml:space="preserve">Nearctic / Palearctic </t>
  </si>
  <si>
    <t>TDWG-0470</t>
  </si>
  <si>
    <t>L#2010WH-0073</t>
  </si>
  <si>
    <t>http://www.boldsystems.org/pics/TDWGB/TDWG-0470+1288113522.jpg</t>
  </si>
  <si>
    <t>HQ978887</t>
  </si>
  <si>
    <t>2502857|2502952</t>
  </si>
  <si>
    <t>TDWGB334-10[LepF1,LepR1]_F.ab1|TDWGB334-10[LepF1,LepR1]_R.ab1</t>
  </si>
  <si>
    <t>http://trace.boldsystems.org/traceIO/bold.org/2192306|http://trace.boldsystems.org/traceIO/bold.org/2192401</t>
  </si>
  <si>
    <t>TDWG-0471</t>
  </si>
  <si>
    <t>http://www.boldsystems.org/pics/TDWGB/TDWG-0471+1288206312.jpg</t>
  </si>
  <si>
    <t>HQ978888</t>
  </si>
  <si>
    <t>2502858|2502953</t>
  </si>
  <si>
    <t>TDWGB335-10[LepF1,LepR1]_F.ab1|TDWGB335-10[LepF1,LepR1]_R.ab1</t>
  </si>
  <si>
    <t>http://trace.boldsystems.org/traceIO/bold.org/2192307|http://trace.boldsystems.org/traceIO/bold.org/2192402</t>
  </si>
  <si>
    <t>TDWG-0482</t>
  </si>
  <si>
    <t>http://www.boldsystems.org/pics/TDWGB/TDWG-0482+1288115044.jpg</t>
  </si>
  <si>
    <t>HQ978899</t>
  </si>
  <si>
    <t>2502869|2502964</t>
  </si>
  <si>
    <t>TDWGB346-10[LepF1,LepR1]_F.ab1|TDWGB346-10[LepF1,LepR1]_R.ab1</t>
  </si>
  <si>
    <t>http://trace.boldsystems.org/traceIO/bold.org/2192318|http://trace.boldsystems.org/traceIO/bold.org/2192413</t>
  </si>
  <si>
    <t>TDWG-0484</t>
  </si>
  <si>
    <t>http://www.boldsystems.org/pics/TDWGB/TDWG-0484+1288206564.jpg</t>
  </si>
  <si>
    <t>HQ978900</t>
  </si>
  <si>
    <t>2502871|2502966</t>
  </si>
  <si>
    <t>TDWGB348-10[LepF1,LepR1]_F.ab1|TDWGB348-10[LepF1,LepR1]_R.ab1</t>
  </si>
  <si>
    <t>http://trace.boldsystems.org/traceIO/bold.org/2192320|http://trace.boldsystems.org/traceIO/bold.org/2192415</t>
  </si>
  <si>
    <t>TDWG-0587</t>
  </si>
  <si>
    <t>http://www.boldsystems.org/pics/TDWGB/TDWG-0587+1288115984.jpg</t>
  </si>
  <si>
    <t>HQ978935</t>
  </si>
  <si>
    <t>2502876|2502971</t>
  </si>
  <si>
    <t>TDWGB451-10[LepF1,LepR1]_F.ab1|TDWGB451-10[LepF1,LepR1]_R.ab1</t>
  </si>
  <si>
    <t>http://trace.boldsystems.org/traceIO/bold.org/2192325|http://trace.boldsystems.org/traceIO/bold.org/2192420</t>
  </si>
  <si>
    <t>Unknown</t>
  </si>
  <si>
    <t>BIOUG00914-C06</t>
  </si>
  <si>
    <t>10TDWG-0645</t>
  </si>
  <si>
    <t>http://www.boldsystems.org/pics/TDWGP/bioug00914-c06+1312482820.JPG</t>
  </si>
  <si>
    <t>KF605034</t>
  </si>
  <si>
    <t>CCTATTATATTTTATCTTTGCTATTTGAGCGGGAATAATTGGATCTTCTATAAGAATAATTATTCGTATTGAATTAGGGACCTGCGGAGCTTTAATTAATAATGATCAAATCTATAATTCAATTGTAACAGGACATGCTTTTATTATAATTTTTTTTATAGTTATACCTTTTATAATTGGGGGTTTTGGGAATTTTTTAGTCCCCTTAATACTCGGGGCCCCAGATATAGCTTACCCCCGAATAAATAACATAAGATTTTGATTACTACCGCCCTCAATCCTTTTACTAACTATTAGAAATTTTATCAGATCTGGAGTAGGGACCGGATGAACAGTTTACCCA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AGACCCGATTTTATATCAACATTTATTT</t>
  </si>
  <si>
    <t>3557981|3558076</t>
  </si>
  <si>
    <t>TDWGP008-11[LepF1,LepR1]_R.ab1|TDWGP008-11[LepF1,LepR1]_F.ab1</t>
  </si>
  <si>
    <t>http://trace.boldsystems.org/traceIO/bold.org/5445190|http://trace.boldsystems.org/traceIO/bold.org/5445285</t>
  </si>
  <si>
    <t>BIOUG00914-C11</t>
  </si>
  <si>
    <t>http://www.boldsystems.org/pics/TDWGP/bioug00914-c11+1312482724.JPG</t>
  </si>
  <si>
    <t>3557986|3558081</t>
  </si>
  <si>
    <t>TDWGP013-11[LepF1,LepR1]_R.ab1|TDWGP013-11[LepF1,LepR1]_F.ab1</t>
  </si>
  <si>
    <t>http://trace.boldsystems.org/traceIO/bold.org/5445195|http://trace.boldsystems.org/traceIO/bold.org/5445290</t>
  </si>
  <si>
    <t>TDWG-0343</t>
  </si>
  <si>
    <t>BOLD:AAU8453</t>
  </si>
  <si>
    <t>Alysia</t>
  </si>
  <si>
    <t>http://www.boldsystems.org/pics/TDWGB/TDWG-0343+1287409902.jpg</t>
  </si>
  <si>
    <t>GGTGTTATATTTTTTATTTGGAATTTGAGCTGGGATAGTTGGTTTATCTATAAGATTAATTATTCGTTTAGAATTGGGGATGCCAGGAGGTTTATTAAAAAATGATCAAATTTATAATAGTATAGTTACAGCTCATGCTTTTGTAATAATTTTTTTTATAGTAATACCAATTATAATTGGAGGATTTGGTAATTGATTAGTTCCTTTAATATTAGGAGCTCCCGATATGGCATTTCCTCGAATAAATAATATAAGATTTTGATTATTAATTCCTTCTTTAATTTTATTAATTTTAAGAGGGATTTTAAATGTAGGGGTAGGTACTGGATGAACAGTTTATCCTCCTTTATCTTCAATAATTGGACATAGTGGTATCTCTGTTGATTTAGCTATTTTTTCTCTTCATTTAGCTGGTATCTCTTCTATTATN------------------------------------------------------------------------------------------------------------------------------------------------------------------------------------------------------------------------------------</t>
  </si>
  <si>
    <t>TDWGB207-10[LepF1,LepR1]_R.ab1</t>
  </si>
  <si>
    <t>http://trace.boldsystems.org/traceIO/bold.org/2165117</t>
  </si>
  <si>
    <t>BCT001-06</t>
  </si>
  <si>
    <t>06-BCT-001</t>
  </si>
  <si>
    <t>BOLD:AAE1383</t>
  </si>
  <si>
    <t>Megachilidae</t>
  </si>
  <si>
    <t>Megachilinae</t>
  </si>
  <si>
    <t>Megachile</t>
  </si>
  <si>
    <t>Cresson, 1878</t>
  </si>
  <si>
    <t>C. J. Daley</t>
  </si>
  <si>
    <t>Connecticut</t>
  </si>
  <si>
    <t>New London County</t>
  </si>
  <si>
    <t>Montville, Chesterfield Rd.</t>
  </si>
  <si>
    <t>http://www.boldsystems.org/pics/BCT/06-BCT-001+1147195536.jpg</t>
  </si>
  <si>
    <t>-ATATTATATATAATTTTTGCATTATGAGCAGGAATAATTGGTTCAAGATTATCAATAATTATTCGAATAGAATTAAGAATCCCAGGTTCTTGAATTAAAAATGATCAAATTTATAATTCAATTGTTACTGCTCATGCATTTTTAATAATTTTTTTTTTAGTTATACCATTTATAATTGGAGGATTTGGTAATTGATTAATACCATTAATAATTGGAGCTCCTGATATAGCATTCCCACGAATAAATAATGTAAG</t>
  </si>
  <si>
    <t>370158|370064</t>
  </si>
  <si>
    <t>BCT001-06~R_1.ab1|BCT001-06~F_1.ab1</t>
  </si>
  <si>
    <t>http://trace.boldsystems.org/traceIO/bold.org/178423|http://trace.boldsystems.org/traceIO/bold.org/178329</t>
  </si>
  <si>
    <t>2006-05-16 20:12:57|2006-05-16 17:13:55</t>
  </si>
  <si>
    <t>BCT002-06</t>
  </si>
  <si>
    <t>06-BCT-002</t>
  </si>
  <si>
    <t>BOLD:AAA9987</t>
  </si>
  <si>
    <t>http://www.boldsystems.org/pics/BCT/06-BCT-002+1147195450.jpg</t>
  </si>
  <si>
    <t>-ATATTATATATAATTTTTGCTTTATGATCAGGAATAGTTGGATCAAGATTATCAATAATTATTCGTATAGAATTAAGAATCCCAGGTTCTTGAATTAAAAATGATCAAATTTATAATTCAATTGTAACTGCTCATGCATTTTTAATAATTTTTTTTTTAGTAATACCATTTATAATTGGTGGATTTGGAAATTGATTAATACCTTTAATAATTGGAGCTCCTGATATAGCATTCCCACGAATAAATAATGTAAG</t>
  </si>
  <si>
    <t>370063|370157</t>
  </si>
  <si>
    <t>BCT002-06~F_1.ab1|BCT002-06~R_1.ab1</t>
  </si>
  <si>
    <t>http://trace.boldsystems.org/traceIO/bold.org/178328|http://trace.boldsystems.org/traceIO/bold.org/178422</t>
  </si>
  <si>
    <t>2006-05-16 17:13:55|2006-05-16 20:12:57</t>
  </si>
  <si>
    <t>BCT004-06</t>
  </si>
  <si>
    <t>06-BCT-004</t>
  </si>
  <si>
    <t>BOLD:AAF4288</t>
  </si>
  <si>
    <t>Coelioxys</t>
  </si>
  <si>
    <t>http://www.boldsystems.org/pics/BCT/06-BCT-004+1147195544.jpg</t>
  </si>
  <si>
    <t>-ATATTATATATAATTTTTGCAATATGATCAGGTATAATTGGATCATCTTTAAGAATAATTATTCGCATAGAATTAAGAATCCCAGGTTCTTGAATTAACAATGATCAAATTTATAATTCTTTTATTACAGCTCATGCCTTTTTAATAATTTTTTTCCTAGTGATACCCTTTTTAATTGGTGGATTTGGTAATTGATTAGTACCCTTAATAATTGGAGCTCCAGATATAGCCTTTCCACGAATAAATAATATTAG</t>
  </si>
  <si>
    <t>370171|370077</t>
  </si>
  <si>
    <t>BCT004-06~R_1.ab1|BCT004-06~F_1.ab1</t>
  </si>
  <si>
    <t>http://trace.boldsystems.org/traceIO/bold.org/178436|http://trace.boldsystems.org/traceIO/bold.org/178342</t>
  </si>
  <si>
    <t>2006-05-16 21:42:02|2006-05-16 18:43:00</t>
  </si>
  <si>
    <t>BCT005-06</t>
  </si>
  <si>
    <t>06-BCT-005</t>
  </si>
  <si>
    <t>BOLD:AAA7118</t>
  </si>
  <si>
    <t>Hoplitis</t>
  </si>
  <si>
    <t>http://www.boldsystems.org/pics/BCT/06-BCT-005+1147195458.jpg</t>
  </si>
  <si>
    <t>-ATTATTTATATAATTTTCAGAATATGATCAGGAATAATTGGTTCTGCAATAAGAATTATTATTCGTATAGAATTAAGAATTCCTGGATCTTGAATTAATAATGATCAAATTTATAATTCAATTGTAACTGCTCATGCTTTTTTAATAATTTTTTTTTTAGTTATACCTTTTATAATTGGAGGATTTGGAAATTGATTAGTTCCATTAATATTAGGTATTCCTGATATAGCTTTTCCTCGAATAAATAATATTAG</t>
  </si>
  <si>
    <t>370170|370076</t>
  </si>
  <si>
    <t>BCT005-06~R_1.ab1|BCT005-06~F_1.ab1</t>
  </si>
  <si>
    <t>http://trace.boldsystems.org/traceIO/bold.org/178435|http://trace.boldsystems.org/traceIO/bold.org/178341</t>
  </si>
  <si>
    <t>BCT006-06</t>
  </si>
  <si>
    <t>06-BCT-006</t>
  </si>
  <si>
    <t>BOLD:AAC5789</t>
  </si>
  <si>
    <t>Osmia</t>
  </si>
  <si>
    <t>http://www.boldsystems.org/pics/BCT/06-BCT-006+1147195460.jpg</t>
  </si>
  <si>
    <t>-ATTTTATATATAATTTTTGCTATATGATCAGGAATAATTGGTTCAGCAATAAGAATTATTATTCGAATAGAATTAAGAATTCCTGGATCATGAATTTCTAATGATCAAATTTATAATTCTTTAGTAACTGCTCATGCTTTTTTAATAATTTTTTTTTTAGTTATACCATTTTTAATTGGGGGATTTGGAAATTGATTAATTCCTTTAATATTAGGAATTCCAGATATAGCATTTCCACGAATAAATAATATTAG</t>
  </si>
  <si>
    <t>370169|370075</t>
  </si>
  <si>
    <t>BCT006-06~R_1.ab1|BCT006-06~F_1.ab1</t>
  </si>
  <si>
    <t>http://trace.boldsystems.org/traceIO/bold.org/178434|http://trace.boldsystems.org/traceIO/bold.org/178340</t>
  </si>
  <si>
    <t>BCT007-06</t>
  </si>
  <si>
    <t>06-BCT-007</t>
  </si>
  <si>
    <t>BOLD:AAC5344</t>
  </si>
  <si>
    <t>Anthidium</t>
  </si>
  <si>
    <t>Illiger, 1806</t>
  </si>
  <si>
    <t>Montville, Rt. 82</t>
  </si>
  <si>
    <t>http://www.boldsystems.org/pics/BCT/06-BCT-007+1147195462.jpg</t>
  </si>
  <si>
    <t>-ATATTATATATAATTTTTTCTTTGTGAGCAGGAATAATTGGATCTTCAATAAGAATTATTATTCGAATAGAGTTAAGAGTTCCTGGTGCTTGAATTGAAAATGATCAAATTTATAATTCTTTTGTAACTTCTCATGCTTTTTTAATAATTTTTTTTTTAGTAATACCTTTTTTAATTGGAGGATTTGGAAATTGATTAATTCCTTTAATAATAGGAATTCCTGATATAGCTTTTCCTCGAATAAATAATATTAG</t>
  </si>
  <si>
    <t>370168|370074</t>
  </si>
  <si>
    <t>BCT007-06~R_1.ab1|BCT007-06~F_1.ab1</t>
  </si>
  <si>
    <t>http://trace.boldsystems.org/traceIO/bold.org/178433|http://trace.boldsystems.org/traceIO/bold.org/178339</t>
  </si>
  <si>
    <t>BCT008-06</t>
  </si>
  <si>
    <t>06-BCT-008</t>
  </si>
  <si>
    <t>BOLD:AAD2929</t>
  </si>
  <si>
    <t>Robertson, 1903</t>
  </si>
  <si>
    <t>http://www.boldsystems.org/pics/BCT/06-BCT-008+1147195464.jpg</t>
  </si>
  <si>
    <t>-ATTATATATATAATCTTTGCTTTATGATCAGGAATAATTGGATCATCATTAAGAATAATTATTCGAATAGAATTAAGAATTCCCGGATCCTGAATTAAAAACGATCAAATTTATAATTCAATTGTTACTGCTCACGCATTTTTAATAATTTTTTTTCTAGTAATACCATTCATAATTGGAGGATTTGGAAATTGATTAATACCATTAATAATTGGAGCTCCTGATATAGCATTTCCACGAATAAACAATATTAG</t>
  </si>
  <si>
    <t>370167|370073</t>
  </si>
  <si>
    <t>BCT008-06~R_1.ab1|BCT008-06~F_1.ab1</t>
  </si>
  <si>
    <t>http://trace.boldsystems.org/traceIO/bold.org/178432|http://trace.boldsystems.org/traceIO/bold.org/178338</t>
  </si>
  <si>
    <t>BCT009-06</t>
  </si>
  <si>
    <t>06-BCT-009</t>
  </si>
  <si>
    <t>http://www.boldsystems.org/pics/BCT/06-BCT-009+1147195558.jpg</t>
  </si>
  <si>
    <t>370166|370072</t>
  </si>
  <si>
    <t>BCT009-06~R_1.ab1|BCT009-06~F_1.ab1</t>
  </si>
  <si>
    <t>http://trace.boldsystems.org/traceIO/bold.org/178431|http://trace.boldsystems.org/traceIO/bold.org/178337</t>
  </si>
  <si>
    <t>BCT010-06</t>
  </si>
  <si>
    <t>06-BCT-010</t>
  </si>
  <si>
    <t>BOLD:AAC0388</t>
  </si>
  <si>
    <t>Watson, Bricker</t>
  </si>
  <si>
    <t>Waterford, Vauxhall St.</t>
  </si>
  <si>
    <t>http://www.boldsystems.org/pics/BCT/06-BCT-010+1147195470.jpg</t>
  </si>
  <si>
    <t>-ATTCTTTATATAATTTTTAGTATATGATCAGGAATAATTGGTTCAGCACTTAGAATTATTATTCGAATAGAATTAAGAACCCCTGGTTCTTGAATTTCTAATGATCAAATTTATAATTCAATTGTTACTGCTCATGCTTTTTTAATAATTTTTTTTTTAGTTATACCATTTATAATTGGAGGTTTTGGAAATTGATTAGTTCCATTAATATTAGGAATTCCAGATATAGCTTTTCCTCGAATAAATAATATTAG</t>
  </si>
  <si>
    <t>370165|370071</t>
  </si>
  <si>
    <t>BCT010-06~R_1.ab1|BCT010-06~F_1.ab1</t>
  </si>
  <si>
    <t>http://trace.boldsystems.org/traceIO/bold.org/178430|http://trace.boldsystems.org/traceIO/bold.org/178336</t>
  </si>
  <si>
    <t>BCT012-06</t>
  </si>
  <si>
    <t>06-BCT-012</t>
  </si>
  <si>
    <t>BOLD:AAE8645</t>
  </si>
  <si>
    <t>http://www.boldsystems.org/pics/BCT/06-BCT-012+1147195576.jpg</t>
  </si>
  <si>
    <t>-ATTATATATATAATTTTTGCTTTATGATCAGGGATAATTGGATCATCAATAAGAATAATTATTCGAATAGAATTAAGAATTCCCGGATCATGAATTAAAAACGATCAAATTTATAATTCTATCGTTACTGCCCACGCATTTTTAATAATTTTTTTTTTAGTAATACCATTTATAATTGGGGGATTTGGAAATTGACTAATACCCTTAATAATTGGGGCCCCAGATATAGCATTTCCTCGAATAAATAATGTTAG</t>
  </si>
  <si>
    <t>370179|370085</t>
  </si>
  <si>
    <t>BCT012-06~R_1.ab1|BCT012-06~F_1.ab1</t>
  </si>
  <si>
    <t>http://trace.boldsystems.org/traceIO/bold.org/178444|http://trace.boldsystems.org/traceIO/bold.org/178350</t>
  </si>
  <si>
    <t>BCT014-06</t>
  </si>
  <si>
    <t>06-BCT-014</t>
  </si>
  <si>
    <t>BOLD:AAD2040</t>
  </si>
  <si>
    <t>Anthidiellum</t>
  </si>
  <si>
    <t>Latreille, 1809</t>
  </si>
  <si>
    <t>http://www.boldsystems.org/pics/BCT/06-BCT-014+1147195480.jpg</t>
  </si>
  <si>
    <t>-ATAATATATATAATTTTTGCTATATGGAATGGAACATTAGGTGCCTCCATAAGATTAATTATTCGAATAGAATTAAGAACTCCAAGATCATGAATTGAAAATGATCAAATTTATAACTCCTTAGTTACTGCTCATGCTTTTTTAATAATTTTTTTTTTTGTTATACCATTTATAATTGGAGGATTTGGAAATTGATTAATTCCATTAATTCTAGGAATCCCGGATATAGCTTTCCCTCGAATAAATAATATTAG</t>
  </si>
  <si>
    <t>370177|370083</t>
  </si>
  <si>
    <t>BCT014-06~R_1.ab1|BCT014-06~F_1.ab1</t>
  </si>
  <si>
    <t>http://trace.boldsystems.org/traceIO/bold.org/178442|http://trace.boldsystems.org/traceIO/bold.org/178348</t>
  </si>
  <si>
    <t>BCT015-06</t>
  </si>
  <si>
    <t>06-BCT-015</t>
  </si>
  <si>
    <t>BOLD:AAA7121</t>
  </si>
  <si>
    <t>http://www.boldsystems.org/pics/BCT/06-BCT-015+1147195596.jpg</t>
  </si>
  <si>
    <t>-ATTATTTATATAATTTTTNGAATATGATCAGGAATAATTGGTTCAGCATTAAGTATTATTATTCGAATAGAGTTAAGAATTCCTGGATCTTGAATTAATAATGATCAAATTTATAATTCAATTGTTACTGCTCATGCTTTTTTAATAATTTTTTTTTTAGTAATGCCTTTTATAATTGGGGGATTTGGAAATTGATTAATTCCATTAATATTAGGAGTTCCAGATATAGCATTTCCTCGAATAAATAATATTAG</t>
  </si>
  <si>
    <t>370176|370082</t>
  </si>
  <si>
    <t>BCT015-06~R_1.ab1|BCT015-06~F_1.ab1</t>
  </si>
  <si>
    <t>http://trace.boldsystems.org/traceIO/bold.org/178441|http://trace.boldsystems.org/traceIO/bold.org/178347</t>
  </si>
  <si>
    <t>BCT018-06</t>
  </si>
  <si>
    <t>06-BCT-018</t>
  </si>
  <si>
    <t>BOLD:AAA7749</t>
  </si>
  <si>
    <t>Say, 1823</t>
  </si>
  <si>
    <t>Lowrey &amp; Smith</t>
  </si>
  <si>
    <t>Hartford County</t>
  </si>
  <si>
    <t>Windsor Locks, Bradley International Airport</t>
  </si>
  <si>
    <t>http://www.boldsystems.org/pics/BCT/06-BCT-018+1147195652.jpg</t>
  </si>
  <si>
    <t>-ATATTATATATAATTTTTNCTTTATGATCAGGAATAATTGGATCAAGATTATCAATAATCATTCGAATAGAATTAAGAATTCCAGGATCTTGAATTAAAAATGATCAAATTTATAATTCAATTGTTACTTCTCATGCATTTCTAATAATTTTTTTTTTAGTTATACCTTTTATAATTGGAGGATTTGGTAATTGATTAATACCATTGATAATTGGAGCACCAGATATAGCATTTCCACGAATAAATAATGTAAG</t>
  </si>
  <si>
    <t>370173|370079</t>
  </si>
  <si>
    <t>BCT018-06~R_1.ab1|BCT018-06~F_1.ab1</t>
  </si>
  <si>
    <t>http://trace.boldsystems.org/traceIO/bold.org/178438|http://trace.boldsystems.org/traceIO/bold.org/178344</t>
  </si>
  <si>
    <t>06-BCT-020</t>
  </si>
  <si>
    <t>BOLD:AAC0884</t>
  </si>
  <si>
    <t>Smith, Bursey</t>
  </si>
  <si>
    <t>Farmington-sand patch</t>
  </si>
  <si>
    <t>http://www.boldsystems.org/pics/BCT/06-BCT-020+1147195494.jpg</t>
  </si>
  <si>
    <t>GATTTTATATATAATTTTTGCTATATGATCAGGAATAATTGGTTCAGCAATAAGAATTATTATTCGAATAGAATTAAGAATTCCAGGTTCATGAATCTCTAATGATCAAATTTATAATTCTTTAGTTACTGCTCATGCTTTTTTAATAATTTTTTTTTTAGTAATACCATTTTTAATTGGAGGATTTGGTAATTGATTAGTTCCATTAATATTAGGAATTCCAGATATAGCATTCCCACGAATAAATAATATTAGATTTTGACTTTTACCTCCTTCTTTAATGTTATTACTTTTAAGAAATTTTTTAAATCCAAGTCCAGGAACTGGATGAACTGTATATCCTCCTCTTTCTTCTCATTTATTTCATTCTTCTCCTTCAGTTGATATAGCTATTTTTTCTTTACATATTTCTGGTTTATCTTCTATTATAGGTTCATTAAATTTTATTGTTACAATTATTATAATAAAAAATATTTCATTAAAACATATTCAATTACCTTTATTTCCTTGATCTGTTTTTATTACTACTATTTTATTACTTTTTTCTTTACCTGTTTTAGCTGGGGCAATTACTATATTATTATTTGATCGAAATTTTAA----------------------------------------------------------</t>
  </si>
  <si>
    <t>370187|370093</t>
  </si>
  <si>
    <t>BCT020-06~R_1.ab1|BCT020-06~F_1.ab1</t>
  </si>
  <si>
    <t>http://trace.boldsystems.org/traceIO/bold.org/178452|http://trace.boldsystems.org/traceIO/bold.org/178358</t>
  </si>
  <si>
    <t>06-BCT-023</t>
  </si>
  <si>
    <t>BOLD:AAB1785</t>
  </si>
  <si>
    <t>Old Lyme, Hatchett Pt.</t>
  </si>
  <si>
    <t>http://www.boldsystems.org/pics/BCT/06-BCT-023+1147195502.jpg</t>
  </si>
  <si>
    <t>Invasive</t>
  </si>
  <si>
    <t>GGTTTTATATATAATTTTTGCTATATGATCAGGAATAATTGGTTCAGCTATAAGAATTATTATTCGAATAGAATTAAGAATTCCTGGATCATGAATTTCTAATGATCAAGTTTATAATTCTTTAGTAACTGCTCATGCTTTTTTAATAATTTTTTTTTTAGTAATACCATTTTTAATTGGTGGATTTGGAAATTGATTAGTTCCTTTAATATTAGGAATTCCAGATATAGCTTTTCCACGAATAAATAATATTAGATTTTGACTTTTACCTCCTTCTTTAATACTTTTACTTTTAAGAAATTTTCTTAATCCAAGTCCAGGAACTGGATGAACTGTATATCCACCTCTTTCTTCACATTTATTTCATTCTTCTCCTTCAGTTGATATAGCTATTTTTTCTTTACATATTTCTGGATTATCTTCTATTATAGGTTCATTAAATTTTATTGTTACAATTATTATAATAAAAAATATTTCTTTAAAACATATTCAATTACCTTTGTTTCCTTGATCAGTATTTATTACTACTATTTTATTACTTTTATCTTTACCAGTTTTAGCAGGTGCAATTACTATATTATTATTTGATCGAAATTTTAATACTTCATTTTTTGACCCAGTTGGAGGAGGAGATCCTATTTTATATCAACATTTATTT</t>
  </si>
  <si>
    <t>370090|370184</t>
  </si>
  <si>
    <t>BCT023-06~F_1.ab1|BCT023-06~R_1.ab1</t>
  </si>
  <si>
    <t>http://trace.boldsystems.org/traceIO/bold.org/178355|http://trace.boldsystems.org/traceIO/bold.org/178449</t>
  </si>
  <si>
    <t>2006-05-16 18:43:00|2006-05-16 21:42:02</t>
  </si>
  <si>
    <t>BCT024-06</t>
  </si>
  <si>
    <t>06-BCT-024</t>
  </si>
  <si>
    <t>New Haven County</t>
  </si>
  <si>
    <t>Milford, Milford Pt.</t>
  </si>
  <si>
    <t>http://www.boldsystems.org/pics/BCT/06-BCT-024+1147195504.jpg</t>
  </si>
  <si>
    <t>370183|370089</t>
  </si>
  <si>
    <t>BCT024-06~R_1.ab1|BCT024-06~F_1.ab1</t>
  </si>
  <si>
    <t>http://trace.boldsystems.org/traceIO/bold.org/178448|http://trace.boldsystems.org/traceIO/bold.org/178354</t>
  </si>
  <si>
    <t>CCDB-06382 F10</t>
  </si>
  <si>
    <t>BOLD:AAX2614</t>
  </si>
  <si>
    <t>J. S. Ascher</t>
  </si>
  <si>
    <t>T. Zarrillo</t>
  </si>
  <si>
    <t>adult</t>
  </si>
  <si>
    <t>AATATTATATTTTTTATTTGCTATGTGAGCAGGAATAATTGGAACATCAATAAGAATAATTATTCGAATAGAGTTAAGAACACCCGGTATATGAATTAATAATGATCAAATTTATAACACAATAATTACTGCTCATGCATTTATTATAATTTTTTTTATAGTTATACCATTTATAATTGGAGGATTTGGAAACTGATTAATTCCTATAATAATTGGAGCGCCAGATATAGCTTTTCCACGAATAAATAACATAAGATTTTGATTACTACCTCCATCATTAATATTACTTTTAATAAGAAGTGTAATTTATTCAGGGTCAGGAACAGGTTGAACAGTATACCCTCCACTATCATCTATTTTATATCATCCATCATTATCAGTAGATTTTACAATTTTTTCACTTCATATTGCAGGAATTTCATCAATTATAGGAGCTATTAATTTTATTGTAACAATTTTAAATATAAAAAACATTAATTTAAACTATAATCAAATAACATTATTTTCATGATCAGTTTTAATTACTGCAATTTTATTACTATTATCATTACCAGTATTAGCAGGTGCGATTACTATATTATTAACAGATCGAAACATAAATACTTCATTTTTTGATCCATCAGGAGGTGGAGATCCAATTCTTTACCAACATTTATTT</t>
  </si>
  <si>
    <t>6109668|6109763</t>
  </si>
  <si>
    <t>BOWGF2967-14[LepF1,LepR1]_R.ab1|BOWGF2967-14[LepF1,LepR1]_F.ab1</t>
  </si>
  <si>
    <t>http://trace.boldsystems.org/traceIO/bold.org/7956295|http://trace.boldsystems.org/traceIO/bold.org/7956390</t>
  </si>
  <si>
    <t>2014-03-17 02:05:03|2014-03-16 20:44:38</t>
  </si>
  <si>
    <t>BOWGF2969-14</t>
  </si>
  <si>
    <t>CCDB-06382 F12</t>
  </si>
  <si>
    <t>-------------------------TGAGCAGGAATAATTGGAACTTCAATAAGAATAATTATTCGAATAGAATTAAGAACACCCGGGTCATGAATTAGGGATGATCAAATTTATAACACAATAATTACTGCTCATGCATTTATTATAATTTTTTTTATAGTTATACCATTTATAATTGGAGGATTTGGAAACTGATTAATTCCTATAATAATTGGAGCGCCAGATATAGCTTTTCCACGAATAAATAACATAAG</t>
  </si>
  <si>
    <t>6109670|6109765</t>
  </si>
  <si>
    <t>BOWGF2969-14[LepF1,LepR1]_R.ab1|BOWGF2969-14[LepF1,LepR1]_F.ab1</t>
  </si>
  <si>
    <t>http://trace.boldsystems.org/traceIO/bold.org/7956297|http://trace.boldsystems.org/traceIO/bold.org/7956392</t>
  </si>
  <si>
    <t>BUSA097-05</t>
  </si>
  <si>
    <t>05-CTATBI-0749</t>
  </si>
  <si>
    <t>BOLD:AAE1767</t>
  </si>
  <si>
    <t>Colletidae</t>
  </si>
  <si>
    <t>Colletinae</t>
  </si>
  <si>
    <t>Colletes</t>
  </si>
  <si>
    <t>J. Ascher</t>
  </si>
  <si>
    <t>Hartford Co.</t>
  </si>
  <si>
    <t>East Hartford</t>
  </si>
  <si>
    <t>http://www.boldsystems.org/pics/BUSA/IMG_3093.jpg</t>
  </si>
  <si>
    <t>-ATATTATATTTTATTTTTGCTATATGAACAGGTATAATTGGATCATCTTTGAGAATAATTATTCGTATAGAATTAAGTTCTCCTGGTATATGAATTAATAACGATCAAATTTATAATTCTATTGTAACTGCTCATGCTTTTGTGATAATTTTTTTTATAGTTATACCATTTTTAATTGGAGGATTTGGAAATTGATTAATTCCTTTAATAATTGGAGCTCCTGATATAGCTTTTCCTCGTATAAATAATATAAG</t>
  </si>
  <si>
    <t>194341|194340</t>
  </si>
  <si>
    <t>BUSA097-05~R_1.ab1|BUSA097-05~F_1.ab1</t>
  </si>
  <si>
    <t>http://trace.boldsystems.org/traceIO/bold.org/46504|http://trace.boldsystems.org/traceIO/bold.org/46503</t>
  </si>
  <si>
    <t>2005-07-12 02:06:02|2005-07-11 23:00:56</t>
  </si>
  <si>
    <t>BUSA098-05</t>
  </si>
  <si>
    <t>05-CTATBI-0750</t>
  </si>
  <si>
    <t>Andrenidae</t>
  </si>
  <si>
    <t>Andreninae</t>
  </si>
  <si>
    <t>Andrena</t>
  </si>
  <si>
    <t>Cresson, 1872</t>
  </si>
  <si>
    <t>http://www.boldsystems.org/pics/BUSA/IMG_3094.jpg</t>
  </si>
  <si>
    <t>-ATATTATACTTTATTTTCGCAATATGAGCAGGAATAATTGGCGCCTCCCTAAGATTTATTATCCGAATAGAACTTAGAAATCCTGGAGCATGAATTAATAATGATCAAATTTATAATTCAATTGTAACATCACACGCTTTTATTATAATTTTCTTCATAGTAATACCATTTATAATCGGAGGATTCGGAAACTGACTCACACCATTAATATTAGGAGCGCCCGATATAGCCTTCCCACGAATAAATAACATAAG</t>
  </si>
  <si>
    <t>194342|194343</t>
  </si>
  <si>
    <t>BUSA098-05~F_1.ab1|BUSA098-05~R_1.ab1</t>
  </si>
  <si>
    <t>http://trace.boldsystems.org/traceIO/bold.org/46505|http://trace.boldsystems.org/traceIO/bold.org/46506</t>
  </si>
  <si>
    <t>2005-07-12 00:33:13|2005-07-12 03:38:18</t>
  </si>
  <si>
    <t>BUSA100-05</t>
  </si>
  <si>
    <t>05-CTATBI-0752</t>
  </si>
  <si>
    <t>BOLD:AAD8887</t>
  </si>
  <si>
    <t>http://www.boldsystems.org/pics/BUSA/IMG_3096.jpg</t>
  </si>
  <si>
    <t>-ATATTATACTTTATATTCGCAATATGAGCAGGAATAATTGGTGCCTCATTAAGATTTATTATCCGCATAGAACTAAGAAACCCAGGAAGTTGAATTAATAATGACCAAATCTACAATTCAATCGTTACATCCCACGCCTTCGTTATAATTTTTTTTATAGTTATACCATTCATAATTGGAGGATTCGGAAATTGATNAACACCCCTAATACTAGGGGCTCCCGATATAGCTTTTCCTCGAATAAACAATATAAG</t>
  </si>
  <si>
    <t>194346|194347</t>
  </si>
  <si>
    <t>BUSA100-05~F_1.ab1|BUSA100-05~R_1.ab1</t>
  </si>
  <si>
    <t>http://trace.boldsystems.org/traceIO/bold.org/46509|http://trace.boldsystems.org/traceIO/bold.org/46510</t>
  </si>
  <si>
    <t>2005-07-19 23:32:22|2005-07-20 02:37:29</t>
  </si>
  <si>
    <t>BUSA101-05</t>
  </si>
  <si>
    <t>05-CTATBI-0753</t>
  </si>
  <si>
    <t>http://www.boldsystems.org/pics/BUSA/IMG_3097.jpg</t>
  </si>
  <si>
    <t>----------------------------------------------TCACTAAGTATAATTATTCGTATAGAACTAGCAACTCCTGGAAGATGAATTAATAATGATCAAATTTATAATACTATTGTTACTGCCCATGCTTTTATTATAATTTTCTTTATAGTTATACCATTCATAATTGGAGGGTTTGGAAATTGATTAGTACCCTTAATAATTGGAGCCCCAGATATAGCTTTCCCACGAATAAATAATATAAG</t>
  </si>
  <si>
    <t>194348|194349</t>
  </si>
  <si>
    <t>BUSA101-05~F_1.ab1|BUSA101-05~R_1.ab1</t>
  </si>
  <si>
    <t>http://trace.boldsystems.org/traceIO/bold.org/46511|http://trace.boldsystems.org/traceIO/bold.org/46512</t>
  </si>
  <si>
    <t>BUSA102-05</t>
  </si>
  <si>
    <t>05-CTATBI-0754</t>
  </si>
  <si>
    <t>http://www.boldsystems.org/pics/BUSA/IMG_3098.jpg</t>
  </si>
  <si>
    <t>-ATACTTTACTTTATTTTTGCTATATGATCAGGAATAATTGGTGCATCACTAAGTATAATTATTCGTATAGAACTAGCAACTCCTGGAAGATGAATTAATAATGATCAAATTTATAATACTATTGTTACTGCCCATGCTTTTATTATAATTTTCTTTATAGTTATACCATTCATAATTGGAGGGTTTGGAAATTGATTAGTACCCTTAATAATTGGAGCCCCAGATATAGCTTTCCCACGAATAAATAATATAAG</t>
  </si>
  <si>
    <t>194350|194351</t>
  </si>
  <si>
    <t>BUSA102-05~F_1.ab1|BUSA102-05~R_1.ab1</t>
  </si>
  <si>
    <t>http://trace.boldsystems.org/traceIO/bold.org/46513|http://trace.boldsystems.org/traceIO/bold.org/46514</t>
  </si>
  <si>
    <t>BUSA104-05</t>
  </si>
  <si>
    <t>05-CTATBI-0756</t>
  </si>
  <si>
    <t>BOLD:AAC2312</t>
  </si>
  <si>
    <t>Xylocopinae</t>
  </si>
  <si>
    <t>Xylocopa</t>
  </si>
  <si>
    <t>Linnaeus, 1771</t>
  </si>
  <si>
    <t>http://www.boldsystems.org/pics/BUSA/IMG_3100.jpg</t>
  </si>
  <si>
    <t>-ATATTATATATCATATTAGCTTTATGAGCAGGTATAATTGGTACAGCAATAAGATTTATTATTCGGATAGAATTAAGAATTCCTGGAAATTGAATTAATAATGATCAAATTTATAATTCATTAGTAACAGCTCATGCTTTTTTAATAATTTTTTTTATAGTTATACCTTTTATAATTGGTGGTTTTGGAAATTGATTAATTCCTTTAATATTAGGATTACCTGATATAGCATTTCCTCGAATAAATAATATTAG</t>
  </si>
  <si>
    <t>194354|194355</t>
  </si>
  <si>
    <t>BUSA104-05~F_1.ab1|BUSA104-05~R_1.ab1</t>
  </si>
  <si>
    <t>http://trace.boldsystems.org/traceIO/bold.org/46517|http://trace.boldsystems.org/traceIO/bold.org/46518</t>
  </si>
  <si>
    <t>BUSA111-05</t>
  </si>
  <si>
    <t>05-CTATBI-0763</t>
  </si>
  <si>
    <t>BOLD:AAA8959</t>
  </si>
  <si>
    <t>Kirby, 1802</t>
  </si>
  <si>
    <t>http://www.boldsystems.org/pics/BUSA/IMG_3107.jpg</t>
  </si>
  <si>
    <t>-ATATTATACTTCATTTTCGCTATATGAGCAGGAATAATTGGAGCCTCACTAAGATTTATTATTCGCATAGAATTAAGAAATCCAGGCAACTGAATCAACAATGATCAAATCTATAATTCAATCGTCACCTCCCACGCTTTTATTATAATTTTCTTCATAGTAATACCATTCATAATCGGAGGTTTCGGAAACTGACTCACACCGTTAATATTAGGAGCGCCCGACATGGCTTTCCCACGAATAAATAATATAAG</t>
  </si>
  <si>
    <t>194369|194368</t>
  </si>
  <si>
    <t>BUSA111-05~R_1.ab1|BUSA111-05~F_1.ab1</t>
  </si>
  <si>
    <t>http://trace.boldsystems.org/traceIO/bold.org/46532|http://trace.boldsystems.org/traceIO/bold.org/46531</t>
  </si>
  <si>
    <t>BUSA112-05</t>
  </si>
  <si>
    <t>05-CTATBI-0764</t>
  </si>
  <si>
    <t>BOLD:AAC8354</t>
  </si>
  <si>
    <t>http://www.boldsystems.org/pics/BUSA/IMG_3108.jpg</t>
  </si>
  <si>
    <t>-ATATTATATTTTATTTTTGCTATATGAGCTGGAATAATTGGAGCATCTTTAAGTATAATTATTCGAATAGAATTAAGTACCCCCGGTAATTGAATTAATAATGACCAAATTTATAATACTTTAGTTACTTCTCATGCTTTTATTATAATTTTTTTTATAGTAATACCCTTTATAATTGGGGGATTTGGTAATTGATTGGTACCTTTAATAATTGGTGCCCCAGATATAGCTTTCCCTCGAATAAATAACATAAG</t>
  </si>
  <si>
    <t>194371|194370</t>
  </si>
  <si>
    <t>BUSA112-05~R_1.ab1|BUSA112-05~F_1.ab1</t>
  </si>
  <si>
    <t>http://trace.boldsystems.org/traceIO/bold.org/46534|http://trace.boldsystems.org/traceIO/bold.org/46533</t>
  </si>
  <si>
    <t>BUSA114-05</t>
  </si>
  <si>
    <t>05-CTATBI-0766</t>
  </si>
  <si>
    <t>http://www.boldsystems.org/pics/BUSA/IMG_3110.jpg</t>
  </si>
  <si>
    <t>-ATATTATATATAATTTTTGCTTTATGATCAGGAATAATTGGATCAAGATTATCAATAATCATTCGAATAGAATTAAGAATTCCAGGATCTTGAATTAAAAATGATCAAATTTATAATTCAATTGTTACTTCTCATGCATTTCTAATAATTTTTTTTTTAGTTATACCTTTTATAATTGGAGGATTTGGTAATTGATTAATACCATTGATAATTGGAGCACCAGATATAGCATTTCCACGAATAAATAATGTAAG</t>
  </si>
  <si>
    <t>194375|194374</t>
  </si>
  <si>
    <t>BUSA114-05~R_1.ab1|BUSA114-05~F_1.ab1</t>
  </si>
  <si>
    <t>http://trace.boldsystems.org/traceIO/bold.org/46538|http://trace.boldsystems.org/traceIO/bold.org/46537</t>
  </si>
  <si>
    <t>2005-07-12 03:38:18|2005-07-12 00:33:13</t>
  </si>
  <si>
    <t>BUSA115-05</t>
  </si>
  <si>
    <t>05-CTATBI-0767</t>
  </si>
  <si>
    <t>BOLD:AAB0930</t>
  </si>
  <si>
    <t>Hylaeinae</t>
  </si>
  <si>
    <t>Hylaeus</t>
  </si>
  <si>
    <t>http://www.boldsystems.org/pics/BUSA/IMG_3111.jpg</t>
  </si>
  <si>
    <t>-ATATTATATTTCTTATTTGCTATATGAGCAGGAATAATTGGAACATCAATAAGAATAATTATTCGAATAGAATTAAGAACACCAGGTATATGAATTAATAATGACCAAATTTATAATACAATAATTACCGCCCACGCATTTATTATAATTTTTTTTATAGTTATACCTTTCATAATTGGAGGATTTGGTAATTGACTAATCCCTATTATAATTGGAGCTCCCGATATAGCTTTCCCACGAATAAACAATATAAG</t>
  </si>
  <si>
    <t>194377|194376</t>
  </si>
  <si>
    <t>BUSA115-05~R_1.ab1|BUSA115-05~F_1.ab1</t>
  </si>
  <si>
    <t>http://trace.boldsystems.org/traceIO/bold.org/46540|http://trace.boldsystems.org/traceIO/bold.org/46539</t>
  </si>
  <si>
    <t>BUSA116-05</t>
  </si>
  <si>
    <t>05-CTATBI-0768</t>
  </si>
  <si>
    <t>http://www.boldsystems.org/pics/BUSA/IMG_3112.jpg</t>
  </si>
  <si>
    <t>-ATTTTATATATTATATTTGCTATATGATCAGGTATAATCGGAGCATCAATAAGATTAATTATTCGAATAGAATTAAGAACCCCGGGAAATTGAATTAATAATGATCAAATTTATAACTCATTAGTTACTGCTCATGCCTTTTTAATAATTTTTTTTATAGTTATACCATTTATAATTGGGGGATTTGGAAATTGATTAATTCCATTAATATTAGGATCACCAGATATATCTTTTCCTCGTTTAAATAATATTAG</t>
  </si>
  <si>
    <t>194379|194378</t>
  </si>
  <si>
    <t>BUSA116-05~R_1.ab1|BUSA116-05~F_1.ab1</t>
  </si>
  <si>
    <t>http://trace.boldsystems.org/traceIO/bold.org/46542|http://trace.boldsystems.org/traceIO/bold.org/46541</t>
  </si>
  <si>
    <t>BUSA117-05</t>
  </si>
  <si>
    <t>05-CTATBI-0769</t>
  </si>
  <si>
    <t>BOLD:AAA2368</t>
  </si>
  <si>
    <t>Ceratina</t>
  </si>
  <si>
    <t>Robertson, 1900</t>
  </si>
  <si>
    <t>http://www.boldsystems.org/pics/BUSA/IMG_3113.jpg</t>
  </si>
  <si>
    <t>-ATTTTATATATTATATTTGCTATATGATCAGGTATAATCGGAGCATCAATAAGATTAATTATTCGAATAGAATTAAGAACCCCAGGAAATTGAATTAATAATGATCAAATTTATAACTCATTAGTTACTGCTCATGCCTTTTTAATAATTTTTTTTATAGTTATACCATTTATAATTGGGGGATTTGGAAATTGATTAATCCCTCTAATATTAGGATCACCAGATATATCTTTTCCTCGTTTAAATAATATTAG</t>
  </si>
  <si>
    <t>194381|194380</t>
  </si>
  <si>
    <t>BUSA117-05~R_1.ab1|BUSA117-05~F_1.ab1</t>
  </si>
  <si>
    <t>http://trace.boldsystems.org/traceIO/bold.org/46544|http://trace.boldsystems.org/traceIO/bold.org/46543</t>
  </si>
  <si>
    <t>BUSA118-05</t>
  </si>
  <si>
    <t>05-CTATBI-0770</t>
  </si>
  <si>
    <t>http://www.boldsystems.org/pics/BUSA/IMG_3114.jpg</t>
  </si>
  <si>
    <t>-ATTTTATATATTATATTTGCTATATGATCAGGTATAATCGGAGCATCAATAAGATTAATTATTCGAATAGAATTAAGAACCCCGGGAAATTGAATTAATAATGATCAAATTTATAATTCATTAGTTACTGCTCATGCCTTTTTAATAATTTTTTTTATAGTTATACCATTTATAATTGGAGGATTTGGAAATTGATTAATTCCACTAATATTAGGATCACCAGATATATCTTTTCCTCGTTTAAATAATATTAG</t>
  </si>
  <si>
    <t>194383|194382</t>
  </si>
  <si>
    <t>BUSA118-05~R_1.ab1|BUSA118-05~F_1.ab1</t>
  </si>
  <si>
    <t>http://trace.boldsystems.org/traceIO/bold.org/46546|http://trace.boldsystems.org/traceIO/bold.org/46545</t>
  </si>
  <si>
    <t>BUSA119-05</t>
  </si>
  <si>
    <t>05-CTATBI-0771</t>
  </si>
  <si>
    <t>BOLD:AAC0984</t>
  </si>
  <si>
    <t>Nomadinae</t>
  </si>
  <si>
    <t>Nomada</t>
  </si>
  <si>
    <t>http://www.boldsystems.org/pics/BUSA/IMG_3115.jpg</t>
  </si>
  <si>
    <t>-ATATTGTATATTATTTTTGCTTTATGATCAGGTATAATTGGAACGTCAATAAGATTTATTATTCGAATAGAATTAAGTAATCCTGGGGAATGAATTATAAATGATCAAATTTATAATTCATTGGTTACAGCTCATGCCTTTTTAATAATTTTTTTTATAGTAATGCCTTTTATAATTGGAGGATTTGGTAATTGATTAATTCCTTTAATATTGGGGTGTCCTGATATGGCATTTCCGCGAATAAATAATATTAG</t>
  </si>
  <si>
    <t>194385|194384</t>
  </si>
  <si>
    <t>BUSA119-05~R_1.ab1|BUSA119-05~F_1.ab1</t>
  </si>
  <si>
    <t>http://trace.boldsystems.org/traceIO/bold.org/46548|http://trace.boldsystems.org/traceIO/bold.org/46547</t>
  </si>
  <si>
    <t>05488C10-CT</t>
  </si>
  <si>
    <t>05488C10-COD</t>
  </si>
  <si>
    <t>BOLD:AAB7413</t>
  </si>
  <si>
    <t>HQ558174-SUPPRESSED</t>
  </si>
  <si>
    <t>AATATTGTACTTCATTTTCGCCATATGAGCAGGAATAATTGGAGCATCACTAAGATTTATTATTCGAATAGAACTAAGAAACCCAGGTGCTTGAATCAATAATGATCAAATTTATAATTCAATTGTAACTTCACACGCCTTCATTATAATTTTCTTCATAGTAATACCATTCATAATCGGAGGTTTCGGAAACTGACTCACACCGTTAATATTAGGAGCGCCCGACATGGCTTTCCCGCGAATAAACAACATAAGGTTCTGACTACTTCCTCCGTCAATCTTAATTATCCTAATAAGCATAATTTTAAATTCAGGATCAGGAACAGGATGAACAATTTATCCCCCCCTATCATCATATTCCTTTCACCCATCATCATCAGTAGATTTAACAATTTTCTCTCTTCACATTGCAGGAATTTCATCAATTATAGGAGCAATTAACTTTATTGTTACAATTCTAAATATAAAAAATATCTCACTAAACTATGATCAACTCCCTCTATTCCCATGATCAGTTTTTATTACTACAATTCTTTTATTAATTTCTCTACCTGTATTAGCTGGAGCCATTACAATACTATTATCAGACCGTAACTTAAACTCATCATTCTTTGACCCAATAGGAGGAGGTGATCCTATTCTATATCAACACCTATTC</t>
  </si>
  <si>
    <t>2254044|2254139</t>
  </si>
  <si>
    <t>BWTWO984-10[LepF1,LepR1]_F.ab1|BWTWO984-10[LepF1,LepR1]_R.ab1</t>
  </si>
  <si>
    <t>http://trace.boldsystems.org/traceIO/bold.org/1953997|http://trace.boldsystems.org/traceIO/bold.org/1954092</t>
  </si>
  <si>
    <t>DIAL470-06</t>
  </si>
  <si>
    <t>D0288C09-CT</t>
  </si>
  <si>
    <t>D0288C09</t>
  </si>
  <si>
    <t>SW Droege</t>
  </si>
  <si>
    <t>New London Co.</t>
  </si>
  <si>
    <t>770273|769256|257725</t>
  </si>
  <si>
    <t>http://www.boldsystems.org/pics/DLCAN/tegulare_male_copy+1272735586.jpg|http://www.boldsystems.org/pics/DLCAN/tegulare_female_copy+1272735570.jpg|http://www.boldsystems.org/pics/DIAL/tegulare+1202330244.jpg</t>
  </si>
  <si>
    <t>Plate|Plate|Lateral</t>
  </si>
  <si>
    <t>Lasioglossum tegulare|Lasioglossum tegulare|Lasioglossum tegulare</t>
  </si>
  <si>
    <t>Jason Gibbs|Jason Gibbs|Packer Collection at York University</t>
  </si>
  <si>
    <t>--------------------------------------------------------TAATTATTCGAATAGAATTAAGTGCTCCCGGAAAATGAATTAATAATGATCAAATTTATAACACTATTATTACTTCTCATGCATTCGTAATAATTTTTTTTATAGTAANACCATTTATAATTGGAGGATTTGGAAATTGATTAGTTCCTTTAATAATTGGNGCACCTGATATAGCATTTCCTCGAATAAATAATATAAG</t>
  </si>
  <si>
    <t>468468|468562</t>
  </si>
  <si>
    <t>DIAL470-06~F_2.ab1|DIAL470-06~R_2.ab1</t>
  </si>
  <si>
    <t>http://trace.boldsystems.org/traceIO/bold.org/273425|http://trace.boldsystems.org/traceIO/bold.org/273519</t>
  </si>
  <si>
    <t>2006-10-02 14:35:54|2006-10-02 17:37:56</t>
  </si>
  <si>
    <t>D0288E06-CT</t>
  </si>
  <si>
    <t>D0288E06</t>
  </si>
  <si>
    <t>769255|257722|770272</t>
  </si>
  <si>
    <t>http://www.boldsystems.org/pics/DLCAN/tegulare_female_copy+1272735570.jpg|http://www.boldsystems.org/pics/DIAL/tegulare+1202330244.jpg|http://www.boldsystems.org/pics/DLCAN/tegulare_male_copy+1272735586.jpg</t>
  </si>
  <si>
    <t>GAATAAATAATATAAGATTTTGATTACTTATTCCATCAATATTTATATTATTAATAAGAAGAATTATATCTTCTGGTTCAGGAACTGGATGAACTATTTATCCACCTTTATCTTCAATTTTATATCATTCATCTACTTCTGTAGATTACACCATTTTTTCATTACATATTGCAGGAATTTCATCTATTATAGGAGCAATTAATTTTATTGTATCTATTTTATTAATAAAAAATATTTCAATTAATTATGATCAAATTCCTTTATTTCCATGATCAGTAAAAATTACTGCTATCTTATTATTATTATCTTTACCAGTACTAGCAGGAGCAATTACTATACTTTTAACAGATCGAAATTTAAATACTTCTTTCTTTG</t>
  </si>
  <si>
    <t>468536|468442</t>
  </si>
  <si>
    <t>DIAL491-06~R_2.ab1|DIAL491-06~F_2.ab1</t>
  </si>
  <si>
    <t>http://trace.boldsystems.org/traceIO/bold.org/273493|http://trace.boldsystems.org/traceIO/bold.org/273399</t>
  </si>
  <si>
    <t>2006-10-02 19:07:18|2006-10-02 16:08:03</t>
  </si>
  <si>
    <t>D00607A10-CT</t>
  </si>
  <si>
    <t>D00607A10</t>
  </si>
  <si>
    <t>Bricker &amp; Watson</t>
  </si>
  <si>
    <t>Montville</t>
  </si>
  <si>
    <t>769224|770245</t>
  </si>
  <si>
    <t>http://www.boldsystems.org/pics/DLCAN/subviridatum_female_copy+1272735472.jpg|http://www.boldsystems.org/pics/DLCAN/subviridatum_male_copy+1272735484.jpg</t>
  </si>
  <si>
    <t>Lasioglossum subviridatum|Lasioglossum subviridatum</t>
  </si>
  <si>
    <t>TATACTTTATTTTATTTTTGCTATATGGGCTGGAATAATTGGAGCTTCATTAAGAATAATTATTCGAATAGAACTAAGTGCTCCTGGGAAATGAATTAATAATGATCAAATTTATAACACTATTATTACCTCACATGCATTTGTAATAATTTTTTTTATAGTTATACCATTTATAATTGGAGGTTTTGGTAATTGATTAGTTCCTTTAATAATTGGGGCACCTGATATAGCATTCCCCCGAATAAATAATATAAGATTTTGATTACTTATTCCATCAATATTTATATTATTAATAAGAAGTATTATATCATCTGGTTCAGGAACTGGGTGAACTGTATACCCTCCTTTATCATCTATTATATACCATTCATCAATTTCAGTAGATTACACTATTTTTTCATTACACATTGCAGGAATTTCATCTATTATAGGAGCTATTAACTTTATTGTATCTATTTTACTTATAAAAAATATTTCAATTAATTATGATCAAATTCCATTATTTCCATGATCAGTGAAAATCACTGCTATTTTATTATTATTATCTCTTCCAGTTCTAGCAGGAGCTATTACTATACTTTTAACAGATCGAAATTTAAATACTTCATTTTTTGACCCTTCGGGAGGAGGGGATCCTATCCTTTATCAACATTTATTT</t>
  </si>
  <si>
    <t>1106923|1106903</t>
  </si>
  <si>
    <t>DLII1340-08_R.ab1|DLII1340-08_F.ab1</t>
  </si>
  <si>
    <t>http://trace.boldsystems.org/traceIO/bold.org/864094|http://trace.boldsystems.org/traceIO/bold.org/864074</t>
  </si>
  <si>
    <t>2008-09-19 20:54:18|2008-09-19 19:23:34</t>
  </si>
  <si>
    <t>D00607E07-CT</t>
  </si>
  <si>
    <t>D00607E07</t>
  </si>
  <si>
    <t>769225|770246</t>
  </si>
  <si>
    <t>1106958|1107008</t>
  </si>
  <si>
    <t>DLII1385-08_R.ab1|DLII1385-08_F.ab1</t>
  </si>
  <si>
    <t>http://trace.boldsystems.org/traceIO/bold.org/864129|http://trace.boldsystems.org/traceIO/bold.org/864179</t>
  </si>
  <si>
    <t>2008-09-24 13:22:43|2008-09-24 09:50:51</t>
  </si>
  <si>
    <t>D01560F05-CT</t>
  </si>
  <si>
    <t>D01560F05</t>
  </si>
  <si>
    <t>Crawford, 1906</t>
  </si>
  <si>
    <t>New London</t>
  </si>
  <si>
    <t>http://www.boldsystems.org/pics/HEMUS/birk01+1450728150.JPG</t>
  </si>
  <si>
    <t>Lasioglossum birkmanni female. Lateral habitus</t>
  </si>
  <si>
    <t>KF199920</t>
  </si>
  <si>
    <t>TTGGAGCATCATTAAGAATAATTATTCGTATGGAATTAAGAGCNCCNGGAAGATGAATTAATAATGATCAAATTTATAAYACTATTATTACTTCTCACGCATTTATTATAATTTTCTTCATAGTTACACCTTTTATAATTGGTGGATTNGGAAACTGATTAGTNCCTTTAATAATTGGTGCCCCAGANATAGCTTTCCCTCGAATAAATAATATAAGATTTTGACTTCTTATCCCATCATTANTTTTATTATTAATAAGAAGAATTTTAGCNTCAGGTTCAGGAACTGGATGAACAGTATACCCNCCTTTATCTTCAATTATATACCATTCATCAATTTCAGTAGATTGTACAATTTTNTCTTTACATATTGCTGGTATTTCTTCAATTATAGGAGCTATTAATTTTATTGTTTCAATTATATTAATAAAAAATATTTCTATTAATTATGATCAAGTACCTTTATTTCCATGATCAGTTAAAATTACTGCTATTTTANTATTANTATCATTACCCGTTCTAGCAGGAGCCATTACAATACTTTTAACTGANCGAAATTTAAATNCCTCATTTTTTGATCCTTC</t>
  </si>
  <si>
    <t>1292074|1292092</t>
  </si>
  <si>
    <t>DLII1585-09_R.ab1|DLII1585-09_F.ab1</t>
  </si>
  <si>
    <t>http://trace.boldsystems.org/traceIO/bold.org/1041429|http://trace.boldsystems.org/traceIO/bold.org/1041447</t>
  </si>
  <si>
    <t>2009-03-11 08:48:27|2009-03-11 10:35:49</t>
  </si>
  <si>
    <t>180706-5A</t>
  </si>
  <si>
    <t>Research Collection of Lloyd R. Davis</t>
  </si>
  <si>
    <t>BOLD:AAF0443</t>
  </si>
  <si>
    <t>Lloyd R. Davis</t>
  </si>
  <si>
    <t>Maine</t>
  </si>
  <si>
    <t>Cumberland County</t>
  </si>
  <si>
    <t>New Gloucester</t>
  </si>
  <si>
    <t>ATATTATATTTCTTATTTGCAATTTGATCTGGAATAATTGGTTCTTCTATAAGAATAATTATTCGTTTAGAATTAGGAACATGTAATTCTTTAATTTTAAATGATCAAATTTATAATTCTATTATTACAAGTCATGCATTTATTATAATTTTTTTTGTTGTTATACCTTTTATAATTGGAGGATTTGGAAATTATCTTGTTCCTTTAATATTAGGCTCACCTGATATAGCATATCCTCGAATAAATAATATAAGATTTTGATTATTACCTCCATCTTTATCTTTCTTAACTTTAAGAAGATTTTCAAATAATGGTGTTGGAACAGGTTGAACAGTTTATCCACCTTTATCTTCAAACATTTATCATAATGGATTTTCAATTGATTTAGCAATTTTTTCACTTCATATCGCAGGAATGTCCTCAATTATAGGAGCAATTAATTTTATTTCTACAATTTTAAATATACATCATAAAAATTTATCTATAGAAAAAATTCCTTTATTAGTTTGATCAATTTTGATTACTGCCATTCTTCTTTTACTTTCTCTTCCAGTTTTAGCTGGTGCAATCACTATACTTCTTACTGATCGAAATTTAAATACTTCATTTTTTGACCCTTCTGGAGGAGGAGACCCTATTCTTTACCAACATTTATTT</t>
  </si>
  <si>
    <t>474167|474168</t>
  </si>
  <si>
    <t>ASANA537-06_LepF1_1.ab1|ASANA537-06_LepR1_1.ab1</t>
  </si>
  <si>
    <t>http://trace.boldsystems.org/traceIO/bold.org/279116|http://trace.boldsystems.org/traceIO/bold.org/279117</t>
  </si>
  <si>
    <t>2006-10-27 22:23:01|2006-10-28 01:22:14</t>
  </si>
  <si>
    <t>180706-5B</t>
  </si>
  <si>
    <t>BOLD:AAD1927</t>
  </si>
  <si>
    <t>ATTCTATATTTTATTCTTGCTATTTGATCAGGAATAATTGGATCTTCTATAAGAATGATTATTCGATTAGAACTAGGATCATGTAATTCACTTATCAATAATGATCAAATTTATAACACTTTAGTAACTAGTCACGCTTTTATTATAATCTTTTTTATAGTAATACCTTTCATAATTGGAGGATTTGGCAACTTCTTAGTTCCTTTAATATTAGGTTCACCAGATATAGCATATCCCCGTATAAATAACATAAGATTTTGACTTTTACCCCCATCTCTTTCTCTTCTTATCATAAGAAGATTTATCAACAGAGGAGTAGGAACAGGATGGACTATTTACCCTCCTTTGGCCTCTAACGTATTTCATTCAGGACCATCAATTGATTTATCTATCTTTTCCTTACATATTGCAGGAATATCTTCAATCTTAGGAGCCATTAATTTTATTTCAACCATTTTAAATATACACCATATTAATCTATCTATAGAAAAAATTCCTCTATTAGTATGATCAATTTTAATTACTGCCATCTTACTTTTATTATCCCTACCTGTTCTCGCAGGAGCAATTACTATATTATTAACAGACCGAAACCTAAATACATCCTTCTTTGACCCATCGGGCGGAGGCGACCCTATTTTATATCAACATCTATTT</t>
  </si>
  <si>
    <t>474169|474170</t>
  </si>
  <si>
    <t>ASANA538-06_LepF1_1.ab1|ASANA538-06_LepR1_1.ab1</t>
  </si>
  <si>
    <t>http://trace.boldsystems.org/traceIO/bold.org/279118|http://trace.boldsystems.org/traceIO/bold.org/279119</t>
  </si>
  <si>
    <t>2006-10-27 20:53:40|2006-10-27 23:52:53</t>
  </si>
  <si>
    <t>180706-4</t>
  </si>
  <si>
    <t>ATTCTATATTTTATTCTTGCTATTTGATCAGGAATAATTGGATCTTCTATAAGAATGATTATTCGATTAGAACTAGGATCATGTAATTCACTTATCAATAATGATCAAATTTATAACACTTTAGTAACTAGTCACGCTTTTATTATAATCTTTTTTATAGTAATACCTTTCATAATTGGAGGATTTGGCAACTTCTTAGTTCCTTTAATATTAGGTTCACCAGATATAGCATACCCCCGTATAAATAACATAAGATTTTGACTTTTACCCCCATCTCTTTCTCTTCTTATCATAAGAAGATTTATCAACAGAGGAGTAGGAACAGGATGGACTATTTACCCTCCTTTGGCCTCTAACGTATTTCATTCAGGACCATCAATTGATTTATCTATCTTTTCTTTACATATTGCAGGAATATCTTCAATCTTAGGAGCCATTAATTTTATTTCAACCATTTTAAATATACACCATATTAATCTATCTATAGAAAAAATTCCTCTATTAGTATGATCAATTTTAATTACTGCCATCTTACTTTTATTATCCCTACCTGTTCTCGCAGGAGCAATTACTATATTATTAACAGACCGAAACCTAAATACATCCTTCTTTGACCCATCGGGCGGAGGCGACCCTATTTTATATCAACATCTATTT</t>
  </si>
  <si>
    <t>474173|474174</t>
  </si>
  <si>
    <t>ASANA540-06_LepF1_1.ab1|ASANA540-06_LepR1_1.ab1</t>
  </si>
  <si>
    <t>http://trace.boldsystems.org/traceIO/bold.org/279122|http://trace.boldsystems.org/traceIO/bold.org/279123</t>
  </si>
  <si>
    <t>180706-1</t>
  </si>
  <si>
    <t>BOLD:AAA1839</t>
  </si>
  <si>
    <t>Forel, 1901</t>
  </si>
  <si>
    <t>ATTTTATACTTTATTTTTGCTATTTGAGCTGGTATGATTGGCTCTTCAATGAGAATAATTATTCGTTTAGAATTAGGTTCTTGTAATTCATTAATTAATAATGATCAAATTTATAATACCTTAGTTACTAGCCATGCATTTATTATAATTTTCTTTATAGTTATACCATTTATAATTGGAGGATTTGGAAATTTTTTAATTCCCCTAATACTTGGATCCCCTGACATAGCTTTTCCTCGTATAAATAATATAAGATTCTGACTTCTCCCTCCCTCAATTATATTATTAATATTAAGAAATTTCTTAAGAAACGGGGTTGGAACTGGTTGAACAATTTATCCACCATTAGCTTCTAATATTTTTCACAGGGGTCCCTCAATTGATATATCAATCTTCTCTCTTCACCTAGCAGGAATGTCTTCAATTCTAGGAGCAATTAATTTTATCTCAACAATTATTAATATACATCACAAATCAATTTCTATAGATAAAACTCCACTAATAGTATGATCAATTATAATTACAGCAGTACTTCTTCTTCTTTCACTTCCAGTTTTAGCGGGAGCAATTACAATACTTCTAACTGATCGAAATTTAAATACATCATTTTTCGATCCCTCAGGTGGGGGAGACCCAATTCTATACCAACA-------</t>
  </si>
  <si>
    <t>474176|474175</t>
  </si>
  <si>
    <t>ASANA541-06_LepR1_1.ab1|ASANA541-06_LepF1_1.ab1</t>
  </si>
  <si>
    <t>http://trace.boldsystems.org/traceIO/bold.org/279125|http://trace.boldsystems.org/traceIO/bold.org/279124</t>
  </si>
  <si>
    <t>2006-10-28 01:22:14|2006-10-27 22:23:01</t>
  </si>
  <si>
    <t>120706-1</t>
  </si>
  <si>
    <t>BOLD:ACF3099</t>
  </si>
  <si>
    <t>Myrmecina</t>
  </si>
  <si>
    <t>Emery, 1895</t>
  </si>
  <si>
    <t>Yarmouth, rt. 1</t>
  </si>
  <si>
    <t>ATATTATATTTTATTTTAGCTATTTGATCAGGATTAATTGGATCTTCAATAAGAATAATTATTCGCCTAGAACTTGGATCATGTAATTCAATCATTTACAATGATCAAATTTATAATATCCTAATCACTAGCCACGCATTTATTATAATTTTTTTTATAGTTATACCCTTCATAATTGGTGGCTTTGGAAATTTTTTAGTTCCATTAATACTAGGAACTCCTGACATAGCTTACCCCCGAATAAATAATATAAGATTTTGACTCCTCCCCCCTTCCTTAACTCTTTTATTAATAAGAAGATTTATTAATCAAGGAACTGGCACAGGATGAACTATTTATCCCCCATTAACCTCTAATATATTTCACAGAGGTCCCTCAATTGACTTAACAATTTTTTCTTTACATATTGCAGGTATGTCCTCAATCTTAGGAGCAATCAATTTTATTTCTACAATTATCAATATACATAATAAAAATACCCCTATAGATAAAATTACCCTTCTTACATGGGCTATTTTAATTACAGCAATCTTACTTTTATTATCCCTACCAGTATTAGCAGGAGCCATTACAATACTACTAACTGATCGAAATTTAAATACTACTTTTTTCGACCCCTCTGGAGGAGGAGATCCTATTTTATTTCAACATTTATTT</t>
  </si>
  <si>
    <t>474177|474178</t>
  </si>
  <si>
    <t>ASANA542-06_LepF1_1.ab1|ASANA542-06_LepR1_1.ab1</t>
  </si>
  <si>
    <t>http://trace.boldsystems.org/traceIO/bold.org/279126|http://trace.boldsystems.org/traceIO/bold.org/279127</t>
  </si>
  <si>
    <t>ASNAU067-09</t>
  </si>
  <si>
    <t>JTLC000013885</t>
  </si>
  <si>
    <t>JTL6141-s</t>
  </si>
  <si>
    <t>University of Utah</t>
  </si>
  <si>
    <t>John T. Longino</t>
  </si>
  <si>
    <t>J. Longino</t>
  </si>
  <si>
    <t>------------------TGCTATTTGATCGGGAATAATTGGCTCCTCTATAAGAATAATCATTCGACTAGAGTTAGGATCTCCTGATTCACTAATTCTTAATGATCAAACTTTCAATACCATCGTTACAAGTCATGCTTTTATTATAATTTTTTTTATAGTTATACCTTTTATAATTGGGGGATTTGGTAATTTTTTAATTCCACTTATACTAGGATCTCCTGATATAGCTTACCCTCGTTTAAATAACATAAG</t>
  </si>
  <si>
    <t>ASNAU067-09[LepF1,C_ANTMR1D]_F.ab1</t>
  </si>
  <si>
    <t>http://trace.boldsystems.org/traceIO/bold.org/1300096</t>
  </si>
  <si>
    <t>JTLC000013883</t>
  </si>
  <si>
    <t>AATTCTATATTTTATCTTTGCTATTTGATCGGGAATAATTGGATCCTCTATAAGAATGATCATTCGACTAGAATTAGGATCTCCTGATTCATTAATTCTCAATGATCAAACTTTTAATACCATCGTTACAAGTCATGCTTTTATTATAATTTTTTTTATGGTTATACCTTTTATAATTGGGGGGTTTGGTAATTTTCTAATCCCGCTTATACTAGGATCTCCTGATATGGCTTACCCACGTTTAAATAACATAAGATTTTGATTGCTCCCCCCATCAATCTCCTTACTAATCCTAAGAAATTTTATTAATGAAGGGTCAGGAACTGGTTGAACTATCTATCCCCCCTTATCATCAAATACCTTCCATAGTGGCCCCTCTATTGACCTAACTATCTTTTCTCTCCATATTGCTGGTATATCCTCAATTATAGGGGCAATCAATTTTATTTCAACAATTATAAATATACATAATTCCAATATTTCCTTGGATAAAATTCCCTTATTAGTATGATCCATTCTTATTACAGCCATTCTCCTTCTTCTATCCCTACCTGTTCTAGCAGGAGCTATTACAATACTATTAACAGACCGAAATCTTAATACTTCATTTTTCGACCCTTCGGGAGGAGGAGATCCTATTTTATATCAACATTTATTT</t>
  </si>
  <si>
    <t>1565119|1565131|1569261|1596584|1596598</t>
  </si>
  <si>
    <t>ASNAU068-09[LepF1,LepR1]_R.ab1|ASNAU068-09[LepF1,LepR1]_F.ab1|ASNAU068-09[LepF1,C_ANTMR1D]_F.ab1|ASNAU068-09[LepF1,LepR1]_F.ab1|ASNAU068-09[LepF1,LepR1]_R.ab1</t>
  </si>
  <si>
    <t>http://trace.boldsystems.org/traceIO/bold.org/1297105|http://trace.boldsystems.org/traceIO/bold.org/1297117|http://trace.boldsystems.org/traceIO/bold.org/1300097|http://trace.boldsystems.org/traceIO/bold.org/1325902|http://trace.boldsystems.org/traceIO/bold.org/1325916</t>
  </si>
  <si>
    <t>2009-08-29 22:00:19|2009-08-29 23:25:59|2009-09-01 08:16:57|2009-09-15 16:33:19|2009-09-15 17:59:32</t>
  </si>
  <si>
    <t>R|F|F|F|R</t>
  </si>
  <si>
    <t>LepR1|LepF1|LepF1|LepF1|LepR1</t>
  </si>
  <si>
    <t>ASNAU069-09</t>
  </si>
  <si>
    <t>JTLC000013866</t>
  </si>
  <si>
    <t>JTL6131-s</t>
  </si>
  <si>
    <t>JF863658-SUPPRESSED</t>
  </si>
  <si>
    <t>-------------------------------------------------------------------------------------GATTCATTAATTCTCAATGATCAAACTTTTAATACCATCGTTACAAGTCATGCTTTTATTATAATTTTTTTTATGGTTATACCTTTTATAATTGGGGGGTTTGGTAATTTTCTAATCCCGCTTATACTAGGATCTCCTGATATGGCTTACCCACGTTTAAATAACATAAG</t>
  </si>
  <si>
    <t>1569262|1596585|1596599</t>
  </si>
  <si>
    <t>ASNAU069-09[LepF1,C_ANTMR1D]_F.ab1|ASNAU069-09[LepF1,LepR1]_F.ab1|ASNAU069-09[LepF1,LepR1]_R.ab1</t>
  </si>
  <si>
    <t>http://trace.boldsystems.org/traceIO/bold.org/1300098|http://trace.boldsystems.org/traceIO/bold.org/1325903|http://trace.boldsystems.org/traceIO/bold.org/1325917</t>
  </si>
  <si>
    <t>2009-09-01 08:16:57|2009-09-15 16:33:19|2009-09-15 17:59:32</t>
  </si>
  <si>
    <t>LepF1|LepF1|LepR1</t>
  </si>
  <si>
    <t>Sam W. Droege</t>
  </si>
  <si>
    <t>Wicomico</t>
  </si>
  <si>
    <t>http://www.boldsystems.org/pics/BUSA/IMG_2836.jpg</t>
  </si>
  <si>
    <t>AATAATATATATAATTTTTGCTATATGAAGTGGAACATTAGGTGCCTCCATAAGATTAATTATTCGAATAGAATTAAGAACCCCAAGATCATGAATTGAAAATGATCAAATTTATAACTCTTTAGTTACTGCTCATGCTTTTTTAATAATTTTTTTCTTTGTTATACCATTTATAATTGGAGGATTTGGAAATTGATTAATTCCATTAATTTTAGGAATTCCAGATATAGCTTTCCCTCGAATAAATAATATTAGATTTTGATTATTACCACCTTCTTTAATTATATTATTATTAAGTAATTTTATTACACCATCACCTGGAACAGGATGAACTGTTTACCCCCCATTATCATCTTACATATTTCATTCTTCCCCATCAGTTGATTTAGCAATTTTTTCATTACATATTTCAGGTATCTCTTCAATTATAGGATCATTAAATTTTATTGTAACAATTTTAATAATAAAAAATTTTTCATTAAATAAAAATTTAATACCTTTATTTGCATGATCAATTTTAATTACTACAATTCTTTTATTATTATCACTACCTGTATTAGCAGGAGCAATYACAATATTATTATTTGATCGAAATTTTAATACTTCATTTTTTGACCCTAGTGGAGGCGGAGACCCAATTTTATATCAACATTTATTT</t>
  </si>
  <si>
    <t>194443|194442</t>
  </si>
  <si>
    <t>BUSA148-05~R_1.ab1|BUSA148-05~F_1.ab1</t>
  </si>
  <si>
    <t>http://trace.boldsystems.org/traceIO/bold.org/46606|http://trace.boldsystems.org/traceIO/bold.org/46605</t>
  </si>
  <si>
    <t>2005-07-08 18:29:36|2005-07-08 15:16:56</t>
  </si>
  <si>
    <t>06732C05-ME</t>
  </si>
  <si>
    <t>BOLD:AAM9657</t>
  </si>
  <si>
    <t>E. Wolff</t>
  </si>
  <si>
    <t>http://www.boldsystems.org/pics/BWTWO/06732C05-ME+1450490940.jpg</t>
  </si>
  <si>
    <t>HQ558106-SUPPRESSED</t>
  </si>
  <si>
    <t>TATATTATATTTTATTTTTGCTATATGATCCGGAATAATTGGAGCTTCATTAAGAATAATTATTCGTATAGAACTCAGTATTCCTGGTAGATGAATTAATAATGATCAAATTTATAATACATTAATTACATCTCATGCTTTTATCATAATTTTTTTTATAGTAATACCTTTTATAATTGGAGGATTTGGAAATTGATTAATTCCTTTAATAATTGGGGCCCCAGATATAGCATTCCCACGCATAAATAATATAAGATTTTGATTATTAATCCCTTCACTATTTATACTTTTATTAAGAAATACTATAGATTCTGGAACTGGAACAGGATGAACAATTTATCCTCCTCTTTCATCTATTATATATCATTCTTCTTATTCTGTTGATTATACAATTTTTTCTTTACATATAGCAGGAATTTCATCAATTATAGGAGCTATTAATTTTATTGTATCAATTATATTAATAAAGAATATTTATTTAAATTTTGATCAACTTCCGTTATTTCCTTGATCAGTAAAAATTACTGCTATCTTATTATTATTATCTTTACCAATTTTAGCAGGAGCAATTACTATATTATTAACAGATCGAAATTTAAATACTTCATTTTTTGACCCTTCAGGAGGAGGGGACCCTATTTTATACCAACATTTATTT</t>
  </si>
  <si>
    <t>2251545|2251640</t>
  </si>
  <si>
    <t>BWTWO1074-10[LepF1,LepR1]_F.ab1|BWTWO1074-10[LepF1,LepR1]_R.ab1</t>
  </si>
  <si>
    <t>http://trace.boldsystems.org/traceIO/bold.org/1951498|http://trace.boldsystems.org/traceIO/bold.org/1951593</t>
  </si>
  <si>
    <t>DIAL425-06</t>
  </si>
  <si>
    <t>DIAL0292E07-ME</t>
  </si>
  <si>
    <t>cressonii 010595</t>
  </si>
  <si>
    <t>BOLD:AAA5973</t>
  </si>
  <si>
    <t>HW Ikerd</t>
  </si>
  <si>
    <t>Hancock Co.</t>
  </si>
  <si>
    <t>768524|769614|249501</t>
  </si>
  <si>
    <t>http://www.boldsystems.org/pics/DLCAN/cressonii_female_copy+1272734434.jpg|http://www.boldsystems.org/pics/DLCAN/cressonii_male_copy+1272734452.jpg|http://www.boldsystems.org/pics/DIAL/cressonii+1200940538.jpg</t>
  </si>
  <si>
    <t>Lasioglossum cressonii|Lasioglossum cressonii|</t>
  </si>
  <si>
    <t>--------------------------GATCTGGGATAATTGGAGCTTCATTAAGAATAATTATTCGAATAGAATTAAGTGCCCCAGGAAAATGAATTAATAACGATCAAATTTATAATACTATTATTACTTCACATGCATTTGTAATAATTTTTTTTATAGTTATACCATTTATAATTGGAGGATTTGGAAATTGATTAATCCCCTTAATAATTGGAGCCCCTGATATAGCTTTCCCTCGAATAAAYAATATAAG</t>
  </si>
  <si>
    <t>DLII639-07</t>
  </si>
  <si>
    <t>BEE1850G05-ME</t>
  </si>
  <si>
    <t>BEE1850G05</t>
  </si>
  <si>
    <t>Palearctic</t>
  </si>
  <si>
    <t>249627|769602|768512</t>
  </si>
  <si>
    <t>http://www.boldsystems.org/pics/DLII/cressonii+1200940538.jpg|http://www.boldsystems.org/pics/DLCAN/cressonii_male_copy+1272734452.jpg|http://www.boldsystems.org/pics/DLCAN/cressonii_female_copy+1272734434.jpg</t>
  </si>
  <si>
    <t>|Lasioglossum cressonii|Lasioglossum cressonii</t>
  </si>
  <si>
    <t>-ATACTTTATTTTATTTTTGCTATATGATCTGGGATAATTGGAGCTTCATTAAGAATAATTATTCGAATAGAATTAAGTGCCCCAGGAAAATGAATTAATAACGATCAAATTTATAATACTATTATTACTTCACATGCATTTGTAATAATTTTTTTTATAGTTATACCATTTATAATTGGAGGATTTGGAAATTGATTAATCCCCTTAATAATTGGAGCCCCTGATATAGCTTTCCCTCGAATAAACAATATAAG</t>
  </si>
  <si>
    <t>613139|613140</t>
  </si>
  <si>
    <t>DLII639-07~F1.ab1|DLII639-07~R1.ab1</t>
  </si>
  <si>
    <t>http://trace.boldsystems.org/traceIO/bold.org/409531|http://trace.boldsystems.org/traceIO/bold.org/409532</t>
  </si>
  <si>
    <t>2007-04-19 00:38:54|2007-04-19 02:09:48</t>
  </si>
  <si>
    <t>DLII640-07</t>
  </si>
  <si>
    <t>BEE1850G06-ME</t>
  </si>
  <si>
    <t>BEE1850G06</t>
  </si>
  <si>
    <t>BOLD:AAB6738</t>
  </si>
  <si>
    <t>http://www.boldsystems.org/pics/DLII/albipenne8+1194361186.JPG</t>
  </si>
  <si>
    <t>-ATACTTTACTTTATTTTTGCNATATGAGCCGGAATAATTGGAGCTTCATTAAGAATAATTATCCGAATAGAATTAAGTGCCCCAGGAAAATGAATTAATAATGATCAAATTTATAATACTATTATTACTTCACATGCATTTGTAATAATTTTTTTCATAGTAATACCATTCATAATTGGGGGATTTGGAAATTGACTAATCCCTTTAATAATTGGAGCCCCTGATATAGCATTCCCTCGAATAAATAATATAAG</t>
  </si>
  <si>
    <t>613142|613141</t>
  </si>
  <si>
    <t>DLII640-07~R1.ab1|DLII640-07~F1.ab1</t>
  </si>
  <si>
    <t>http://trace.boldsystems.org/traceIO/bold.org/409534|http://trace.boldsystems.org/traceIO/bold.org/409533</t>
  </si>
  <si>
    <t>2007-04-19 02:09:48|2007-04-19 00:38:54</t>
  </si>
  <si>
    <t>HCO2198|LCO1490</t>
  </si>
  <si>
    <t>DLII645-07</t>
  </si>
  <si>
    <t>BEE1850G11-ME</t>
  </si>
  <si>
    <t>BEE1850G11</t>
  </si>
  <si>
    <t>BOLD:AAE1693</t>
  </si>
  <si>
    <t>258005|769278|770295</t>
  </si>
  <si>
    <t>http://www.boldsystems.org/pics/DLII/achilleae+1202330778.jpg|http://www.boldsystems.org/pics/DLCAN/timothyi_female_copy+1272735624.jpg|http://www.boldsystems.org/pics/DLCAN/timothyi_male_copy+1272735636.jpg</t>
  </si>
  <si>
    <t>Lasioglossum achilleae|Lasioglossum timothyi|Lasioglossum timothyi</t>
  </si>
  <si>
    <t>-ATACTTTATTTTATTTTTGCTATATGAGCTGGAATAATTGGTGCATCATTAAGAATAATTATTCGAATAGAATTAAGTGCACCAGGAAAATGAATTAATAATGATCAAATTTATAATACAATTATTACTTCACATGCATTTGTAATAATCTTTTTTATAGTTATACCATTTATAATTGGAGGATTTGGTAATTGATTAATTCCTTTAATAATTGGTGCCCCAGATATAGCATTCCCTCGAATAAATAATATAAG</t>
  </si>
  <si>
    <t>613147|613148</t>
  </si>
  <si>
    <t>DLII645-07~F1.ab1|DLII645-07~R1.ab1</t>
  </si>
  <si>
    <t>http://trace.boldsystems.org/traceIO/bold.org/409539|http://trace.boldsystems.org/traceIO/bold.org/409540</t>
  </si>
  <si>
    <t>DLII823-07</t>
  </si>
  <si>
    <t>DIAL1849G01-ME</t>
  </si>
  <si>
    <t>DIAL1849G01</t>
  </si>
  <si>
    <t>Aroostock Co.</t>
  </si>
  <si>
    <t>769994|768931|257888</t>
  </si>
  <si>
    <t>http://www.boldsystems.org/pics/DLCAN/nigroviride_male_copy+1272734904.jpg|http://www.boldsystems.org/pics/DLCAN/nigroviride_female_copy+1272734880.jpg|http://www.boldsystems.org/pics/DLII/nigroviride+1202329450.jpg</t>
  </si>
  <si>
    <t>-----------------------TATGATCTGGAATAATTGGAGCTTCATTAAGAATAATTATTCGAATAGAATTAAGTGCACCAGGAAAATGAATTAATAATGATCAAATTTATAACACTATTATTACTTCTCATGCATTTGTAATAATTTTTTTTATAGTTATACCATTTATAATTGGAGGATTCGGTAATTGATTAGTCCCTTTAATAATTGGTGCCCCTGATATAGCATTTCCTCGAATAAATAATATAAG</t>
  </si>
  <si>
    <t>670888|670887</t>
  </si>
  <si>
    <t>DLII823-07~R1_1.ab1|DLII823-07~F1_1.ab1</t>
  </si>
  <si>
    <t>http://trace.boldsystems.org/traceIO/bold.org/465963|http://trace.boldsystems.org/traceIO/bold.org/465962</t>
  </si>
  <si>
    <t>2007-06-29 23:28:35|2007-06-29 21:57:20</t>
  </si>
  <si>
    <t>DIAL1849G12-ME</t>
  </si>
  <si>
    <t>DIAL1849G12</t>
  </si>
  <si>
    <t>BOLD:AAA2141</t>
  </si>
  <si>
    <t>Piscataquis CO.</t>
  </si>
  <si>
    <t>769878|768810|225051</t>
  </si>
  <si>
    <t>http://www.boldsystems.org/pics/DLCAN/lineatulum_male_copy+1272734802.jpg|http://www.boldsystems.org/pics/DLCAN/lineatulum_female_copy+1272734794.jpg|http://www.boldsystems.org/pics/DLII/lineatulum_scutum1+1194376544.jpg</t>
  </si>
  <si>
    <t>Plate|Plate|Dorsal</t>
  </si>
  <si>
    <t>Lasioglossum lineatulum|Lasioglossum lineatulum|holotype</t>
  </si>
  <si>
    <t>AATACTTTACTTTATCTTTGCTATATGAGCCGGAATAATTGGAGCCTCATTAAGAATAATTATTCGAATAGAACTAAGTGCCCCTGGAAAATGAATTAATAATGATCAAATCTATAATACTATTATTACATCACACGCATTTGTAATAATTTTTTTTATAGTTATACCATTTATAATTGGAGGATTTGGTAATTGATTAATTCCTTTAATAATTGGAGCTCCTGATATAGCATTCCCTCGAATAAATAATATAAGATTTTGATTACTTATCCCATCAATATTTATATTATTAATAAGAAGTATTATATCATCTGGTTCAGGAACTGGATGAACCGTATATCCTCCTTTATCATCTATTATATACCACTCATCAATCTCTGTAGATTACACAATCTTTTCACTACACATTGCAGGAATTTCATCTATTATAGGAGCTATTAACTTCATTGTATCTATTTTACTAATAAAAAATATTTCAATTAATTATGATCAAATTCCTTTATTTCCATGATCAGTAAAAATTACTGCTATTTTATTATTATTATCTCTACCAGTTTTAGCAGGAGCTATTACTATACTTTTAACAGATCGAAACTTAAACACTTCATTTTTTGATCCATCAGGAGGAGGAGATCCTATTCTTTATCAACATTTAT</t>
  </si>
  <si>
    <t>670910|670909</t>
  </si>
  <si>
    <t>DLII834-07~R1_1.ab1|DLII834-07~F1_1.ab1</t>
  </si>
  <si>
    <t>http://trace.boldsystems.org/traceIO/bold.org/465985|http://trace.boldsystems.org/traceIO/bold.org/465984</t>
  </si>
  <si>
    <t>DIAL1849H06-ME</t>
  </si>
  <si>
    <t>DIAL1849H06</t>
  </si>
  <si>
    <t>BOLD:AAA7513</t>
  </si>
  <si>
    <t>258017|257822</t>
  </si>
  <si>
    <t>http://www.boldsystems.org/pics/DLII/laevissimum1+1202329008.jpg|http://www.boldsystems.org/pics/DLII/laevissimum+1202329060.jpg</t>
  </si>
  <si>
    <t>Lateral|Lateral</t>
  </si>
  <si>
    <t>Lasioglossum laevissimum|Lasioglossum laevissimum</t>
  </si>
  <si>
    <t>JF903527</t>
  </si>
  <si>
    <t>AATACTTTATTTTATTTTTGCTATATGATCTGGAATAATTGGAGCCTCACTAAGAATAATTATTCGAATAGAATTAAGTGCACCAGGAAAATGAATTAATGATGATCAAATTTATAACACTATTATTACTTCCCATGCATTTGTAATAATTTTTTTTATAGTTATACCATTTATAATTGGAGGATTCGGTAATTGATTGGTTCCTTTAATAATTGGTGCACCTGATATAGCATTCCCTCGAATAAATAACATAAGATTTTGATTACTTATTCCATCAATATTTATATTATTAATAAGAAGTATTATATCATCTGGATCAGGAACTGGGTGAACTGTATACCCCCCCTTATCTTCAATTATATACCACTCATCAATTTCAGTAGATTACACTATCTTTTCATTACATATTGCAGGAATTTCATCTATTATAGGAGCAATCAACTTTATTGTATCTATTTTACTTATAAAAAATATTTCAATTAATTATGATCAAATTCCTTTATTCCCATGATCAGTAAAAATTACTGCTATCTTATTACTATTATCTCTCCCAGTTTTAGCGGGAGCTATTACTATACTTTTAACAGATCGAAATTTAAATACTTCATTTTTTGACCCTTCTGGGGGAGGAGATCCAATTCTTTATCAACATTTATTT</t>
  </si>
  <si>
    <t>670921|670922</t>
  </si>
  <si>
    <t>DLII840-07~F1_1.ab1|DLII840-07~R1_1.ab1</t>
  </si>
  <si>
    <t>http://trace.boldsystems.org/traceIO/bold.org/465996|http://trace.boldsystems.org/traceIO/bold.org/465997</t>
  </si>
  <si>
    <t>DLII841-07</t>
  </si>
  <si>
    <t>DIAL1849H07-ME</t>
  </si>
  <si>
    <t>DIAL1849H07</t>
  </si>
  <si>
    <t>BOLD:ABZ6180</t>
  </si>
  <si>
    <t>225113|770305|769288</t>
  </si>
  <si>
    <t>http://www.boldsystems.org/pics/DLII/versans1+1194376996.jpg|http://www.boldsystems.org/pics/DLCAN/versans_male_copy+1272735656.jpg|http://www.boldsystems.org/pics/DLCAN/versans_female_copy+1272735646.jpg</t>
  </si>
  <si>
    <t>lectotype|Lasioglossum versans|Lasioglossum versans</t>
  </si>
  <si>
    <t>----------------TTTGCAATATGAGCAGGAATAATTGGAGCCTCTTTAAGAATAATTATTCGCATAGAATTAAGAACCCCTGGAATATGAATTAGTAATGATCAAATTTATAATACTATTATTACCTCACATGCTTTTATTATAATCTTCTTTATAGTTATACCTTTTATAATTGGGGGATTTGGAAACTGATTAGTACCTTTAATAATTGGAGCTCCTGATATAGCTTTCCCCCGAATAAATAATATAAG</t>
  </si>
  <si>
    <t>670923|670924</t>
  </si>
  <si>
    <t>DLII841-07~F1_1.ab1|DLII841-07~R1_1.ab1</t>
  </si>
  <si>
    <t>http://trace.boldsystems.org/traceIO/bold.org/465998|http://trace.boldsystems.org/traceIO/bold.org/465999</t>
  </si>
  <si>
    <t>JF799025</t>
  </si>
  <si>
    <t>Vimpa06</t>
  </si>
  <si>
    <t>Isle Au Haut,Maine</t>
  </si>
  <si>
    <t>GTATATCCTCCATTATCATCTTATTTATTTCATTCATCACCCTCAGTAGATATTGCAATTTTTTCTTTACATATAACAGGAATTTCTTCTATTATTGGTTCATTAAATTTTATTGTTACAATTATATTAATAAAAAATTTTTCATTAAATTATGATCAAATTACTTTATTTTCTTGATCTGTATGTATTACAGTTTTATTATTAATTTTATCATTACCAGTTTTAGCTGGAGCAATTACTATACTTCTTTTTGATCGAAATTTTAATACATCATTTTTTGATCCAATAGGTGGTGGTGATCCAATTTTATATCAACATTTATTTTGATTTTTTGGACATCCTGAAGTTTATATTTTAATTCTTCCTGGATTTGGATTAATTTCACAAATTATTATAAATGAAAGAGGAAAAAAAGAAACTTTTGGAAATTTAAGAATAATTTATGCAATAATAGGAATTGGATTTTTAGGATTTATTGTTTGAGCTCATCATATATTTACTGTTGGATTAGATGTTGATACTCGAGCATATTTTACTTCAGCTACAATAATTATTGCAGTTCCTACAGGAATTAAAGTATTTAGATGATTAGCAACATACCATGGTTCAAAAATAAATTTAAATATTACAATTATTTGATCAATTGGTTTTATCTTAATATTTACAATTGGAGGATTAACAGGAGTAATATTATCAAACTCATCAATTGATATTATTTTACATGATACTTATTATGTAGTAGGTCATTTTCATTATGTATTATCTATAGGAGCAGTTTTTGCTATTATTACAAGATTAATTCATTGATATC</t>
  </si>
  <si>
    <t>JF799022</t>
  </si>
  <si>
    <t>Vimpa02</t>
  </si>
  <si>
    <t>HYCNC718-11</t>
  </si>
  <si>
    <t>CNCHYM 04696</t>
  </si>
  <si>
    <t>BOLD:ACM8645</t>
  </si>
  <si>
    <t>G.Heinrich</t>
  </si>
  <si>
    <t>http://www.boldsystems.org/pics/HYCNC/CNCHYM_04696+1313431482.JPG</t>
  </si>
  <si>
    <t>----------------------ATATGAGCCGGTATAATTGGATCCTCAATAAGTATTATTATCCGAATAGAATTAGGGAATCCTGGTTATTTAATTAATAATGATCAAATTTATAATTCTATTGTTACTGCTCACGCTTTTATTATAATTTTTTTTATAGTTATACCTATTATAATTGGCGGATTCGGGAATTGATTAATTCCTTTAATAATTGGAGCTCCTGATATAGCTTTTCCTCGTATAAATAATATAAG</t>
  </si>
  <si>
    <t>3458141|3458146|3458157</t>
  </si>
  <si>
    <t>HYCNC718-11[RonMWASPdeg_t1,LepR1]_F.ab1|HYCNC718-11[RonMWASPdeg_t1,LepR1]_R.ab1|HYCNC718-11[LepF1,C_ANTMR1D]_F.ab1</t>
  </si>
  <si>
    <t>http://trace.boldsystems.org/traceIO/bold.org/3112949|http://trace.boldsystems.org/traceIO/bold.org/3112954|http://trace.boldsystems.org/traceIO/bold.org/3112965</t>
  </si>
  <si>
    <t>2011-09-15 21:48:08|2011-09-15 23:13:48|2011-09-16 15:50:01</t>
  </si>
  <si>
    <t>M13F|LepR1|LepF1</t>
  </si>
  <si>
    <t>HYCNJ1402-12</t>
  </si>
  <si>
    <t>CNCHYM 013490</t>
  </si>
  <si>
    <t>BOLD:ABZ1521</t>
  </si>
  <si>
    <t>Cresson</t>
  </si>
  <si>
    <t>http://www.boldsystems.org/pics/HYCNJ/CNCHYM_013490+1345814504.JPG</t>
  </si>
  <si>
    <t>--------------------------------------------CTTCTTTAAGATTAATAATTCGATTAGAATTAGGAAATCCTGGTTATTTAATTAATAATGATCAAATTTATAATTCTATAGTTACTATTCACGCTTTTGTAATAATTTTTTTTATAGTTATACCTATTATAATTGGTGGGTTTGGAAATTGATTAGTTCCTTTAATAATTGGAGCTCCTGATATAGCTTTTCCTCGAATAAATAATATAAG</t>
  </si>
  <si>
    <t>4554642|4554711|4554736</t>
  </si>
  <si>
    <t>HYCNJ1402-12[LepF1,C_ANTMR1D]_F.ab1|HYCNJ1402-12[RonMWASPdeg_t1,LepR1]_R.ab1|HYCNJ1402-12[RonMWASPdeg_t1,LepR1]_F.ab1</t>
  </si>
  <si>
    <t>http://trace.boldsystems.org/traceIO/bold.org/6402126|http://trace.boldsystems.org/traceIO/bold.org/6402196|http://trace.boldsystems.org/traceIO/bold.org/6402195</t>
  </si>
  <si>
    <t>2012-09-14 05:17:52|2012-10-10 20:27:17|2012-10-10 21:53:41</t>
  </si>
  <si>
    <t>LepF1|LepR1|M13F</t>
  </si>
  <si>
    <t>CNCHYM 012902</t>
  </si>
  <si>
    <t>BOLD:AAU8908</t>
  </si>
  <si>
    <t>Museum Vouchered:Type Series</t>
  </si>
  <si>
    <t>http://www.boldsystems.org/pics/HYCNJ/CNCHYM012902+1347542120.JPG</t>
  </si>
  <si>
    <t>GGTCTTATATTTTATTTTTGGAATATGATCAGGAATATTAGGATCTTCTATAAGTATAATCATTCGATTAGAATTAGGAAA---CCCTGGCTATTTAATTAACAATGATCAAATTTATAACTCTATAGTCACTTCACACGCTTTTATTATAATTTTTTTCATAGTAATACCAATTATAATTGGAGGATTTGGTAACTGATTAATCCCTTTAATATTAGGAGCCCCTGATATAGCTTTCCCTCGTATAAATAATATAAGATTTTGACTCCTCCCCCCCTCTCTTATAATATTACTCTTTAGAAATATTTCTAATCAAGGTATTGGTACAGGTTGAACAATTTACCCCCCTTTATCTTTAAATATTAGACATGAAGGATTAGCTATTGATCAATCAATTTTTTCTTTACATATAGCAGGTATATCTTCAATTATAGGAGCTATTAATTTTATTTCTACTATTATTAATATAAAAAATTTAAATTCTTCTTTTGATCAATTAACTCTTTTTACATGATCAATTATCCTTACTACAATTCTATTATTATTGGCTGTGCCAGTTCTTGCCGGGGCAATCACTATAATTCTAACAGATCGAAATTTAAATACATCCTTTTTTGACCCTTCGGGAGGAGGAGACCCAATTCTTTACCAACATTTATTT-</t>
  </si>
  <si>
    <t>4639064|4639073</t>
  </si>
  <si>
    <t>HYCNJ1717-12[LepF1,LepR1]_R.ab1|HYCNJ1717-12[LepF1,LepR1]_F.ab1</t>
  </si>
  <si>
    <t>http://trace.boldsystems.org/traceIO/bold.org/6486311|http://trace.boldsystems.org/traceIO/bold.org/6486320</t>
  </si>
  <si>
    <t>2012-11-10 12:18:38|2012-11-09 23:17:08</t>
  </si>
  <si>
    <t>18_SHS_AAHT13</t>
  </si>
  <si>
    <t>University of New England</t>
  </si>
  <si>
    <t>Student</t>
  </si>
  <si>
    <t>Morphology and DNA Barcode</t>
  </si>
  <si>
    <t>E-Vouchered: DNA/Tissue + Photo</t>
  </si>
  <si>
    <t>Alyssa Auger</t>
  </si>
  <si>
    <t>Yellow Jacket Bee</t>
  </si>
  <si>
    <t>::meta:{"specimen":["Alyssa Auger","Hope Tarbox"],"trace_run_site":["Generic Commercial Lab"],"trace_upload":["Deborah Landry"],"sequencing_run_site":["Generic Commercial Lab"],"sequence_upload":["Alyssa Auger","Hope Tarbox"],"image":["Deborah Landry"]}::endMeta:</t>
  </si>
  <si>
    <t>Sanford</t>
  </si>
  <si>
    <t>7 Avon St</t>
  </si>
  <si>
    <t>http://www.boldsystems.org/pics/SDP718/YellowJacket+1523996252.jpg</t>
  </si>
  <si>
    <t>CreativeCommons - Attribution Share-Alike</t>
  </si>
  <si>
    <t>Sanford High School</t>
  </si>
  <si>
    <t>D. Landry</t>
  </si>
  <si>
    <t>MK091923</t>
  </si>
  <si>
    <t>GGANCATTATATTTTATTTTTGCTTTATGGGCAGGGACTTTAGGAGCTTCAATAAGAATAATTATTCGCTTAGAATTAAGATCTCCTGGAGCCTTAATTAATAATGATCAAATTTATAATACAATTATTACAGCTCATGCCTTTATTATAATTTTCTTTATAGTTATACCTTTTTTAGTAGGGGGATTTGGAAACTGATTAATCCCTTTAATACTAGGTGTACCTGATATAGCATTTCCTCGAATAAATAATATAAGATTTTGATTACTCCCTCCTTCATTATTTTTACTAATTTTAAGAAATTTTATTGGAACAGGGGTAGGAACAGGATGAACTTTATACCCTCCTTTATCTTCTATTGTTGGTCATGATTCTCCATCTGTAGATTTAGGAATTTTTTCAATTCATATTGCTGGAATTTCATCAATTATAGGATCAATTAATTTTATCGTTACTATTTTAAATATACACACAAAAACACATTCATTAAATTTTCTTCCTTTATTCACATGATCAATTTTAATTACAGCAATTCTTCTTCTATTATCACTACCAGTTCTTGCAGGAGCAATTACTATACTTTTAACAGATCGGAACTTAAATACATCTTTTTTCGATCCTGCAGGTGGGGGAGACCCAATTTTATATCAACATTTA</t>
  </si>
  <si>
    <t>10573279|10573280</t>
  </si>
  <si>
    <t>DL26-M13R.ab1|DL25-M13F-21.ab1</t>
  </si>
  <si>
    <t>http://trace.boldsystems.org/traceIO/bold.org/12392000|http://trace.boldsystems.org/traceIO/bold.org/12392001</t>
  </si>
  <si>
    <t>2018-03-23 08:41:30|2018-03-23 08:41:30</t>
  </si>
  <si>
    <t>Generic Commercial Labs|Generic Commercial Labs</t>
  </si>
  <si>
    <t>M13R|M13F-20</t>
  </si>
  <si>
    <t>18_SHS_hbggap08</t>
  </si>
  <si>
    <t>BOLD:AAA6508</t>
  </si>
  <si>
    <t>DNA Barcoding and Morphology</t>
  </si>
  <si>
    <t>de Saussure, 1853</t>
  </si>
  <si>
    <t>Adult</t>
  </si>
  <si>
    <t>Wasp</t>
  </si>
  <si>
    <t>::meta:{"specimen":["Harrielle Bernard","Gabrielle Garneau","Althea Puffer"],"trace_run_site":["Generic Commercial Lab"],"trace_upload":["Deborah Landry"],"sequencing_run_site":["Generic Commercial Lab"],"sequence_upload":["Harrielle Bernard","Althea Puffer","Gabrielle Garneau"],"image":["Harrielle Bernard","Gabrielle Garneau","Althea Puffer","Deborah Landry"]}::endMeta:</t>
  </si>
  <si>
    <t>3302120|3295984|3290712</t>
  </si>
  <si>
    <t>http://www.boldsystems.org/pics/SDP718/Wasp+1523996328.jpg|http://www.boldsystems.org/pics/SDP718/Wasp+1523035417.JPG|http://www.boldsystems.org/pics/SDP718/IMG_3113+1522340108.JPG</t>
  </si>
  <si>
    <t>Lateral|Lateral|</t>
  </si>
  <si>
    <t>|Close-up|</t>
  </si>
  <si>
    <t>||</t>
  </si>
  <si>
    <t>2018|2018|2018</t>
  </si>
  <si>
    <t>CreativeCommons - Attribution Share-Alike|CreativeCommons - Attribution Share-Alike|CreativeCommons - Attribution Share-Alike</t>
  </si>
  <si>
    <t>Sanford High School|Sanford High School|Sanford High School</t>
  </si>
  <si>
    <t>||Althea Puffer</t>
  </si>
  <si>
    <t>MK091927</t>
  </si>
  <si>
    <t>TTTATATTTTATCTTTGGTCTATGAGCTGGTATAATTGGAAGATCATTAAGATTAATTATTCGTTTAGAATTAGGTACACCTTTATCAATTATTAATAATGATCAAATCTATAATTCAATTATTACAGCTCACGCATTAATTATAATTTTTTTCATAGTTATACCATTTATAATTGGAGGATTTGGAAATTGATTAATTCCCTTAATATTAGGTGCCCCAGATATAGCATTCCCACGAATAAATAATATAAGATTTTGATTATTACCACCATCATTATTATTATTAATTATTAGAAATATTAATGATATAGGAGTAGGAACTGGATGAACTTTATATCCACCTTTATCATCTAATATAGGTCACAATTCATCATCAGTTGATTTTGCTATTTTCTCTCTTCACATTGCAGGAATTTCATCAATCATAGGAGCTATTAATTTCATTGTAACAATCTTAAATATACATATTAAAACTCATTCATTAAATTTTTTACCTATATTTACATGATCAGTTTTAATTACTGCAATTTTACTTTTATTATCTTTACCTGTTCTAGCTGGAGCAATTACCATACTATTAACTGATCGAAATATTAATACATCTTTTTTTGACCCATTAGGAGGTG</t>
  </si>
  <si>
    <t>10573877|10573878</t>
  </si>
  <si>
    <t>DL15-M13F-21.ab1|DL16-M13R.ab1</t>
  </si>
  <si>
    <t>http://trace.boldsystems.org/traceIO/bold.org/12392598|http://trace.boldsystems.org/traceIO/bold.org/12392599</t>
  </si>
  <si>
    <t>M13F-20|M13R</t>
  </si>
  <si>
    <t>18_BA_Abi_22</t>
  </si>
  <si>
    <t>BOLD:AAA3900</t>
  </si>
  <si>
    <t>Abigail Contantine</t>
  </si>
  <si>
    <t>Ant - validate</t>
  </si>
  <si>
    <t>::meta:{"specimen":["Abigail Constantine","Deborah Landry"],"trace_run_site":["Generic Commercial Lab"],"trace_upload":["Deborah Landry"],"sequencing_run_site":["Generic Commercial Lab"],"sequence_upload":["Abigail Constantine","Deborah Landry"],"image":["Abigail Constantine","Deborah Landry"]}::endMeta:</t>
  </si>
  <si>
    <t>Windham</t>
  </si>
  <si>
    <t>Cartland Road</t>
  </si>
  <si>
    <t>http://www.boldsystems.org/pics/SDP758/Ant-ConstantineA+1530043618.jpg</t>
  </si>
  <si>
    <t>Baxter Academy</t>
  </si>
  <si>
    <t>Constantine</t>
  </si>
  <si>
    <t>MK091931</t>
  </si>
  <si>
    <t>TCTATTATATTTTTTATTTTCTATTTGAGCAGGAATGATTGGATCCTCTATAAGAATAATTATTCGTATTGAACTAGGTACCTGCGATGCTTTAATTAACAATGATCAAATTTATAATTCAATTGTAACAGGACATGCTTTTATTATAATTTTTTTTATAGTTATACCCTTCATAATTGGAGGCTTTGGAAATTTTTTAGTCCCCTTAATACTTGGGGCCCCAGATATAGCTTATCCACGAATAAATAATATAAGATTTTGGTTACTCCCCCCCTCTATTATTTTACTAACTATCAGAAATTTTATTAGATCTGGGGTAGGAACTGGCTGAACAGTTTACCCCCCTCTAGCTTCTAACATTTATCATAATGGCCCTTCTGTAGATTTAGCCATTTTTTCTCTTCATATTGCTGGTATATCCTCAATTTTAGGAGCAATTAATTTTATCTCTACTATTATTAATATACATAATAAGAATTTTTCTACAGATAAAATTCCCCTTTTAATCTGATCAATCTTAATTACTGCAATTTTATTACTCTTATCCCTCCCAGTTCTAGCCGGAGCAATTACAATACTTTTAACAGATCGAAACTTAAATACATCTTTTTTTGACCCATCTGGAGGAGGAGACCCAATTTTATATCAACATTTATTT</t>
  </si>
  <si>
    <t>10684941|10684942</t>
  </si>
  <si>
    <t>DL50-M13R.ab1|DL49-M13F.ab1</t>
  </si>
  <si>
    <t>http://trace.boldsystems.org/traceIO/bold.org/12503706|http://trace.boldsystems.org/traceIO/bold.org/12503707</t>
  </si>
  <si>
    <t>2018-05-25 15:35:46|2018-05-25 15:35:46</t>
  </si>
  <si>
    <t>18_BA_Mad_49</t>
  </si>
  <si>
    <t>Morphology and DNA barcode</t>
  </si>
  <si>
    <t>Madison Oldmixon</t>
  </si>
  <si>
    <t>wasp - validate</t>
  </si>
  <si>
    <t>::meta:{"specimen":["Madison Oldmixon","Deborah Landry"],"trace_run_site":["Generic Commercial Lab"],"trace_upload":["Deborah Landry"],"image":["Madison Oldmixon","Deborah Landry"],"sequencing_run_site":["Generic Commercial Lab"],"sequence_upload":["Madison Oldmixon","Deborah Landry"]}::endMeta:</t>
  </si>
  <si>
    <t>Cape Elizabeth</t>
  </si>
  <si>
    <t>Two Lights Road</t>
  </si>
  <si>
    <t>http://www.boldsystems.org/pics/SDP758/Wasp_MadisonO+1529147465.JPG</t>
  </si>
  <si>
    <t>13 mm specimen</t>
  </si>
  <si>
    <t>MK091932</t>
  </si>
  <si>
    <t>AACTTTATATTTTATCTTTGGTCTATGAGCTGGTATAATTGGAAGATCATTAAGATTAATTATTCGTTTAGAATTAGGTACACCTTTATCAATTATTAATAATGATCAAATCTATAATTCAATTATTACAGCTCACGCATTAATTATAATTTTTTTCATAGTTATACCATTTATAATTGGAGGATTTGGAAATTGATTAATTCCCTTAATATTAGGTGCCCCAGATATAGCATTCCCACGAATAAATAATATAAGATTTTGATTATTACCACCATCATTATTATTATTAATTATTAGAAATATTAATGATATAGGAGTAGGAACTGGATGAACTTTATATCCACCTTTATCATCTAATATAGGTCACAATTCATCATCAGTTGATTTTGCTATTTTCTCTCTTCACATTGCAGGAATTTCATCAATCATAGGAGCTATTAATTTCATTGTAACAATCTTAAATATACATATTAAAACTCATTCATTAAATTTTTTACCTATATTTACATGATCAGTTTTAATTACTGCAATTTTACTTTTATTATCTTTACCTGTTCTAGCTGGAGCAATTACCATACTATTAACTGATCGAAATATTAATACATCTTTTTTTGACCCATTAGGAGGTGGAGATCCAATTTTATTCCAACATTTATTT</t>
  </si>
  <si>
    <t>10684953|10684954</t>
  </si>
  <si>
    <t>DL30-M13R.ab1|DL29-M13F.ab1</t>
  </si>
  <si>
    <t>http://trace.boldsystems.org/traceIO/bold.org/12503718|http://trace.boldsystems.org/traceIO/bold.org/12503719</t>
  </si>
  <si>
    <t>19_BHS_EC_02</t>
  </si>
  <si>
    <t>de Saussure, 1854</t>
  </si>
  <si>
    <t>Erin Coughlin</t>
  </si>
  <si>
    <t>long yellowjacket</t>
  </si>
  <si>
    <t>::meta:{"specimen":["Erin Coughlin"],"image":["Erin Coughlin"],"trace_run_site":["Generic Commercial Lab"],"trace_upload":["Erin Coughlin","Deborah Landry"],"sequencing_run_site":["Generic Commercial Lab"],"sequence_upload":["Erin Coughlin","Shea Sullivan"]}::endMeta:</t>
  </si>
  <si>
    <t>Brunswick</t>
  </si>
  <si>
    <t>Thompson St.</t>
  </si>
  <si>
    <t>http://www.boldsystems.org/pics/SDP819/IMG_1005+1553254616.JPG</t>
  </si>
  <si>
    <t>Brunswick High School</t>
  </si>
  <si>
    <t>Pending (#6879)</t>
  </si>
  <si>
    <t>AACATTATATTTTATTTTTGCTTTATGAGCAGGAACTTTAGGGGCTTCTATAAGAATAATTATTCGTTTAGAATTAAGATCTCCCGGAGCTTTAATTGGAAATGATCAAATTTATAATACAATTATTACAGCTCATGCATTTGTTATAATTTTTTTTATAGTTATACCCTTTCTAGTTGGAGGATTTGGAAATTGACTTATTCCTTTAATACTGGGAGTTCCAGATATAGCTTTTCCACGAATAAATAATATAAGATTTTGAATTCTTCCTCCATCATTATTTCTTTTAATTTTAAGAAATTTTATTGGATCAGGAACTGGAACTGGATGAACTCTTTATCCTCCTCTATCTTCTATTACTGGTCATGATTCACCTTCAATTGATTTAAGAATTTTTTCTATTCATATAGCTGGAATTTCTTCTATTATAGGATCAATTAATTTTATTGTTACTATTTTAAATATACATACAAAAACTCATTCATTAAATTTTCTTCCATTATTTTCATGATCAATTTTAATTACAGCAATTCTTCTTCTTCTTTCCTTACCTGTTTTAGCAGGAGCAATTACTATACTTTTAACTGATCGAAATTTAAATACATCTTTCTTTGATCCTGCAGGAGGAGGAGATCCTATTTTATATCAACATTTATTT</t>
  </si>
  <si>
    <t>11095708|11095709</t>
  </si>
  <si>
    <t>DL02-M13R.ab1|DL02-M13F.ab1</t>
  </si>
  <si>
    <t>http://trace.boldsystems.org/traceIO/bold.org/12914629|http://trace.boldsystems.org/traceIO/bold.org/12914630</t>
  </si>
  <si>
    <t>2019-03-21 23:26:44|2019-03-21 23:26:44</t>
  </si>
  <si>
    <t>18_BHS_Zoe_03</t>
  </si>
  <si>
    <t>Zoe Battle</t>
  </si>
  <si>
    <t>Black carpenter ant</t>
  </si>
  <si>
    <t>::meta:{"specimen":["Zoe Battle"],"image":["Zoe Battle"],"trace_run_site":["Generic Commercial Lab"],"trace_upload":["Zoe Battle","Deborah Landry"],"sequencing_run_site":["Generic Commercial Lab"],"sequence_upload":["Zoe Battle","Alexandra Morse"]}::endMeta:</t>
  </si>
  <si>
    <t>18 Bowker Street</t>
  </si>
  <si>
    <t>http://www.boldsystems.org/pics/SDP819/IMG_8228+1553254643.JPG</t>
  </si>
  <si>
    <t>Pending (#6896)</t>
  </si>
  <si>
    <t>AATTCTATATTTTATCTTTGCTATTTGATCGGGAATAATTGGCTCCTCTATAAGAATAATCATTCGACTAGAGTTGGGATCTCCTGATTCACTAATTCTTAATGATCAAACTTTCAATACCATCGTTACAAGTCATGCTTTTATTATAATTTTTTTTATAGTTATACCTTTTATAATTGGGGGATTTGGTAATTTTTTAATTCCACTTATACTAGGATCTCCTGATATAGCTTACCCTCGTTTAAATAACATAAGATTTTGATTACTTCCCCCATCGATCTCCTTATTAATCCTAAGAAATTTTATTAATGAAGGATCTGGAACTGGTTGAACTATCTACCCCCCTCTATCATCAAATACCTTCCATAGTGGCCCCTCTATTGACCTGACTATCTTTTCTCTCCATATTGCTGGTATATCCTCAATTATAGGAGCAATCAATTTTATTTCAACAATTATAAATATACATAATTCCAATATTTCCCTAGATAAAATTCCCTTATTAGTATGATCTATTCTTATTACAGCTATTCTCCTTCTTCTGTCCCTACCTGTTCTAGCAGGCGCTATTACAATACTACTAACAGACCGAAATCTTAATACTTCATTTTTCGATCCCTCGGGAGGAGGAGATCCTATTTTATACCAACATTTATTT</t>
  </si>
  <si>
    <t>11095710|11095711</t>
  </si>
  <si>
    <t>DL03-M13F.ab1|DL03-M13R.ab1</t>
  </si>
  <si>
    <t>http://trace.boldsystems.org/traceIO/bold.org/12914631|http://trace.boldsystems.org/traceIO/bold.org/12914632</t>
  </si>
  <si>
    <t>TaseCOI47</t>
  </si>
  <si>
    <t>SBM80</t>
  </si>
  <si>
    <t>U11</t>
  </si>
  <si>
    <t>University of California-Davis, Bohart Museum of Entomology</t>
  </si>
  <si>
    <t>J. Lund</t>
  </si>
  <si>
    <t>Portland</t>
  </si>
  <si>
    <t>KF605088</t>
  </si>
  <si>
    <t>CTATTATATTTTATCTTTGCTATTTGAGCGGGAATAATTGGATCTTCTATAAGAATAATTATTCGTATTGAATTAGGGACCTGCGGAGCTTTAATCAATAATGATCAAATCTATAATTCAATTGTAACAGGACATGCTTTTATTATAATTTTTTTTATAGTTATACCTTTTATAATTGGGGGCTTTGGAAATTTTTTAGTCCCCTTAATACTCGGAGCCCCAGATATAGCTTACCCCCGAATAAATAACATAAGATTTTGATTACTACCACCCTCAATCCTTTTACTAACTATTAGAAATTTTATCAGATCTGGAGTAGGGACCGGATGAACAGTTTACCCGCCCCTAGCATCTAATATCTATCATAATGGGCCTTCTGTAGATTTAGCTATTTTCTCCCTTCATATTGCTGGTATATCCTCAATTTTAGGGGCAATTAATTTTATTTCTACTATTATTAATATACACCATAAAAATTTTTCCACAGATAAAATCCCTCTTTTAGTATGATCAATCTTAATTACTGCAATTTTATTACTCCTATCTCTCCCAGTTTTAGCTGGAGCTATTACTATACTTTTAACAGATCGAAACTTAAATACATCCTTTTTTGACCCTTCCGGAGGTGGAGACCCAATTTTATATCAACATTTATTTTGA</t>
  </si>
  <si>
    <t>TTHYW827-08</t>
  </si>
  <si>
    <t>HYMN 0027.02</t>
  </si>
  <si>
    <t>BOLD:AAD6445</t>
  </si>
  <si>
    <t>Augochlora</t>
  </si>
  <si>
    <t>Tomislav Terzin</t>
  </si>
  <si>
    <t>P.D.N. Hebert</t>
  </si>
  <si>
    <t>Androscoggin Co.</t>
  </si>
  <si>
    <t>Lewiston</t>
  </si>
  <si>
    <t>Thorncrag Bird Sanctuary</t>
  </si>
  <si>
    <t>http://www.boldsystems.org/pics/TTHYW/HYMN-0018+1229618336.JPG</t>
  </si>
  <si>
    <t>Jaclyn McCormick</t>
  </si>
  <si>
    <t>1508226|1508161|1508223|1508192</t>
  </si>
  <si>
    <t>TTHYW827-08[LepF1,MLepR1]_F.ab1|TTHYW827-08[MLepF1,LepR1]_R.ab1|TTHYW827-08[LepF1,MLepR1]_R.ab1|TTHYW827-08[MLepF1,LepR1]_F.ab1</t>
  </si>
  <si>
    <t>http://trace.boldsystems.org/traceIO/bold.org/1241834|http://trace.boldsystems.org/traceIO/bold.org/1241769|http://trace.boldsystems.org/traceIO/bold.org/1241831|http://trace.boldsystems.org/traceIO/bold.org/1241800</t>
  </si>
  <si>
    <t>2009-06-22 20:57:15|2009-06-25 07:24:29|2009-06-23 17:55:13|2009-06-25 05:02:20</t>
  </si>
  <si>
    <t>F|R|R|F</t>
  </si>
  <si>
    <t>LepF1|LepR1|MLepR1|MLepF1</t>
  </si>
  <si>
    <t>ASAAF391-11</t>
  </si>
  <si>
    <t>AF-11191-D02</t>
  </si>
  <si>
    <t>Universite du Quebec a Chicoutimi</t>
  </si>
  <si>
    <t>BOLD:AAA1470</t>
  </si>
  <si>
    <t>Andre Francoeur</t>
  </si>
  <si>
    <t>A. Francoeur</t>
  </si>
  <si>
    <t>New Hampshire</t>
  </si>
  <si>
    <t>1158291|1155991</t>
  </si>
  <si>
    <t>http://www.boldsystems.org/pics/ASAAF/AF-11191-D02+1307368392.JPG|http://www.boldsystems.org/pics/ASAAF/L-11191+1306510154.JPG</t>
  </si>
  <si>
    <t>Lateral|Label</t>
  </si>
  <si>
    <t>|</t>
  </si>
  <si>
    <t>Alex Smith|Alex Smith</t>
  </si>
  <si>
    <t>2011|2011</t>
  </si>
  <si>
    <t>CreativeCommons - Attribution Non-Commercial No Derivatives|CreativeCommons - Attribution Non-Commercial No Derivatives</t>
  </si>
  <si>
    <t>University of Guelph|University of Guelph</t>
  </si>
  <si>
    <t>Lauren Van Patter|Lauren Van Patter</t>
  </si>
  <si>
    <t>---------------------------------------ATTGGATCTTCTATAAGTATAATTATTCGTTTAGAATTAGGCTCATCAAATTCATTAATCAATAATGATCAAATTTATAATTCCTTAGTAACTAATCACGCTTTTATCATAATTTTTTTCATAGTAATACCATTTATAATTGGCGGATTTGGAAATTTTCTAATTCCTTTAATATTAGGATCTCCAGACATAGCTTATCCTCGTATAAATAATATA</t>
  </si>
  <si>
    <t>3297252|3297165|3297322</t>
  </si>
  <si>
    <t>ASAAF391-11[MLepF1,LepR1]_F.ab1|ASAAF391-11[LepF1,C_ANTMR1D]_F.ab1|ASAAF391-11[MLepF1,LepR1]_R.ab1</t>
  </si>
  <si>
    <t>http://trace.boldsystems.org/traceIO/bold.org/2957757|http://trace.boldsystems.org/traceIO/bold.org/2957670|http://trace.boldsystems.org/traceIO/bold.org/2957827</t>
  </si>
  <si>
    <t>2011-07-22 03:43:32|2011-07-20 04:50:09|2011-07-22 05:09:03</t>
  </si>
  <si>
    <t>MLepF1|LepF1|LepR1</t>
  </si>
  <si>
    <t>HYM00001124</t>
  </si>
  <si>
    <t>BOLD:AAA9386</t>
  </si>
  <si>
    <t>Cotesia</t>
  </si>
  <si>
    <t>Jose Leonardo Fernandez Triana</t>
  </si>
  <si>
    <t>L. Masner</t>
  </si>
  <si>
    <t>Merrimack Co.</t>
  </si>
  <si>
    <t>6 km N of Concord</t>
  </si>
  <si>
    <t>JQ849822</t>
  </si>
  <si>
    <t>900285|900379</t>
  </si>
  <si>
    <t>ASWA410-08_F.ab1|ASWA410-08_R.ab1</t>
  </si>
  <si>
    <t>http://trace.boldsystems.org/traceIO/bold.org/678855|http://trace.boldsystems.org/traceIO/bold.org/678949</t>
  </si>
  <si>
    <t>2008-03-28 00:09:13|2008-03-28 03:11:03</t>
  </si>
  <si>
    <t>HYM00001287</t>
  </si>
  <si>
    <t>BOLD:AAI6268</t>
  </si>
  <si>
    <t>Diolcogaster</t>
  </si>
  <si>
    <t>JQ853823</t>
  </si>
  <si>
    <t>ATTATATATTTTATTTTTGGATTTTGAGCTGGTATAATTGGATTTTCAATAAGAATAATTATTCGTTTAGAATTAGGAACTACAAGATCTTTATTTTATAATGATCAAATTTATAATAGAATTGTAACTTCACATGCTTTTATTATAATTTTTTTTATAATTATACCAATTATAATTGGAGGATTTGGAAATTGATTAATTCCTTTAATATTAAGAGCTCCTGATATAGCTTTCCCTCGAATAAATAATATAAGATTTTGATTATTAATTCCTTCAATTATTTTAATAATTAATAGAAATTTTATTAACTCAGGAATTGGTACAGGATGAACTATATATCCACCTTTATCATTAATTTCTAATCATAGAGGAATATCTGTAGATTTAAGAATTTTTTCTCTTCATTTAGCTGGTATTTCTTCAATTATAGGAGCAGTAAATTTTATTACAAGAATTTTTAATTTACGAATCAATAAATTATTAATAGATAAAATTTCATTATTTTCTTGATCTGTAATAATTACAGCAATTTTATTATTATTATCTTTACCAGTTTTAGCTGGAGCTATTACTATATTATTAACTGATCGAAATTTAAATACTTCATTTTTTGATCCTGCTGGAGGAGGTGATCCAATTTTATTTCAACATTTATTTNN</t>
  </si>
  <si>
    <t>900716|900810</t>
  </si>
  <si>
    <t>ASWA573-08_F.ab1|ASWA573-08_R.ab1</t>
  </si>
  <si>
    <t>http://trace.boldsystems.org/traceIO/bold.org/679286|http://trace.boldsystems.org/traceIO/bold.org/679380</t>
  </si>
  <si>
    <t>2008-03-26 17:14:58|2008-03-26 18:46:06</t>
  </si>
  <si>
    <t>HYM00001288</t>
  </si>
  <si>
    <t>JQ849220</t>
  </si>
  <si>
    <t>900717|900811</t>
  </si>
  <si>
    <t>ASWA574-08_F.ab1|ASWA574-08_R.ab1</t>
  </si>
  <si>
    <t>http://trace.boldsystems.org/traceIO/bold.org/679287|http://trace.boldsystems.org/traceIO/bold.org/679381</t>
  </si>
  <si>
    <t>HYM00001289</t>
  </si>
  <si>
    <t>JQ847500</t>
  </si>
  <si>
    <t>900718|900812</t>
  </si>
  <si>
    <t>ASWA575-08_F.ab1|ASWA575-08_R.ab1</t>
  </si>
  <si>
    <t>http://trace.boldsystems.org/traceIO/bold.org/679288|http://trace.boldsystems.org/traceIO/bold.org/679382</t>
  </si>
  <si>
    <t>HYM00001290</t>
  </si>
  <si>
    <t>JQ847007</t>
  </si>
  <si>
    <t>900719|900813</t>
  </si>
  <si>
    <t>ASWA576-08_F.ab1|ASWA576-08_R.ab1</t>
  </si>
  <si>
    <t>http://trace.boldsystems.org/traceIO/bold.org/679289|http://trace.boldsystems.org/traceIO/bold.org/679383</t>
  </si>
  <si>
    <t>HYM00001291</t>
  </si>
  <si>
    <t>JQ847700</t>
  </si>
  <si>
    <t>900720|900814</t>
  </si>
  <si>
    <t>ASWA577-08_F.ab1|ASWA577-08_R.ab1</t>
  </si>
  <si>
    <t>http://trace.boldsystems.org/traceIO/bold.org/679290|http://trace.boldsystems.org/traceIO/bold.org/679384</t>
  </si>
  <si>
    <t>HYM00001292</t>
  </si>
  <si>
    <t>JQ849755</t>
  </si>
  <si>
    <t>900721|900815</t>
  </si>
  <si>
    <t>ASWA578-08_F.ab1|ASWA578-08_R.ab1</t>
  </si>
  <si>
    <t>http://trace.boldsystems.org/traceIO/bold.org/679291|http://trace.boldsystems.org/traceIO/bold.org/679385</t>
  </si>
  <si>
    <t>CCDB-14495-B03</t>
  </si>
  <si>
    <t>BOLD:ADJ8282</t>
  </si>
  <si>
    <t>barcode</t>
  </si>
  <si>
    <t>J.S. Taylor</t>
  </si>
  <si>
    <t>http://www.boldsystems.org/pics/BOTWA/14495-15+1331068368.JPG</t>
  </si>
  <si>
    <t>Packer Collection York University</t>
  </si>
  <si>
    <t>AATATTATATTTCATTTTCGCTATATGAGCAGGTATAATTGGAGCCTCATTAAGAATAATTATTCGAATAGAATTAAGTGCCCCAGGAAAATGAATTAATAATGACCAAATTTATAACACTATTATTACTTCTCATGCATTTATTATAATTTTTTTCATAGTAATACCTTTTATAATTGGGGGATTTGGGAATTGATTAATTCCCTTAATAATTGGAGCCCCAGATATAGCATTCCCTCGAATAAATAATATAAGATTTTGACTACTTATCCCATCATTATTTATACTTATATTAAGAAGAATTATAGCCTCAGGATCAGGATCTGGATGAACTATTTACCCTCCATTATCCACTTCAATATTCCACCCATCTATTTCTATAGATTGTACAATTTTTTCCTTACATATTGCAGGAATATCATCTATTATAGGAGCCATTAATTTTATTGTATCAATTATATTAATAAAAAATATTTCTATTAATTATGATCAAATTCCTTTATTTCCATGATCAGTAAAAATTACTGCTATTTTATTATTATTATCTTTACCTATTTTAGCAGGAGCTATTACTATACTTCTTACAGATCGAAATTTAAATACATCATTCTTTGACCCATCAGGGGGAGGAGACCCTATTTTATACCAACACTTATTT</t>
  </si>
  <si>
    <t>3973534|3973629</t>
  </si>
  <si>
    <t>BOTWA1627-12[LepF1,LepR1]_F.ab1|BOTWA1627-12[LepF1,LepR1]_R.ab1</t>
  </si>
  <si>
    <t>http://trace.boldsystems.org/traceIO/bold.org/5882329|http://trace.boldsystems.org/traceIO/bold.org/5882424</t>
  </si>
  <si>
    <t>2012-04-12 22:09:36|2012-04-13 00:58:42</t>
  </si>
  <si>
    <t>CCDB-14495-B06</t>
  </si>
  <si>
    <t>http://www.boldsystems.org/pics/BOTWA/14495-18+1331068490.JPG</t>
  </si>
  <si>
    <t>AATATTATATTTCATTTTCGCTATATGAGCAGGTATAATTGGAGCCTCATTAAGAATAATTATTCGAATAGAATTAAGTGCCCCAGGAAAATGAATTAATAATGACCAAATTTATAACACTATTATTACTTCTCATGCATTTATTATAATTTTTTTCATAGTAATACCTTTTATAATTGGGGGATTTGGAAATTGATTAATTCCCTTAATAATTGGGGCCCCAGATATAGCATTCCCTCGAATAAATAATATAAGATTTTGACTACTTATCCCATCATTATTTATACTTATATTAAGAAGAATTATAGCCTCAGGATCAGGATCTGGATGAACTATTTACCCTCCATTATCCACTTCAATATTCCACCCATCTATTTCTATAGATTGTACAATTTTTTCCTTACATATTGCAGGAATATCATCTATTATAGGAGCCATTAATTTTATTGTATCAATTATATTAATAAAAAATATTTCTATTAATTATGATCAAATTCCTTTATTTCCATGATCAGTAAAAATTACTGCTATTTTATTATTATTATCTTTACCTATTTTAGCAGGAGCTATTACTATACTTCTTACAGATCGAAATTTAAATACATCATTCTTTGACCCATCAGGAGGAGGAGACCCTATTTTATACCAACACTTATTT</t>
  </si>
  <si>
    <t>3973537|3973632</t>
  </si>
  <si>
    <t>BOTWA1630-12[LepF1,LepR1]_F.ab1|BOTWA1630-12[LepF1,LepR1]_R.ab1</t>
  </si>
  <si>
    <t>http://trace.boldsystems.org/traceIO/bold.org/5882332|http://trace.boldsystems.org/traceIO/bold.org/5882427</t>
  </si>
  <si>
    <t>CCDB-14495-B07</t>
  </si>
  <si>
    <t>http://www.boldsystems.org/pics/BOTWA/14495-19+1331068570.JPG</t>
  </si>
  <si>
    <t>3973538|3973633</t>
  </si>
  <si>
    <t>BOTWA1631-12[LepF1,LepR1]_F.ab1|BOTWA1631-12[LepF1,LepR1]_R.ab1</t>
  </si>
  <si>
    <t>http://trace.boldsystems.org/traceIO/bold.org/5882333|http://trace.boldsystems.org/traceIO/bold.org/5882428</t>
  </si>
  <si>
    <t>06713A11-NH</t>
  </si>
  <si>
    <t>CCDB-06713 A11</t>
  </si>
  <si>
    <t>http://www.boldsystems.org/pics/BWONE/06713A11-NH+1450313880.jpg</t>
  </si>
  <si>
    <t>HQ937855-SUPPRESSED</t>
  </si>
  <si>
    <t>TATATTATACTTTTTATTTGCTATATGAGCTGGAATAATTGGAGCTTCTTTAAGTATAATTATTCGAATAGAACTTAGAATTCCTGGAAGATGAATTAATAATGATCAAATTTATAATACATTAATTACATCACATGCATTTATTATAATTTTTTTTATAGTTATACCATTTATAATTGGGGGTTTTGGGAATTGATTAATTCCTTTAATAATTGGTGCCCCAGATATAGCTTTCCCACGAATAAATAATATAAGATTTTGATTATTAACTCCTTCTCTTTTTATATTATTATTAAGTAGAATTACAGAATCTGGATCAGGAACAGGTTGAACTGTTTATCCCCCTTTATCATCAATTATATATCATTCATCTTCTTCTGTTGACTATACAATTTTTTCTTTACATATAGCAGGAATTTCATCAATTATAGGTGCAATTAACTTTATTGTTACAATTATATTAATAAAAAATATTTCACTTAACTTTGACCAAATTCCTCTATTTCCTTGATCTGTAAAAATTACTGCTATTTTATTATTATTATCTTTACCAGTTTTAGCTGGTGCTATTACTATATTATTAACAGATCGAAATTTAAATACTTCATTTTTTGATCCTTCTGGTGGAGGAGACCCAATTTTATATCAACATTTATTT</t>
  </si>
  <si>
    <t>2404946|2405041</t>
  </si>
  <si>
    <t>BWONE391-10[LepF1,LepR1]_F.ab1|BWONE391-10[LepF1,LepR1]_R.ab1</t>
  </si>
  <si>
    <t>http://trace.boldsystems.org/traceIO/bold.org/2098491|http://trace.boldsystems.org/traceIO/bold.org/2098586</t>
  </si>
  <si>
    <t>2010-09-29 13:16:37|2010-09-29 14:42:27</t>
  </si>
  <si>
    <t>DIAL1849G06-NH</t>
  </si>
  <si>
    <t>DIAL1849G06</t>
  </si>
  <si>
    <t>Coos Co.</t>
  </si>
  <si>
    <t>769222|770243</t>
  </si>
  <si>
    <t>TATACTTTATTTTATTTTTGCTATATGGGCTGGAATAATTGGAGCTTCATTAAGAATAATTATTCGAATAGAACTAAGTGCTCCTGGAAAATGAATTAATAATGATCAAATTTATAACACTATTATTACCTCACATGCATTTGTAATAATTTTTTTTATAGTTATACCATTTATAATTGGAGGTTTTGGTAATTGATTAGTTCCTTTAATAATTGGGGCACCTGATATAGCATTCCCCCGAATAAATAATATAAGATTTTGATTACTTATTCCATCAATATTTATATTATTAATAAGAAGTATTATATCATCTGGTTCAGGAACTGGATGAACTGTATACCCTCCTTTATCATCTATTATATACCATTCATCAATTTCAGTAGATTACACTATTTTTTCATTACACATTGCAGGAATTTCATCTATTATAGGAGCTATTAACTTTATTGTATCTATTTTACTTATAAAAAATATTTCAATTAATTATGATCAAATTCCATTATTTCCATGATCAGTAAAAATCACTGCTATTTTATTATTATTATCTCTTCCAGTTCTAGCAGGAGCTATTACTATACTTTTAACAGATCGAAATTTAAATACTTCATTTTTTGACCCTTCGGGAGGAGGGGATCCTATCCTTTATCAACATTTATTT</t>
  </si>
  <si>
    <t>670898|670897</t>
  </si>
  <si>
    <t>DLII828-07~R1_1.ab1|DLII828-07~F1_1.ab1</t>
  </si>
  <si>
    <t>http://trace.boldsystems.org/traceIO/bold.org/465973|http://trace.boldsystems.org/traceIO/bold.org/465972</t>
  </si>
  <si>
    <t>HYCND375-11</t>
  </si>
  <si>
    <t>CNCHYM 02874</t>
  </si>
  <si>
    <t>CNCHYM02874</t>
  </si>
  <si>
    <t>BOLD:AAU8235</t>
  </si>
  <si>
    <t>J.R.Vockeroth</t>
  </si>
  <si>
    <t>http://www.boldsystems.org/pics/HYCND/CNCHYM_02874+1313101524.JPG</t>
  </si>
  <si>
    <t>------------------------------------ATTAGGGTTATCATTTAGTATATTAATTCGATCAGAATTAGGTATACCAGGATCATTAATTGGAAATGATCAAATTTATAATGTAATTGTTACATCACATGCTTTTTTAATAATTTTCTTTATAGTTATACCAATTATAATTGGAGGATTTGGAAATTGATTAATTCCACTAATGTTAGGAGCCCCTGATATAGCATTCCCTCGATTAAATAATATAAG</t>
  </si>
  <si>
    <t>3470411|3470516|3470675</t>
  </si>
  <si>
    <t>HYCND375-11[LepF1,C_ANTMR1D]_F.ab1|HYCND375-11[RonMWASPdeg_t1,LepR1]_F.ab1|HYCND375-11[RonMWASPdeg_t1,LepR1]_R.ab1</t>
  </si>
  <si>
    <t>http://trace.boldsystems.org/traceIO/bold.org/3124343|http://trace.boldsystems.org/traceIO/bold.org/3124448|http://trace.boldsystems.org/traceIO/bold.org/3124607</t>
  </si>
  <si>
    <t>2011-09-16 15:50:01|2011-09-23 00:08:18|2011-09-22 22:42:02</t>
  </si>
  <si>
    <t>LepF1|M13F|LepR1</t>
  </si>
  <si>
    <t>HYCND575-11</t>
  </si>
  <si>
    <t>CNCHYM 05202</t>
  </si>
  <si>
    <t>BOLD:AAG3560</t>
  </si>
  <si>
    <t>L.Dumouchel</t>
  </si>
  <si>
    <t>http://www.boldsystems.org/pics/HYCND/cnchym_05202+1313539200.JPG</t>
  </si>
  <si>
    <t>--------------------------------------------TATCATTTAGAATACTAATCCGAACAGAACTTGGAATACCAGGATCAATAATTGGAGATGATCAAATCTACAATGTAATTGTTACATCTCACGCATTTTTAATAATTTTCTTTATAGTTATACCTATTATAATTGGAGGATTTGGAAATTGACTAATTCCATTAATATTAGGAGCCCCTGATATAGCATTTCCACGACTTAATAATATAAG</t>
  </si>
  <si>
    <t>3393194|3393261|3393327</t>
  </si>
  <si>
    <t>HYCND575-11[RonMWASPdeg_t1,LepR1]_F.ab1|HYCND575-11[RonMWASPdeg_t1,LepR1]_R.ab1|HYCND575-11[LepF1,C_ANTMR1D]_F.ab1</t>
  </si>
  <si>
    <t>http://trace.boldsystems.org/traceIO/bold.org/3048837|http://trace.boldsystems.org/traceIO/bold.org/3048904|http://trace.boldsystems.org/traceIO/bold.org/3048970</t>
  </si>
  <si>
    <t>2011-09-19 18:59:01|2011-09-19 20:24:58|2011-09-16 18:42:04</t>
  </si>
  <si>
    <t>HYCNF003-11</t>
  </si>
  <si>
    <t>CNCHYM 03218</t>
  </si>
  <si>
    <t>Pholetesor</t>
  </si>
  <si>
    <t>J. Whitfield</t>
  </si>
  <si>
    <t>Wesmael, 1837</t>
  </si>
  <si>
    <t>Becker, Monroe, Mason</t>
  </si>
  <si>
    <t>3368F-1</t>
  </si>
  <si>
    <t>Mount Washington, Cow Pasture Toll Road</t>
  </si>
  <si>
    <t>http://www.boldsystems.org/pics/HYCNF/cnchym_03218+1314647198.JPG</t>
  </si>
  <si>
    <t>HYCNG2316-12</t>
  </si>
  <si>
    <t>CNCHYM 013256</t>
  </si>
  <si>
    <t>Malaise Trap</t>
  </si>
  <si>
    <t>http://www.boldsystems.org/pics/HYCNG/CNCHYM_013256+1343921478.jpg</t>
  </si>
  <si>
    <t>---------------------------------------------------------------------------------------------------------------------------------------------------------------------------------------------------------------------------------------------ACGTATAAACAATATAAG</t>
  </si>
  <si>
    <t>4500495|4500627</t>
  </si>
  <si>
    <t>HYCNG2316-12[RonMWASPdeg_t1,LepR1]_F.ab1|HYCNG2316-12[RonMWASPdeg_t1,LepR1]_R.ab1</t>
  </si>
  <si>
    <t>http://trace.boldsystems.org/traceIO/bold.org/6316375|http://trace.boldsystems.org/traceIO/bold.org/6316507</t>
  </si>
  <si>
    <t>2012-09-12 23:31:23|2012-09-14 22:38:06</t>
  </si>
  <si>
    <t>M13F|LepR1</t>
  </si>
  <si>
    <t>ASAAF118-11</t>
  </si>
  <si>
    <t>AF-12502-D02</t>
  </si>
  <si>
    <t>New York</t>
  </si>
  <si>
    <t>1158347|1156019</t>
  </si>
  <si>
    <t>http://www.boldsystems.org/pics/ASAAF/AF-12502-D02+1307019738.JPG|http://www.boldsystems.org/pics/ASAAF/L-12502+1306423726.JPG</t>
  </si>
  <si>
    <t>----------------------------------------TTGGATCTTCAATAAGTATAATTATTCGCTTAGAATTAGGATCTNGTAATTCATTAATCAATAATGATCAAATTTATAATACCTTAGTTACTAGTCATGCATTTATTATAATTTTCTTTATAATTATACCTTTTATAATTGGAGGATTTGGAAATTTTTTAATTCCTCTAATATTAGGATCTCCTGATATAGCTTATCCTCGAATAAATAATATA</t>
  </si>
  <si>
    <t>3328684|3328705|3328725</t>
  </si>
  <si>
    <t>ASAAF118-11[MLepF1,LepR1]_F.ab1|ASAAF118-11[MLepF1,LepR1]_R.ab1|ASAAF118-11[LepF1,C_ANTMR1D]_F.ab1</t>
  </si>
  <si>
    <t>http://trace.boldsystems.org/traceIO/bold.org/2988228|http://trace.boldsystems.org/traceIO/bold.org/2988249|http://trace.boldsystems.org/traceIO/bold.org/2988269</t>
  </si>
  <si>
    <t>2011-08-05 09:28:21|2011-08-05 10:54:28|2011-08-09 09:44:08</t>
  </si>
  <si>
    <t>BCA003-10</t>
  </si>
  <si>
    <t>B03764A03-NY</t>
  </si>
  <si>
    <t>BOLD:AAD8919</t>
  </si>
  <si>
    <t>R.G. Goelet</t>
  </si>
  <si>
    <t>http://www.boldsystems.org/pics/BCA/3764a03+1264803088.jpg</t>
  </si>
  <si>
    <t>HM416406-SUPPRESSED</t>
  </si>
  <si>
    <t>-------------------------------------ATAGGAGCCTCACTAAGATTCATTATTCGAATAGAATTGAGAAATCCAGGTAGATGAATCAATAACGACCAAATCTATAATTCAATTGTAACCTCTCACGCTTTCATTATAATTTTCTTCATAGTAATACCATTCATAATCGGAGGTTTCGGAAACTGACTCACACCGTTAATATTAGGAGCGCCCGACATGGCTTTCCCGCGAATAAACAATATAAG</t>
  </si>
  <si>
    <t>1865853|1865948</t>
  </si>
  <si>
    <t>BCA003-10[LepF1,LepR1]_F.ab1|BCA003-10[LepF1,LepR1]_R.ab1</t>
  </si>
  <si>
    <t>http://trace.boldsystems.org/traceIO/bold.org/1587198|http://trace.boldsystems.org/traceIO/bold.org/1587293</t>
  </si>
  <si>
    <t>2010-02-04 21:14:44|2010-02-04 22:44:19</t>
  </si>
  <si>
    <t>BEECC002-08</t>
  </si>
  <si>
    <t>05-NY-1703</t>
  </si>
  <si>
    <t>USGCDRO39509</t>
  </si>
  <si>
    <t>Robertson, 1893</t>
  </si>
  <si>
    <t>Suffolk Co.</t>
  </si>
  <si>
    <t>---------------------CTATATGAGCAGGATAATTGGAACATCATTAAGAATAATTATTCGAATAGAATTAAGTACACCAGGGATATGAATTAATAATGATCAAATTTATAATACAATAATTACAGCACATGCATTCATTATAATTTTCTTTATAGTAATACCATTTATAATTGGAGGATTTGGAAATTGATTAATCCCTATTATAATTGGAGCACCAGATATAGCATTCCCACGAATAAATAATATAAG</t>
  </si>
  <si>
    <t>906332|923708|923667|906426</t>
  </si>
  <si>
    <t>BEECC002-08_F.ab1|BEECC002-08_R.ab1|BEECC002-08_F.ab1|BEECC002-08_R.ab1</t>
  </si>
  <si>
    <t>http://trace.boldsystems.org/traceIO/bold.org/684513|http://trace.boldsystems.org/traceIO/bold.org/701505|http://trace.boldsystems.org/traceIO/bold.org/701464|http://trace.boldsystems.org/traceIO/bold.org/684607</t>
  </si>
  <si>
    <t>2008-03-24 16:01:51|2008-04-21 18:19:38|2008-04-21 16:47:55|2008-03-24 17:32:33</t>
  </si>
  <si>
    <t>LepF1|LepR1|LepF1|LepR1</t>
  </si>
  <si>
    <t>CCDB-01570 C11</t>
  </si>
  <si>
    <t>CCAL-19</t>
  </si>
  <si>
    <t>Brock University</t>
  </si>
  <si>
    <t>Sandra Rehan</t>
  </si>
  <si>
    <t>SW DROEGE</t>
  </si>
  <si>
    <t>SUFFOLK CO.</t>
  </si>
  <si>
    <t>GU707524</t>
  </si>
  <si>
    <t>AATTTTATATATTATATTTGCTATATGATCAGGTATAATCGGAGCATCAATAAGATTAATTATTCGAATAGAATTAAGAACCCCGGGAAATTGAATTAATAATGATCAAATTTATAACTCATTAGTTACTGCTCATGCCTTTTTAATAATTTTTTTTATAGTTATACCATTTATAATTGGGGGATTTGGAAATTGATTAATCCCTCTAATATTAGGATCACCAGATATATCTTTTCCTCGTTTAAATAATATTAGTTTTTGATTATTACCCCCATCATTACTACTATTATTATTAAGAAATTTATTTTCAATAAGACCAGGAACAGGATGAACTGTTTATCCACCTTTATCATCATATTTATTTCACCCATCCCCATCAGTAGACTTAGCTATTTTTTCCTTACATATATCAGGAATTTCATCAATTTTAGGAGCTATTAATTTTATAGTTACTATTATAATAATAAAAAATATTTCATTAAATTATGACTCTATTCCATTATTTTCATGAGCAGTATTTATTACAGCAATTTTATTACTTTTATCATTACCAGTATTAGCAGGGGCTATTACTATATTATTATTTGATCGAAATTTAAATACATCCTTTTTTGATCCTATAGGAGGTGGAGATCCAATTTTATATCAACATTTATTT</t>
  </si>
  <si>
    <t>1501765|1501860</t>
  </si>
  <si>
    <t>BEECD130-09[LepF1,LepR1]_R.ab1|BEECD130-09[LepF1,LepR1]_F.ab1</t>
  </si>
  <si>
    <t>http://trace.boldsystems.org/traceIO/bold.org/1235379|http://trace.boldsystems.org/traceIO/bold.org/1235474</t>
  </si>
  <si>
    <t>2009-07-22 07:47:36|2009-07-22 09:13:43</t>
  </si>
  <si>
    <t>CCDB-01570 D05</t>
  </si>
  <si>
    <t>CCAL-25</t>
  </si>
  <si>
    <t>GU707513</t>
  </si>
  <si>
    <t>AATTTTATATATTATATTTGCTATATGATCAGGTATAATCGGAGCATCAATAAGATTAATTATTCGAATAGAATTAAGAACCCCAGGAAATTGAATTAATAATGATCAAATTTATAACTCATTAGTTACTGCTCATGCCTTTTTAATAATTTTTTTTATAGTTATACCATTTATAATTGGGGGATTTGGAAATTGATTAATCCCTCTAATATTAGGCTCACCAGATATATCTTTTCCTCGTTTAAATAATATTAGTTTTTGATTATTACCCCCATCATTACTACTATTATTATTAAGAAATTTATTTTCAATAAGACCAGGAACAGGATGAACTGTTTATCCACCTTTATCATCATATTTATTTCACCCGTCTCCATCAGTAGATTTAGCTATTTTTTCCTTACATATATCAGGAATTTCATCAATTTTAGGAGCTATTAATTTTATAGTTACTATTATAATAATAAAAAATATTTCATTAAATTATGACTCTATTCCATTATTTTCATGAGCAGTATTTATTACAGCAATTTTATTACTTTTATCATTACCAGTATTAGCAGGAGCTATTACTATATTATTATTTGATCGAAATTTAAATACATCCTTTTTTGATCCTATAGGAGGGGGGGATCCAATTTTATATCAACATTTATTT</t>
  </si>
  <si>
    <t>1501771|1501866</t>
  </si>
  <si>
    <t>BEECD136-09[LepF1,LepR1]_R.ab1|BEECD136-09[LepF1,LepR1]_F.ab1</t>
  </si>
  <si>
    <t>http://trace.boldsystems.org/traceIO/bold.org/1235385|http://trace.boldsystems.org/traceIO/bold.org/1235480</t>
  </si>
  <si>
    <t>CCDB-01570 E02</t>
  </si>
  <si>
    <t>CCAL-34</t>
  </si>
  <si>
    <t>GU707506</t>
  </si>
  <si>
    <t>AATTTTATATATTATATTTGCTATATGATCAGGTATAATCGGAGCATCAATAAGATTAATTATTCGAATAGAATTAAGAACCCCAGGAAATTGAATTAATAATGATCAAATTTATAACTCATTAGTTACTGCTCATGCCTTTTTAATAATTTTTTTTATAGTTATACCATTTATAATTGGGGGATTTGGAAATTGATTAATCCCTCTAATATTAGGATCACCAGATATATCTTTTCCTCGTTTAAATAATATTAGTTTTTGATTATTACCCCCATCATTACTACTATTATTATTAAGAAATTTATTTTCAATAAGACCAGGAACAGGATGAACTGTTTATCCACCTTTATCATCATATTTATTTCACCCATCCCCATCAGTAGACTTAGCTATTTTTTCCTTACATATATCAGGAATTTCATCAATTTTAGGAGCTATTAATTTTATAGTTACTATTATAATAATAAAAAATATTTCATTAAATTATGACTCTATTCCATTATTTTCATGAGCAGTATTTATTACAGCAATTTTATTACTTTTATCATTACCAGTATTAGCAGGAGCTATTACTATATTATTATTTGATCGAAATTTAAATACATCCTTTTTTGATCCTATAGGAGGTGGAGATCCAATTTTATATCAACATTTATTT</t>
  </si>
  <si>
    <t>1501780|1501875</t>
  </si>
  <si>
    <t>BEECD145-09[LepF1,LepR1]_R.ab1|BEECD145-09[LepF1,LepR1]_F.ab1</t>
  </si>
  <si>
    <t>http://trace.boldsystems.org/traceIO/bold.org/1235394|http://trace.boldsystems.org/traceIO/bold.org/1235489</t>
  </si>
  <si>
    <t>CCDB-01570 E03</t>
  </si>
  <si>
    <t>CCAL-35</t>
  </si>
  <si>
    <t>BOLD</t>
  </si>
  <si>
    <t>GU707507</t>
  </si>
  <si>
    <t>AATTTTATATATTATATTTGCTATATGATCAGGTATAATCGGAGCATCAATAAGATTAATTATTCGAATAGAATTAAGAACCCCGGGAAATTGAATTAATAATGATCAAATTTATAATTCATTAGTTACTGCTCATGCCTTTTTAATAATTTTTTTTATAGTTATACCATTTATAATTGGAGGATTTGGAAATTGATTAATTCCACTAATATTAGGATCACCAGATATATCTTTTCCTCGTTTAAATAATATTAGTTTTTGATTATTACCCCCATCATTATTACTATTATTATTAAGAAATTTATTTTCAATAAGACCAGGGACAGGGTGAACTGTTTATCCACCTTTATCATCATATTTATTTCACCCATCTCCATCAGTAGATTTAGCTATTTTTTCCTTACATATATCAGGAATTTCATCAATTTTAGGAGCTATTAATTTTATAGTTACTATTATAATAATAAAAAATATTTCATTAAATTATGACTCTATCCCATTATTTTCATGAGCAGTATTTATTACAGCAATTTTATTACTTTTATCATTACCAGTATTAGCAGGAGCTATTACTATATTATTATTTGATCGAAATTTAAATACATCCTTTTTTGATCCTATAGGAGGTGGAGATCCAATTTTATACCAACATTTATTT</t>
  </si>
  <si>
    <t>1501781|1501876</t>
  </si>
  <si>
    <t>BEECD146-09[LepF1,LepR1]_R.ab1|BEECD146-09[LepF1,LepR1]_F.ab1</t>
  </si>
  <si>
    <t>http://trace.boldsystems.org/traceIO/bold.org/1235395|http://trace.boldsystems.org/traceIO/bold.org/1235490</t>
  </si>
  <si>
    <t>CCDB-01570 H03</t>
  </si>
  <si>
    <t>CDUP-23</t>
  </si>
  <si>
    <t>GU707470</t>
  </si>
  <si>
    <t>AATTTTATATATTATATTTGCTATATGATCAGGTATAATCGGAGCATCAATAAGATTAATTATTCGAATAGAATTAAGAACCCCAGGAAATTGAATTAATAATGATCAAATTTATAATTCATTAGTTACGGCTCATGCCTTTTTAATAATTTTTTTTATAGTTATACCATTTATAATTGGGGGATTTGGAAATTGATTAATTCCACTAATATTAGGATCACCAGATATATCTTTTCCTCGTTTAAATAATATTAGTTTTTGATTATTACCCCCATCATTGCTACTATTATTATTAAGAAATTTATTTTCAATAAGACCAGGAACAGGATGAACTGTTTATCCACCTTTATCATCGTATTTATTCCACCCATCCCCATCAGTAGATTTAGCTATTTTTTCCTTACATATATCAGGAATTTCATCAATTTTAGGAGCTATTAATTTTATAGTTACTATTATAATAATAAAAAATATTTCATTAAATTATGACTCTATCCCATTATTTTCATGAGCAGTATTTATTACAGCAATTTTATTACTTTTATCATTACCAGTATTAGCAGGAGCTATTACTATATTATTATTTGATCGAAATTTAAATACATCCTTTTTTGATCCTATAGGAGGTGGAGATCCAATTTTATATCAACATTTATTT</t>
  </si>
  <si>
    <t>1501912|1501817</t>
  </si>
  <si>
    <t>BEECD182-09[LepF1,LepR1]_F.ab1|BEECD182-09[LepF1,LepR1]_R.ab1</t>
  </si>
  <si>
    <t>http://trace.boldsystems.org/traceIO/bold.org/1235526|http://trace.boldsystems.org/traceIO/bold.org/1235431</t>
  </si>
  <si>
    <t>2009-07-22 09:13:43|2009-07-22 07:47:36</t>
  </si>
  <si>
    <t>CCDB-15290 B11</t>
  </si>
  <si>
    <t>BOLD:AAC6693</t>
  </si>
  <si>
    <t>TATACTTTATTTTATTTTTGCAATATGATCTGGTATAATTGGAACTTCTCTTAGAATATTAATTCGAATAGAATTGAGAACTCCTGGAGCATGAATTAATAATGATCAATTATATAATTCAATTGTTACTTCACATGCATTTGTAATAATTTTTTTTATAGTAATACCTTTTATAATTGGAGGATTTGGAAATTATTTAGTACCTTTAATAATAGGAGCACCTGATATAGCATTTCCACGAATAAATAATATAAGATTTTGATTATTACCTCCTTCTTTAACTTTATTAATTTTAAGAAATTTTTTGAATTCAGGTAGAGGAACAGGTTGAACTGTATATCCACCATTATCATCATTTATATATCATGCTTCTTCTTCAGTTGATTTAACAATTTTTTCATTACATATTGCAGGTATTTCATCTATTATAGGTTCTATTAATTTTATTATCACAATTATATTTATAAAAAATATTAGAATTAATTTTGATCAAATTCCTTTATTTCCTTGATCAGTTTTTATTACTACAATTTTATTATTGTTATCATTACCTGTATTAGCAGGAGCAATTACTATATTATTATCAGATCGTAATTTAAATTCTTCATTTTTTGATCCCATAGGAGGAGGAGACCCTATTTTATATCAACATTTATTT</t>
  </si>
  <si>
    <t>4014917|4015012</t>
  </si>
  <si>
    <t>BEECF783-12[LepF1,LepR1]_F.ab1|BEECF783-12[LepF1,LepR1]_R.ab1</t>
  </si>
  <si>
    <t>http://trace.boldsystems.org/traceIO/bold.org/5906411|http://trace.boldsystems.org/traceIO/bold.org/5906506</t>
  </si>
  <si>
    <t>2012-04-27 01:33:49|2012-04-27 03:00:45</t>
  </si>
  <si>
    <t>CCDB-15290 C04</t>
  </si>
  <si>
    <t>BOLD:ABW5729</t>
  </si>
  <si>
    <t>AATATTATATTTCATCTTCGCTATATGAGCAGGAATAATTGGTGCATCCTTAAGATTCATTATTCGAATAGAACTAAGAAATCCAGGAAATTGAATCAACAATGATCAAATCTATAACTCTATTGTAACATCACACGCCTTTATTATAATTTTCTTCATAGTTATACCATTCATAATCGGAGGTTTCGGAAACTGACTCACACCGTTAATATTAGGAGCGCCCGACATGGCCTTCCCGCGAATAAATAATATAAGATTTTGATTATTGCCCCCTTCAATTCTAATAATCTTATTAAGAATGATTATAAATTCGGGGTCTGGGACAGGATGAACAGTTTATCCCCCACTCTCATCCTACTCATTCCACCCATCATCATCCGTTGATTTAACAATTTTTTCACTTCATATTGCTGGTATCTCATCAATTATAGGTGCCATCAATTTCATCGTAACAATTATTAATATAAAAAATATTTCAATAAATTATGATCAAATACCACTGTTTCCATGATCAGTATTTATCACTACAATTCTCCTTTTAATTTCATTACCAGTACTTGCAGGAGCAATTACAATACTATTATCAGATCGAAACTTAAACTCATCATTCTTTGACCCTATAGGAGGAGGNGACCCTATTTTATATCAACACTTATTT</t>
  </si>
  <si>
    <t>4014922|4015017</t>
  </si>
  <si>
    <t>BEECF788-12[LepF1,LepR1]_F.ab1|BEECF788-12[LepF1,LepR1]_R.ab1</t>
  </si>
  <si>
    <t>http://trace.boldsystems.org/traceIO/bold.org/5906416|http://trace.boldsystems.org/traceIO/bold.org/5906511</t>
  </si>
  <si>
    <t>CCDB-19990 B04</t>
  </si>
  <si>
    <t>BOLD:ABY0463</t>
  </si>
  <si>
    <t>K. T. Huntzinger</t>
  </si>
  <si>
    <t>S. Higbee</t>
  </si>
  <si>
    <t>AATAATATATATAATTTTTGCTATATGATCTGGAATAATTGGATCAGCAATAAGAATTATTATTCGAATAGAATTAAGAATTCCTGGATCATGGATTTNTAATGATCAAATTTATAATACTATAGTTACTGCACATGCTTTTTTAATAATTTTTTTTTTAGTTATACCTTTTATAATTGGAGGTTTTGGAAATTGATTAGTTCCATTAATATTAGGAATTCCTGATATAGCTTTTCCTCGAATAAATAATATTAGATTTTGATTATTACCCCCATCTTTATTATTATTATTATTAAGAAATTTTTTTAATCCAAGAGCAGGAACAGGATGAACAGTTTATCCTCCTTTATCATCATATTTATATCATTCTTCACCTTCAGTAGATTTAGCAATTTTTTCTTTACATATTTCTGGATTATCATCAATTATAGGATCTTTAAATTTTATTGTAACTATTATTTTAATAAAAAATATTTCATTAAATTATATACAAATATCTTTATTTCCTTGATCAGTATTTATTACAACAATTTTATTATTATTATCTCTTCCTGTTCTTGCAGGGGCTATTACAATATTATTATTTGATCGAAATTTTAATACTTCATTTTTTGATCCAATAGGAGGAGGAG--------------------------</t>
  </si>
  <si>
    <t>5894633|5894538</t>
  </si>
  <si>
    <t>BOWGF2771-13[LepF1,LepR1]_F.ab1|BOWGF2771-13[LepF1,LepR1]_R.ab1</t>
  </si>
  <si>
    <t>http://trace.boldsystems.org/traceIO/bold.org/7741260|http://trace.boldsystems.org/traceIO/bold.org/7741165</t>
  </si>
  <si>
    <t>2014-01-20 10:58:05|2014-01-20 14:18:41</t>
  </si>
  <si>
    <t>CCDB-19990 C07</t>
  </si>
  <si>
    <t>BOLD:AAD8457</t>
  </si>
  <si>
    <t>E. Ahlstrom</t>
  </si>
  <si>
    <t>AATAATATATATAATTTTTGCAATATGATCTGGAATAATTGGATCAGCTATAAGAATTATTATTCGAATAGAATTAAGAACTCCTGGATCGTGAATTAGTAATGATCAAATTTATAATACTATAGTTACTGCTCATGCTTTTTTAATAATTTTTTTTTTAGTTATACCATTTATAATTGGTGGATTTGGAAATTGATTAGTTCCTTTAATATTAGGAATTCCTGATATAGCTTTTCCTCGAATAAATAATATTAGTTTTTGATTATTACCCCCATCTTTAATATTATTATTATTAAGAAATTTTTTTAATCCAAGACCAGGAACAGGATGAACAGTTTATCCTCCTTTATCTTCTTATTTATATCATTCATCTCCTTCAGTAGATTTAGCAATTTTTTCTTTACATATTTCTGGGTTATCATCAATTATAGGATCATTAAATTTTATTGTAACTATTATTATAATAAAAAATATTTCATTAAATTATATACAAATATCTTTATTTCCTTGATCTGTATTTATTACAACAATTTTATTATTATTATCATTACCTGTTTTAGCAGGAGCAATTACAATATTATTATTTGATCGAAATTTTAATTCATCATTTTTTGATCCAATAGGAGGGGGAGATCCAATTTTATATCAACATTTATTT</t>
  </si>
  <si>
    <t>5894553|5894648</t>
  </si>
  <si>
    <t>BOWGF2786-13[LepF1,LepR1]_R.ab1|BOWGF2786-13[LepF1,LepR1]_F.ab1</t>
  </si>
  <si>
    <t>http://trace.boldsystems.org/traceIO/bold.org/7741180|http://trace.boldsystems.org/traceIO/bold.org/7741275</t>
  </si>
  <si>
    <t>2014-01-20 14:18:41|2014-01-20 10:58:05</t>
  </si>
  <si>
    <t>JA002</t>
  </si>
  <si>
    <t>BOLD:AAC5043</t>
  </si>
  <si>
    <t>Kings Co.</t>
  </si>
  <si>
    <t>Prospect Park Ravine</t>
  </si>
  <si>
    <t>http://www.boldsystems.org/pics/BUSA/IMG_2900.jpg</t>
  </si>
  <si>
    <t>TATGTTATATATTATTTTTGCTTTATGATCAGGAATAATTGGTACATCTATAAGATTTTTAATTCGAATAGAATTAAGTAATCCGGGGGCATGAATTATAAATGATCAAATTTATAATTCATTAGTTACTGCACATGCTTTTTTAATAATTTTTTTTATAGTTATACCTTTTATAATTGGGGGATTTGGAAATTGATTAGTTCCTTTAATATTAGGATGCCCTGATATAGCTTTCCCTCGAATAAATAATATTAGATTTTGATTATTACCTCCATCTTTATTTTTATTACTATTAAGAAACTTATTCAATATTACTCCAGGAACAGGATGAACAGTTTATCCACCTTTATCATCATCCATATTTCATAGATCTCCTTCTGTAGATTTAGCAATTTTTTCTCTTCATATATCCGGTATTTCTTCAATTATAGGAGCAATAAATTTTATAGTTACAATTATAATAATAAAAAATATTTCTATAAATTATGATCAAATTAATCTATTTTCTTGATCAATTTTTATTACAGCAATTTTATTATTATTATCTTTACCAGTTTTAGCAGGTGCAATTACTATATTATTATTTGATCGAAATTTTAATACATCATTTTTTGATCCAATAGGGGGGGGAGATCCAATTTTATATCAACATTTATTT</t>
  </si>
  <si>
    <t>194568|194569</t>
  </si>
  <si>
    <t>BUSA211-05~F_1.ab1|BUSA211-05~R_1.ab1</t>
  </si>
  <si>
    <t>http://trace.boldsystems.org/traceIO/bold.org/46731|http://trace.boldsystems.org/traceIO/bold.org/46732</t>
  </si>
  <si>
    <t>2005-07-08 15:16:56|2005-07-08 18:29:36</t>
  </si>
  <si>
    <t>JA021</t>
  </si>
  <si>
    <t>BOLD:AAD7930</t>
  </si>
  <si>
    <t>Giles</t>
  </si>
  <si>
    <t>Orange Co.</t>
  </si>
  <si>
    <t>Cornwall</t>
  </si>
  <si>
    <t>Black Rock Forest</t>
  </si>
  <si>
    <t>http://www.boldsystems.org/pics/BUSA/IMG_3078.jpg</t>
  </si>
  <si>
    <t>GATATTATATATTATTTTTGCATTATGATCTGGGATAATTGGAACTTCTATAAGATTTATTATTCGAATAGAATTAAGAAATCCTGGTGAATGAATTATAAATGATCAAATTTATAATTCTTTAGTAACGGCTCATGCTTTTTTAATAATTTTTTTTATAGTTATACCTTTTATAATTGGAGGATTTGGTAATTGATTGGTTCCTTTAATATTAGGATGTCCTGACATAGCTTTCCCTCGAATAAATAATATTAGATTTTGATTATTACCTCCATCTTTAATTTTATTATTATTAAGAAATTTATTTAACATTACACCAGGAACTGGTTGAACTGTTTATCCTCCTTTATCTTCATCAATATTTCATAGATCTCCTTCAGTTGATTTAGCAATTTTTTCATTACATATATCTGGAATTTCTTCAATTATAGGAGCAATAAATTTTATAGTAACAATTATATTAATAAAAAATTTTTCAATAAATTATGATCAAATTAATTTATTTTCATGATCAATTTTTATTACAGCAATTTTATTATTATTATCTTTACCTGTTTTAGCTGGTGCAATTACTATATTATTATTTGATCGAAATTTTAATACTTCATTTTTTGATCCTATAGGTGGAGGTGACCCTATTTTATATCAACATTTATTT</t>
  </si>
  <si>
    <t>194924|194925</t>
  </si>
  <si>
    <t>BUSA389-05~F_1.ab1|BUSA389-05~R_1.ab1</t>
  </si>
  <si>
    <t>http://trace.boldsystems.org/traceIO/bold.org/47087|http://trace.boldsystems.org/traceIO/bold.org/47088</t>
  </si>
  <si>
    <t>BUSA400-05</t>
  </si>
  <si>
    <t>JA024</t>
  </si>
  <si>
    <t>BOLD:AAD8040</t>
  </si>
  <si>
    <t>http://www.boldsystems.org/pics/BUSA/IMG_3089.jpg</t>
  </si>
  <si>
    <t>-ATATTATATATTATCTTTGCTTTATGGGCAGGTATAATTGGAACTTCTATAAGATTTATTATTCGAATAGAATTAAGAAATCCTGGAGAATGAATTATAAATGATCAAATTTATAATTCATTAGTTACTGCTCATGCTTTTTTAATAATTTTTTTTATAGTAATACCATTTATAATTGGTGGTTTTGGTAATTGATTAGTACCTTTAATATTAGGGTGTCCTGATATAGCTTTTCCTCGAATAAATAATATTAG</t>
  </si>
  <si>
    <t>194946|194947</t>
  </si>
  <si>
    <t>BUSA400-05~F_1.ab1|BUSA400-05~R_1.ab1</t>
  </si>
  <si>
    <t>http://trace.boldsystems.org/traceIO/bold.org/47109|http://trace.boldsystems.org/traceIO/bold.org/47110</t>
  </si>
  <si>
    <t>2005-07-11 23:00:56|2005-07-12 02:06:02</t>
  </si>
  <si>
    <t>BUSA401-05</t>
  </si>
  <si>
    <t>JA025</t>
  </si>
  <si>
    <t>BOLD:AAC5044</t>
  </si>
  <si>
    <t>Robertson, 1895</t>
  </si>
  <si>
    <t>http://www.boldsystems.org/pics/BUSA/IMG_3090.jpg</t>
  </si>
  <si>
    <t>-ATATTATATATTATTTTTGCTTTATGGTCAGGTATAATTGGAACATCAATGAGATTTTTAATTCGTATAGAATTAAGTAATCCAGGAGAATGAATTATAAATGATCAAATTTATAATTCTTTAGTTACTGCACATGCTTTTTTAATAATTTTTTTTATAGTTATACCTTTTATAATTGGAGGATTTGGAAATTGATTAGTTCCTTTAATATTAGGTTGTCCTGATATAGCTTTTCCTCGTATAAATAATATTAG</t>
  </si>
  <si>
    <t>194948|194949</t>
  </si>
  <si>
    <t>BUSA401-05~F_1.ab1|BUSA401-05~R_1.ab1</t>
  </si>
  <si>
    <t>http://trace.boldsystems.org/traceIO/bold.org/47111|http://trace.boldsystems.org/traceIO/bold.org/47112</t>
  </si>
  <si>
    <t>09805F11-NY</t>
  </si>
  <si>
    <t>CofC 65</t>
  </si>
  <si>
    <t>BOLD:AAJ6949</t>
  </si>
  <si>
    <t>http://www.boldsystems.org/pics/COFC/09805F11-NY+1310404834.jpg</t>
  </si>
  <si>
    <t>GATGATGTATATAATTTTTGCTATATGATCAGGAATAGTTGGTTCATCTTTAAGAATAATCATTCGTATAGAATTAAGAACCCCGGGAGCTTGGATTAATAATGATCAGATTTATAATTCTTTTATTACAGCCCATGCTTTTTTAATAATTTTTTTTCTAGTTATACCTTTTTTAATTGGGGGATTTGGAAATTGATTAACTCCTTTAATAATTGGAGCACCTGATATAGCTTTCCCCCGAATAAATAATGTTAGTTTTTGATTATTACCTCCTTCTTTATTATTACTTTTATCTAGAAATTTAATTAAACCTAGACCAGGAACAGGATGAACTGTATATCCACCTCTATCTTCTTATACTTTTCATCCTTCTCCTTCAGTAGATTTAGCTATTTTTTCTTTACATTTATCAGGAGTTTCTTCAATTATTGGGTCAATAAATTTTATTGTTACTATTCTAATAATAAAAAATTATTCATTAAATTTTAGACAAATACCCTTATTTCCATGATCAGTGTTAATCACAACAATTTTATTATTACTTTCTTTACCTGTTTTAGCAGGAGCTATTACTATATTATTATTTGATCGAAATTTAAATACATCTTTTTTTGATCCAATAGGTGGGGGAGATCCAATTCTTTATCAACATTTATTT</t>
  </si>
  <si>
    <t>2953468|2953563</t>
  </si>
  <si>
    <t>COFC356-11[LepF1,LepR1]_F.ab1|COFC356-11[LepF1,LepR1]_R.ab1</t>
  </si>
  <si>
    <t>http://trace.boldsystems.org/traceIO/bold.org/2626346|http://trace.boldsystems.org/traceIO/bold.org/2626441</t>
  </si>
  <si>
    <t>2011-04-27 18:10:50|2011-04-27 19:36:31</t>
  </si>
  <si>
    <t>COFC566-11</t>
  </si>
  <si>
    <t>09803 H07-NY</t>
  </si>
  <si>
    <t>BBSL538653</t>
  </si>
  <si>
    <t>CofC138</t>
  </si>
  <si>
    <t>United States Department of Agriculture, Bee Biology and Systematics Lab</t>
  </si>
  <si>
    <t>BOLD:ABZ5504</t>
  </si>
  <si>
    <t>Terry L. Griswold</t>
  </si>
  <si>
    <t>E. Rentz</t>
  </si>
  <si>
    <t>http://www.boldsystems.org/pics/COFC/09803_H07-NY+1309978396.jpg</t>
  </si>
  <si>
    <t>-------------------------------------------------------------------------------------------TGAATCAATAATGATCAAATTTATAATTCTTTTATTACAGCTCATGCTTTTTTAATAATTTTTTTTTTAGTTATACCTTTTTTAATTGGAGGATTTGGAAATTGATTAGTTCCATTAATATTAGGATCTCCTGATATAGCTTTCCCTCGAATAAATAATATTAG</t>
  </si>
  <si>
    <t>3132548|3132453</t>
  </si>
  <si>
    <t>COFC566-11[LepF1,LepR1]_R.ab1|COFC566-11[LepF1,LepR1]_F.ab1</t>
  </si>
  <si>
    <t>http://trace.boldsystems.org/traceIO/bold.org/2797568|http://trace.boldsystems.org/traceIO/bold.org/2797473</t>
  </si>
  <si>
    <t>2011-06-28 16:17:34|2011-06-28 14:34:18</t>
  </si>
  <si>
    <t>DIAL1407-09</t>
  </si>
  <si>
    <t>D01559E04-NY</t>
  </si>
  <si>
    <t>D01559E04</t>
  </si>
  <si>
    <t>Dalla Torre, 1896</t>
  </si>
  <si>
    <t>JF903501</t>
  </si>
  <si>
    <t>1406680|1406751|1538271|1538325</t>
  </si>
  <si>
    <t>DIAL1407-09[LepF1,LepR1]_F.ab1|DIAL1407-09[LepF1,LepR1]_R.ab1|DIAL1407-09[MLepF1,LepR1]_F.ab1|DIAL1407-09[MLepF1,LepR1]_R.ab1</t>
  </si>
  <si>
    <t>http://trace.boldsystems.org/traceIO/bold.org/1145106|http://trace.boldsystems.org/traceIO/bold.org/1145177|http://trace.boldsystems.org/traceIO/bold.org/1271275|http://trace.boldsystems.org/traceIO/bold.org/1271329</t>
  </si>
  <si>
    <t>2009-05-21 12:08:23|2009-05-21 13:34:25|2009-06-30 10:20:45|2009-06-26 20:23:34</t>
  </si>
  <si>
    <t>LepF1|LepR1|MLepF1|LepR1</t>
  </si>
  <si>
    <t>DIAL390-06</t>
  </si>
  <si>
    <t>DIAL0294F12-NY</t>
  </si>
  <si>
    <t>#046092</t>
  </si>
  <si>
    <t>BOLD:AAB6361</t>
  </si>
  <si>
    <t>pilos1~NY</t>
  </si>
  <si>
    <t>http://www.boldsystems.org/pics/DIAL/DIAL390-06+1156781864.jpg</t>
  </si>
  <si>
    <t>------------------TGCAATATGAGCTGGTATAATTGGAGCTTCATTAAGAATAATTATTCGAATAGAATTAAGTGCCCCAGGAAAATGAATTAATAATGATCAAATTTATAACACCATTATTACTTCTCATGCATTTGTAATAATTTTTTTTATAGTTATACCATTTATAATTGGAGGATTCGGTAATTGATTAATCCCTTTAATAATTGGTGCACCTGATATAGCATTTCCTCGAATAAATAATATAAG</t>
  </si>
  <si>
    <t>DLII1679-09</t>
  </si>
  <si>
    <t>D01561F04-NY</t>
  </si>
  <si>
    <t>D01561F04</t>
  </si>
  <si>
    <t>Giles &amp; Rozen</t>
  </si>
  <si>
    <t>1445097|1445135|1692291|1692323</t>
  </si>
  <si>
    <t>DLII1679-09[LepF1,LepR1]_R.ab1|DLII1679-09[LepF1,LepR1]_F.ab1|DLII1679-09[MLepF1,HCO2198_t1]_F.ab1|DLII1679-09[MLepF1,HCO2198_t1]_R.ab1</t>
  </si>
  <si>
    <t>http://trace.boldsystems.org/traceIO/bold.org/1181718|http://trace.boldsystems.org/traceIO/bold.org/1181756|http://trace.boldsystems.org/traceIO/bold.org/1419611|http://trace.boldsystems.org/traceIO/bold.org/1419641</t>
  </si>
  <si>
    <t>2009-06-20 23:29:19|2009-06-21 10:56:30|2009-11-03 22:48:03|2009-11-04 01:46:59</t>
  </si>
  <si>
    <t>LepR1|LepF1|MLepF1|M13R</t>
  </si>
  <si>
    <t>GBAH0207-06</t>
  </si>
  <si>
    <t>AF103969</t>
  </si>
  <si>
    <t>New York,Junius Ponds</t>
  </si>
  <si>
    <t>GBAH0209-06</t>
  </si>
  <si>
    <t>AF103971</t>
  </si>
  <si>
    <t>GBAH0211-06</t>
  </si>
  <si>
    <t>AF103973</t>
  </si>
  <si>
    <t>GBAH0236-06</t>
  </si>
  <si>
    <t>AF104641</t>
  </si>
  <si>
    <t>Robertson, 1901</t>
  </si>
  <si>
    <t>New York,Ithaca</t>
  </si>
  <si>
    <t>GBAH0253-06</t>
  </si>
  <si>
    <t>AF104658</t>
  </si>
  <si>
    <t>Smith, 1848</t>
  </si>
  <si>
    <t>GBAH1042-06</t>
  </si>
  <si>
    <t>AY427858</t>
  </si>
  <si>
    <t>Aphidiinae</t>
  </si>
  <si>
    <t>Aphidius</t>
  </si>
  <si>
    <t>Haliday, 1834</t>
  </si>
  <si>
    <t>Geneva,New York</t>
  </si>
  <si>
    <t>GBAH1045-06</t>
  </si>
  <si>
    <t>AY427861</t>
  </si>
  <si>
    <t>Lansing</t>
  </si>
  <si>
    <t>GBAH1046-06</t>
  </si>
  <si>
    <t>AY427862</t>
  </si>
  <si>
    <t>GBAH1048-06</t>
  </si>
  <si>
    <t>AY427864</t>
  </si>
  <si>
    <t>HM114328</t>
  </si>
  <si>
    <t>BOLD:AAE1449</t>
  </si>
  <si>
    <t>Siricidae</t>
  </si>
  <si>
    <t>Siricinae</t>
  </si>
  <si>
    <t>Sirex</t>
  </si>
  <si>
    <t>Kelley Zylstra</t>
  </si>
  <si>
    <t>Solan</t>
  </si>
  <si>
    <t>AGATGAGCTGGAATCATTGGATCATCTATAAGAATTATTATTCGAACTGAATTAATATCTCCAAAACCTTTTATTTATAATGATCATCTATTTAATTCAATTATTACTGGACATGGATTAATTATAATTTTCTTTATAATTATACCAATCATAATAGGAGGATTTGGAAATTGATTAATTCCTTTAATCTTAAATACTCCAGATATAGCATTTCCTCGAATAAATAATTTTAGATTCTGACTCCTTCCTCCAGCATTATTACTTTTATTATTAAGTATAATAAATGGATTAGGTCCAGGAACTGGATGAACACTTTATCCTCCTCTTTCTTCTTTTCCTTCACATTCAAATATATCTGTTGATTTTGGAATTTTATCAATACATTTAGCTGGAATTTCATCAATTCTTGGTTCAATCAATTTTATTTCAACCTTTATAAATATACATTGTTCCTCTTTAAATATAGAACATCTCCCTTTATTTACATGATCAATTAATGTAACTGCAATCCTTTTAGTAATTTCATTACCTGTTTTAGCTGGAGCAATTACTATACTTTTAACTGATCGAAATTTTAATACAACCTTTTTTGATCCTGCTGGAGGAGGTGATCCA</t>
  </si>
  <si>
    <t>HM114324</t>
  </si>
  <si>
    <t>BOLD:AAB8469</t>
  </si>
  <si>
    <t>Lafayette,NY</t>
  </si>
  <si>
    <t>GTATGAGCAGGAATTATTGGATCCTCTATAAGAATTATTATTCGAACAGAATTAATATCTTCTAATCCTTTTATTACTAATGATCATTTATTTAATTCAATTATCACAAGTCATGGATTAATTATAATTTTCTTCATAATTATACCAATTATAATAGGAGGATTTGGAAATTGATTACTCCCTTTAATTTTAAATTCACCTGATATAGCTTTTCCTCGAATAAATAATTTTAGATTCTGACTCCTTCCTCCTGCTTTATTACTTTTATTATTAAGAATACTAACTAGTTTAGGTCCAGGAACTGGTTGAACTCTTTATCCTCCTCTTTCTTCTTTTCCTTCTCACTCAAATATATCTGTTGATTTAAGAATTTTATCTATACATTTAGCAGGAATTTCATCAATTTTAGGATCAATTAATTTTATTTCAACTTTTATTAATATACATTGCTCTTCATTAAATATAGAACATTTACCTTTATTTACATGATCTATTAATATTACCGCAATCTTACTAGTAATTTCATTACCTGTTCTTGCTGGAGCAATCACTATACTTTTAACAGATCGAAATTTTAATACAACTTTTTTTGATCCTGCTGGAGGAGGAGATCCT</t>
  </si>
  <si>
    <t>HM114320</t>
  </si>
  <si>
    <t>Fulton,NY</t>
  </si>
  <si>
    <t>HM114318</t>
  </si>
  <si>
    <t>Spafford,NY</t>
  </si>
  <si>
    <t>HM114329</t>
  </si>
  <si>
    <t>BOLD:AAE0526</t>
  </si>
  <si>
    <t>Urocerus</t>
  </si>
  <si>
    <t>Tree based Identification(April 2016)</t>
  </si>
  <si>
    <t>Urocerus sp. NBB-2010</t>
  </si>
  <si>
    <t>Richland,NY</t>
  </si>
  <si>
    <t>TTATGAGCAGGAATTATTGGATCATCAATAAGTATAATTATTCGTATTGAATTAATATCTCCTCAACCTTTTTTTATTAATGACCATCTTTTTAATTCAATTATTACTGCTCACGGACTATTAATAATTTTTTTTATAATTATACCTATTATAATAGGAGGATTTGGAAATTGACTAATTCCTCTTTCTATAAATTCCCCAGACATAGCATTTCCCCGAATAAATAACTTAAGATTCTGACTTCTCCCACCCGCTTTATTTATTCTATTACTTAGAATACTTACAGGATTTGGACCAGGAACAGGATGAACTTTTTATCCCCCTCTATCCTCTTTTCCCTCTCATTCCAGTCTTGCAATTGATCTAAGAATTCTTTCAATACATCTAGCAGGATTATCTTCAATTATGGGTTCAATTAATTTTATTACAACTTTTATTAATATGCATTGCTCTTCATTAAATTTTGAACAAATATCTTTATTTTCATGATCAATTAATATCACCGCAATTCTTTTAATTATTTCCCTCCCTGTTTTAGCAGGTACTATCACTATACTTTTTACTGACCGAAATTTTAATTCAACATTTTTTGATCCTTCTGGAGGAGGGGACCCA</t>
  </si>
  <si>
    <t>KC491835</t>
  </si>
  <si>
    <t>Anisha Bharathsingh, Kenichi Keneda, Mac Schumer, Lutz Holzinger, Oscar Pineda-Catalan</t>
  </si>
  <si>
    <t>New York,New York City, Packer Collegiate Institute, Brooklyn, New York City</t>
  </si>
  <si>
    <t>ATTCTTTATTTTTTATTTGCCATCTGAGCTGGAATAATTGGATCTTCAATAAGAATACTTATCCGTTTAGAATTAGGTACTTCAAATTCATTAATTAATAATGATCAAGTTTTTAATTCTATAGTTACTAGACATGCTTTTATTATAATTTTTTTTATAGTCATACCTTTTATAATTGGC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</t>
  </si>
  <si>
    <t>KC473903</t>
  </si>
  <si>
    <t>Shales Briscoe, Fofana Bubacar, Katherine Guerrero, Agnes Waithira, Rahel Hailu, Oscar Pineda-Catalan</t>
  </si>
  <si>
    <t>New York,New York City, Bronx Leadership Academy High School, Bronx, NY</t>
  </si>
  <si>
    <t>TTTATGGGCAGGGACTTTAGGAGCTTCAATAAGAATAATTATTCGCTTAGAATTAAGATCTCCTGGAGCCTTAATTAATAATGATCAAATTTATAATACAATTATTACAGCTCATGCCTTTATTATAATTTTCTTTATAGTTATACCTTTTTTAGTAGGGGGATTTGGAAACTGATTAATCCCTTTAATACTAGGTGTACCTGATATAGCATTTCCTCGAATAAATAATATAAGATTTTGATTACTCCCTCCTTCATTATTTTTACTAATTTTAAGAAATTTTATTGGAACAGGGGTAGGAACAGGATGAACTTTATATCCTCCTTTATCTTCTATTGTTGGTCATGATTCTCCATCTGTAGATTTAGGAATTTTTTCAATTCATATTGCTGGAATTTCATCAATTATAGGATCAATTAATTTTATCGTTACTATTTTAAATATACACACAAAAACACATTCATTAAATTTTCTTCCTTTATTCACATGATCAATTTTAATTACAGCAATTCTTCTTCTATTATCACTACCAGTTCTTGCAGGAGCAATTACTATACTTTTAACAGATCGGAACTTAAATACATCTTTTTTCGATCCTGCAGGTGGGGGGGACCC</t>
  </si>
  <si>
    <t>JQ619796</t>
  </si>
  <si>
    <t>CBHR815</t>
  </si>
  <si>
    <t>AACACTATATTTTCTTTTTGGAGTATGAGCAGGAATTATTGGATCCTCTATAAGAATTATTATTCGAACAGAATTAATATCTTCTAATCCTTTTATTACTAATGATCATTTATTTAATTCAATTATCACAAGTCATGGATTAATTATAATTTTCTTCATAATTATACCAATTATAATAGGAGGATTTGGAAATTGATTACTCCCTTTAATTTTAAATTCACCTGATATAGCTTTTCCTCGAATAAATAATTTTAGATTCTGACTCCTTCCTCCTGCTTTATTACTTTTATTATTAAGAATACTAACTAGTTTAGGTCCAGGAACTGGTTGAACTCTTTATCCTCCTCTTTCTTCTTTTCCTTCTCACTCAAATATATCTGTTGATTTAAGAATTTTATCTATACATTTAGCAGGAATTTCATCAATTTTAGGATCAATTAATTTTATTTCAACTTTTATTAATATACATTGCTCTTCATTAAATATAGAACATTTACCTTTATTTACATGATCTATTAATATTACCGCAATCTTACTAGTAATTTCATTACCTGTTCTTGCTGGAGCAATCACTATACTTTTAACAGATCGAAATTTTAATACAACTTTTTTTGATCCTGCTGGAGGAGGAGATCCTATTTTATTTCAACATTTATTT</t>
  </si>
  <si>
    <t>IO01_G429</t>
  </si>
  <si>
    <t>Personal:I. Osterblad: G429</t>
  </si>
  <si>
    <t>G429</t>
  </si>
  <si>
    <t>BOLD:AAA6281</t>
  </si>
  <si>
    <t>A. Forbes</t>
  </si>
  <si>
    <t>http://www.boldsystems.org/pics/GTRP/IO01_G429+1361353022.jpg</t>
  </si>
  <si>
    <t>TATCCTATACTTCATTTTTGGGTTATGAGCAGGTATAATTGGATCCTCAATAAGAATTATTATTCGTATAGAATTAGGAACCCCCAATTTTTTTATTAATGATGATCAAATCTATAATATAATTATTACTAGTCATGCTTTTATTATAATTTTTTTTACAGTTATACCTATTATAATTGGAGGATTTGGAAACTGATTAGTTCCTCTAATATTAGGTGCCCCTGATATAGCATTTCCTCGTATAAATAATATAAGATTTTGATTATTACCCCCCTCATTAACCTTACTAATCAATAGTAATTTAATTAATCAAGGAGTAGGAACTGGATGAACAATTTACCCCCCCCTATCATTAAATTTAAATCATGAAGGTATATCAATAGATTTATCAATTTTCTCAATTCATTTAGCAGGTATATCATCTATTATAGGAGCCATCAATTTTATTAGAACTATTATAAATATATTTCCCTCAAATATAAATTTAGAACAATTAACTCTTTTTACTTGATCTATTTTAATTACAACAATTTTACTATTATTAGCAGTCCCAGTTTTAGCTGGAGCTATTACTATATTATTAACTGACCGAAATTTAAATACTTCATTTTTTGACCCTTCAGGAGGAGGTGACCCAATTTTATATCAACATTTATTT</t>
  </si>
  <si>
    <t>5050437|5050532</t>
  </si>
  <si>
    <t>GTRP123-13[LepF1,LepR1]_R.ab1|GTRP123-13[LepF1,LepR1]_F.ab1</t>
  </si>
  <si>
    <t>http://trace.boldsystems.org/traceIO/bold.org/6897039|http://trace.boldsystems.org/traceIO/bold.org/6897134</t>
  </si>
  <si>
    <t>2013-04-08 09:33:03|2013-04-08 21:43:42</t>
  </si>
  <si>
    <t>IO02_G661</t>
  </si>
  <si>
    <t>Personal:I. Osterblad: G661</t>
  </si>
  <si>
    <t>G661</t>
  </si>
  <si>
    <t>1912083|1912084</t>
  </si>
  <si>
    <t>http://www.boldsystems.org/pics/GTRP/IO02_G661+1361639034.jpg|http://www.boldsystems.org/pics/GTRP/IO02_G661b+1361639163.jpg</t>
  </si>
  <si>
    <t>Dorsal|Dorsal</t>
  </si>
  <si>
    <t>Ika Osterblad|Ika Osterblad</t>
  </si>
  <si>
    <t>2013|2013</t>
  </si>
  <si>
    <t>University of Oulu|University of Oulu</t>
  </si>
  <si>
    <t>I. Osterblad|I. Osterblad</t>
  </si>
  <si>
    <t>5052990|5053085</t>
  </si>
  <si>
    <t>GTRP209-13[LepF1,LepR1]_R.ab1|GTRP209-13[LepF1,LepR1]_F.ab1</t>
  </si>
  <si>
    <t>http://trace.boldsystems.org/traceIO/bold.org/6899592|http://trace.boldsystems.org/traceIO/bold.org/6899687</t>
  </si>
  <si>
    <t>HYCNE1183-11</t>
  </si>
  <si>
    <t>CNCHYM 01371</t>
  </si>
  <si>
    <t>Hygroplitis</t>
  </si>
  <si>
    <t>Provancher, 1886</t>
  </si>
  <si>
    <t>Franklin County, Paul Smith`s</t>
  </si>
  <si>
    <t>http://www.boldsystems.org/pics/HYCNE/CNCHYM_01371+1314886620.JPG</t>
  </si>
  <si>
    <t>HYCNJ284-12</t>
  </si>
  <si>
    <t>CNCHYM 013685</t>
  </si>
  <si>
    <t>BOLD:AAJ3938</t>
  </si>
  <si>
    <t>K.Zylstra</t>
  </si>
  <si>
    <t>Sirex|Pinus sylvestris</t>
  </si>
  <si>
    <t>http://www.boldsystems.org/pics/HYCNJ/CNCHYM_013685+1344006718.JPG</t>
  </si>
  <si>
    <t>--------------------------------------TCGGCTCATCTATAAGAATTATTATCCGCATAGAATTAGGAACTCCCGGATTCCTAATTAATAATGATCAAATTTATAACTCTATTGTTACAGCTCATGCTTTCGTTATAATTTTTTTTATAGTCATACCAGTAATAATTGGTGGATTCGGAAATTGACTAATTCCTCTAATATTAGGGGCACCTGATATAGCATTCCCACGAATAAATAACATAAG</t>
  </si>
  <si>
    <t>4585824|4585889|4585938</t>
  </si>
  <si>
    <t>HYCNJ284-12[RonMWASPdeg_t1,LepR1]_F.ab1|HYCNJ284-12[LepF1,C_ANTMR1D]_F.ab1|HYCNJ284-12[RonMWASPdeg_t1,LepR1]_R.ab1</t>
  </si>
  <si>
    <t>http://trace.boldsystems.org/traceIO/bold.org/6433071|http://trace.boldsystems.org/traceIO/bold.org/6433136|http://trace.boldsystems.org/traceIO/bold.org/6433185</t>
  </si>
  <si>
    <t>2012-09-11 10:50:11|2012-09-12 07:57:07|2012-09-13 03:32:29</t>
  </si>
  <si>
    <t>M13F|LepF1|LepR1</t>
  </si>
  <si>
    <t>1SOHAM_10</t>
  </si>
  <si>
    <t>BOLD:AAE1691</t>
  </si>
  <si>
    <t>Amro Zayed</t>
  </si>
  <si>
    <t>Amro Zayed, Jennifer Grixti</t>
  </si>
  <si>
    <t>Hammondsport</t>
  </si>
  <si>
    <t>garden</t>
  </si>
  <si>
    <t>NNNNTTATATTTTATTTTTGCCATATGAGCTGGAATAATTGGATCTTCTTTAAGAATAATCATCCGAATAGAATTAAGTGCTCCTGGTAAATGAATCAATAATGATCAAATTTATAATACTATTATCACTTCTCATGCATTTATCATAATTTTTTTTATAGTTATACCATTTATAATTGGTGGATTTGGAAACTGATTAATTCCTTTAATAATTGGAGCCCCAGATATAGCATTCCCACGAATAAATAATATAAGATTTTGATTACTTATCCCATCCTTATTTATACTTTTAATAAGAAGAATTATATCTTCCGGATCAGGAACTGGATGAACTATTTACCCCCCATTATCAGCTTCATCATTTCACCCATCTATTTCTATAGATTGTACTATTTTTTCTCTACACATTGCAGGTATTTCATCTATTATAGGAGCTATTAATTTTATTGTATCCATTATATTAATAAAAAATATCTCTATTAACTTTGATCAAATTCCACTATTTCCATGGTCAGTAAAAATCACTGCTATTCTATTACTATTATCATTACCTGTTTTAGCAGGAGCTATTACTATACTTCTTACAGATCGAAATTTAAACACCTCATTCTTTGACCCCTCAGGAGGAGGAGATCCTATTTTATATCAACATTTATTT</t>
  </si>
  <si>
    <t>441484|441390|391206|391112</t>
  </si>
  <si>
    <t>LASIO052-06~R_1.ab1|LASIO052-06~F_1.ab1|LASIO052-06~R_1.ab1|LASIO052-06~F_1.ab1</t>
  </si>
  <si>
    <t>http://trace.boldsystems.org/traceIO/bold.org/247457|http://trace.boldsystems.org/traceIO/bold.org/247363|http://trace.boldsystems.org/traceIO/bold.org/199036|http://trace.boldsystems.org/traceIO/bold.org/198942</t>
  </si>
  <si>
    <t>2006-08-29 07:32:16|2006-08-29 10:11:20|2006-06-29 18:39:55|2006-06-29 15:40:55</t>
  </si>
  <si>
    <t>R|F|R|F</t>
  </si>
  <si>
    <t>LepR1|LepF1|LepR1|LepF1</t>
  </si>
  <si>
    <t>LASNA529-08</t>
  </si>
  <si>
    <t>1407-F01</t>
  </si>
  <si>
    <t>BOLD:ACE6030</t>
  </si>
  <si>
    <t>Melissodes</t>
  </si>
  <si>
    <t>LaBerge, 1961</t>
  </si>
  <si>
    <t>http://www.boldsystems.org/pics/ASBEE/B1407-1408-F01+1248126178.jpg</t>
  </si>
  <si>
    <t>-ATTTTGTATATAATTTTAGCTATATGATCCGGTATAATTGGTACTTCAATGAGTTTAATTATTCGGATGGAATTGAGATGTCCTGGTAAATGAATTGGTAACGATCAGTTATATAATTCATTTGTAACGGCTCATGCTTTTTTAATAATTTTTTTTATAGTAATACCTTTTTTAATTGGNGGTTTTGGAAATTGATTAATNCCAATGATATTAGGATCTCCTGATATGGCTTTTCCGCGAATAAATAATATTAG</t>
  </si>
  <si>
    <t>930568|930524</t>
  </si>
  <si>
    <t>LASNA529-08_R.ab1|LASNA529-08_F.ab1</t>
  </si>
  <si>
    <t>http://trace.boldsystems.org/traceIO/bold.org/708180|http://trace.boldsystems.org/traceIO/bold.org/708136</t>
  </si>
  <si>
    <t>2008-04-11 18:22:51|2008-04-11 16:51:08</t>
  </si>
  <si>
    <t>LASNA624-08</t>
  </si>
  <si>
    <t>1408-F01</t>
  </si>
  <si>
    <t>-ATTTTGTATATAATTTTAGCTATATGATCCGGTATAATTGGTACTTCAATGAGTTTAATTATTCGGATGGAATTGAGATGTCCTGGTAAATGAATTGGTAACGATCAGTTATATAATTCATTTGTAACGGCTCATGCTTTTTTAATAATTTTTTTTATAGTAATACCTTTTTTAATTGGGGGTTTTGGAAATTGATTAATGCCAATGATATTAGGATCTCCTGATATGGCTTTTCCGCGAATAAATAATATTAG</t>
  </si>
  <si>
    <t>930684|930628</t>
  </si>
  <si>
    <t>LASNA624-08_R.ab1|LASNA624-08_F.ab1</t>
  </si>
  <si>
    <t>http://trace.boldsystems.org/traceIO/bold.org/708296|http://trace.boldsystems.org/traceIO/bold.org/708240</t>
  </si>
  <si>
    <t>2008-04-11 15:19:53|2008-04-11 13:48:09</t>
  </si>
  <si>
    <t>MGOCF091-16</t>
  </si>
  <si>
    <t>SZOO_0132</t>
  </si>
  <si>
    <t>Smithsonian Institution</t>
  </si>
  <si>
    <t>David Liittschwager, Chris Meyer, Tom Syndar, Sarah Tweedt, Zach Kobrinsky</t>
  </si>
  <si>
    <t>Genesee River</t>
  </si>
  <si>
    <t>MGOCF100-16</t>
  </si>
  <si>
    <t>SZOO_0140</t>
  </si>
  <si>
    <t>LA69_2014</t>
  </si>
  <si>
    <t>http://www.boldsystems.org/pics/MOND/ccdb-22008-a06+1400865268.jpg</t>
  </si>
  <si>
    <t>KU567124</t>
  </si>
  <si>
    <t>6424395|6424490</t>
  </si>
  <si>
    <t>MOND006-14[LepF1,LepR1]_F.ab1|MOND006-14[LepF1,LepR1]_R.ab1</t>
  </si>
  <si>
    <t>http://trace.boldsystems.org/traceIO/bold.org/8270748|http://trace.boldsystems.org/traceIO/bold.org/8270843</t>
  </si>
  <si>
    <t>LA71_2014</t>
  </si>
  <si>
    <t>http://www.boldsystems.org/pics/MOND/ccdb-22008-b01+1400865346.jpg</t>
  </si>
  <si>
    <t>KU567143</t>
  </si>
  <si>
    <t>6424402|6424497</t>
  </si>
  <si>
    <t>MOND013-14[LepF1,LepR1]_F.ab1|MOND013-14[LepF1,LepR1]_R.ab1</t>
  </si>
  <si>
    <t>http://trace.boldsystems.org/traceIO/bold.org/8270755|http://trace.boldsystems.org/traceIO/bold.org/8270850</t>
  </si>
  <si>
    <t>MOND016-14</t>
  </si>
  <si>
    <t>LB87_2014</t>
  </si>
  <si>
    <t>Long Island B, NY</t>
  </si>
  <si>
    <t>http://www.boldsystems.org/pics/MOND/ccdb-22008-b04+1400865374.jpg</t>
  </si>
  <si>
    <t>MOND016-14[LepF1,LepR1]_R.ab1</t>
  </si>
  <si>
    <t>http://trace.boldsystems.org/traceIO/bold.org/8270853</t>
  </si>
  <si>
    <t>LA72_2014</t>
  </si>
  <si>
    <t>http://www.boldsystems.org/pics/MOND/ccdb-22008-b08+1400865734.jpg</t>
  </si>
  <si>
    <t>KU567149</t>
  </si>
  <si>
    <t>6424409|6424504</t>
  </si>
  <si>
    <t>MOND020-14[LepF1,LepR1]_F.ab1|MOND020-14[LepF1,LepR1]_R.ab1</t>
  </si>
  <si>
    <t>http://trace.boldsystems.org/traceIO/bold.org/8270762|http://trace.boldsystems.org/traceIO/bold.org/8270857</t>
  </si>
  <si>
    <t>MOND023-14</t>
  </si>
  <si>
    <t>LB88_2014</t>
  </si>
  <si>
    <t>http://www.boldsystems.org/pics/MOND/ccdb-22008-b11+1400864256.jpg</t>
  </si>
  <si>
    <t>6424412|6424507</t>
  </si>
  <si>
    <t>MOND023-14[LepF1,LepR1]_F.ab1|MOND023-14[LepF1,LepR1]_R.ab1</t>
  </si>
  <si>
    <t>http://trace.boldsystems.org/traceIO/bold.org/8270765|http://trace.boldsystems.org/traceIO/bold.org/8270860</t>
  </si>
  <si>
    <t>LA74_2014</t>
  </si>
  <si>
    <t>http://www.boldsystems.org/pics/MOND/ccdb-22008-c03+1401115060.jpg</t>
  </si>
  <si>
    <t>KU567154</t>
  </si>
  <si>
    <t>6424416|6424511</t>
  </si>
  <si>
    <t>MOND027-14[LepF1,LepR1]_F.ab1|MOND027-14[LepF1,LepR1]_R.ab1</t>
  </si>
  <si>
    <t>http://trace.boldsystems.org/traceIO/bold.org/8270769|http://trace.boldsystems.org/traceIO/bold.org/8270864</t>
  </si>
  <si>
    <t>LA75_2014</t>
  </si>
  <si>
    <t>http://www.boldsystems.org/pics/MOND/ccdb-22008-c10+1401115132.jpg</t>
  </si>
  <si>
    <t>KU567160</t>
  </si>
  <si>
    <t>6424423|6424518</t>
  </si>
  <si>
    <t>MOND034-14[LepF1,LepR1]_F.ab1|MOND034-14[LepF1,LepR1]_R.ab1</t>
  </si>
  <si>
    <t>http://trace.boldsystems.org/traceIO/bold.org/8270776|http://trace.boldsystems.org/traceIO/bold.org/8270871</t>
  </si>
  <si>
    <t>LA76_2014</t>
  </si>
  <si>
    <t>http://www.boldsystems.org/pics/MOND/ccdb-22008-d05+1401115272.jpg</t>
  </si>
  <si>
    <t>KU567167</t>
  </si>
  <si>
    <t>6424430|6424525</t>
  </si>
  <si>
    <t>MOND041-14[LepF1,LepR1]_F.ab1|MOND041-14[LepF1,LepR1]_R.ab1</t>
  </si>
  <si>
    <t>http://trace.boldsystems.org/traceIO/bold.org/8270783|http://trace.boldsystems.org/traceIO/bold.org/8270878</t>
  </si>
  <si>
    <t>LA77_2014</t>
  </si>
  <si>
    <t>http://www.boldsystems.org/pics/MOND/ccdb-22008-d12+1401115698.jpg</t>
  </si>
  <si>
    <t>KU567173</t>
  </si>
  <si>
    <t>6424437|6424532</t>
  </si>
  <si>
    <t>MOND048-14[LepF1,LepR1]_F.ab1|MOND048-14[LepF1,LepR1]_R.ab1</t>
  </si>
  <si>
    <t>http://trace.boldsystems.org/traceIO/bold.org/8270790|http://trace.boldsystems.org/traceIO/bold.org/8270885</t>
  </si>
  <si>
    <t>MOND053-14</t>
  </si>
  <si>
    <t>LB93_2014</t>
  </si>
  <si>
    <t>http://www.boldsystems.org/pics/MOND/ccdb-22008-e05+1401116090.jpg</t>
  </si>
  <si>
    <t>LA79_2014</t>
  </si>
  <si>
    <t>http://www.boldsystems.org/pics/MOND/ccdb-22008-f02+1401108662.jpg</t>
  </si>
  <si>
    <t>KU567185</t>
  </si>
  <si>
    <t>6424451|6424546</t>
  </si>
  <si>
    <t>MOND062-14[LepF1,LepR1]_F.ab1|MOND062-14[LepF1,LepR1]_R.ab1</t>
  </si>
  <si>
    <t>http://trace.boldsystems.org/traceIO/bold.org/8270804|http://trace.boldsystems.org/traceIO/bold.org/8270899</t>
  </si>
  <si>
    <t>LB96_2014</t>
  </si>
  <si>
    <t>http://www.boldsystems.org/pics/MOND/ccdb-22008-f12+1401116736.jpg</t>
  </si>
  <si>
    <t>KU567192</t>
  </si>
  <si>
    <t>6424461|6424556</t>
  </si>
  <si>
    <t>MOND072-14[LepF1,LepR1]_F.ab1|MOND072-14[LepF1,LepR1]_R.ab1</t>
  </si>
  <si>
    <t>http://trace.boldsystems.org/traceIO/bold.org/8270814|http://trace.boldsystems.org/traceIO/bold.org/8270909</t>
  </si>
  <si>
    <t>MOND090-14</t>
  </si>
  <si>
    <t>LA83_2014</t>
  </si>
  <si>
    <t>BOLD:ACM8755</t>
  </si>
  <si>
    <t>http://www.boldsystems.org/pics/MOND/ccdb-22008-h06+1401119758.jpg</t>
  </si>
  <si>
    <t>KU567199</t>
  </si>
  <si>
    <t>---------------------------------AACTTTAGGTTTATCTTTAAGTATATTAATTCGGTTAGAATTAGGTAATCCAGGTTCTTTAATTGGAAATGATCAAATTTATAATTCAATTGTTACTGCTCATGCTTTTATTATAATTTTTTTTTTTGTTATACCTGTAATAATGGGAGGTTTTGGAAATTATTTAATTCCATTAATTTTAGGAATTCCTGATATGGCTTTTCCTCGAATAAATAATATAAG</t>
  </si>
  <si>
    <t>6424479|6424574</t>
  </si>
  <si>
    <t>MOND090-14[LepF1,LepR1]_F.ab1|MOND090-14[LepF1,LepR1]_R.ab1</t>
  </si>
  <si>
    <t>http://trace.boldsystems.org/traceIO/bold.org/8270832|http://trace.boldsystems.org/traceIO/bold.org/8270927</t>
  </si>
  <si>
    <t>17_SIENA_MNH_001</t>
  </si>
  <si>
    <t>*unvouchered</t>
  </si>
  <si>
    <t>BOLD:AAO3690</t>
  </si>
  <si>
    <t>Monomorium</t>
  </si>
  <si>
    <t>DNA barcode</t>
  </si>
  <si>
    <t>Monica Hanna</t>
  </si>
  <si>
    <t>::meta:{"specimen":["Monica Hanna"],"image":["Monica Hanna"],"trace_run_site":["Generic Commercial Lab"],"trace_upload":["Monica Hanna"],"sequencing_run_site":["Generic Commercial Lab"],"sequence_upload":["Monica Hanna"]}::endMeta:</t>
  </si>
  <si>
    <t>http://www.boldsystems.org/pics/SDP664/Hanna-2+1509541106.JPG</t>
  </si>
  <si>
    <t>Siena College</t>
  </si>
  <si>
    <t>MK091885</t>
  </si>
  <si>
    <t>AAAGATATTGGTATCTTATATTTTATTTTAGCTATTTGATCAGGAATTGTAGGTTCATCAATAAGAATAATTATTCGTTTAGAACTAGGATCTCCAGGACCCTTAATTAATAATGATCAAATTTTTAATTCCTTAGTTACTAGTCATGCACTTATTATAATTTTTTTTATAGTTATACCTTTTATAATTGGTGGATTTGGAAATTTTTTAGTGCCATTAATACTTGGATCTCCAGATATAGCCTACCCACGTATAAATAATATAAGATTTTGACTCCTCCCTCCTTCTCTAACCCTTCTTATTTTAAGAAGATTTATTAACTCGGGAGTAGGAACAGGATGAACAATTTATCCACCTTTAGCATCTAATATTTTTCATAGTGGAGCTTCAATTGATTTATCCATCTTTTCATTACATATTGCTGGTATATCTTCAATTTTAGGAGCAATTAATTTTATTTCAACAATTATAAATATACATCATAAAAATTTATCATTAGACAAAATTCCTCTTTTAGTGTGATCTATTTTAATTACTGCTATTTTACTTTTATTATCTCTGCCAGTATTAGCAGGAGCTATTACTATACTTTTAACTGATCGAAATCTAAACACAACATTCTTTGATCCTAGAGGAGGTGGGGATCCAATTCTTTATCAACATTTATTTTGATTTTTTGG</t>
  </si>
  <si>
    <t>10396402|10396403</t>
  </si>
  <si>
    <t>AntBarcode-DNA11-R-LCO1490.ab1|AntBarcode-DNA11-R-HCO2198.ab1</t>
  </si>
  <si>
    <t>http://trace.boldsystems.org/traceIO/bold.org/12215086|http://trace.boldsystems.org/traceIO/bold.org/12215087</t>
  </si>
  <si>
    <t>2017-10-25 22:04:20|2017-10-25 22:04:20</t>
  </si>
  <si>
    <t>17_SIENA_ESF_001</t>
  </si>
  <si>
    <t>Erica Frost</t>
  </si>
  <si>
    <t>::meta:{"specimen":["Erica Frost"],"image":["Erica Frost"],"trace_run_site":["Generic Commercial Lab"],"trace_upload":["Erica Frost"]}::endMeta:</t>
  </si>
  <si>
    <t>http://www.boldsystems.org/pics/SDP664/Frost-2+1509542025.jpg</t>
  </si>
  <si>
    <t>Dr. Giarla</t>
  </si>
  <si>
    <t>MK091893</t>
  </si>
  <si>
    <t>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</t>
  </si>
  <si>
    <t>10402037|10396424|10402821</t>
  </si>
  <si>
    <t>AntBarcode-DNA1-R-HCO2198 reverse.ab1|AntBarcode-DNA1-R-LCO1490.ab1|AntBarcode-DNA1-R-HCO2198 reverse.ab1</t>
  </si>
  <si>
    <t>http://trace.boldsystems.org/traceIO/bold.org/12220726|http://trace.boldsystems.org/traceIO/bold.org/12221513|http://trace.boldsystems.org/traceIO/bold.org/12221514</t>
  </si>
  <si>
    <t>2017-11-07 21:24:05|2017-10-25 22:04:20|2017-11-08 19:34:45</t>
  </si>
  <si>
    <t>Generic Commercial Labs|Generic Commercial Labs|Generic Commercial Labs</t>
  </si>
  <si>
    <t>HCO2198|LCO1490|HCO2198</t>
  </si>
  <si>
    <t>17_SIENA_JMM_001</t>
  </si>
  <si>
    <t>Jessica Meyen</t>
  </si>
  <si>
    <t>::meta:{"specimen":["Jessica Meyen"],"image":["Jessica Meyen"],"trace_run_site":["Generic Commercial Lab"],"trace_upload":["Jessica Meyen"],"sequencing_run_site":["Generic Commercial Lab"],"sequence_upload":["Jessica Meyen"]}::endMeta:</t>
  </si>
  <si>
    <t>http://www.boldsystems.org/pics/SDP664/Meyen+1509560950.JPG</t>
  </si>
  <si>
    <t>MK037221</t>
  </si>
  <si>
    <t>AAGATATTGGAATTCTTTACTTTTTATTTGCTATTTGAGCTGGTATAATCGGCTCATCTATAAGAATAATTATTCGTCTAGAATTAGGATCATCTAATTCATTGATTAAT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TAACACTTCATTTTTTGATCCATCAGGTGGCGGAGATCCTATTTTATATCAACATCTTTTTTGATTTTTTGGTCACCC</t>
  </si>
  <si>
    <t>10399283|10399284</t>
  </si>
  <si>
    <t>AntBarcode-DNA23-R-LCO1490.ab1|AntBarcode-DNA23-R-HCO2198.ab1</t>
  </si>
  <si>
    <t>http://trace.boldsystems.org/traceIO/bold.org/12217967|http://trace.boldsystems.org/traceIO/bold.org/12217968</t>
  </si>
  <si>
    <t>17_SIENA_BGT_001</t>
  </si>
  <si>
    <t>Brian Talbot</t>
  </si>
  <si>
    <t>::meta:{"specimen":["Brian Talbot"],"image":["Brian Talbot"],"trace_run_site":["Generic Commercial Lab"],"trace_upload":["Brian Talbot"],"sequencing_run_site":["Generic Commercial Lab"],"sequence_upload":["Brian Talbot"]}::endMeta:</t>
  </si>
  <si>
    <t>http://www.boldsystems.org/pics/SDP664/17_SIENA_BGT_001+1510177173.JPG</t>
  </si>
  <si>
    <t>MK091896</t>
  </si>
  <si>
    <t>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TC</t>
  </si>
  <si>
    <t>10402801|10402802</t>
  </si>
  <si>
    <t>AntBarcode-DNA28-R-HCO2198.ab1|AntBarcode-DNA28-R-LCO1490.ab1</t>
  </si>
  <si>
    <t>http://trace.boldsystems.org/traceIO/bold.org/12221493|http://trace.boldsystems.org/traceIO/bold.org/12221494</t>
  </si>
  <si>
    <t>ASAAF146-11</t>
  </si>
  <si>
    <t>AF-06957-D02</t>
  </si>
  <si>
    <t>BOLD:AAI3348</t>
  </si>
  <si>
    <t>1158129|1155910</t>
  </si>
  <si>
    <t>http://www.boldsystems.org/pics/ASAAF/AF-06957-D02+1307024486.JPG|http://www.boldsystems.org/pics/ASAAF/L-06957+1306426192.JPG</t>
  </si>
  <si>
    <t>----------------------------------------TTGGTTCTTCAATAAGAATGATTATTCGTTTAGAATTAGGATCTTGTAATTCATTAATTAATAATGACCAAATTTATAATACGCTAGTTACTAGTCATGCATTTATTATAATTTTCTTTATAGTTATACCTTTTATAATCGGAGGATTTGGAAACTTTTTAGTTCCTTTAATACTAGGTTCCCCAGATATAGCCTATCCTCGTATAAATAATATA</t>
  </si>
  <si>
    <t>3328695|3328716|3328729</t>
  </si>
  <si>
    <t>ASAAF146-11[MLepF1,LepR1]_F.ab1|ASAAF146-11[MLepF1,LepR1]_R.ab1|ASAAF146-11[LepF1,C_ANTMR1D]_F.ab1</t>
  </si>
  <si>
    <t>http://trace.boldsystems.org/traceIO/bold.org/2988239|http://trace.boldsystems.org/traceIO/bold.org/2988260|http://trace.boldsystems.org/traceIO/bold.org/2988273</t>
  </si>
  <si>
    <t>B03764A08-NY</t>
  </si>
  <si>
    <t>BOLD:AAD9500</t>
  </si>
  <si>
    <t>J.S. Ascher</t>
  </si>
  <si>
    <t>http://www.boldsystems.org/pics/BCA/3764a08+1264804636.jpg</t>
  </si>
  <si>
    <t>HM416408-SUPPRESSED</t>
  </si>
  <si>
    <t>ATTTTTATATTTTTTATTTGCAATATGATCAGGAATAATTGGGGCTTCCTTAAGATTTTTAATTCGTATGGAATTAAGGATTCCTGGCTCGTGAATTAATAATGATCAAATTTACAATTCAATTATTACTGCTCATGCTTTTGTCATAATTTTTTTTATAGTTATACCTTTTATAATCGGGGGGTTTGGAAATTGATTAATTCCTTTGATATTGGGAGCTCCAGATATAGCTTTTCCTCGAATAAATAATATAAGATTTTGATTACTTCCTCCATCAATTTTTTTAATAATTTTAAGAATATTTTTATGTTCAGGAACTGGAACTGGGTGAACAGTTTACCCTCCATTATCTTCATATATTTATCATTCTAGGTTTTCAGTAGATTTATCTATTTTTTCATTACATATTGCTGGTATTTCTTCAATTATAGGAGCCATAAATTTTATTACAACAATTTATTATATAAAAAATTTAAATTTAAATTTTGATCAAATTACTTTATTTTCATGGTCTGTTTTAATTACAGCTATTTTATTATTATTATCATTGCCTGTATTAGCAGGAGCTATTACAATATTATTATCTGATCGAAATTTTAATACTTCTTTTTTTGATCCTAGAGGAGGAGGTG--------------------------</t>
  </si>
  <si>
    <t>1865858|1865953</t>
  </si>
  <si>
    <t>BCA008-10[LepF1,LepR1]_F.ab1|BCA008-10[LepF1,LepR1]_R.ab1</t>
  </si>
  <si>
    <t>http://trace.boldsystems.org/traceIO/bold.org/1587203|http://trace.boldsystems.org/traceIO/bold.org/1587298</t>
  </si>
  <si>
    <t>CCDB-01570 E09</t>
  </si>
  <si>
    <t>CSTR-06</t>
  </si>
  <si>
    <t>GU707497-SUPPRESSED</t>
  </si>
  <si>
    <t>AATTTTATATATTATATTTGCTATATGATCAGGTATAATCGGAGCATCAATAAGATTAATTATTCGAATAGAATTAAGAACCCCGGGAAATTGAATTAATAATGATCAAATTTATAACTCATTAGTTACTGCTCATGCCTTTTTAATAATTTTTTTTATAGTTATACCATTTATAATTGGGGGATTTGGAAATTGATTAATTCCATTAATATTAGGATCACCAGATATATCTTTTCCTCGTTTAAATAATATTAGTTTTTGATTATTACCCCCATCATTACTACTATTATTATTAAGAAATTTATTTTCAATAAGACCAGGAACAGGATGAACTGTTTATCCACCTTTATCATCATATTTATTTCACCCATCTCCATCAGTAGACTTAGCTATTTTTTCCTTACATATATCAGGAATTTCATCAATTTTAGGAGCTATTAATTTTATAGTTACTATTATAATAATAAAAAATATTTCATTAAATTATGACTCTATTCCATTATTTTCATGAGCAGTATTTATTACAGCAATTTTATTACTTTTATCATTACCAGTATTAGCAGGAGCTATTACTATATTATTATTTGATCGAAATTTAAATACATCCTTTTTTGATCCTATAGGAGGTGGAGATCCAATTTTATACCAACATTTATTT</t>
  </si>
  <si>
    <t>1501787|1501882</t>
  </si>
  <si>
    <t>BEECD152-09[LepF1,LepR1]_R.ab1|BEECD152-09[LepF1,LepR1]_F.ab1</t>
  </si>
  <si>
    <t>http://trace.boldsystems.org/traceIO/bold.org/1235401|http://trace.boldsystems.org/traceIO/bold.org/1235496</t>
  </si>
  <si>
    <t>CCDB-01570 G02</t>
  </si>
  <si>
    <t>CDUP-10</t>
  </si>
  <si>
    <t>GU707482</t>
  </si>
  <si>
    <t>AATTTTATATATTATATTTGCTATATGATCAGGTATAATCGGAGCATCAATAAGATTAATTATTCGAATAGAATTAAGAACCCCAGGAAATTGAATTAATAATGATCAAATTTATAATTCATTAGTTACTGCTCATGCCTTTTTAATAATTTTTTTTATAGTTATACCATTTATAATTGGAGGATTTGGAAATTGATTAATTCCATTAATATTGGGATCACCAGATATATCTTTTCCTCGTTTAAATAATATTAGTTTTTGATTATTACCCCCATCATTACTACTATTATTATTAAGAAATTTATTTTCAATAAGACCGGGAACAGGATGAACTGTTTATCCACCTTTATCATCATATTTATTTCACCCATCTCCGTCAGTAGACTTAGCTATTTTTTCCTTACATATGTCAGGAATTTCATCAATTTTAGGAGCTATTAATTTTATAGTTACTATTATAATAATAAAAAATATTTCATTAAATTATGATTCTATCCCATTATTTTCATGAGCAGTATTTATTACAGCAATCTTATTACTTTTATCATTACCAGTATTAGCAGGAGCTATTACTATATTATTATTTGATCGAAATTTAAATACATCCTTTTTTGATCCTATAGGAGGTGGAGATCCAATTTTATATCAACATTTATTT</t>
  </si>
  <si>
    <t>1501899|1501804</t>
  </si>
  <si>
    <t>BEECD169-09[LepF1,LepR1]_F.ab1|BEECD169-09[LepF1,LepR1]_R.ab1</t>
  </si>
  <si>
    <t>http://trace.boldsystems.org/traceIO/bold.org/1235513|http://trace.boldsystems.org/traceIO/bold.org/1235418</t>
  </si>
  <si>
    <t>CCDB-01570 H02</t>
  </si>
  <si>
    <t>CDUP-22</t>
  </si>
  <si>
    <t>GU707469</t>
  </si>
  <si>
    <t>AATTTTATATATTATATTTGCTATATGATCAGGTATAATCGGAGCATCAATAAGATTAATTATTCGAATAGAATTAAGAACCCCAGGAAATTGAATTAATAATGATCAAATTTATAATTCATTAGTTACGGCTCATGCCTTTTTAATAATTTTTTTTATAGTTATACCATTTATAATTGGGGGATTTGGAAATTGATTAATTCCACTAATATTAGGGTCACCAGATATATCTTTTCCTCGTTTAAATAATATTAGTTTTTGATTATTACCCCCATCATTGCTACTATTATTATTAAGAAATTTATTTTCAATAAGACCAGGAACAGGATGAACTGTTTATCCACCTTTATCATCGTATTTATTCCACCCATCCCCATCAGTAGATTTAGCTATTTTTTCCTTACATATATCAGGAATTTCATCAATTTTAGGAGCTATTAATTTTATAGTTACTATTATAATAATAAAAAATATTTCATTAAATTATGACTCTATCCCATTATTTTCATGAGCAGTATTTATTACAGCAATTTTATTACTTTTATCATTACCAGTATTAGCAGGAGCTATTACTATATTATTATTTGATCGAAATTTAAATACATCCTTTTTTGATCCTATAGGAGGTGGAGATCCAATTTTATATCAACATTTATTT</t>
  </si>
  <si>
    <t>1501911|1501816</t>
  </si>
  <si>
    <t>BEECD181-09[LepF1,LepR1]_F.ab1|BEECD181-09[LepF1,LepR1]_R.ab1</t>
  </si>
  <si>
    <t>http://trace.boldsystems.org/traceIO/bold.org/1235525|http://trace.boldsystems.org/traceIO/bold.org/1235430</t>
  </si>
  <si>
    <t>BUSA402-05</t>
  </si>
  <si>
    <t>JA026</t>
  </si>
  <si>
    <t>http://www.boldsystems.org/pics/BUSA/IMG_3091.jpg</t>
  </si>
  <si>
    <t>-ATATTATATATTATTTTCGCTTTATGGTCAGGAATAATTGGAACTTCTATAAGATTCATCATTCGTATGGAATTAAGAAGCCCCGGAGAATGAATTATAAATGATCAAATTTATAATTCTTTAGTTACAGCTCATGCCTTTTTAATAATTTTTTTTATAGTTATACCTTTTATAATTGGGGGATTCGGTAATTGACTAGTTCCTTTAATATTGGGGTGTCCTGATATAGCTTTCCCCCGAATAAATAATATTAG</t>
  </si>
  <si>
    <t>194951|194950</t>
  </si>
  <si>
    <t>BUSA402-05~R_1.ab1|BUSA402-05~F_1.ab1</t>
  </si>
  <si>
    <t>http://trace.boldsystems.org/traceIO/bold.org/47114|http://trace.boldsystems.org/traceIO/bold.org/47113</t>
  </si>
  <si>
    <t>06732B07-NY</t>
  </si>
  <si>
    <t>BOLD:AAB2708</t>
  </si>
  <si>
    <t>L. Shapiro</t>
  </si>
  <si>
    <t>http://www.boldsystems.org/pics/BWTWO/06732B07-NY+1450509300.jpg</t>
  </si>
  <si>
    <t>HQ558100-SUPPRESSED</t>
  </si>
  <si>
    <t>AATATTATATTTTATTTTCGCTATATGATCTGGAATAATTGGTTCATCAATAAGAATATTAATTCGTATAGAATTAAGAATTCCTGGAAGATGAATTTCAAATGATCAATTATTTAATACTATTGTAACTTCTCATGCATTTATTATAATTTTTTTCATAGTTATACCTTTTATAATTGGAGGATTCGGAAATTGACTTATCCCATTAATAATTGGAGCTCCAGATATGGCCTTTCCACGAATAAATAACATAAGATTTTGACTTTTAGTCCCATCATTATTTTTATTACTATTAAGAAGAATATTAATATCAGGATCTGGGACAGGTTGAACAATTTACCCCCCATTATCATCCATCATTTACCATAATTCTAGATCTGTTGATTTAACAATTTTTTCTTTACACATTGCTGGAATTTCATCTATTATAGGAGCGATTAATTTTATTGTATCAATTGTAATAATAAAAAATATTTCCTTAAAATTTGATCAAATCCCCTTATTTCCATGATCAGTCAAAATTACTGCTATTCTTCTCCTCCTATCTCTTCCAGTATTAGCTGGTGCAATTACTATATTACTAACTGATCGAAATATAAATACCTCATTTTTTGACCCCTCTGGAGGTGGAGACCCAATTCTATACCAACACTTATTT</t>
  </si>
  <si>
    <t>2251535|2251630</t>
  </si>
  <si>
    <t>BWTWO1064-10[LepF1,LepR1]_F.ab1|BWTWO1064-10[LepF1,LepR1]_R.ab1</t>
  </si>
  <si>
    <t>http://trace.boldsystems.org/traceIO/bold.org/1951488|http://trace.boldsystems.org/traceIO/bold.org/1951583</t>
  </si>
  <si>
    <t>BWTWO1068-10</t>
  </si>
  <si>
    <t>06732B11-NY</t>
  </si>
  <si>
    <t>Robertson, 1892</t>
  </si>
  <si>
    <t>http://www.boldsystems.org/pics/DIAL/06732B11-NY+1452286654.jpg</t>
  </si>
  <si>
    <t>2575051|2575071</t>
  </si>
  <si>
    <t>BWTWO1068-10[RonMWASPdeg_t1,LepR1]_F.ab1|BWTWO1068-10[RonMWASPdeg_t1,LepR1]_R.ab1</t>
  </si>
  <si>
    <t>http://trace.boldsystems.org/traceIO/bold.org/2259644|http://trace.boldsystems.org/traceIO/bold.org/2259664</t>
  </si>
  <si>
    <t>2010-12-06 11:37:21|2010-12-06 13:06:27</t>
  </si>
  <si>
    <t>06732B12-NY</t>
  </si>
  <si>
    <t>http://www.boldsystems.org/pics/DIAL/06732B12-NY+1450509300.jpg</t>
  </si>
  <si>
    <t>HQ558103</t>
  </si>
  <si>
    <t>AATACTTTATTTTATTTTTGCTATATGATCTGGAATAATTGGAGCTTCATTAAGGATAATTATTCGAATAGAATTAAGTGCCCCAGGAAAATGAATTAATAATGATCAAATTTATAATACTATTATTACTTCACATGCATTTGTAATAATTTTTTTTATAGTTATACCATTTATAATTGGAGGATTTGGAAATTGATTAGTCCCTTTAATAATTGGAGCCCCTGATATAGCTTTCCCTCGAATAAACAATATAAGATTTTGATTACTTATCCCATCATTATATATATTATTAATAAGAAGAATCGTAGCCTCTGGGTCAGGGACTGGATGAACTGTGTACCCCCCCTTATCATCAATTATATACCATTCATCAATTTCAGTAGATTATACTATCTTTTCATTACACATTGCAGGAATTTCATCTATTATAGGAGCAATCAACTTTATTGTATCTATTTTACTTATAAAAAATATTTCAATTAATTATGATCAAATCCCTTTATTTCCATGATCAGTGAAAATTACTGCCATTCTATTATTATTATCTTTACCAATTTTAGCAGGAGCTATTACTATACTTTTAACAGATCGAAATTTAAATACATCATTTTTTGACCCCTCGGGGGGAGGAGACCCTATTCTTTATCAACATTTATTT</t>
  </si>
  <si>
    <t>2251540|2251635</t>
  </si>
  <si>
    <t>BWTWO1069-10[LepF1,LepR1]_F.ab1|BWTWO1069-10[LepF1,LepR1]_R.ab1</t>
  </si>
  <si>
    <t>http://trace.boldsystems.org/traceIO/bold.org/1951493|http://trace.boldsystems.org/traceIO/bold.org/1951588</t>
  </si>
  <si>
    <t>DIAL365-06</t>
  </si>
  <si>
    <t>DIAL0294D11-NY</t>
  </si>
  <si>
    <t>#046076</t>
  </si>
  <si>
    <t>rohwe~NY1</t>
  </si>
  <si>
    <t>224756|770344|126641|769327</t>
  </si>
  <si>
    <t>http://www.boldsystems.org/pics/DIAL/rohweri54+1194362252.JPG|http://www.boldsystems.org/pics/DLCAN/versatum_male_copy+1272735678.jpg|http://www.boldsystems.org/pics/DIAL/DIAL365-06+1156781420.jpg|http://www.boldsystems.org/pics/DLCAN/versatum_female_copy+1272735666.jpg</t>
  </si>
  <si>
    <t>|Lasioglossum versatum|Lateral|Lasioglossum versatum</t>
  </si>
  <si>
    <t>-------------------GCTATATGAGCTGGAATAATTGGAGCTTCATTAAGAATAATTATTCGAATAGAATTAAGTGCTCCTGGAAAATGAATTAATAATGATCAAATTTATAATACTATTATTACTTCACATGCATTTGTAATAATTTTTTTTATAGTTATACCATTTATAATCGGAGGATTTGGTAATTGATTAGTTCCTTTAATAATTGGAGCACCTGATATAGCATTCCCCCGAATAAATAATATAAG</t>
  </si>
  <si>
    <t>DIAL0294D12-NY</t>
  </si>
  <si>
    <t>#046015</t>
  </si>
  <si>
    <t>BOLD:AAD7708</t>
  </si>
  <si>
    <t>tegul~NY1</t>
  </si>
  <si>
    <t>257727|126642</t>
  </si>
  <si>
    <t>http://www.boldsystems.org/pics/DIAL/tegulare+1202330244.jpg|http://www.boldsystems.org/pics/DIAL/DIAL366-06+1156781404.jpg</t>
  </si>
  <si>
    <t>Lasioglossum tegulare|Lateral</t>
  </si>
  <si>
    <t>FJ663109</t>
  </si>
  <si>
    <t>NNNNNNNNNNNNNNNNNNCGCAATATGATCAGGAATAATTGGAGCTTCATTAAGTATAATTATTCGAATAGAATTAAGTGCTCCCGGAAAATGAATTAATAATGATCAAATTTATAACACTATTATTACTTCTCATGCATTCGTAATAATTTTTTTTATAGTTATACCATTTATAATTGGTGGATTTGGAAATTGATTAGTTCCTTTAATAATTGGTGCACCTGATATAGCATTTCCTCGAATAAATAATATAAGATTTTGATTACTTATCCCATCAATATTTATATTATTAATAAGAAGAATTATATCTTCTGGTTCAGGAACTGGATGAACTATTTATCCACCTTTATCTTCAATTTTATATCATTCATCTACTTCTGTAGATTACACCATTTTTTCATTACATATTGCAGGAATTTCATCTATTATAGGAGCAATTAATTTTATTGTATCTATTTTATTAATAAAAAATATTTCAATTAATTATGATCAAATTCCTTTATTTCCATGATCAGTAAAAATTACTGCTATCTTATTATTATTATCTTTACCAGTACTAGCAGGAGCAATTACTATACTTTTAACAGATCGAAATTTAAATACTTCTTTCTTTGACCCTTCAGGAGGAGGAGNNNNNNNNNNNNNNNNNNNNNNNNNN--------------------------------</t>
  </si>
  <si>
    <t>DIAL0294E04-NY</t>
  </si>
  <si>
    <t>#046048</t>
  </si>
  <si>
    <t>viere1~NY</t>
  </si>
  <si>
    <t>224967|126645</t>
  </si>
  <si>
    <t>http://www.boldsystems.org/pics/DIAL/vierecki1+1194377014.jpg|http://www.boldsystems.org/pics/DIAL/DIAL370-06+1156781608.jpg</t>
  </si>
  <si>
    <t>Lateral|Dorsal</t>
  </si>
  <si>
    <t>paratype|Dorsal</t>
  </si>
  <si>
    <t>FJ663122</t>
  </si>
  <si>
    <t>NNNNNNNNNNNNNNNNNNCGCAATATGATCAGGAATAATTGGAGCTTCTTTAAGAATAATTATTCGAATAGAATTAAGTGCTCCTGGAAAATGAATTAATAATGATCAAATCTATAATACTATTATTACATCACATGCATTTGTAATAATTTTTTTCATAGTAATACCATTTATAATTGGAGGATTTGGAAATTGATTAGTACCTTTAATAATTGGAGCTCCTGATATAGCATTTCCTCGAATAAATAATATAAGATTTTGATTACTAATTCCATCAATATTTATATTATTAATAAGAAGAATTGTATCATCTGGATCAGGAACTGGATGAACTGTATATCCACCTTTATCTTCTATTATATACCACTCATCTATCTCAGTAGATTACACTATTTTTTCACTTCATATTGCAGGAATTTCATCTATTATAGGAGCAATTAATTTTATTGTATCTATTTTACTTATAAAAAATATTTCAATAAATTATGACCAAATTCCTTTATTTCCATGATCAGTAAAAATTACTGCTATCTTATTATTATTATCTTTACCAGTATTAGCAGGAGCTATTACTATACTTTTAACTGATCGAAATTTAAATACTTCATTTTTTGATCCTTCAGGTGGAGGAGNNNNNNNNNNNNNNNNNNNNNNNNNN--------------------------------</t>
  </si>
  <si>
    <t>D0288H03-NY</t>
  </si>
  <si>
    <t>D0288H03</t>
  </si>
  <si>
    <t>BOLD:AAB3614</t>
  </si>
  <si>
    <t>J Gibbs</t>
  </si>
  <si>
    <t>HWY15A</t>
  </si>
  <si>
    <t>N of Lima</t>
  </si>
  <si>
    <t>http://www.boldsystems.org/pics/DIAL/pectorale14+1194362014.JPG</t>
  </si>
  <si>
    <t>KF199979</t>
  </si>
  <si>
    <t>AATATTATATTTTATCTTTGCAATATGAGCAGGTATGATCGGAGCTTCTTTAAGAATAATTATTCGAATAGAATTAAGAGCTCCAGGAAGATGAATTAATAATGACCAAATTTATAATACAATTATTACTTCACATGCATTTATTATAATTTTTTTTATAGTTATACCTTTTATAATTGGAGGATTTGGAAATTGATTAGTACCTTTAATAATTGGAGCTCCAGATATAGCTTTTCCACGAATAAACAATATAAGATTTTGACTTCTTATCCCATCCTTATTTATATTATTAATAAGAAGAATTTTAGCATCCGGTTCAGGAACAGGATGAACAGTTTATCCTCCTTTATCTTCAATTATATACCATTCATCTATTTCTGTAGATTGTACAATTTTTTCATTACATATTGCAGGAATTTCTTCAATTATAGGAGCAATCAATTTTATTGTTTCAATTATATTAATAAAAAATATTTCAATTAATTATGATCAAATTCCATTATTTCCATGATCAGTAAAAATTACTGCTATTCTATTACTTTTATCTTTACCTGTTCTAGCAGGAGCTATTACAATACTTTTAACTGATCGAAACTTAAATACATCATTTTTTGACCCTTCAGGAGGAGGAGATCCAATTTTATATCAACATTTATTT</t>
  </si>
  <si>
    <t>468509|468415</t>
  </si>
  <si>
    <t>DIAL524-06~R_2.ab1|DIAL524-06~F_2.ab1</t>
  </si>
  <si>
    <t>http://trace.boldsystems.org/traceIO/bold.org/273466|http://trace.boldsystems.org/traceIO/bold.org/273372</t>
  </si>
  <si>
    <t>2006-10-02 17:37:56|2006-10-02 14:35:54</t>
  </si>
  <si>
    <t>DIAL638-06</t>
  </si>
  <si>
    <t>D0295A11-NY</t>
  </si>
  <si>
    <t>D0295A11</t>
  </si>
  <si>
    <t>Mitchell, 1960</t>
  </si>
  <si>
    <t>HWY 63 N of Genesio</t>
  </si>
  <si>
    <t>Mile Marker 201 4203 1131</t>
  </si>
  <si>
    <t>http://www.boldsystems.org/pics/DLCAN/weemsi__female+1272738868.jpg</t>
  </si>
  <si>
    <t>Plate</t>
  </si>
  <si>
    <t>DIAL638-06~R_1.ab1</t>
  </si>
  <si>
    <t>http://trace.boldsystems.org/traceIO/bold.org/273725</t>
  </si>
  <si>
    <t>DLII1222-08</t>
  </si>
  <si>
    <t>DIAL2384H12-NY</t>
  </si>
  <si>
    <t>SW. Droege</t>
  </si>
  <si>
    <t>-ATACTTTATTTTATTTTTGCTATATGAGCTGGAATAATTGGAGCTTCATTAAGAATAATTATTCGAATAGAATTAAGTGCACCTGGAAAATGAATTAATAATGATCAAATTTATAACACTATTATTACCTCACATGCATTTGTAATAATTTTTTTTATAGTTATACCATTTATAATTGGAGGTTTTGGAAATTGATTAGTTCCTTTAATAATTGGGGCACCTGATATAGCATTCCCCCGAATAAATAATATAAG</t>
  </si>
  <si>
    <t>841220|841314</t>
  </si>
  <si>
    <t>DLII1222-08_R.ab1|DLII1222-08_F.ab1</t>
  </si>
  <si>
    <t>http://trace.boldsystems.org/traceIO/bold.org/622580|http://trace.boldsystems.org/traceIO/bold.org/622674</t>
  </si>
  <si>
    <t>2008-01-14 15:07:23|2008-01-14 16:55:49</t>
  </si>
  <si>
    <t>M13R|M13F</t>
  </si>
  <si>
    <t>DLII627-07</t>
  </si>
  <si>
    <t>BEE1850F05-NY</t>
  </si>
  <si>
    <t>BEE1850F05</t>
  </si>
  <si>
    <t>613132|613131</t>
  </si>
  <si>
    <t>DLII627-07~R1.ab1|DLII627-07~F1.ab1</t>
  </si>
  <si>
    <t>http://trace.boldsystems.org/traceIO/bold.org/409524|http://trace.boldsystems.org/traceIO/bold.org/409523</t>
  </si>
  <si>
    <t>GBAH0178-06</t>
  </si>
  <si>
    <t>AF102834</t>
  </si>
  <si>
    <t>Agapostemon</t>
  </si>
  <si>
    <t>Forster, 1771</t>
  </si>
  <si>
    <t>GBAH0181-06</t>
  </si>
  <si>
    <t>AF102837</t>
  </si>
  <si>
    <t>GBAH0205-06</t>
  </si>
  <si>
    <t>AF103967</t>
  </si>
  <si>
    <t>GBAH0208-06</t>
  </si>
  <si>
    <t>AF103970</t>
  </si>
  <si>
    <t>Ellis, 1915</t>
  </si>
  <si>
    <t>GBAH0210-06</t>
  </si>
  <si>
    <t>AF103972</t>
  </si>
  <si>
    <t>GBAH0219-06</t>
  </si>
  <si>
    <t>AF103981</t>
  </si>
  <si>
    <t>GBAH0247-06</t>
  </si>
  <si>
    <t>AF104652</t>
  </si>
  <si>
    <t>Schrank, 1781</t>
  </si>
  <si>
    <t>GBAH0254-06</t>
  </si>
  <si>
    <t>AF104659</t>
  </si>
  <si>
    <t>GBAH0257-06</t>
  </si>
  <si>
    <t>AF104662</t>
  </si>
  <si>
    <t>Stevens, 1920</t>
  </si>
  <si>
    <t>GBAH0463-06</t>
  </si>
  <si>
    <t>AF438423</t>
  </si>
  <si>
    <t>Junius Ponds,New York</t>
  </si>
  <si>
    <t>GBAH0624-06</t>
  </si>
  <si>
    <t>AY039698</t>
  </si>
  <si>
    <t>BOLD:AAB6773</t>
  </si>
  <si>
    <t>Microctonus</t>
  </si>
  <si>
    <t>------------------------------------------------------------------------------------------------------------------------------------------------------------------------------------------------------------------------------------------------------TTAATATTA</t>
  </si>
  <si>
    <t>GBAH0870-06</t>
  </si>
  <si>
    <t>AY262792</t>
  </si>
  <si>
    <t>GBAH1044-06</t>
  </si>
  <si>
    <t>AY427860</t>
  </si>
  <si>
    <t>GBAH1047-06</t>
  </si>
  <si>
    <t>AY427863</t>
  </si>
  <si>
    <t>GBAH1924-06</t>
  </si>
  <si>
    <t>DQ172914</t>
  </si>
  <si>
    <t>New York,Rochester</t>
  </si>
  <si>
    <t>GBAH3760-08</t>
  </si>
  <si>
    <t>EF629479</t>
  </si>
  <si>
    <t>BOLD:AAA2322</t>
  </si>
  <si>
    <t>------------------------------------------------------------------------------GGAGCTTCATTA---AGTATAATCATTCGTATAGAATTAAGAGCCCCCGGAAAATGAATTAATAAT---GATCAAATTTATAACACTATTGTTACATCCCACGCTTTCATTATAATCTTTTTTATAGTTATACCATTTATAATTGGAGGATTTGGTAACTGATTAATTCCACTAATA</t>
  </si>
  <si>
    <t>GBAH3761-08</t>
  </si>
  <si>
    <t>EF629478</t>
  </si>
  <si>
    <t>KC698906</t>
  </si>
  <si>
    <t>Seung Hyun Kim, Joseph London, Oscar Pineda-Catalan</t>
  </si>
  <si>
    <t>New York,Cold Spring Harbor, Cold Spring Harbor Laboratory Bay</t>
  </si>
  <si>
    <t>TATTCGTCTAGAATTAGGATCATCTAATTCATTGATTAACAATGATCAAATTTATAATTCTATAGTTACAAGACATGCATTCATTATAATTTTCTTTATAGTTATGCCTTTCATAATTGGAGGATTTGGAAATTTCCTTGTACCTTTAATATTAGGCTCACCTGATATAGCTTATCCACGC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CGGAGATCCTATTTTAT</t>
  </si>
  <si>
    <t>HM114326</t>
  </si>
  <si>
    <t>HM114322</t>
  </si>
  <si>
    <t>HM114327</t>
  </si>
  <si>
    <t>Tully,NY</t>
  </si>
  <si>
    <t>HM114319</t>
  </si>
  <si>
    <t>KC333388</t>
  </si>
  <si>
    <t>Kavita Bhikhi, Lachoy Harris, Randol Mata, Hillary Ramirez, Allison Granberry, Oscar Pineda-Catalan</t>
  </si>
  <si>
    <t>New York,Bronx, St Mary`s Park</t>
  </si>
  <si>
    <t>TGAGCTGGAATAATTGGATCTTCAATAAGAATACTTATCCGTTTAGAATTAGGTACTTCAAATTCATTAATTAATAATGATCAAGTTTTTAATTCTATAGTTACTAGACATGCTTTTATTATAATTTTTTTTATAGTCATACCTTTTATAATTGGC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</t>
  </si>
  <si>
    <t>JQ619803</t>
  </si>
  <si>
    <t>CBHR199</t>
  </si>
  <si>
    <t>BOLD:AAC9461</t>
  </si>
  <si>
    <t>AACTTTATACTTTTTATTTGGATTATGAGCAGGAATTATTGGTTCATCAATAAGAATAATCATTCGAGTTGAACTAATATCCCCTCAACCTTTCTTTATTAATGATCATCTTTTTAATTCAATTATTACTGCTCATGGTTTACTAATAATTTTTTTTATAATTATACCTATTATAATAGGAGGATTTGGAAATTGACTAATTCCTTTATCTATAAATTCTCCTGATATAGCATTTCCACGAATAAATAATTTAAGATTTTGACTCCTTCCACCAGCTTTATTTATTCTTCTACTAAGAATACTTACAGGATTTGGACCAGGAACAGGATGAACTTTTTATCCCCCTTTATCCTCTTTTCCCTCTCATTCTAGACTTGCAATTGATTTAAGAATTCTTTCAATACACCTTGCAGGATTATCTTCAATTATAGGATCAATTAATTTTATTACAACTTTTATTAATATACACTGCTCTTCATTAAATTTTGAACATTTATCTTTATTCTCATGATCAATTAATATTACCGCAATTCTTTTAATCATTTCACTTCCTGTTTTAGCAGGGACAATTACTATACTTTTTACTGATCGAAATTTTAATTCAACATTTTTTGACCCTTCAGGAGGAGGAGACCCAATTTTATTTCAACATTTATTT</t>
  </si>
  <si>
    <t>JQ619795</t>
  </si>
  <si>
    <t>CBHR615</t>
  </si>
  <si>
    <t>Fabricius</t>
  </si>
  <si>
    <t>AACATTATATTTTTTTTTTGGAAGATGAGCTGGAATTATTGGATCATCTATAAGAATTATTATTCGAACAGAATTAATACATTCTAATCCTTTTATTTCTAATGACCATTTATTTAATTCAATTATTACGAGTCATGGACTAATTATAATTTTCTTTATAATTATACCAATTATAATAGGAGGTTTTGGAAACTGAATAATTCCTTTAATTTTAAATACACCAGATATAGCTTTTCCTCGAATAAATAATTTTAGATTTTGACTCCTCCCACCAGCTTTATTCCTTTTATTATTAAGAATAATAACTGGAATAGGTCCAGGAACAGGATGAACTCTTTATCCTCCCCTCTCTTCTTTTCCTTCTCACTCTAATATATCTGTAGATTTAAGAATTTTATCAATACATTTAGCAGGAATTTCATCAATTCTGGGATCAATTAATTTCATTTCCACTTTTTTAAATATACACTGCTCTTCATTAAATATAGAACATTTACCTTTATTTACATGATCTATTAATGTTACTGCAATTTTACTAGTAATTTCATTACCTGTTTTAGCAGGAGCTATTACTATACTTTTAACTGATCGAAATTTTAATACAACCTTTTTTGATCCAGCGGGAGGAGGAGACCCTATTTTATTTCAACATTTATTT</t>
  </si>
  <si>
    <t>JQ619790</t>
  </si>
  <si>
    <t>CBHR610</t>
  </si>
  <si>
    <t>BOLD:AAB6381</t>
  </si>
  <si>
    <t>TACATTATATTTTTTTTTTGGAAGATGAGCTGGAATTATTGGATCATCTATAAGAATTATTATTCGAACAGAATTAATACATTCTAACCCTTTCATTTCTAATGACCATTTATTTAATTCAATTATTACAAGTCATGGATTAATTATAATTTTCTTTATAATTATACCCATTATAATAGGAGGATTTGGAAACTGAATAATTCCTTTAATTTTAAATACACCAGATATAGCTTTTCCTCGAATAAATAATTTTAGATTTTGACTCCTCCCACCAGCCTTACTCCTTTTATTATTAAGTATAATAACTGGATTAGGTCCAGGAACAGGATGAACTCTTTATCCTCCTCTTTCCTCTTTTCCTTCTCACTCTAACTTATCTGTAGATTTAAGAATTTTATCTATACATTTAGCAGGTATTTCATCAATTCTGGGATCAATTAATTTCATTTCCACTTTTTTAAATATACACTGCTCTTCATTAAATATAGAACATTTACCTTTATTTACATGATCTATTAATGTTACTGCAATTTTATTAGTAATTTCATTACCTGTCTTAGCAGGAGCTATTACTATACTTTTAACAGATCGAAATTTTAATACAACCTTTTTTGACCCAGCGGGAGGGGGAGACCCTATTTTATTTCAACATTTATTT</t>
  </si>
  <si>
    <t>IO01_G430</t>
  </si>
  <si>
    <t>Personal:I. Osterblad: G430</t>
  </si>
  <si>
    <t>G430</t>
  </si>
  <si>
    <t>http://www.boldsystems.org/pics/GTRP/IO01_G430+1360486167.jpg</t>
  </si>
  <si>
    <t>TATCCTATACTTCATTTTTGGGTTATGAGCAGGTATAATTGGATCCTCAATAAGAATTATTATTCGTATAGAATTAGGAACCCCCAATTTTTTTATTAATGATGATCAAATCTATAATACAATTATTACTAGTCATGCTTTTATTATAATTTTTTTTACAGTTATACCTATTATAATTGGAGGATTTGGAAACTGATTAGTTCCTCTAATATTAGGTGCCCCTGATATAGCATTTCCTCGTATAAATAATATAAGATTTTGATTATTACCCCCCTCATTAACCTTACTAATCAATAGTAATTTAATTAATCAAGGAGTAGGAACTGGATGAACAATTTACCCCCCCCTATCATTAAATTTAAATCATGAAGGTATATCAATAGATTTATCAATTTTCTCAATTCATTTAGCAGGTATATCATCTATTATAGGAGCCATCAATTTTATTAGAACTATTATAAATATATTTCCCTCAAATATAAATTTAGAACAATTAACTCTTTTTACTTGATCTATTTTAATTACAACAATTTTACTATTATTAGCAGTCCCAGTTTTAGCTGGAGCTATTACTATATTATTAACTGACCGAAATTTAAATACTTCATTTTTTGACCCTTCAGGAGGAGGTGACCCAATTTTATATCAACATTTATTT</t>
  </si>
  <si>
    <t>5050438|5050533</t>
  </si>
  <si>
    <t>GTRP124-13[LepF1,LepR1]_R.ab1|GTRP124-13[LepF1,LepR1]_F.ab1</t>
  </si>
  <si>
    <t>http://trace.boldsystems.org/traceIO/bold.org/6897040|http://trace.boldsystems.org/traceIO/bold.org/6897135</t>
  </si>
  <si>
    <t>HYCNC195-11</t>
  </si>
  <si>
    <t>CNCHYM 04170</t>
  </si>
  <si>
    <t>BOLD:AAG8112</t>
  </si>
  <si>
    <t>L.L.Pechuman</t>
  </si>
  <si>
    <t>http://www.boldsystems.org/pics/HYCNC/CNCHYM_04170+1313411736.JPG</t>
  </si>
  <si>
    <t>-------------------------------------------------------------------------------------GGACTTTTAATTAATAATGATCAAATTTATAATTCATTTGTTACAGCTCATGCCTTTATTATAATTTTTTTTATAGTTATACCAATTATAATTGGAGGTTTTGGAAATTGATTAATTCCTCTAATAATTGGAGCTCCTGATATAGCTTTCCCACGAATAAATAATATAAG</t>
  </si>
  <si>
    <t>3440201|3440217|3440251</t>
  </si>
  <si>
    <t>HYCNC195-11[LepF1,C_ANTMR1D]_F.ab1|HYCNC195-11[MLepF1,LepR1]_F.ab1|HYCNC195-11[MLepF1,LepR1]_R.ab1</t>
  </si>
  <si>
    <t>http://trace.boldsystems.org/traceIO/bold.org/3095309|http://trace.boldsystems.org/traceIO/bold.org/3095325|http://trace.boldsystems.org/traceIO/bold.org/3095359</t>
  </si>
  <si>
    <t>HYCND576-11</t>
  </si>
  <si>
    <t>CNCHYM 02974</t>
  </si>
  <si>
    <t>http://www.boldsystems.org/pics/HYCND/cnchym_02974+1313540778.JPG</t>
  </si>
  <si>
    <t>3393195|3393262|3393328</t>
  </si>
  <si>
    <t>HYCND576-11[RonMWASPdeg_t1,LepR1]_F.ab1|HYCND576-11[RonMWASPdeg_t1,LepR1]_R.ab1|HYCND576-11[LepF1,C_ANTMR1D]_F.ab1</t>
  </si>
  <si>
    <t>http://trace.boldsystems.org/traceIO/bold.org/3048838|http://trace.boldsystems.org/traceIO/bold.org/3048905|http://trace.boldsystems.org/traceIO/bold.org/3048971</t>
  </si>
  <si>
    <t>1SOHAM_9</t>
  </si>
  <si>
    <t>NNTATTATATTTTATTTTTGCCATATGAGCTGGAATAATTGGATCTTCTTTAAGAATAATCATCCGAATAGAATTAAGTGCTCCTGGTAAATGAATCAATAATGATCAAATTTATAATACTATTATCACTTCTCATGCATTTATCATAATTTTTTTTATAGTTATACCATTTATAATTGGTGGATTTGGAAACTGATTAATTCCTTTAATAATTGGAGCCCCAGATATAGCATTCCCACGAATAAATAATATAAGATTTTGATTACTTATCCCATCCTTATTTATACTTTTAATAAGAAGAATTATATCTTCCGGATCAGGAACTGGATGAACTATTTACCCCCCATTATCAGCTTCATCATTTCACCCATCTATTTCTATAGATTGTACTATTTTTTCTCTACACATTGCAGGTATTTCATCTATTATAGGAGCTATTAATTTTATTGTATCCATTATATTAATAAAAAATATCTCTATTAACTTTGATCAAATTCCACTATTTCCATGGTCAGTAAAAATCACTGCTATTCTATTACTATTATCATTACCTGTTTTAGCAGGAGCTATTACTATACTTCTTACAGATCGAAATTTAAACACCTCATTCTTTGACCCCTCAGGAGGAGGAGATCCTATTTTATATCAACATTTATTT</t>
  </si>
  <si>
    <t>441476|391198|391104|441382</t>
  </si>
  <si>
    <t>LASIO051-06~R_1.ab1|LASIO051-06~R_1.ab1|LASIO051-06~F_1.ab1|LASIO051-06~F_1.ab1</t>
  </si>
  <si>
    <t>http://trace.boldsystems.org/traceIO/bold.org/247449|http://trace.boldsystems.org/traceIO/bold.org/199028|http://trace.boldsystems.org/traceIO/bold.org/198934|http://trace.boldsystems.org/traceIO/bold.org/247355</t>
  </si>
  <si>
    <t>2006-08-29 06:08:30|2006-06-29 17:10:56|2006-06-29 14:11:56|2006-08-29 09:02:04</t>
  </si>
  <si>
    <t>R|R|F|F</t>
  </si>
  <si>
    <t>LepR1|LepR1|LepF1|LepF1</t>
  </si>
  <si>
    <t>LASIO057-06</t>
  </si>
  <si>
    <t>5LL3_1</t>
  </si>
  <si>
    <t>Ithaca</t>
  </si>
  <si>
    <t>field by Walmart</t>
  </si>
  <si>
    <t>----------------------------------------GGAGCTTCATTAAGTATAATCATTCGTATAGAATTAAGAGCCCCCGGAAAATGAATTAATAATGATCAAATTTATAACACTATTGTTACATCCCACGCTTTCATTATAATCTTTTTTATAGTTATACCATTTATAATTGGAGGATTTGGTAACTGATTAATTCCACTAATAATTGGAGCCCCTGATATGGCATTCCCTCGAATAAATAATATAAG</t>
  </si>
  <si>
    <t>441430|391246|391152</t>
  </si>
  <si>
    <t>LASIO057-06~F_1.ab1|LASIO057-06~R_1.ab1|LASIO057-06~F_1.ab1</t>
  </si>
  <si>
    <t>http://trace.boldsystems.org/traceIO/bold.org/247403|http://trace.boldsystems.org/traceIO/bold.org/199076|http://trace.boldsystems.org/traceIO/bold.org/198982</t>
  </si>
  <si>
    <t>2006-08-29 09:02:04|2006-06-29 17:10:56|2006-06-29 14:11:56</t>
  </si>
  <si>
    <t>SZOO_0105</t>
  </si>
  <si>
    <t>BOLD:ACF5064</t>
  </si>
  <si>
    <t>Finzi, 1926</t>
  </si>
  <si>
    <t>AATTTTATATTTTATTTTTGCTATCTGAGCAGGAATAATTGGATCTTCAATAAGTATAATTATTCGTTTAGAGTTAGGATCTTGTAATTCAT------------TAATTAATAATGATCAAATTTATAATACTTTAGTAACTAGCCATGCATTTATCATAATTTTTTTTATAGTTATACCTTTCATAATTGGAGGCTTTGGAAATTTTTTAGTTCCTTTAATGCTCGGGTCACCTGATATAGCCTATCCCCGTATAAATAATATAAGATTTTGACTACTTCCCCCATCAATTATATTATTAATATTAAGAAATTTTTTAAGGAATGGCGTAGGAACAGGATGAACAATTTACCCCCCATTAGCTTCTAATATTTTTCATAGAGGTCCTTCAGTTGATATATCAATCTTTTCTTTACATATAGCAGGTATATCCTCAATTCTTGGAGCAATTAATTTTATCTCAACAATTATTAATATACAC---CATAAATCAATTTCAATAGATAAAACTCCTTTAATAGTATGATCAATTATAATTACAGCTATTCTTCTTCTTTTATCCCTTCCTGTTTTAGCAGGGGCAATTACTATATTACTTACAGATCGAAATTTAAATACCTCATTTTTTGACCCTTC-------------------------------------</t>
  </si>
  <si>
    <t>LA68_2014</t>
  </si>
  <si>
    <t>http://www.boldsystems.org/pics/MOND/ccdb-22008-a03+1400865184.jpg</t>
  </si>
  <si>
    <t>KU567121</t>
  </si>
  <si>
    <t>6424392|6424487</t>
  </si>
  <si>
    <t>MOND003-14[LepF1,LepR1]_F.ab1|MOND003-14[LepF1,LepR1]_R.ab1</t>
  </si>
  <si>
    <t>http://trace.boldsystems.org/traceIO/bold.org/8270745|http://trace.boldsystems.org/traceIO/bold.org/8270840</t>
  </si>
  <si>
    <t>LA70_2014</t>
  </si>
  <si>
    <t>http://www.boldsystems.org/pics/MOND/ccdb-22008-a11+1400865306.jpg</t>
  </si>
  <si>
    <t>KU567141</t>
  </si>
  <si>
    <t>6424400|6424495</t>
  </si>
  <si>
    <t>MOND011-14[LepF1,LepR1]_F.ab1|MOND011-14[LepF1,LepR1]_R.ab1</t>
  </si>
  <si>
    <t>http://trace.boldsystems.org/traceIO/bold.org/8270753|http://trace.boldsystems.org/traceIO/bold.org/8270848</t>
  </si>
  <si>
    <t>LA73_2014</t>
  </si>
  <si>
    <t>http://www.boldsystems.org/pics/MOND/ccdb-22008-b12+1400865988.jpg</t>
  </si>
  <si>
    <t>KU567151</t>
  </si>
  <si>
    <t>6424413|6424508</t>
  </si>
  <si>
    <t>MOND024-14[LepF1,LepR1]_F.ab1|MOND024-14[LepF1,LepR1]_R.ab1</t>
  </si>
  <si>
    <t>http://trace.boldsystems.org/traceIO/bold.org/8270766|http://trace.boldsystems.org/traceIO/bold.org/8270861</t>
  </si>
  <si>
    <t>LB95_2014</t>
  </si>
  <si>
    <t>http://www.boldsystems.org/pics/MOND/ccdb-22008-f05+1401111234.jpg</t>
  </si>
  <si>
    <t>KU567187</t>
  </si>
  <si>
    <t>6424454|6424549</t>
  </si>
  <si>
    <t>MOND065-14[LepF1,LepR1]_F.ab1|MOND065-14[LepF1,LepR1]_R.ab1</t>
  </si>
  <si>
    <t>http://trace.boldsystems.org/traceIO/bold.org/8270807|http://trace.boldsystems.org/traceIO/bold.org/8270902</t>
  </si>
  <si>
    <t>LA80_2014</t>
  </si>
  <si>
    <t>http://www.boldsystems.org/pics/MOND/ccdb-22008-f09+1401113050.jpg</t>
  </si>
  <si>
    <t>KU567191</t>
  </si>
  <si>
    <t>6424458|6424553</t>
  </si>
  <si>
    <t>MOND069-14[LepF1,LepR1]_F.ab1|MOND069-14[LepF1,LepR1]_R.ab1</t>
  </si>
  <si>
    <t>http://trace.boldsystems.org/traceIO/bold.org/8270811|http://trace.boldsystems.org/traceIO/bold.org/8270906</t>
  </si>
  <si>
    <t>LB98_2014</t>
  </si>
  <si>
    <t>BOLD:ACM8921</t>
  </si>
  <si>
    <t>http://www.boldsystems.org/pics/MOND/ccdb-22008-h02+1401118694.jpg</t>
  </si>
  <si>
    <t>KU567201</t>
  </si>
  <si>
    <t>AATACTTTATTTTATTTTTGGAGCCTGATCAGGAATTATTGGACTTTCTATAAGAATAATTATTCGATTAGAATTAGGGAATCCTGGATCAATAATTGGTAATGATCAAATTTATAATTCTATTGTTACAACTCATGCATTTATTATAATTTTCTTTTTTGTAATACCTGTAATAATAGGAGGATTTGGAAATTATTTAATTCCTTTAATTTTAGGGGCGCCTGATATAGCATTCCCTCGAATAAATAACATAAGATTTTGATTATTGCCTCCAAGATTATTTTTATTACTAAGAAGAATATTTATTGGAAGAGGGACTGGTACTGGATGAACAGTTTATCCACCTTTATCTTCAAATTTAGCACATAGGGGACCTTCAGTAGATTTATCTATTTTTTCTTTACATATAGCAGGAATTTCTTCAATTATAGGATCAATCAATTTTATCTCTACTATTATTAATATA------AAAATTCATACTATTATTATAATTCCTTTATTATCTTGATCTTTATTATTAACTGCAATTTTATTATTATTATCACTTCCTGTTTTAGCAGGTGCAATTACTATACTATTATTTGATCGAAATTTAAATACATCATTTTTTGATCCTGCTGGAGGAGGAGATCCAATTTTATACCAACATTTATTT</t>
  </si>
  <si>
    <t>6424475|6424570</t>
  </si>
  <si>
    <t>MOND086-14[LepF1,LepR1]_F.ab1|MOND086-14[LepF1,LepR1]_R.ab1</t>
  </si>
  <si>
    <t>http://trace.boldsystems.org/traceIO/bold.org/8270828|http://trace.boldsystems.org/traceIO/bold.org/8270923</t>
  </si>
  <si>
    <t>LB99_2014</t>
  </si>
  <si>
    <t>http://www.boldsystems.org/pics/MOND/ccdb-22008-h09a+1401123350.jpg</t>
  </si>
  <si>
    <t>KU567202</t>
  </si>
  <si>
    <t>6424482|6424577</t>
  </si>
  <si>
    <t>MOND093-14[LepF1,LepR1]_F.ab1|MOND093-14[LepF1,LepR1]_R.ab1</t>
  </si>
  <si>
    <t>http://trace.boldsystems.org/traceIO/bold.org/8270835|http://trace.boldsystems.org/traceIO/bold.org/8270930</t>
  </si>
  <si>
    <t>TJ272</t>
  </si>
  <si>
    <t>USNMENT01223780</t>
  </si>
  <si>
    <t>United States National Museum</t>
  </si>
  <si>
    <t>BOLD:ACC4975</t>
  </si>
  <si>
    <t>Trissolcus</t>
  </si>
  <si>
    <t>Elijah Talamas</t>
  </si>
  <si>
    <t>Morphology</t>
  </si>
  <si>
    <t>Marlboro</t>
  </si>
  <si>
    <t>MK188350</t>
  </si>
  <si>
    <t>TAATTGGATCAGCAATAAGAATATTAATCCGAATAGAACTAAGAGTTCCAGGTATATTAATTGGTAATGACCAAATTTATAATTCTATTGTAACTTCACATGCATTTATTATAATCTTTTTTATAGTTATACCAATTATACTTGGAGGATTTGGAAATTGATTAATTCCTTTAATAATTAATGCCCCAGATATAGCATTTCCACGATTAAATAATATAAGATTCTGATTACTAATCCCATCATTAATTTTATTAATCTATAGGAATATCTTTGGATCAGGAACTGGAACTGGATGAACAGTATACCCTCCTTTATCTACTCAATTAAATCCCTCTATTGATTTAACTATTTTTTCCCTACATATAGCAGGAATTTCATCTATTCTTAGATCAATCAATTTCTTATGTACAATTATTAATATAAGAAATATATCAATTAATAATTGAACGTTATTTACATGATCAATTTTAATTACAACAATTTTATTACTTCTATCTTTACCAGTTTTAGCAGGGGCAATCACTATAATTTTATCAGATCGAAATCTTAATACATCCTTTTTTAATCCAGCAGGA</t>
  </si>
  <si>
    <t>BON_TJ272-LCO1490_A09_079.ab1</t>
  </si>
  <si>
    <t>http://trace.boldsystems.org/traceIO/bold.org/12317811</t>
  </si>
  <si>
    <t>Robarts Research Institute</t>
  </si>
  <si>
    <t>LCO1490</t>
  </si>
  <si>
    <t>17_Siena_IAJ_001</t>
  </si>
  <si>
    <t>Irene Joseph</t>
  </si>
  <si>
    <t>::meta:{"specimen":["Irene Joseph"],"image":["Irene Joseph"],"trace_run_site":["Generic Commercial Lab"],"trace_upload":["Irene Joseph"],"sequencing_run_site":["Generic Commercial Lab"],"sequence_upload":["Irene Joseph"]}::endMeta:</t>
  </si>
  <si>
    <t>http://www.boldsystems.org/pics/SDP664/Joseph-2+1509541585.JPG</t>
  </si>
  <si>
    <t>MK037281</t>
  </si>
  <si>
    <t>TAAAGATATTGGTCTATTATATTTTATCTTTGCTATTTGAGCAGGAATAATTGGATCTTCTATAAGAATAATTATTCGTATTGAATTAGGGACCTGCGGAGCTTTAATTAATAATGATCAAATCTATAATTCAATTGTAACAGGACATGCTTTTATTATAATTTTTTTTATAGTTATACCTTTTATAATTGGGGGCTTTGGAAATTTTTTAGTCCCCTTAATACTCGGAGCCCCAGATATAGCTTACCCCCGAATAAATAATATAAGATTTTGATTACTACCGCCCTCAATCCTTTTACTAACTATTAGAAATTTTATCAGATCTGGGGTAGGGACCGGATGAACAGTTTACCCGCCCCTAGCATCTAATATCTATCATAATGGACCTTCTGTAGATTTAGCTATTTTCTCCCTTCATATTGCTGGTATATCCTCAATTTTAGGGGCAATTAATTTTATTTCTACTATTATTAATATACACCATAAAAATTTTTCCACAGATAAAATCCCTCTTTTAGTATGATCAATCTTAATTACTGCAATTTTATTACTCCTATCTCTCCCAGTTCTAGCTGGGGCTATTACTATACTTTTAACAGATCGAAACTTAAATACATCCTTTTTTGACCCTTCCGGAGGTGGGGACCCAATTTTATATCAACATTTATTTTGATTTTTTG</t>
  </si>
  <si>
    <t>10396412|10396413</t>
  </si>
  <si>
    <t>AntBarcode-DNA12-R-LCO1490.ab1|AntBarcode-DNA12-R-HCO2198.ab1</t>
  </si>
  <si>
    <t>http://trace.boldsystems.org/traceIO/bold.org/12215096|http://trace.boldsystems.org/traceIO/bold.org/12215097</t>
  </si>
  <si>
    <t>17_SIENA_PS_001</t>
  </si>
  <si>
    <t>Padmaja Sundaram</t>
  </si>
  <si>
    <t>::meta:{"specimen":["Padmaja Sundaram"],"image":["Padmaja Sundaram"],"trace_run_site":["Generic Commercial Lab"],"trace_upload":["Padmaja Sundaram"],"sequencing_run_site":["Generic Commercial Lab"],"sequence_upload":["Padmaja Sundaram"]}::endMeta:</t>
  </si>
  <si>
    <t>Albany</t>
  </si>
  <si>
    <t>http://www.boldsystems.org/pics/SDP664/Sundaram-2+1509541684.JPG</t>
  </si>
  <si>
    <t>MK091889</t>
  </si>
  <si>
    <t>AAAGATATTGGTATCTTATATTTTATTTTAGCTATTTGATCAGGAATTGTAGGTTCATCAATAAGAATAATTATTCGTTTAGAACTAGGATCTCCAGGACCCTTAATTAATAATGATCAAATTTTTAATTCCTTAGTTACTAGTCATGCACTTATTATAATTTTTTTTATAGTTATACCTTTTATAATTGGTGGATTTGGAAATTTTTTAGTGCCATTAATACTTGGATCTCCAGATATAGCCTACCCACGTATAAATAATATAAGATTTTGACTCCTCCCTCCTTCTCTAACCCTTCTTATTTTAAGAAGATTTATTAACTCGGGAGTAGGAACAGGATGAACAATTTATCCACCTTTAGCATCTAATATTTTTCATAGTGGAGCTTCAATTGATTTATCCATCTTTTCATTACATATTGCTGGTATATCTTCAATTTTAGGAGCAATTAATTTTATTTCAACAATTATAAATATACATCATAAAAATTTATCATTAGACAAAATTCCTCTTTTAGTGTGATCTATTTTAATTACTGCTATTTTACTTTTATTATCTCTGCCAGTATTAGCAGGAGCTATTACTATACTTTTAACTGATCGAAATCTAAACACAACATTCTTTGATCCTAGAGGAGGTGGGGATCCAATTCTTTATCAACATTTATTTTGATTTTTTGGTCACC</t>
  </si>
  <si>
    <t>10396416|10396417</t>
  </si>
  <si>
    <t>AntBarcode-DNA7-R-LCO1490.ab1|AntBarcode-DNA7-R-HCO2198.ab1</t>
  </si>
  <si>
    <t>http://trace.boldsystems.org/traceIO/bold.org/12215100|http://trace.boldsystems.org/traceIO/bold.org/12215101</t>
  </si>
  <si>
    <t>17_SIENA_SC_015</t>
  </si>
  <si>
    <t>Shauna Christopher</t>
  </si>
  <si>
    <t>::meta:{"specimen":["Shauna Christopher"],"image":["Shauna Christopher"],"trace_run_site":["Generic Commercial Lab"],"trace_upload":["Shauna Christopher"],"sequencing_run_site":["Generic Commercial Lab"],"sequence_upload":["Shauna Christopher"]}::endMeta:</t>
  </si>
  <si>
    <t>3220345|3220347</t>
  </si>
  <si>
    <t>http://www.boldsystems.org/pics/SDP664/Christopher-1+1509541993.JPG|http://www.boldsystems.org/pics/SDP664/Christopher-2+1509542137.JPG</t>
  </si>
  <si>
    <t>2017|2017</t>
  </si>
  <si>
    <t>CreativeCommons - Attribution Share-Alike|CreativeCommons - Attribution Share-Alike</t>
  </si>
  <si>
    <t>Siena College|Siena College</t>
  </si>
  <si>
    <t>MK091892</t>
  </si>
  <si>
    <t>TCATAAAGATATTGG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</t>
  </si>
  <si>
    <t>10396425|10396426</t>
  </si>
  <si>
    <t>AntBarcode-DNA15-R-LCO1490.ab1|AntBarcode-DNA15-R-HCO2198.ab1</t>
  </si>
  <si>
    <t>http://trace.boldsystems.org/traceIO/bold.org/12215109|http://trace.boldsystems.org/traceIO/bold.org/12215110</t>
  </si>
  <si>
    <t>17_SIENA_HVG_001</t>
  </si>
  <si>
    <t>Hannah Gregg</t>
  </si>
  <si>
    <t>::meta:{"specimen":["Hannah Gregg"],"image":["Hannah Gregg"],"trace_run_site":["Generic Commercial Lab"],"trace_upload":["Hannah Gregg"],"sequencing_run_site":["Generic Commercial Lab"],"sequence_upload":["Hannah Gregg"]}::endMeta:</t>
  </si>
  <si>
    <t>http://www.boldsystems.org/pics/SDP664/ANT+1509560846.JPG</t>
  </si>
  <si>
    <t>MK091894</t>
  </si>
  <si>
    <t>GGT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ACCTGTATTAGCCGGAGCTATTACTATACTATTAACTGATCGAAATTTAAATACTTCATTCTTTGA</t>
  </si>
  <si>
    <t>10399281|10399282</t>
  </si>
  <si>
    <t>AntBarcode-DNA24-R-LCO1490.ab1|AntBarcode-DNA24-R-HCO2198.ab1</t>
  </si>
  <si>
    <t>http://trace.boldsystems.org/traceIO/bold.org/12217965|http://trace.boldsystems.org/traceIO/bold.org/12217966</t>
  </si>
  <si>
    <t>2017_SIENA_KKH_001</t>
  </si>
  <si>
    <t>KYLEIGH HOYLE</t>
  </si>
  <si>
    <t>::meta:{"specimen":["Kyleigh Hoyle"],"image":["Kyleigh Hoyle"],"trace_run_site":["Generic Commercial Lab"],"trace_upload":["Kyleigh Hoyle"],"sequencing_run_site":["Generic Commercial Lab"],"sequence_upload":["Kyleigh Hoyle"]}::endMeta:</t>
  </si>
  <si>
    <t>http://www.boldsystems.org/pics/SDP664/Hoyle-2+1509560884.JPG</t>
  </si>
  <si>
    <t>MK091895</t>
  </si>
  <si>
    <t>TAAAGATATTGG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</t>
  </si>
  <si>
    <t>10399279|10399280</t>
  </si>
  <si>
    <t>AntBarcode-DNA22-R-HCO2198.ab1|AntBarcode-DNA22-R-LCO1490.ab1</t>
  </si>
  <si>
    <t>http://trace.boldsystems.org/traceIO/bold.org/12217963|http://trace.boldsystems.org/traceIO/bold.org/12217964</t>
  </si>
  <si>
    <t>17_SIENA_DJH_001</t>
  </si>
  <si>
    <t>Daniel Heslin</t>
  </si>
  <si>
    <t>::meta:{"specimen":["Daniel Heslin"],"image":["Daniel Heslin"],"trace_run_site":["Generic Commercial Lab"],"trace_upload":["Daniel Heslin"],"sequencing_run_site":["Generic Commercial Lab"],"sequence_upload":["Daniel Heslin"]}::endMeta:</t>
  </si>
  <si>
    <t>http://www.boldsystems.org/pics/SDP664/Ant_Data+1509561706.JPG</t>
  </si>
  <si>
    <t>TGGTATTCTTTATTTTTTATTTGCTAT-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TCA</t>
  </si>
  <si>
    <t>10399295|10399296</t>
  </si>
  <si>
    <t>AntBarcode-DNA27-R-HCO2198.ab1|AntBarcode-DNA27-R-LCO1490.ab1</t>
  </si>
  <si>
    <t>http://trace.boldsystems.org/traceIO/bold.org/12217979|http://trace.boldsystems.org/traceIO/bold.org/12217980</t>
  </si>
  <si>
    <t>2017_SIENA_TA_001</t>
  </si>
  <si>
    <t>Terence Amonica</t>
  </si>
  <si>
    <t>::meta:{"specimen":["Terence Amonica"],"image":["Terence Amonica"],"trace_run_site":["Generic Commercial Lab"],"trace_upload":["Terence Amonica"],"sequencing_run_site":["Generic Commercial Lab"],"sequence_upload":["Terence Amonica"]}::endMeta:</t>
  </si>
  <si>
    <t>http://www.boldsystems.org/pics/SDP664/Amonica+1509561554.JPG</t>
  </si>
  <si>
    <t>MK037286</t>
  </si>
  <si>
    <t>TAAAGATATTGGTATTCTTTATTTTTTATTTGCCATCTGAGCTGGAATAATTGGATCTTCAATAAGAATACTTATCCGTTTAGAATTAGGTACTTCAAATTCATTAATTAATAATGATCAAGTTTTTAATTCTATAGTTACTAGACATGCTTTTATTATAATTTTTTTTATAGTCATACCTTTTATAATTGGCGGATTTGGAAATTTTTTAGTTCCTTTAATACTAGGATCTCCAGATATAGCCTATCCTCGAATAAATAATATAAGATTTTGACTTTTACCCCCTTCAATCAGTTTACTTTTATTAAGAAATTTCATTAATGACGGAGTGGGGACAGGATGAACTGTTTACCCTCCATTAGCTTCTAATATTTTTCATAATGGTCCTTCAGTTGACCTAACAATTTTTTCTCTGCATATTGCAGGGATATCCTCTATTCTAGGAGCTATCAATTTTATTTCAACAATTTTAAATATACGACATAAAAATTTTTCTTCTGATAAAATCCCTTTACTTGTTTGATCTATTTTAATTACAGCAATTTTACTTCTTCTTTCTTTACCAGTTCTAGCTGGAGCTATTACTATACTTTTAACTGACCGAAACCTTAATACTTCCTTTTTTGATCCCTCAGGAGGGGGGGACCCTGTTCTTTATCAACATTTATTCTGATTTTTTGG</t>
  </si>
  <si>
    <t>10399287|10399288</t>
  </si>
  <si>
    <t>AntBarcode-DNA16-R-HCO2198.ab1|AntBarcode-DNA16-R-LCO1490.ab1</t>
  </si>
  <si>
    <t>http://trace.boldsystems.org/traceIO/bold.org/12217971|http://trace.boldsystems.org/traceIO/bold.org/12217972</t>
  </si>
  <si>
    <t>17_SIENA_REO_001</t>
  </si>
  <si>
    <t>Rebecca Opitz</t>
  </si>
  <si>
    <t>::meta:{"specimen":["Rebecca Opitz"],"image":["Rebecca Opitz"],"trace_run_site":["Generic Commercial Lab"],"trace_upload":["Rebecca Opitz"],"sequencing_run_site":["Generic Commercial Lab"],"sequence_upload":["Rebecca Opitz"]}::endMeta:</t>
  </si>
  <si>
    <t>http://www.boldsystems.org/pics/SDP664/Ant+1509561556.JPG</t>
  </si>
  <si>
    <t>MK037223</t>
  </si>
  <si>
    <t>AAGATATTGGAATTCTTTACTTTTTATTTGCTATTTGAGCTGGTATAATCGGCTCATCTATAAGAATAATTATTCGTCTAGAATTAGGATCATCTAATTCATTGATTAATAATGATCAAATTTATAATTCTATAA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CAACACTTCATTTTTTGATCCATCAGGTGGCGGAGATCCTATTTTATATCAACATCTTTTTTGATTTTTTGGTC</t>
  </si>
  <si>
    <t>10399289|10399290</t>
  </si>
  <si>
    <t>AntBarcode-DNA17-R-LCO1490.ab1|AntBarcode-DNA17-R-HCO2198.ab1</t>
  </si>
  <si>
    <t>http://trace.boldsystems.org/traceIO/bold.org/12217973|http://trace.boldsystems.org/traceIO/bold.org/12217974</t>
  </si>
  <si>
    <t>ASAAF011-11</t>
  </si>
  <si>
    <t>AF-14169-D01</t>
  </si>
  <si>
    <t>P.K. Chan</t>
  </si>
  <si>
    <t>1155756|1158409</t>
  </si>
  <si>
    <t>http://www.boldsystems.org/pics/ASAAF/L-14169+1306350382.JPG|http://www.boldsystems.org/pics/ASAAF/AF-14169-D01+1306874028.JPG</t>
  </si>
  <si>
    <t>Label|Lateral</t>
  </si>
  <si>
    <t>--------------------------------------GATTGGCTCTTCAATAAGAATAATTATTCGTTTAGAATTAGGCTCTTGTAATTCATTAATTAATAATGATCAAATTTATAATACCTTAGTTACTAGCCATGCATTTATTATAATTTTCTTTATAGTCATACCATTTATAATTGGAGGATTTGGAAATTTTTTAATTCCCCTAATACTTGGTTCCCCTGACATAGCCTATCCTCGTATAAATAATATA</t>
  </si>
  <si>
    <t>3328516|3328735|3328743</t>
  </si>
  <si>
    <t>ASAAF011-11[LepF1,C_ANTMR1D]_F.ab1|ASAAF011-11[MLepF1,LepR1]_F.ab1|ASAAF011-11[MLepF1,LepR1]_R.ab1</t>
  </si>
  <si>
    <t>http://trace.boldsystems.org/traceIO/bold.org/2988060|http://trace.boldsystems.org/traceIO/bold.org/2988279|http://trace.boldsystems.org/traceIO/bold.org/2988287</t>
  </si>
  <si>
    <t>2011-08-05 03:20:16|2011-08-05 10:29:04|2011-08-05 11:55:07</t>
  </si>
  <si>
    <t>ASAAF012-11</t>
  </si>
  <si>
    <t>AF-14169-D02</t>
  </si>
  <si>
    <t>1156050|1158410</t>
  </si>
  <si>
    <t>http://www.boldsystems.org/pics/ASAAF/L-14169+1306350382.JPG|http://www.boldsystems.org/pics/ASAAF/AF-14169-D02+1306874596.JPG</t>
  </si>
  <si>
    <t>------------------------------------ATGATTGGCTCTTCAATAAGAATAATTATTCGTTTAGAATTAGGCTCTTGTAATTCATTAATTAATAATGATCAAATTTATAATACCTTAGTTACTAGCCATGCATTTATTATAATTTTCTTTATAGTCATACCATTTATAATTGGAGGATTTGGAAATTTTTTAATTCCCCTAATACTTGGTTCCCCTGACATAGCCTATCCTCGTATAAATAATATA</t>
  </si>
  <si>
    <t>3328517|3328736|3328744</t>
  </si>
  <si>
    <t>ASAAF012-11[LepF1,C_ANTMR1D]_F.ab1|ASAAF012-11[MLepF1,LepR1]_F.ab1|ASAAF012-11[MLepF1,LepR1]_R.ab1</t>
  </si>
  <si>
    <t>http://trace.boldsystems.org/traceIO/bold.org/2988061|http://trace.boldsystems.org/traceIO/bold.org/2988280|http://trace.boldsystems.org/traceIO/bold.org/2988288</t>
  </si>
  <si>
    <t>BCA001-10</t>
  </si>
  <si>
    <t>B03764A01-NY</t>
  </si>
  <si>
    <t>BOLD:AAC0587</t>
  </si>
  <si>
    <t>http://www.boldsystems.org/pics/BCA/3764a01+1264802962.jpg</t>
  </si>
  <si>
    <t>HM416404-SUPPRESSED</t>
  </si>
  <si>
    <t>------------------------ATGAGCAGGAATAATAGGAGCCTCATTAAGATTCATTATTCGAATAGAATTAAGAAATCCAGGCAGATGAATTAATAATGATCAAATCTATAACTCAATCGTAACCTCTCACGCTTTCATTATAATTTTTTTCATAGTAATACCATTCATAATCGGAGGTTTCGGAAACTGACTCACACCGTTAATATTAGGAGCGCCCGACATGGCTTTCCCGCGAATAAACAATATAAG</t>
  </si>
  <si>
    <t>1865851|1865946</t>
  </si>
  <si>
    <t>BCA001-10[LepF1,LepR1]_F.ab1|BCA001-10[LepF1,LepR1]_R.ab1</t>
  </si>
  <si>
    <t>http://trace.boldsystems.org/traceIO/bold.org/1587196|http://trace.boldsystems.org/traceIO/bold.org/1587291</t>
  </si>
  <si>
    <t>BCA002-10</t>
  </si>
  <si>
    <t>B03764A02-NY</t>
  </si>
  <si>
    <t>BOLD:AAB3782</t>
  </si>
  <si>
    <t>http://www.boldsystems.org/pics/BCA/3764a02+1264803078.jpg</t>
  </si>
  <si>
    <t>HM416405-SUPPRESSED</t>
  </si>
  <si>
    <t>---------------------TATATGATCTGCTTCCGTAGGAGCATCCTTAAGTATAATTATTCGTATAGAATTAAGTGTACCAGGAGGATGAATTAATAACGATCAAATTTATAATACAATTGTAACTTCTCATGCATTTATTATAATTTTCTTTATAGTTATACCTTTCATAATTGGAGGATTTGGAAATTGGCTTGTCCCTCTAATAGTTGGAACCCCTGATATAGCTTTCCCACGTATAAATAATATAAG</t>
  </si>
  <si>
    <t>1865852|1865947</t>
  </si>
  <si>
    <t>BCA002-10[LepF1,LepR1]_F.ab1|BCA002-10[LepF1,LepR1]_R.ab1</t>
  </si>
  <si>
    <t>http://trace.boldsystems.org/traceIO/bold.org/1587197|http://trace.boldsystems.org/traceIO/bold.org/1587292</t>
  </si>
  <si>
    <t>CCDB-01570 E01</t>
  </si>
  <si>
    <t>CCAL-33</t>
  </si>
  <si>
    <t>GU707505</t>
  </si>
  <si>
    <t>AATTTTATATATTATATTTGCTATATGATCAGGTATAATCGGAGCATCAATAAGATTAATTATTCGAATAGAATTAAGAACCCCAGGAAATTGAATTAATAATGATCAAATTTATAACTCATTAGTTACTGCTCATGCCTTTTTAATAATTTTTTTTATAGTTATACCATTTATAATTGGAGGATTTGGAAATTGATTAATCCCTCTAATATTAGGATCACCAGATATATCTTTTCCTCGTTTAAATAATATTAGTTTTTGATTATTACCCCCATCATTACTACTATTATTATTAAGAAATTTATTTTCAATAAGACCGGGAACAGGATGAACTGTTTATCCACCTTTATCATCATATTTATTTCACCCATCTCCATCAGTAGACTTAGCTATTTTTTCCTTACATATGTCAGGAATTTCATCAATTTTAGGAGCTATTAATTTTATAGTTACTATTATAATAATAAAAAATATTTCATTAAATTATGACTCTATTCCATTATTTTCATGAGCAGTATTTATTACAGCAATTTTATTACTTTTATCATTACCAGTATTAGCAGGAGCTATTACTATATTATTATTTGATCGAAATTTAAATACATCCTTTTTTGATCCTATAGGAGGTGGAGATCCAATTTTATATCAACATTTATTT</t>
  </si>
  <si>
    <t>1501779|1501874</t>
  </si>
  <si>
    <t>BEECD144-09[LepF1,LepR1]_R.ab1|BEECD144-09[LepF1,LepR1]_F.ab1</t>
  </si>
  <si>
    <t>http://trace.boldsystems.org/traceIO/bold.org/1235393|http://trace.boldsystems.org/traceIO/bold.org/1235488</t>
  </si>
  <si>
    <t>CCDB-01570 E07</t>
  </si>
  <si>
    <t>CSTR-04</t>
  </si>
  <si>
    <t>GU707503-SUPPRESSED</t>
  </si>
  <si>
    <t>1501785|1501880</t>
  </si>
  <si>
    <t>BEECD150-09[LepF1,LepR1]_R.ab1|BEECD150-09[LepF1,LepR1]_F.ab1</t>
  </si>
  <si>
    <t>http://trace.boldsystems.org/traceIO/bold.org/1235399|http://trace.boldsystems.org/traceIO/bold.org/1235494</t>
  </si>
  <si>
    <t>CCDB-01570 E08</t>
  </si>
  <si>
    <t>CSTR-05</t>
  </si>
  <si>
    <t>GU707504-SUPPRESSED</t>
  </si>
  <si>
    <t>AATTTTATATATTATATTTGCTATATGATCAGGTATAATCGGAGCATCAATAAGATTAATTATTCGAATAGAATTAAGAACCCCGGGAAATTGAATTAATAATGATCAAATTTATAACTCATTAGTTACTGCTCATGCCTTTTTAATAATTTTTTTTATAGTTATACCATTTATAATTGGGGGATTTGGAAATTGATTAATTCCATTAATATTAGGATCACCAGATATATCTTTTCCTCGTTTAAATAATATTAGTTTTTGATTATTACCTCCATCATTACTACTATTATTATTAAGAAATTTATTTTCAATAAGACCAGGAACAGGATGAACTGTTTATCCACCTTTATCATCATATTTATTTCACCCATCTCCATCAGTAGACTTAGCTATTTTTTCCTTACATATATCAGGAATTTCATCAATTTTAGGAGCTATTAATTTTATAGTTACTATTATAATAATAAAAAATATTTCATTAAATTATGACTCTATTCCATTATTTTCATGAGCAGTATTTATTACAGCAATTTTATTACTTTTATCATTACCAGTATTAGCAGGAGCTATTACTATATTATTATTTGATCGAAATTTAAATACATCCTTTTTTGATCCTATAGGAGGTGGAGATCCAATTTTATACCAACATTTATTT</t>
  </si>
  <si>
    <t>1501786|1501881</t>
  </si>
  <si>
    <t>BEECD151-09[LepF1,LepR1]_R.ab1|BEECD151-09[LepF1,LepR1]_F.ab1</t>
  </si>
  <si>
    <t>http://trace.boldsystems.org/traceIO/bold.org/1235400|http://trace.boldsystems.org/traceIO/bold.org/1235495</t>
  </si>
  <si>
    <t>CCDB-01570 G03</t>
  </si>
  <si>
    <t>CDUP-11</t>
  </si>
  <si>
    <t>GU707483</t>
  </si>
  <si>
    <t>AATTTTATATATTATATTTGCTATATGATCAGGTATAATCGGAGCATCAATAAGATTAATTATTCGAATAGAATTAAGAACCCCAGGAAATTGAATTAATAATGATCAAATTTATAATTCATTAGTTACTGCTCATGCCTTTTTAATAATTTTTTTTATAGTTATACCATTTATAATTGGAGGATTTGGAAATTGATTAATTCCATTAATATTGGGATCACCAGATATATCTTTTCCTCGTTTAAATAATATTAGTTTTTGATTATTACCCCCATCATTACTACTATTATTATTAAGAAATTTATTTTCAATAAGACCGGGAACAGGATGAACTGTTTATCCACCTTTATCATCATATTTATTTCACCCATCTCCGTCAGTAGACTTAGCTATTTTTTCCTTACATATGTCAGGAATTTCATCAATTTTAGGAGCTATTAATTTTATAGTTACTATTATAATAATAAAAAATATTTCATTAAATTATGATTCTATCCCATTATTTTCATGAGCAGTATTTATTACAGCAATTTTATTACTTTTATCATTACCAGTATTAGCAGGAGCTATTACTATATTATTATTTGATCGAAATTTAAATACATCCTTTTTTGATCCTATAGGAGGTGGGGATCCAATTTTATATCAACATTTATTT</t>
  </si>
  <si>
    <t>1501900|1501805</t>
  </si>
  <si>
    <t>BEECD170-09[LepF1,LepR1]_F.ab1|BEECD170-09[LepF1,LepR1]_R.ab1</t>
  </si>
  <si>
    <t>http://trace.boldsystems.org/traceIO/bold.org/1235514|http://trace.boldsystems.org/traceIO/bold.org/1235419</t>
  </si>
  <si>
    <t>CCDB-01570 H04</t>
  </si>
  <si>
    <t>CDUP-24</t>
  </si>
  <si>
    <t>GU707471</t>
  </si>
  <si>
    <t>1501913|1501818</t>
  </si>
  <si>
    <t>BEECD183-09[LepF1,LepR1]_F.ab1|BEECD183-09[LepF1,LepR1]_R.ab1</t>
  </si>
  <si>
    <t>http://trace.boldsystems.org/traceIO/bold.org/1235527|http://trace.boldsystems.org/traceIO/bold.org/1235432</t>
  </si>
  <si>
    <t>06732B04-NY</t>
  </si>
  <si>
    <t>BOLD:AAB0974</t>
  </si>
  <si>
    <t>HQ558097-SUPPRESSED</t>
  </si>
  <si>
    <t>AATACTATATTTTATTTTTGCTATATGATCAGGAATAATTGGATCTTCACTTAGAATATTAATTCGTATAGAATTAAGAATCCCTGGAAGATGAATCTCCAATGACCAAATATTTAATACTATTGTTACTTCTCACGCATTTATTATAATTTTTTTTATAGTTATACCTTTTATAATTGGAGGTTTCGGAAATTGATTAGTACCATTAATAATTGGAGCACCAGATATAGCATTCCCACGAATAAATAATATAAGATTCTGACTTTTATCCCCTTCACTATTATTACTTCTATTAAGAAGAATATTAACATCAGGTTCAGGAACAGGATGAACCATTTATCCCCCATTATCATCTATTATATATCATAATTCAATATCGGTTGATTTAACAATTTTTTCTCTACATATTGCAGGAATTTCTTCTATTATAGGAGCAATTAATTTCATTGTATCAATTATTATAATAAAAAATATTTCTTTAAAATTTGATCAAATTCCATTATTTCCATGATCAGTAAAAATTACAGCTATTTTACTTTTATTATCTCTTCCTGTTCTAGCTGGTGCAATTACTATATTATTAACTGATCGAAATATAAATACTTCATTCTTTGATCCATCAGGAGGAGGAGATCCAATTTTATATCAACATTTATTT</t>
  </si>
  <si>
    <t>2251532|2251627</t>
  </si>
  <si>
    <t>BWTWO1061-10[LepF1,LepR1]_F.ab1|BWTWO1061-10[LepF1,LepR1]_R.ab1</t>
  </si>
  <si>
    <t>http://trace.boldsystems.org/traceIO/bold.org/1951485|http://trace.boldsystems.org/traceIO/bold.org/1951580</t>
  </si>
  <si>
    <t>06732C06-NY</t>
  </si>
  <si>
    <t>http://www.boldsystems.org/pics/DIAL/06732C06-NY+1452521430.jpg</t>
  </si>
  <si>
    <t>TCGAATAAATAATATAAGATTTTGATTATTAATCCCATCAATATTTATATTATTAATAAGAAGTATTATATCCTCTGGATCAGGTACTGGATGAACTATTTACCCACCTTTATCTTCAATTATATACCACTCATCAATTTCAGTAGACTACACTATTTTTTCATTACATATTGCAGGAATTTCATCAATTATAGGAGCAATTAATTTTATTGTTTCTATCCTTCTTATAAAAAATATTTCAATTAATTATGATCAAATCCCCTTATTTCCATGATCAGTAAAAATTACTGCTATTTTATTATTATTATCTTTACCAGTTTTAGCAGGAGCTATTACTATACTTTTAACAGATCGAAATTTAAACACTTCATTTTTTGACCCTTCTGGAGGAGGAGATCCTATTCTTTATCAACATTTATTT</t>
  </si>
  <si>
    <t>2251546|2251641|2575054|2575074|2575094</t>
  </si>
  <si>
    <t>BWTWO1075-10[LepF1,LepR1]_F.ab1|BWTWO1075-10[LepF1,LepR1]_R.ab1|BWTWO1075-10[RonMWASPdeg_t1,LepR1]_F.ab1|BWTWO1075-10[RonMWASPdeg_t1,LepR1]_R.ab1|BWTWO1075-10[LepF1,C_ANTMR1D]_F.ab1</t>
  </si>
  <si>
    <t>http://trace.boldsystems.org/traceIO/bold.org/1951499|http://trace.boldsystems.org/traceIO/bold.org/1951594|http://trace.boldsystems.org/traceIO/bold.org/2259647|http://trace.boldsystems.org/traceIO/bold.org/2259667|http://trace.boldsystems.org/traceIO/bold.org/2259687</t>
  </si>
  <si>
    <t>2010-08-08 16:54:08|2010-08-08 21:12:00|2010-12-06 11:37:21|2010-12-06 13:06:27|2010-12-02 12:46:16</t>
  </si>
  <si>
    <t>06732E10-NY</t>
  </si>
  <si>
    <t>BOLD:AAC2157</t>
  </si>
  <si>
    <t>S.W.Droege</t>
  </si>
  <si>
    <t>HQ558126-SUPPRESSED</t>
  </si>
  <si>
    <t>GATATTATATATAATTTTTGCAATATGAGCGGGAATGATTGGTTCTGCAATAAGAATTATTATTCGAATAGAATTAAGATCTTCAGGATCATGAATAAAAAATGATCAAATTTATAATTCTATTGTAACTGCTCATGCATTTTTAATAATTTTTTTTTTAGTTATACCATTTATAATTGGGGGATTTGGAAATTGATTAATTCCTTTATTATTAGGAATTCCTGATATAGCTTTTCCTCGAATAAATAATATTAGATTTTGATTATTACCTCCATCATTAATTATATTACTTGTAAGGAATTTGTATAATCCGAGACCTGGAACAGGATGAACAGTTTATCCACCTTTATCTTCTTATATATTTCATTCTTCACCATCTGTAGATTTTGCAATTTTTTCATTACATATTTCAGGAATTTCATCAATTATAGGATCATTAAATTTTATTGTAACAATTTTAATAATAAAAAATATTTCAATTAATTATATACAAATACCTTTATTTTCATGATCTGTTTTTATTACAACAATTTTACTTTTATTATCATTACCTGTTTTAGCAGGAGCAATTACAATACTTTTATTTGATCGAAATTTAAATTCATCATTTTTTGATCCTATGGGTGGAGGAGATCCAATTTTATATCAACATTTATTT</t>
  </si>
  <si>
    <t>2251574|2251669</t>
  </si>
  <si>
    <t>BWTWO1103-10[LepF1,LepR1]_F.ab1|BWTWO1103-10[LepF1,LepR1]_R.ab1</t>
  </si>
  <si>
    <t>http://trace.boldsystems.org/traceIO/bold.org/1951527|http://trace.boldsystems.org/traceIO/bold.org/1951622</t>
  </si>
  <si>
    <t>COFC568-11</t>
  </si>
  <si>
    <t>09803 H09-NY</t>
  </si>
  <si>
    <t>BBSL538318</t>
  </si>
  <si>
    <t>CofC140</t>
  </si>
  <si>
    <t>http://www.boldsystems.org/pics/COFC/09803_H09-NY+1450924800.jpg</t>
  </si>
  <si>
    <t>---------------------GCATATGATCTGGATAATTGGATCAGCATTAAGAATAATTATTCGAATAGAATTAAGAATTCCTGGATCTTGAATCAATAATGATCAAATTTATAATTCTTTTATTACAGCTCATGCTTTTTTAATAATTTTTTTTTTAGTTATACCTTTTTTAATTGGAGGATTTGGAAATTGATTAGTTCCATTAATATTAGGATCTCCTGATATAGCTTTCCCTCGAATAAATAATATTAG</t>
  </si>
  <si>
    <t>3132550|3132455|3358036|3358051|3358066</t>
  </si>
  <si>
    <t>COFC568-11[LepF1,LepR1]_R.ab1|COFC568-11[LepF1,LepR1]_F.ab1|COFC568-11[LepF1,C_ANTMR1D]_F.ab1|COFC568-11[RonMWASPdeg_t1,LepR1]_F.ab1|COFC568-11[RonMWASPdeg_t1,LepR1]_R.ab1</t>
  </si>
  <si>
    <t>http://trace.boldsystems.org/traceIO/bold.org/2797570|http://trace.boldsystems.org/traceIO/bold.org/2797475|http://trace.boldsystems.org/traceIO/bold.org/3015741|http://trace.boldsystems.org/traceIO/bold.org/3015756|http://trace.boldsystems.org/traceIO/bold.org/3015771</t>
  </si>
  <si>
    <t>2011-06-28 16:17:34|2011-06-28 14:34:18|2011-08-23 17:59:56|2011-09-07 13:29:38|2011-09-07 14:55:14</t>
  </si>
  <si>
    <t>LepR1|LepF1|LepF1|M13F|LepR1</t>
  </si>
  <si>
    <t>DEBU0221</t>
  </si>
  <si>
    <t>UoG:DEBU:01009127</t>
  </si>
  <si>
    <t>Fabricius, 1793</t>
  </si>
  <si>
    <t>S.W. Droege</t>
  </si>
  <si>
    <t>Discover Life specimen ID: USGS-DRO-039563</t>
  </si>
  <si>
    <t>Shadmoor State Park</t>
  </si>
  <si>
    <t>EU649585</t>
  </si>
  <si>
    <t>AACTTTATATTTTATCTTTGGTCTATGAGCTGGTATAATTGGAAGATCATTAAGATTAATTATTCGCTTAGAATTAGGTACACCTTTATCAATTATTAATAATGATCAAATCTATAATTCAATTATTACAGCTCACGCATTAATTATAATTTTTTTCATAGTTATACCATTTATAATTGGAGGATTTGGAAATTGATTAATTCCCTTAATATTAGGTGCCCCAGATATAGCATTCCCACGAATAAATAATATAAGATTTTGATTATTACCACCATCATTATTATTATTAATTATTAGAAATATCAATGATATAGGAGTAGGAACTGGATGAACTTTATATCCACCTTTATCATCTAATATAGGTCACAATTCATCATCAGTTGATTTTGCTATTTTCTCTCTTCACATTGCAGGAATTTCATCAATCATAGGAGCTATTAATTTCATTGTAACAATCTTAAATATACATATTAAAACTCATTCATTAAATTTTTTACCTATATTTACATGATCAGTTTTAATTACTGCAATTTTACTTTTATTATCTTTACCTGTTCTAGCTGGAGCAATTACCATACTATTAACTGATCGAAATATTAATACATCTTTTTTTGACCCATTAGGAGGTGGAGATCCAATTTTATTCCAACATTTATTT</t>
  </si>
  <si>
    <t>681768|681769</t>
  </si>
  <si>
    <t>DEBU221-07~F1_1.ab1|DEBU221-07~R1_1.ab1</t>
  </si>
  <si>
    <t>http://trace.boldsystems.org/traceIO/bold.org/476793|http://trace.boldsystems.org/traceIO/bold.org/476794</t>
  </si>
  <si>
    <t>2007-06-26 20:43:33|2007-06-26 22:14:38</t>
  </si>
  <si>
    <t>DLII1607-09</t>
  </si>
  <si>
    <t>D01560H03-NY</t>
  </si>
  <si>
    <t>D01560H03</t>
  </si>
  <si>
    <t>J. Gibbs</t>
  </si>
  <si>
    <t>http://www.boldsystems.org/pics/DLCAN/atwoodi_female_copy+1272734258.jpg</t>
  </si>
  <si>
    <t>DLII1607-09[MLepF1,LepR1]_R.ab1</t>
  </si>
  <si>
    <t>http://trace.boldsystems.org/traceIO/bold.org/1193246</t>
  </si>
  <si>
    <t>D01561E08-NY</t>
  </si>
  <si>
    <t>D01561E08</t>
  </si>
  <si>
    <t>BOLD:AAD0611</t>
  </si>
  <si>
    <t>GATACTTTACTTTATTTTTGCTATATGAGCAGGAATAATTGGAGCTTCATTAAGAATAATTATTCGTATAGAATTGAGTGCTCCTGGAAAATGAATTAATAATGATCAAATTTATAATACTATTATTACTTCACATGCATTTGTAATAATTTTTTTTATAGTAATACCATTTATAATTGGAGGATTCGGAAATTGATTAGTACCACTAATAATTGGAGCCCCTGATATAGCATTCCCTCGTATAAATAATATAAGATTTTGATTACTTATCCCATCAATATTTATATTATTAATAAGAAGAATTATTTCATCTGGTTCTGGGACTGGATGAACTATTTACCCCCCCTTATCTTCTATTATATATCATTCATCAATTTCAGTAGATTACACTATTTTTTCTCTTCATATTGCAGGAATTTCTTCTATTATAGGAGCTATTAATTTTATTGTATCTATTTTATTAATAAAAAATATTTCAATTAATTATGATCAAATCCCTTTATTCCCATGATCAGTAAAAATTACTGCTATTTTATTATTATTATCTCTCCCAGTTTTAGCAGGAGCTATCACTATACTCTTAACAGATCGAAACTTAAATACCTCATTTTTTGACCCTTCAGGAGGAGGAGACCCTATTCTTTATCAACATTTATTT</t>
  </si>
  <si>
    <t>1445090|1445128</t>
  </si>
  <si>
    <t>DLII1671-09[LepF1,LepR1]_R.ab1|DLII1671-09[LepF1,LepR1]_F.ab1</t>
  </si>
  <si>
    <t>http://trace.boldsystems.org/traceIO/bold.org/1181711|http://trace.boldsystems.org/traceIO/bold.org/1181749</t>
  </si>
  <si>
    <t>2009-06-20 23:29:19|2009-06-21 10:56:30</t>
  </si>
  <si>
    <t>DLII691-07</t>
  </si>
  <si>
    <t>DIAL1848C11-NY</t>
  </si>
  <si>
    <t>DIAL1848C11</t>
  </si>
  <si>
    <t>Fetridge</t>
  </si>
  <si>
    <t>Westchester co.</t>
  </si>
  <si>
    <t>Ossining</t>
  </si>
  <si>
    <t>Clemmons Garden</t>
  </si>
  <si>
    <t>770019|768956</t>
  </si>
  <si>
    <t>http://www.boldsystems.org/pics/DLCAN/obscurum_male_copy+1272734970.jpg|http://www.boldsystems.org/pics/DLCAN/obscurum_female_copy+1272734962.jpg</t>
  </si>
  <si>
    <t>Lasioglossum obscurum|Lasioglossum obscurum</t>
  </si>
  <si>
    <t>----------------------ATATGAGCTGGAATAATTGGAGCTTCATTAAGAATAATTATTCGAATAGAACTAAGTGCTCCTGGAAAATGAATTAATAATGATCAAATTTATAATACTATTATTACCTCACATGCATTTGTAATAATTTTTTTTATAGTTATACCATTTATAATTGGAGGTTTTGGTAATTGATTAGTTCCTTTAATAATTGGAGCACCTGATATAGCATTCCCCCGAATAAATAATATAAG</t>
  </si>
  <si>
    <t>670623|670624</t>
  </si>
  <si>
    <t>DLII691-07~F1_1.ab1|DLII691-07~R1_1.ab1</t>
  </si>
  <si>
    <t>http://trace.boldsystems.org/traceIO/bold.org/465698|http://trace.boldsystems.org/traceIO/bold.org/465699</t>
  </si>
  <si>
    <t>2007-06-26 21:01:43|2007-06-26 22:32:54</t>
  </si>
  <si>
    <t>GBAH1043-06</t>
  </si>
  <si>
    <t>AY427859</t>
  </si>
  <si>
    <t>HM114325</t>
  </si>
  <si>
    <t>HM114323</t>
  </si>
  <si>
    <t>HM114321</t>
  </si>
  <si>
    <t>HM114317</t>
  </si>
  <si>
    <t>KC290951</t>
  </si>
  <si>
    <t>BOLD:ACF0693</t>
  </si>
  <si>
    <t>Laura Balcerak, Eve Burkhart, Khalida Chin, Ariana Mercado, Lutz Holzinger, Oscar Pineda-Catalan</t>
  </si>
  <si>
    <t>New York,New York, Packer Collegiate Institute garden</t>
  </si>
  <si>
    <t>ATATTTTATCTTTGCTATTTGAGCTGGAATAATTGGATCTTCTATAAGAATAATTATTCGTGTTGAATTAGGAACCTGCGGGGCTTTAATTAATAATGACCAAATTTATAATTCAATTGTAACAGGACATGCTTTTATTATAATTTTTTTTATAGTTATGCCTTTTATAATTGGAGGCTTTGGGAATTTTTTAGTTCCTTTAATACTAGGGGCCCCAGATATAGCTTACCCACGCATAAATAATATAAGATTTTGATTATTACCACCCTCTATCCTTTTACTAACTATTAGAAATTTTATTAGATCCGGAGTAGGAACTGGATGAACAGTTTACCCCCCTCTAGCATCTAATATTTATCATAACGGACCTTCTGTAGATTTAGCTATTTTCTCCCTTCATATTGCTGGTATATCCTCCATTTTAGGAGCAATTAATTTTATTTCTACTATTATTAATATACATCATAAAAATTTTTCTACAGACAAAATCCCTCTTTTAGTCTGATCAATCTTAATTACCGCAATTCTATTACTTCTATCCTTGCCAGTTCTAGCTGGAGCTATTACAATACTTTTAACAGATCGAAACTTAAATACATCTTTCTTTGACCCTTCTGGAGGAGGAGACCCAATTTTATACCA</t>
  </si>
  <si>
    <t>HYCNJ285-12</t>
  </si>
  <si>
    <t>CNCHYM 013686</t>
  </si>
  <si>
    <t>http://www.boldsystems.org/pics/HYCNJ/CNCHYM_013686+1344006756.JPG</t>
  </si>
  <si>
    <t>4585825|4585890|4585939</t>
  </si>
  <si>
    <t>HYCNJ285-12[RonMWASPdeg_t1,LepR1]_F.ab1|HYCNJ285-12[LepF1,C_ANTMR1D]_F.ab1|HYCNJ285-12[RonMWASPdeg_t1,LepR1]_R.ab1</t>
  </si>
  <si>
    <t>http://trace.boldsystems.org/traceIO/bold.org/6433072|http://trace.boldsystems.org/traceIO/bold.org/6433137|http://trace.boldsystems.org/traceIO/bold.org/6433186</t>
  </si>
  <si>
    <t>5SO5_3</t>
  </si>
  <si>
    <t>BOLD:AAD9268</t>
  </si>
  <si>
    <t>Setaket</t>
  </si>
  <si>
    <t>NNNNNTATATTTTATTTTTGCCATATGATCAGGAATAATTGGATCTTCTCTAAGAATAATTATTCGAATAGAATTAAGAGCCCCCGGAAAATGAATCAATAACGATCAAATTTATAATACTATTATTACCTCTCATGCATTTATTATAATCTTCTTTATAGTTATACCTTTTATAATTGGTGGATTTGGAAATTGATTAATCCCATTAATAATTGGAGCACCAGACATAGCATTTCCTCGAATAAATAATATAAGATTTTGATTACTCATTCCTTCATTATTTATACTTTTAATAAGAAGAATAATATCATCAGGATCAGGTACTGGATGAACTATCTACCCACCACTATCCTCCTCAATATTTCACCCATCCATTTCTATAGATTGCACAATCTTCTCATTACATATTGCAGGTATCTCATCTATCATAGGAGCTATTAATTTTATTGTATCAATTATATTAATAAAAAATATTTCCATTAATTATGACCAAATCCCCCTATTTCCATGATCAGTAAAAATTACTGCTATTTTATTATTATTATCATTACCAGTTTTAGCAGGAGCAATTACCATACTTTTAACAGATCGAAATTTAAATACATCATTCTTTGATCCTTCTGGAGGAGGAGACCCAATTTTATACCAACATCTATTT</t>
  </si>
  <si>
    <t>441456|441362|391178|391084</t>
  </si>
  <si>
    <t>LASIO003-06~R_1.ab1|LASIO003-06~F_1.ab1|LASIO003-06~R_1.ab1|LASIO003-06~F_1.ab1</t>
  </si>
  <si>
    <t>http://trace.boldsystems.org/traceIO/bold.org/247429|http://trace.boldsystems.org/traceIO/bold.org/247335|http://trace.boldsystems.org/traceIO/bold.org/199008|http://trace.boldsystems.org/traceIO/bold.org/198914</t>
  </si>
  <si>
    <t>2006-08-29 06:08:30|2006-08-29 09:02:04|2006-06-29 17:10:56|2006-06-29 14:11:56</t>
  </si>
  <si>
    <t>LASIO058-06</t>
  </si>
  <si>
    <t>5LL3_2</t>
  </si>
  <si>
    <t>441530|391252|391158</t>
  </si>
  <si>
    <t>LASIO058-06~R_1.ab1|LASIO058-06~R_1.ab1|LASIO058-06~F_1.ab1</t>
  </si>
  <si>
    <t>http://trace.boldsystems.org/traceIO/bold.org/247503|http://trace.boldsystems.org/traceIO/bold.org/199082|http://trace.boldsystems.org/traceIO/bold.org/198988</t>
  </si>
  <si>
    <t>2006-08-29 07:32:16|2006-06-29 18:39:55|2006-06-29 15:40:55</t>
  </si>
  <si>
    <t>R|R|F</t>
  </si>
  <si>
    <t>LepR1|LepR1|LepF1</t>
  </si>
  <si>
    <t>LASNA015-08</t>
  </si>
  <si>
    <t>DIAL2385B04-NY</t>
  </si>
  <si>
    <t>--TACTTTATTTTATTTTTGCTATATGAGCTGGAATAATTGGAGCTTCATTAAGAATAATTATTCGAATAGAATTAAGTGCACCTGGAAAATGAATTAATAATGATCAAATTTATAACACTATTATTACCTCACATGCATTTGTAATAATTTTTTTTATAGTTATACCATTTATAATTGGAGGTTTTGGAAATTGATTAGTTCCTTTAATAATTGGGGCACCTGATATAGCATTCCCCCGAATAAATAATATAAG</t>
  </si>
  <si>
    <t>906615|906521|890140|890066</t>
  </si>
  <si>
    <t>LASNA015-08_R.ab1|LASNA015-08_F.ab1|LASNA015-08_R.ab1|LASNA015-08_F.ab1</t>
  </si>
  <si>
    <t>http://trace.boldsystems.org/traceIO/bold.org/684796|http://trace.boldsystems.org/traceIO/bold.org/684702|http://trace.boldsystems.org/traceIO/bold.org/668926|http://trace.boldsystems.org/traceIO/bold.org/668852</t>
  </si>
  <si>
    <t>2008-03-26 14:13:11|2008-03-26 12:42:30|2008-03-19 20:22:12|2008-03-19 18:51:32</t>
  </si>
  <si>
    <t>SZOO_0103</t>
  </si>
  <si>
    <t>BOLD:ACC1594</t>
  </si>
  <si>
    <t>TATTTTATATTTTATTATAGGAATATGATCAGGAATAATTGGGGCATCTATAAGAATTATTATTCGATTAGAATTAGGTAATCCAGGATATT------------TAATCAATAATGATCAAATTTATAATTCTATTGTTACAGCTCATGCCTTTATTATAATTTTCTTTATAGTTATACCAATTATAATTGGAGGATTCGGAAATTGATTAATTCCTTTAATATTAGGAGCCCCAGATATAGCATTTCCTCGAATAAATAATATAAGATTTTGACTTATTCCCCCTTCATTAATATTATTAATTAATAGAAGATTAATTAATCAAGGAGTTGGAACTGGATGAACAGTTTATCCTCCCCTCTCATTAAATATTAATCATGAAGGTATATCAATTGATATAGCTATTTTCTCTCTACATCTTGCTGGTATATCATCAATTATAGGAGCAATTAATTTTATTACAACCATTATAAATATATTT---CCATTAAAATTAAAATTTGAACAATTAACTTTATTTACATGATCAATTTTAATTACAACAATTTTATTATTAATTGCAGTTCCTGTATTAGCAGGAGCAATCACTATATTATTAACTGATCGAAATTTAAATACCTCATTTTTTGACCCATCTGGGGGAGGTGATCCAATTCTATATCAACATTTATTT</t>
  </si>
  <si>
    <t>9195165|9195166</t>
  </si>
  <si>
    <t>F10_PSZOO_01_JGCOIFjgLCO.ab1|F10_PSZOO_01_JGCOIRjgHCO.ab1</t>
  </si>
  <si>
    <t>http://trace.boldsystems.org/traceIO/bold.org/11013868|http://trace.boldsystems.org/traceIO/bold.org/11013869</t>
  </si>
  <si>
    <t>2016-01-08 15:29:07|2016-01-08 17:16:22</t>
  </si>
  <si>
    <t>Smithsonian Institution, Laboratories of Analytical Biology|Smithsonian Institution, Laboratories of Analytical Biology</t>
  </si>
  <si>
    <t>jgLCO1490|jgHCO2198</t>
  </si>
  <si>
    <t>SZOO_0135</t>
  </si>
  <si>
    <t>AATATTATATTTCTTATTTGCAATTTGATCTGGAATAATTGGTTCTTCTATAAGAATAATTATTCGTTTAGAATTAGGAACATGTAATTCTT------------TAATTTTAAATGATCAAATTTATAATTCTATTATTACAAGTCATGCATTTATTATAATTTTTTTTGTTGTTATACCTTTTATAATTGGAGGATTTGGAAATTATCTTGTTCCTTTAATATTAGGCTCACCTGATATAGCATATCCTCGAATAAATAATATAAGATTTTGATTATTACCTCCATCTTTATCTTTCTTAACTTTAAGAAGATTTTCAAATAATGGTGTTGGAACAGGTTGAACAGTTTATCCACCTTTATCTTCAAACATTTATCATAATGGATTTTCAATTGATTTAGCAATTTTTTCACTTCATATCGCAGGAATGTCTTCAATTATAGGAGCAATTAATTTTATTTCTACAATTTTAAATATACAT---CATAAAAATTTATCTATAGAAAAAATTCCTTTATTAGTTTGATCAATTTTGATTACTGCCATTCTTCTTTTACTTTCTCTTCCAGTTTTAGCTGGTGCAATCACTATACTTCTTACTGATCGAAATTTAAATACTTCATTTTTTGACCCTTCTGGAGGAGGAGACCCTATTCTTTACCAACATTTATTT</t>
  </si>
  <si>
    <t>SZOO_0213</t>
  </si>
  <si>
    <t>BOLD:AAG6364</t>
  </si>
  <si>
    <t>Symmorphus</t>
  </si>
  <si>
    <t>de Saussure, 1855</t>
  </si>
  <si>
    <t>ATTATTATACTTTGTTTTTGGTTTATGATCAGGAATAATTGGATCTTCATTAAGAATAATTATCCGTATAGAACTTGGAACCCCTGGACAAT------------TAATTGGTAATGATCAAATTTACAATACTATTGTTACTGCACATGCTTTTATTATAATTTTTTTTATAGTTATACCTTTTATAATTGGAGGATTTGGAAACTGATTAATTCCAATTATATTATCAGCACCAGATATAGCCTTCCCACGTATAAATAATATAAGATTTTGACTATTACCTCCTTCATTAATATTATTACTTATAAGTAATTCTATTGGTTCAGGTGTAGGAACTGGATGAACTTTATACCCTCCTTTATCTTCTATTATTGGCCATAATACTCCCTCTGTAGATTTAAGTATTTTTTCACTTCACATTGCAGGAATTTCATCAATTATAGGAGCAATTAATTTTATTGTTACAATTTTAAATATACAT---ACTAAAACTCCTACATTAAATTTTATCCCATTATTTGCCTGATCAGTTCTTATCACAACTATCCTTCTTCTCTTATCATTACCAGTTTTAGCTGGAGCAATTACTATACTTTTAACAGATCGTAATTTTAACACCTCTTTTTTTGACCCAGCAGGGGGAGGAGATCCTATTTTATACCAACATTTATTT</t>
  </si>
  <si>
    <t>9195263|9195265</t>
  </si>
  <si>
    <t>TL-SPZOO_E03_jgHCOjgLCO.ab1|TL-SPZOO_E08_jgLCOjgHCO.ab1</t>
  </si>
  <si>
    <t>http://trace.boldsystems.org/traceIO/bold.org/11013966|http://trace.boldsystems.org/traceIO/bold.org/11013968</t>
  </si>
  <si>
    <t>2016-03-17 11:37:24|2016-03-17 11:37:24</t>
  </si>
  <si>
    <t>jgHCO2198|jgHCO2198</t>
  </si>
  <si>
    <t>LB84_2014</t>
  </si>
  <si>
    <t>http://www.boldsystems.org/pics/MOND/CCDB-22008-A02+1400865172.jpg</t>
  </si>
  <si>
    <t>KU567120</t>
  </si>
  <si>
    <t>6424391|6424486</t>
  </si>
  <si>
    <t>MOND002-14[LepF1,LepR1]_F.ab1|MOND002-14[LepF1,LepR1]_R.ab1</t>
  </si>
  <si>
    <t>http://trace.boldsystems.org/traceIO/bold.org/8270744|http://trace.boldsystems.org/traceIO/bold.org/8270839</t>
  </si>
  <si>
    <t>LB85_2014</t>
  </si>
  <si>
    <t>http://www.boldsystems.org/pics/MOND/ccdb-22008-a04+1400865196.jpg</t>
  </si>
  <si>
    <t>KU567122</t>
  </si>
  <si>
    <t>6424393|6424488</t>
  </si>
  <si>
    <t>MOND004-14[LepF1,LepR1]_F.ab1|MOND004-14[LepF1,LepR1]_R.ab1</t>
  </si>
  <si>
    <t>http://trace.boldsystems.org/traceIO/bold.org/8270746|http://trace.boldsystems.org/traceIO/bold.org/8270841</t>
  </si>
  <si>
    <t>LB86_2014</t>
  </si>
  <si>
    <t>http://www.boldsystems.org/pics/MOND/ccdb-22008-a09+1400858040.jpg</t>
  </si>
  <si>
    <t>KU567139</t>
  </si>
  <si>
    <t>6424398|6424493</t>
  </si>
  <si>
    <t>MOND009-14[LepF1,LepR1]_F.ab1|MOND009-14[LepF1,LepR1]_R.ab1</t>
  </si>
  <si>
    <t>http://trace.boldsystems.org/traceIO/bold.org/8270751|http://trace.boldsystems.org/traceIO/bold.org/8270846</t>
  </si>
  <si>
    <t>LB89_2014</t>
  </si>
  <si>
    <t>http://www.boldsystems.org/pics/MOND/ccdb-22008-c06+1401115090.jpg</t>
  </si>
  <si>
    <t>KU567156</t>
  </si>
  <si>
    <t>6424419|6424514</t>
  </si>
  <si>
    <t>MOND030-14[LepF1,LepR1]_F.ab1|MOND030-14[LepF1,LepR1]_R.ab1</t>
  </si>
  <si>
    <t>http://trace.boldsystems.org/traceIO/bold.org/8270772|http://trace.boldsystems.org/traceIO/bold.org/8270867</t>
  </si>
  <si>
    <t>LB90_2014</t>
  </si>
  <si>
    <t>http://www.boldsystems.org/pics/MOND/ccdb-22008-c13+1400870186.jpg</t>
  </si>
  <si>
    <t>KU567163</t>
  </si>
  <si>
    <t>6424426|6424521</t>
  </si>
  <si>
    <t>MOND037-14[LepF1,LepR1]_F.ab1|MOND037-14[LepF1,LepR1]_R.ab1</t>
  </si>
  <si>
    <t>http://trace.boldsystems.org/traceIO/bold.org/8270779|http://trace.boldsystems.org/traceIO/bold.org/8270874</t>
  </si>
  <si>
    <t>LB91_2014</t>
  </si>
  <si>
    <t>http://www.boldsystems.org/pics/MOND/ccdb-22008-d08+1401115308.jpg</t>
  </si>
  <si>
    <t>KU567169</t>
  </si>
  <si>
    <t>6424433|6424528</t>
  </si>
  <si>
    <t>MOND044-14[LepF1,LepR1]_F.ab1|MOND044-14[LepF1,LepR1]_R.ab1</t>
  </si>
  <si>
    <t>http://trace.boldsystems.org/traceIO/bold.org/8270786|http://trace.boldsystems.org/traceIO/bold.org/8270881</t>
  </si>
  <si>
    <t>LB92_2014</t>
  </si>
  <si>
    <t>http://www.boldsystems.org/pics/MOND/ccdb-22008-e03+1401116070.jpg</t>
  </si>
  <si>
    <t>KU567175</t>
  </si>
  <si>
    <t>6424440|6424535</t>
  </si>
  <si>
    <t>MOND051-14[LepF1,LepR1]_F.ab1|MOND051-14[LepF1,LepR1]_R.ab1</t>
  </si>
  <si>
    <t>http://trace.boldsystems.org/traceIO/bold.org/8270793|http://trace.boldsystems.org/traceIO/bold.org/8270888</t>
  </si>
  <si>
    <t>LA78_2014</t>
  </si>
  <si>
    <t>http://www.boldsystems.org/pics/MOND/ccdb-22008-e07+1401106600.jpg</t>
  </si>
  <si>
    <t>KU567178</t>
  </si>
  <si>
    <t>6424444|6424539</t>
  </si>
  <si>
    <t>MOND055-14[LepF1,LepR1]_F.ab1|MOND055-14[LepF1,LepR1]_R.ab1</t>
  </si>
  <si>
    <t>http://trace.boldsystems.org/traceIO/bold.org/8270797|http://trace.boldsystems.org/traceIO/bold.org/8270892</t>
  </si>
  <si>
    <t>LB94_2014</t>
  </si>
  <si>
    <t>http://www.boldsystems.org/pics/MOND/ccdb-22008-e10+1401107600.jpg</t>
  </si>
  <si>
    <t>KU567181</t>
  </si>
  <si>
    <t>6424447|6424542</t>
  </si>
  <si>
    <t>MOND058-14[LepF1,LepR1]_F.ab1|MOND058-14[LepF1,LepR1]_R.ab1</t>
  </si>
  <si>
    <t>http://trace.boldsystems.org/traceIO/bold.org/8270800|http://trace.boldsystems.org/traceIO/bold.org/8270895</t>
  </si>
  <si>
    <t>LB97_2014</t>
  </si>
  <si>
    <t>http://www.boldsystems.org/pics/MOND/ccdb-22008-g07+1401116962.jpg</t>
  </si>
  <si>
    <t>KU567127</t>
  </si>
  <si>
    <t>6424468|6424563</t>
  </si>
  <si>
    <t>MOND079-14[LepF1,LepR1]_F.ab1|MOND079-14[LepF1,LepR1]_R.ab1</t>
  </si>
  <si>
    <t>http://trace.boldsystems.org/traceIO/bold.org/8270821|http://trace.boldsystems.org/traceIO/bold.org/8270916</t>
  </si>
  <si>
    <t>17-Siena-GPM-001</t>
  </si>
  <si>
    <t>Gordon MacCammon</t>
  </si>
  <si>
    <t>::meta:{"specimen":["Gordon MacCammon"],"image":["Gordon MacCammon"],"trace_run_site":["Generic Commercial Lab"],"trace_upload":["Gordon MacCammon"],"sequencing_run_site":["Generic Commercial Lab"],"sequence_upload":["Gordon MacCammon"]}::endMeta:</t>
  </si>
  <si>
    <t>http://www.boldsystems.org/pics/SDP664/MacCammon_ant+1509541505.JPG</t>
  </si>
  <si>
    <t>gordon maccammon</t>
  </si>
  <si>
    <t>MK091884</t>
  </si>
  <si>
    <t>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</t>
  </si>
  <si>
    <t>10396406|10396407</t>
  </si>
  <si>
    <t>AntBarcode-DNA4-R-LCO1490.ab1|AntBarcode-DNA4-R-HCO2198.ab1</t>
  </si>
  <si>
    <t>http://trace.boldsystems.org/traceIO/bold.org/12215090|http://trace.boldsystems.org/traceIO/bold.org/12215091</t>
  </si>
  <si>
    <t>18_SIENA_RDB_001</t>
  </si>
  <si>
    <t>Reid Beattie</t>
  </si>
  <si>
    <t>::meta:{"specimen":["Reid Beattie"],"image":["Reid Beattie"],"trace_run_site":["Generic Commercial Lab"],"trace_upload":["Reid Beattie"],"sequencing_run_site":["Generic Commercial Lab"],"sequence_upload":["Reid Beattie"]}::endMeta:</t>
  </si>
  <si>
    <t>http://www.boldsystems.org/pics/SDP664/Beattie+1509541265.jpg</t>
  </si>
  <si>
    <t>MK037219</t>
  </si>
  <si>
    <t>AAGATATTGGAATTCTTTACTTTTTATTTGCTATTTGAGCTGGTATAATCGGCTCATCTATAAGAATAATTATTCGTCTAGAATTAGGATCATCTAATTCATTGATTAAT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TAACACTTCATTTTTTGATCCATCAGGTGGCGGAGATCCTATTTTATATCAACATCTTTTTTGATTTTTTGGTCA</t>
  </si>
  <si>
    <t>10396410|10396411</t>
  </si>
  <si>
    <t>AntBarcode-DNA3-R-LCO1490.ab1|AntBarcode-DNA3-R-HCO2198.ab1</t>
  </si>
  <si>
    <t>http://trace.boldsystems.org/traceIO/bold.org/12215094|http://trace.boldsystems.org/traceIO/bold.org/12215095</t>
  </si>
  <si>
    <t>17-SIENA-BMC-009</t>
  </si>
  <si>
    <t>Brendan Cummings</t>
  </si>
  <si>
    <t>::meta:{"specimen":["Brendan Cummings"],"image":["Brendan Cummings"],"trace_run_site":["Generic Commercial Lab"],"trace_upload":["Brendan Cummings"],"sequencing_run_site":["Generic Commercial Lab"],"sequence_upload":["Brendan Cummings"]}::endMeta:</t>
  </si>
  <si>
    <t>http://www.boldsystems.org/pics/SDP664/Cummings-2_pic+1509541276.JPG</t>
  </si>
  <si>
    <t>MK091886</t>
  </si>
  <si>
    <t>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</t>
  </si>
  <si>
    <t>10396398|10396399</t>
  </si>
  <si>
    <t>AntBarcode-DNA9-R-HCO2198.ab1|AntBarcode-DNA9-R-LCO1490.ab1</t>
  </si>
  <si>
    <t>http://trace.boldsystems.org/traceIO/bold.org/12215082|http://trace.boldsystems.org/traceIO/bold.org/12215083</t>
  </si>
  <si>
    <t>17_Siena_MLL_001</t>
  </si>
  <si>
    <t>Mai-Linh Le</t>
  </si>
  <si>
    <t>::meta:{"specimen":["Mai-Linh Le"],"image":["Mai-Linh Le"],"trace_run_site":["Generic Commercial Lab"],"trace_upload":["Mai-Linh Le"],"sequencing_run_site":["Generic Commercial Lab"],"sequence_upload":["Mai-Linh Le"]}::endMeta:</t>
  </si>
  <si>
    <t>http://www.boldsystems.org/pics/SDP664/Le-2+1509541280.JPG</t>
  </si>
  <si>
    <t>MK091887</t>
  </si>
  <si>
    <t>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NCCAATTCTATATCAACATTTATTC</t>
  </si>
  <si>
    <t>10396414|10396415</t>
  </si>
  <si>
    <t>AntBarcode-DNA14-R-LCO1490.ab1|AntBarcode-DNA14-R-HCO2198.ab1</t>
  </si>
  <si>
    <t>http://trace.boldsystems.org/traceIO/bold.org/12215098|http://trace.boldsystems.org/traceIO/bold.org/12215099</t>
  </si>
  <si>
    <t>2017_SIENA_MLH_006</t>
  </si>
  <si>
    <t>Barcode</t>
  </si>
  <si>
    <t>Margot L. Hetzke</t>
  </si>
  <si>
    <t>::meta:{"specimen":["Margot Hetzke"],"image":["Margot Hetzke"],"trace_run_site":["Generic Commercial Lab"],"trace_upload":["Margot Hetzke"],"sequencing_run_site":["Generic Commercial Lab"],"sequence_upload":["Margot Hetzke"]}::endMeta:</t>
  </si>
  <si>
    <t>3220337|3220339</t>
  </si>
  <si>
    <t>http://www.boldsystems.org/pics/SDP664/Hetzke-2+1509541440.jpg|http://www.boldsystems.org/pics/SDP664/Hetzke-1+1509541556.jpg</t>
  </si>
  <si>
    <t>MK037282</t>
  </si>
  <si>
    <t>TAAAGATATTGGAATTCTTTACTTTTTATTTGCTATTTGAGCTGGTATAATCGGTTCATCTATAAGAATAATTATTCGTCTAGAATTAGGATCATCTAATTCATTGATTAACAATGATCAAATTTATAATTCTATAGTTACAAGACATGCATTCATTATAATTTTCTTTATAGTTATGCCTTTCATAATTGGAGGATTTGGAAATTTCCTTGTACCTTTAATATTAGGCTCACCTGATATAGCTTATCCACGC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ATTAACACTTCATTTTTTGATCCATCAGGTGGCGGAGATCCTATTTTATATCAACATCTTTTTTGATTTTTTGGTCA</t>
  </si>
  <si>
    <t>10396408|10396409</t>
  </si>
  <si>
    <t>AntBarcode-DNA6-R-LCO1490.ab1|AntBarcode-DNA6-R-HCO2198.ab1</t>
  </si>
  <si>
    <t>http://trace.boldsystems.org/traceIO/bold.org/12215092|http://trace.boldsystems.org/traceIO/bold.org/12215093</t>
  </si>
  <si>
    <t>2017_SienaCollege_FM_008</t>
  </si>
  <si>
    <t>Frank M. Mosher</t>
  </si>
  <si>
    <t>::meta:{"specimen":["Frank Mosher"],"image":["Frank Mosher"],"trace_run_site":["Generic Commercial Lab"],"trace_upload":["Frank Mosher"],"sequencing_run_site":["Generic Commercial Lab"],"sequence_upload":["Frank Mosher"]}::endMeta:</t>
  </si>
  <si>
    <t>http://www.boldsystems.org/pics/SDP664/Mosher-1+1509541761.JPG</t>
  </si>
  <si>
    <t>MK091888</t>
  </si>
  <si>
    <t>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GATCCATCAGGTGGTGGAGATCCTATTTTATATCAACATCTTTTTTGATTTTTTGG</t>
  </si>
  <si>
    <t>10396421|10396420</t>
  </si>
  <si>
    <t>AntBarcode-DNA8-R-LCO1490.ab1|AntBarcode-DNA8-R-HCO2198.ab1</t>
  </si>
  <si>
    <t>http://trace.boldsystems.org/traceIO/bold.org/12215105|http://trace.boldsystems.org/traceIO/bold.org/12220730</t>
  </si>
  <si>
    <t>17_SIENA_LAN_001</t>
  </si>
  <si>
    <t>::meta:{"specimen":["Lindsay Nolte"],"image":["Lindsay Nolte"],"trace_run_site":["Generic Commercial Lab"],"trace_upload":["Lindsay Nolte"],"sequencing_run_site":["Generic Commercial Lab"],"sequence_upload":["Lindsay Nolte"]}::endMeta:</t>
  </si>
  <si>
    <t>http://www.boldsystems.org/pics/SDP664/Nolte-1+1509541610.JPG</t>
  </si>
  <si>
    <t>MK091890</t>
  </si>
  <si>
    <t>TAAAGATATTGG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TCAC</t>
  </si>
  <si>
    <t>10396400|10396401</t>
  </si>
  <si>
    <t>AntBarcode-DNA5-R-LCO1490 (1).ab1|AntBarcode-DNA5-R-HCO2198 (1).ab1</t>
  </si>
  <si>
    <t>http://trace.boldsystems.org/traceIO/bold.org/12220728|http://trace.boldsystems.org/traceIO/bold.org/12220727</t>
  </si>
  <si>
    <t>17_SIENA_KEL_001</t>
  </si>
  <si>
    <t>Kailyn Looby</t>
  </si>
  <si>
    <t>::meta:{"specimen":["Kailyn Looby"],"image":["Kailyn Looby"],"trace_run_site":["Generic Commercial Lab"],"trace_upload":["Kailyn Looby"],"sequencing_run_site":["Generic Commercial Lab"],"sequence_upload":["Kailyn Looby"]}::endMeta:</t>
  </si>
  <si>
    <t>Capitol Region</t>
  </si>
  <si>
    <t>http://www.boldsystems.org/pics/SDP664/Looby-1+1509541637.jpg</t>
  </si>
  <si>
    <t>MK091891</t>
  </si>
  <si>
    <t>AAAGATATTGG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TCACCC</t>
  </si>
  <si>
    <t>10396404|10396405</t>
  </si>
  <si>
    <t>AntBarcode-DNA13-R-LCO1490.ab1|AntBarcode-DNA13-R-HCO2198.ab1</t>
  </si>
  <si>
    <t>http://trace.boldsystems.org/traceIO/bold.org/12215088|http://trace.boldsystems.org/traceIO/bold.org/12215089</t>
  </si>
  <si>
    <t>17_SIENA_EMM_001</t>
  </si>
  <si>
    <t>Emily Marticello</t>
  </si>
  <si>
    <t>::meta:{"specimen":["Emily Marticello"],"image":["Emily Marticello"],"trace_run_site":["Generic Commercial Lab"],"trace_upload":["Emily Marticello"],"sequencing_run_site":["Generic Commercial Lab"],"sequence_upload":["Emily Marticello"]}::endMeta:</t>
  </si>
  <si>
    <t>http://www.boldsystems.org/pics/SDP664/Marticello-2+1509542154.JPG</t>
  </si>
  <si>
    <t>MK037283</t>
  </si>
  <si>
    <t>TAAAGATATTGG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A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TC</t>
  </si>
  <si>
    <t>10396422|10396423</t>
  </si>
  <si>
    <t>AntBarcode-DNA10-R-LCO1490.ab1|AntBarcode-DNA10-R-HCO2198.ab1</t>
  </si>
  <si>
    <t>http://trace.boldsystems.org/traceIO/bold.org/12215106|http://trace.boldsystems.org/traceIO/bold.org/12215107</t>
  </si>
  <si>
    <t>17_SIENA_EAW_001</t>
  </si>
  <si>
    <t>Elizabeth Wickham</t>
  </si>
  <si>
    <t>::meta:{"specimen":["Elizabeth Wickham"],"image":["Elizabeth Wickham"],"trace_run_site":["Generic Commercial Lab"],"trace_upload":["Elizabeth Wickham"],"sequencing_run_site":["Generic Commercial Lab"],"sequence_upload":["Elizabeth Wickham"]}::endMeta:</t>
  </si>
  <si>
    <t>http://www.boldsystems.org/pics/SDP664/ant_picture+1509561575.JPG</t>
  </si>
  <si>
    <t>MK037220</t>
  </si>
  <si>
    <t>TCATAAAGATATTGGAATTCTTTACTTTTTATTTGCTATTTGAGCTGGTATAATCGGCTCATCTATAAGAATAATTATTCGTCTAGAATTAGGATCATCTAATTCATTGATTAAT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TAACACTTCATTTTTTGATCCATCAGGTGGCGGAGATCCTATTTTATATCAACATCTTTTTTGATTTTTTGGTC</t>
  </si>
  <si>
    <t>10399291|10399292</t>
  </si>
  <si>
    <t>AntBarcode-DNA18-R-HCO2198.ab1|AntBarcode-DNA18-R-LCO1490.ab1</t>
  </si>
  <si>
    <t>http://trace.boldsystems.org/traceIO/bold.org/12217975|http://trace.boldsystems.org/traceIO/bold.org/12217976</t>
  </si>
  <si>
    <t>2017_SIENA_MCT_001</t>
  </si>
  <si>
    <t>Melissa Traupmann</t>
  </si>
  <si>
    <t>::meta:{"specimen":["Melissa Traupmann"],"image":["Melissa Traupmann"],"trace_run_site":["Generic Commercial Lab"],"trace_upload":["Melissa Traupmann"],"sequencing_run_site":["Generic Commercial Lab"],"sequence_upload":["Melissa Traupmann"]}::endMeta:</t>
  </si>
  <si>
    <t>http://www.boldsystems.org/pics/SDP664/ant_pic+1509560848.JPG</t>
  </si>
  <si>
    <t>MK037222</t>
  </si>
  <si>
    <t>CATAAAGATATTGGAATTCTTTACTTTTTATTTGCTATTTGAGCTGGTATAATCGGCTCATCTATAAGAATAATTATTCGTCTAGAATTAGGATCATCTAATTCATTGATTAAT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CAACACTTCATTTTTTGATCCATCAGGTGGCGGAGATCCTATTTTATATCAACATCTTTTTTGATTTTTTGGTCA</t>
  </si>
  <si>
    <t>10399277|10399278</t>
  </si>
  <si>
    <t>AntBarcode-DNA20-R-HCO2198.ab1|AntBarcode-DNA20-R-LCO1490.ab1</t>
  </si>
  <si>
    <t>http://trace.boldsystems.org/traceIO/bold.org/12217961|http://trace.boldsystems.org/traceIO/bold.org/12217962</t>
  </si>
  <si>
    <t>17_SIENA_MVH_001</t>
  </si>
  <si>
    <t>Mallory Heflin</t>
  </si>
  <si>
    <t>::meta:{"specimen":["Mallory Heflin"],"image":["Mallory Heflin"],"trace_run_site":["Generic Commercial Lab"],"trace_upload":["Mallory Heflin"],"sequencing_run_site":["Generic Commercial Lab"],"sequence_upload":["Mallory Heflin"]}::endMeta:</t>
  </si>
  <si>
    <t>http://www.boldsystems.org/pics/SDP664/Heflin+1509561519.JPG</t>
  </si>
  <si>
    <t>MK037284</t>
  </si>
  <si>
    <t>TAAAGATATTGGTATTCTTTACTTCTTATTTGCTATTTGAGCAGGAATAATTGGATCTTCTATAAGTATAATTATTCGCTTAGAATTAGGCTCATCTAATTCATTAATCAATAATGATCAAATTTATAATTCTTTAGTAACTAATCACGCTTTTATTATAATTTTTTTCATAGTAATACCATTTATAATTGGTGGATTTGGAAATTTTCTAATTCCTTTAATACTAGGATCACCAGACATAGCATACCCTCGTATAAATAATATAAGATTTTGACTCTTACCTCCTTCAATTACTCTTTTACTTTTAAGAAATTTTATTAATGACGGAACAGGAACAGGATGAACTATTTATCCTCCCTTATCCTCTAATATTTTTCATAATGGTCCTTCTGTAGACTTAACAATTTTTTCTCTTCATATTGCAGGTATATCCTCAATTTTAGGAGCAATTAATTTTATTTCAACAATTCTTAATATACATCATAAAAATTTTTCTATTGATAAAATTCCTTTGCTCGTATGATCAATTTTAATTACAGCTATCTTACTTCTATTATCCTTACCTGTATTAGCCGGAGCTATTACTATACTATTAACTGATCGAAATTTAAATACTTCATTCTTTGATCCTTCGGGGGGAGGTGACCCAATTCTATATCAACATTTATTTTGATTTTTTGG</t>
  </si>
  <si>
    <t>10399701|10399702</t>
  </si>
  <si>
    <t>AntBarcode-DNA26-R-HCO2198.ab1|AntBarcode-DNA26-R-LCO1490.ab1</t>
  </si>
  <si>
    <t>http://trace.boldsystems.org/traceIO/bold.org/12218385|http://trace.boldsystems.org/traceIO/bold.org/12218386</t>
  </si>
  <si>
    <t>17_Siena_VLH_001</t>
  </si>
  <si>
    <t>Victoria Herkalo</t>
  </si>
  <si>
    <t>::meta:{"specimen":["Victoria Herkalo"],"image":["Victoria Herkalo"],"trace_run_site":["Generic Commercial Lab"],"trace_upload":["Victoria Herkalo"],"sequencing_run_site":["Generic Commercial Lab"],"sequence_upload":["Victoria Herkalo"]}::endMeta:</t>
  </si>
  <si>
    <t>http://www.boldsystems.org/pics/SDP664/Herkalo+1509561716.JPG</t>
  </si>
  <si>
    <t>MK037285</t>
  </si>
  <si>
    <t>TAAAGATATTGGAATTCTTTACTTTTTATTTGCTATTTGAGCTGGTATAATCGGTTCATCTATAAGAATAATTATTCGTCTAGAATTAGGATCATCTAATTCATTGATTAACAATGATCAAATTTATAATTCTATAGTTACAAGACATGCATTCATTATAATTTTCTTTATAGTTATGCCTTTCATAATTGGAGGATTTGGAAATTTCCTTGTACCTTTAATATTAGGCTCACCTGATATAGCTTATCCACGTATAAACAATATGAGATTTTGACTTTTACCCCCCTCAATTTCTCTTCTTATTTTAAGAAATTTTATTAATGATGGTGTTGGGACAGGATGAACTGTTTATCCTCCTTTAGCTTCAAATATTTTCCATAATGGACCTTCAGTTGATTTAACTATTTTTTCCCTCCATATTGCGGGTATATCTTCAATTTTAGGAGCTATTAATTTTATTTCAACTATCTTAAATATACATCACAAAAATTTTTCTATCGATAAAATCCCTTTACTTGTATGATCAATTTTAATTACTGCAATTTTACTTCTCTTATCCTTACCCGTTCTTGCAGGAGCTATTACTATACTTTTAACTGACCGTAATCTTAACACTTCATTTTTT</t>
  </si>
  <si>
    <t>10399293|10399294</t>
  </si>
  <si>
    <t>AntBarcode-DNA30-R-HCO2198.ab1|AntBarcode-DNA30-R-LCO1490.ab1</t>
  </si>
  <si>
    <t>http://trace.boldsystems.org/traceIO/bold.org/12217977|http://trace.boldsystems.org/traceIO/bold.org/12217978</t>
  </si>
  <si>
    <t>17_SIENA_CV_001</t>
  </si>
  <si>
    <t>Christopher Vissicchio</t>
  </si>
  <si>
    <t>::meta:{"specimen":["Christopher Vissicchio"],"image":["Christopher Vissicchio"],"trace_run_site":["Generic Commercial Lab"],"trace_upload":["Christopher Vissicchio"],"sequencing_run_site":["Generic Commercial Lab"],"sequence_upload":["Christopher Vissicchio"]}::endMeta:</t>
  </si>
  <si>
    <t>Capital Regoin</t>
  </si>
  <si>
    <t>http://www.boldsystems.org/pics/SDP664/vissicchio+1509561613.JPG</t>
  </si>
  <si>
    <t>MK091897</t>
  </si>
  <si>
    <t>10399297|10399298</t>
  </si>
  <si>
    <t>AntBarcode-DNA29-R-HCO2198.ab1|AntBarcode-DNA29-R-LCO1490.ab1</t>
  </si>
  <si>
    <t>http://trace.boldsystems.org/traceIO/bold.org/12217981|http://trace.boldsystems.org/traceIO/bold.org/12217982</t>
  </si>
  <si>
    <t>17_SIENA_CAM_001</t>
  </si>
  <si>
    <t>Courtney Murnane</t>
  </si>
  <si>
    <t>::meta:{"specimen":["Courtney Murnane"],"image":["Courtney Murnane"],"trace_run_site":["Generic Commercial Lab"],"trace_upload":["Courtney Murnane"],"sequencing_run_site":["Generic Commercial Lab"],"sequence_upload":["Courtney Murnane"]}::endMeta:</t>
  </si>
  <si>
    <t>http://www.boldsystems.org/pics/SDP664/ANT_NICHE_+1510611295.JPG</t>
  </si>
  <si>
    <t>MK037224</t>
  </si>
  <si>
    <t>CATAAAGATATTGGAATTCTTTACTTTTTATTTGCTATTTGAGCTGGTATAATCGGCTCATCTATAAGAATAATTATTCGTCTAGAATTAGGATCATCTAATTCATTGATTAATAATGATCAAATTTATAATTCTATAATTACAAGACATGCATTCATTATAATTTTCTTTATAGTTATGCCTTTCATAATTGGAGGATTTGGAAATTTCCTTGTACCTTTAATATTAGGCTCACCTGATATAGCTTATCCACGTATAAACAATATGAGATTTTGACTTTTACCCCCCTCAATTTCTCTTCTTATTTTAAGAAATTTTATTAATGATGGTGTTGGGACAGGATGAACTGTTTATCCTCCTTTAGCTTCAAATATTTTCCATAATGGACCTTCAGTTGATTTAACTATTTTTTCCCTTCATATTGCTGGTATATCTTCAATTTTAGGAGCTATTAATTTTATTTCAACTATCTTAAATATACATCACAAAAATTTTTCTATTGATAAAATCCCTTTACTTGTATGATCAATTTTAATTACTGCAATTTTACTTCTCTTATCCTTACCCGTTCTTGCAGGAGCTATTACTATACTTTTAACTGACCGTAATCTCAACACTTCATTTTTTGATCCATCAGGTGGCGGAGATCCTATTTTATATCAACATCTTTTTTGATTTTTTGGTCA</t>
  </si>
  <si>
    <t>10399760|10399761</t>
  </si>
  <si>
    <t>AntBarcode-DNA19-R-LCO1490.ab1|AntBarcode-DNA19-R-HCO2198.ab1</t>
  </si>
  <si>
    <t>http://trace.boldsystems.org/traceIO/bold.org/12218444|http://trace.boldsystems.org/traceIO/bold.org/12218445</t>
  </si>
  <si>
    <t>17_SIENA_AMM_002</t>
  </si>
  <si>
    <t>DNA Barcode</t>
  </si>
  <si>
    <t>Angela McCall</t>
  </si>
  <si>
    <t>::meta:{"specimen":["Angela McCall"],"image":["Angela McCall"],"trace_run_site":["Generic Commercial Lab"],"trace_upload":["Angela McCall"],"sequencing_run_site":["Generic Commercial Lab"],"sequence_upload":["Angela McCall"]}::endMeta:</t>
  </si>
  <si>
    <t>http://www.boldsystems.org/pics/SDP664/McCall+1509563725.jpg</t>
  </si>
  <si>
    <t>MK091898</t>
  </si>
  <si>
    <t>AAAGATATTGGTATTCTTTATTTTTTATTTGCTATTTGAGCAGGAATAATCGGATCTTCAATAAGTATAATTATCCGACTTGAATTAAGTTCCTGTGGTTCATTAATTAATGACGACCAAGTATATAATTCCTTAGTAACAAGACATGCCCTTGTTATAATTTTCTTTATAGTAATGCCTTTTATAATTGGTGGATTTGGAAATTTTTTAGTTCCATTAATACTAGGAACTCCCGATATAGCCTACCCCCGTATAAATAACATAAGATTTTGACTTCTACCACCCTCTATTAGATTATTATTGCTTAGAAGATTTATTAATCCGGGGGTAGGAACAGGATGAACTATCTATCCCCCATTAGCATCTAATATCTTTCATAGAGGCCCATCAATTGATCTATCAATTTTTTCTCTTCATATTGCAGGAATATCTTCTATTATAGGTGCAATTAATTTTATCGCTACTATTATAAACATACATCATAAAAAATTAACCTTAGATAAAATCCCCCTGTTAGTTTGATCTATTTTAATTACAGCAATTCTTCTCCTCCTATCTCTTCCCGTATTAGCAGGAGCTATTACTATACTCTTAACAGATCGTAATTTAAATACCTCATTTTTTGATCCATCAGGTGGGGGGGACCCAATTCTATATCAACATTTATTCTGATTTTTTGGTCAC</t>
  </si>
  <si>
    <t>10399299|10399300</t>
  </si>
  <si>
    <t>AntBarcode-DNA25-R-LCO1490.ab1|AntBarcode-DNA25-R-HCO2198.ab1</t>
  </si>
  <si>
    <t>http://trace.boldsystems.org/traceIO/bold.org/12217983|http://trace.boldsystems.org/traceIO/bold.org/12217984</t>
  </si>
  <si>
    <t>17_SIENA_RAP_001</t>
  </si>
  <si>
    <t>Rachel Patenaude</t>
  </si>
  <si>
    <t>::meta:{"specimen":["Rachel Patenaude"],"image":["Rachel Patenaude"],"trace_run_site":["Generic Commercial Lab"],"trace_upload":["Rachel Patenaude"],"sequencing_run_site":["Generic Commercial Lab"],"sequence_upload":["Rachel Patenaude"]}::endMeta:</t>
  </si>
  <si>
    <t>http://www.boldsystems.org/pics/SDP664/Patenaude-1+1510154506.JPG</t>
  </si>
  <si>
    <t>MK091899</t>
  </si>
  <si>
    <t>AAGATATTGGTATCTTATATTTTATTTTAGCTATTTGATCAGGAATTGTAGGTTCATCAATAAGAATAATTATTCGTTTAGAACTAGGATCTCCAGGACCCTTAATTAATAATGATCAAATTTTTAATTCCTTAGTTACTAGTCATGCACTTATTATAATTTTTTTTATAGTTATACCTTTTATAATTGGTGGATTTGGAAATTTTTTAGTGCCATTAATACTTGGATCTCCAGATATAGCCTACCCACGTATAAATAATATAAGATTTTGACTCCTCCCTCCTTCTCTAACCCTTCTTATTTTAAGAAGATTTATTAACTCGGGAGTAGGAACAGGATGAACAATTTATCCACCTTTAGCATCTAATATTTTTCATAGTGGAGCTTCAATTGATTTATCCATCTTTTCATTACATATTGCTGGTATATCTTCAATTTTAGGAGCAATTAATTTTATTTCAACAATTATAAATATACATCATAAAAATTTATCATTAGACAAAATTCCTCTTTTAGTGTGATCTATTTTAATTACTGCTATTTTACTTTTATTATCTCTGCCAGTATTAGCAGGAGCTATTACTATACTTTTAACTGATCGAAATCTAAACACAACATTCTTTGATCCTAGAGGA</t>
  </si>
  <si>
    <t>10402609|10402610</t>
  </si>
  <si>
    <t>AntBarcode-DNA2-R-LCO1490.ab1|AntBarcode-DNA2-R-HCO2198.ab1</t>
  </si>
  <si>
    <t>http://trace.boldsystems.org/traceIO/bold.org/12221301|http://trace.boldsystems.org/traceIO/bold.org/12221302</t>
  </si>
  <si>
    <t>BOTWA1655-12</t>
  </si>
  <si>
    <t>CCDB-14495-D07</t>
  </si>
  <si>
    <t>Vermont</t>
  </si>
  <si>
    <t>http://www.boldsystems.org/pics/BOTWA/14495-43+1331070254.JPG</t>
  </si>
  <si>
    <t>----------------------------------ATGATTGGAGCTTCATTAAGAATAATTATTCGAATAGAATTAAGTGCCCCAGGAAAATGAATTAATAATGACCAAATTTATAATACTATTATTACTTCCCACGCATTTATTATAATTTTTTTCATAGTAATACCTTTTATAATTGGGGGATTTGGAAATTGATTAATTCCTTTGATAATTGGAGCCCCAGATATGGCATTCCCTCGAATAAATAATATAAG</t>
  </si>
  <si>
    <t>3973562|3973657|4152271|4152297|4152371</t>
  </si>
  <si>
    <t>BOTWA1655-12[LepF1,LepR1]_F.ab1|BOTWA1655-12[LepF1,LepR1]_R.ab1|BOTWA1655-12[RonMWASPdeg_t1,LepR1]_F.ab1|BOTWA1655-12[RonMWASPdeg_t1,LepR1]_R.ab1|BOTWA1655-12[LepF1,C_ANTMR1D]_F.ab1</t>
  </si>
  <si>
    <t>http://trace.boldsystems.org/traceIO/bold.org/5882357|http://trace.boldsystems.org/traceIO/bold.org/5882452|http://trace.boldsystems.org/traceIO/bold.org/6000479|http://trace.boldsystems.org/traceIO/bold.org/6000505|http://trace.boldsystems.org/traceIO/bold.org/6000579</t>
  </si>
  <si>
    <t>2012-04-12 22:09:36|2012-04-13 00:58:42|2012-05-23 20:14:39|2012-05-23 21:40:45|2012-05-30 05:58:27</t>
  </si>
  <si>
    <t>D01560B11-VT</t>
  </si>
  <si>
    <t>D01560B11</t>
  </si>
  <si>
    <t>Lamoille Co.</t>
  </si>
  <si>
    <t>Field, 4.5 mi NE Hyde Park</t>
  </si>
  <si>
    <t>768929|769992</t>
  </si>
  <si>
    <t>http://www.boldsystems.org/pics/DLCAN/nigroviride_female_copy+1272734880.jpg|http://www.boldsystems.org/pics/DLCAN/nigroviride_male_copy+1272734904.jpg</t>
  </si>
  <si>
    <t>Lasioglossum nigroviride|Lasioglossum nigroviride</t>
  </si>
  <si>
    <t>AATACTTTACTTTATTTTTGCTATATGATCTGGAATAATTGGAGCTTCATTAAGAATAATTATTCGAATAGAATTAAGTGCACCAGGAAAATGAATTAATAATGATCAAATTTATAACACTATTATTACTTCTCATGCATTTGTAATAATTTTTTTTATAGTTATACCATTTATAATTGGAGGATTCGGTAATTGATTAGTCCCTTTAATAATTGGTGCCCCTGATATAGCATTTCCTCGAATAAATAATATAAGATTTTGATTACTTATTCCATCAATATTTATATTATTAATAAGAAGTATTATATCATCTGGATCAGGAACTGGATGAACTGTATACCCCCCTCTATCTTCAATTATATATCACTCATCAATTTCAGTAGATTACACTATTTTTTCATTACATATTGCAGGAATTTCATCTATTATAGGAGCAATCAACTTTATTGTATCTATTCTATTAATAAAAAATATTTCAATTAATTATGACCAAATTCCTTTATTTCCATGATCAGTAAAAATTACTGCCATCTTATTATTATTATCTCTCCCAGTTTTAGCGGGAGCTATTACTATACTTTTAACAGATCGAAATTTAAATACTTCATTTTTTGACCCTTCTGGAGGAGGAGACCCAATTCTTTATCAACATTTATTT</t>
  </si>
  <si>
    <t>1292067|1292085</t>
  </si>
  <si>
    <t>DLII1543-09_R.ab1|DLII1543-09_F.ab1</t>
  </si>
  <si>
    <t>http://trace.boldsystems.org/traceIO/bold.org/1041422|http://trace.boldsystems.org/traceIO/bold.org/1041440</t>
  </si>
  <si>
    <t>DIAL1849H08-VT</t>
  </si>
  <si>
    <t>DIAL1849H08</t>
  </si>
  <si>
    <t>768958|770021</t>
  </si>
  <si>
    <t>http://www.boldsystems.org/pics/DLCAN/obscurum_female_copy+1272734962.jpg|http://www.boldsystems.org/pics/DLCAN/obscurum_male_copy+1272734970.jpg</t>
  </si>
  <si>
    <t>TATACTTTATTTTATTTTTGCTATATGAGCTGGAATAATTGGAGCTTCATTAAGAATAATTATTCGAATAGAACTAAGTGCTCCTGGAAAATGAATTAATAATGATCAAATTTATAACACTATTATTACCTCACATGCATTTGTAATAATTTTTTTTATAGTTATACCATTTATAATTGGAGGTTTTGGTAATTGATTAGTTCCTTTAATAATTGGAGCACCTGATATAGCATTCCCCCGAATAAATAATATAAGATTTTGATTACTTATTCCATCAATATTTATATTATTAATAAGAAGTATTATATCATCTGGATCAGGAACTGGATGAACTGTATATCCTCCTTTATCATCTATTATATATCATTCATCAATTTCAGTAGATTACACTATTTTTTCATTACACATTGCAGGAATTTCATCTATTATAGGAGCTATCAACTTCATTGTATCTATTTTACTTATAAAAAATATTTCAATTAATTATGATCAAATTCCATTATTTCCATGATCAGTAAAAATCACTGCTATTTTATTATTATTATCTCTTCCAGTTTTAGCAGGAGCTATTACTATACTTTTAACAGATCGAAATTTAAATACTTCATTTTTTGACCCTTCAGGAGGAGGGGATCCTATCCTTTATCAACATTTATTT</t>
  </si>
  <si>
    <t>670925|670926</t>
  </si>
  <si>
    <t>DLII842-07~F1_1.ab1|DLII842-07~R1_1.ab1</t>
  </si>
  <si>
    <t>http://trace.boldsystems.org/traceIO/bold.org/466000|http://trace.boldsystems.org/traceIO/bold.org/466001</t>
  </si>
  <si>
    <t>IO01_G428</t>
  </si>
  <si>
    <t>Personal:I. Osterblad: G428</t>
  </si>
  <si>
    <t>G428</t>
  </si>
  <si>
    <t>BOLD:AAG9167</t>
  </si>
  <si>
    <t>http://www.boldsystems.org/pics/GTRP/IO01_G428+1360485435.jpg</t>
  </si>
  <si>
    <t>TATTTTATATTTCATTTTTGGTTTATGAGCAGGTATAATTGGATCATCAATAAGAATTATTATCCGAATAGAATTAGGTACCCCTATATTTTTCATTGATAATGACCAAATTTATAATACAATAATTACAAGACATGCCTTTATTATAATTTTTTTTATAGTTATACCAATTATAATTGGTGGATTTGGAAATTGATTAACACCTATCATACTAGGAGCCCCAGATATAGCATTCCCACGTATAAATAATATAAGATTCTGATTATTGCCCCCCTCACTAATTTTATTAATCAGAAGAAGAATAATTAACCAAGGAATAGGAACTGGTTGAACAGTTTATCCTCCTCTTTCTTTAAATTTAAATCATGAAGGTATATCAGTTGATATATCAATTTTCTCCCTTCACTTAGCTGGAGCATCATCTATTATAGGAGCTATTAACTTTATTAGAACAATTTTAAATATATTCCCCTCTAATATAAATTTAGAACAATTAACTTTATTCACATGATCAATTTTAATTACAACAATTTTATTATTACTAGCAGTACCAGTTTTAGCAGGAGCTATCACCATATTATTAACTGATCGAAACTTAAATACCTCATTTTTTGACCCATCAGGAGGAGGAGATCCAATTTTATATCAACATTTATTT</t>
  </si>
  <si>
    <t>5050436|5050531</t>
  </si>
  <si>
    <t>GTRP122-13[LepF1,LepR1]_R.ab1|GTRP122-13[LepF1,LepR1]_F.ab1</t>
  </si>
  <si>
    <t>http://trace.boldsystems.org/traceIO/bold.org/6897038|http://trace.boldsystems.org/traceIO/bold.org/6897133</t>
  </si>
  <si>
    <t>IO02_G425</t>
  </si>
  <si>
    <t>Personal:I. Osterblad: G425</t>
  </si>
  <si>
    <t>G425</t>
  </si>
  <si>
    <t>Andrew A. Forbes</t>
  </si>
  <si>
    <t>http://www.boldsystems.org/pics/GTRP/IO02_G425+1360426649.jpg</t>
  </si>
  <si>
    <t>5053029|5053124</t>
  </si>
  <si>
    <t>GTRP248-13[LepF1,LepR1]_R.ab1|GTRP248-13[LepF1,LepR1]_F.ab1</t>
  </si>
  <si>
    <t>http://trace.boldsystems.org/traceIO/bold.org/6899631|http://trace.boldsystems.org/traceIO/bold.org/6899726</t>
  </si>
  <si>
    <t>IO02_G426</t>
  </si>
  <si>
    <t>Personal:I. Osterblad: G426</t>
  </si>
  <si>
    <t>G426</t>
  </si>
  <si>
    <t>BOLD:AAA6280</t>
  </si>
  <si>
    <t>http://www.boldsystems.org/pics/GTRP/IO02_G426+1360426923.jpg</t>
  </si>
  <si>
    <t>TGTATTATATTTCATTTTTGGTATATGAGCAGGAATAATTGGATCCTCAATAAGAATTATCATTCGATTAGAACTTGGTAATCCAGGATTTTTAATTAATAATGACCAAATTTATAATTCAATTGTAACAGCACATGCATTTATTATAATTTTTTTTATAGTTATACCAATTATAATTGGTGGTTTTGGAAATTGATTAACCCCTTTAATACTAGGAGCTCCAGATATAGCATTCCCACGTATAAATAATATAAGATTCTGACTATTACCACCATCACTATTTTTATTAATCAATAGAAGATTAATTAATCAAGGAACTGGAACAGGATGAACTGTATATCCCCCCTTATCTTTAAACTTAAATCATGAAGGAATATCAGTTGATGTAAGAATTTTCTCCCTTCATTTAGCAGGTATATCTTCAATTATAGGAGCAATTAATTTTATTAGAACAATTATAAATATATTCCCTATAAATATAAAATTAGAACAATTAACTTTATTTACTTGATCAATTTTAATTACTACAATTTTATTACTATTAGCTGTTCCTGTTCTAGCTGGAGCAATTACAATACTATTAACTGACCGAAATTTAAATACATCATTTTTTGATCCATCAGGAGGAGGAGATCCAATTTTATATCAACACCTATTT</t>
  </si>
  <si>
    <t>5053030|5053125</t>
  </si>
  <si>
    <t>GTRP249-13[LepF1,LepR1]_R.ab1|GTRP249-13[LepF1,LepR1]_F.ab1</t>
  </si>
  <si>
    <t>http://trace.boldsystems.org/traceIO/bold.org/6899632|http://trace.boldsystems.org/traceIO/bold.org/6899727</t>
  </si>
  <si>
    <t>IO02_G427</t>
  </si>
  <si>
    <t>Personal:I. Osterblad: G427</t>
  </si>
  <si>
    <t>G427</t>
  </si>
  <si>
    <t>http://www.boldsystems.org/pics/GTRP/IO02_G427+1360485607.jpg</t>
  </si>
  <si>
    <t>5053031|5053126</t>
  </si>
  <si>
    <t>GTRP250-13[LepF1,LepR1]_R.ab1|GTRP250-13[LepF1,LepR1]_F.ab1</t>
  </si>
  <si>
    <t>http://trace.boldsystems.org/traceIO/bold.org/6899633|http://trace.boldsystems.org/traceIO/bold.org/6899728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</si>
</sst>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yyyy"/>
  </numFmts>
  <fonts count="9">
    <font>
      <sz val="11.0"/>
      <color theme="1"/>
      <name val="Arial"/>
    </font>
    <font>
      <color theme="1"/>
      <name val="Calibri"/>
    </font>
    <font>
      <color rgb="FF000000"/>
      <name val="Calibri"/>
    </font>
    <font>
      <sz val="11.0"/>
      <color theme="1"/>
      <name val="Calibri"/>
    </font>
    <font>
      <u/>
      <color rgb="FF0000FF"/>
    </font>
    <font>
      <sz val="12.0"/>
      <color rgb="FF00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22" xfId="0" applyFont="1" applyNumberFormat="1"/>
    <xf borderId="0" fillId="2" fontId="1" numFmtId="0" xfId="0" applyFill="1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4" fontId="6" numFmtId="0" xfId="0" applyAlignment="1" applyFill="1" applyFont="1">
      <alignment horizontal="right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5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Group IDs"/>
  </cacheSource>
  <cacheFields>
    <cacheField name="Group" numFmtId="0">
      <sharedItems containsBlank="1">
        <s v="Group1"/>
        <s v="Group10"/>
        <s v="Group100"/>
        <s v="Group101"/>
        <s v="Group102"/>
        <s v="Group103"/>
        <s v="Group104"/>
        <s v="Group105"/>
        <s v="Group106"/>
        <s v="Group107"/>
        <s v="Group108"/>
        <s v="Group109"/>
        <s v="Group11"/>
        <s v="Group110"/>
        <s v="Group111"/>
        <s v="Group112"/>
        <s v="Group113"/>
        <s v="Group114"/>
        <s v="Group115"/>
        <s v="Group116"/>
        <s v="Group117"/>
        <s v="Group118"/>
        <s v="Group119"/>
        <s v="Group12"/>
        <s v="Group120"/>
        <s v="Group121"/>
        <s v="Group122"/>
        <s v="Group123"/>
        <s v="Group124"/>
        <s v="Group125"/>
        <s v="Group126"/>
        <s v="Group127"/>
        <s v="Group128"/>
        <s v="Group129"/>
        <s v="Group13"/>
        <s v="Group130"/>
        <s v="Group131"/>
        <s v="Group132"/>
        <s v="Group133"/>
        <s v="Group134"/>
        <s v="Group135"/>
        <s v="Group136"/>
        <s v="Group137"/>
        <s v="Group138"/>
        <s v="Group139"/>
        <s v="Group14"/>
        <s v="Group140"/>
        <s v="Group141"/>
        <s v="Group142"/>
        <s v="Group143"/>
        <s v="Group144"/>
        <s v="Group145"/>
        <s v="Group146"/>
        <s v="Group147"/>
        <s v="Group148"/>
        <s v="Group149"/>
        <s v="Group15"/>
        <s v="Group150"/>
        <s v="Group151"/>
        <s v="Group152"/>
        <s v="Group153"/>
        <s v="Group154"/>
        <s v="Group155"/>
        <s v="Group156"/>
        <s v="Group157"/>
        <s v="Group158"/>
        <s v="Group159"/>
        <s v="Group16"/>
        <s v="Group160"/>
        <s v="Group161"/>
        <s v="Group162"/>
        <s v="Group163"/>
        <s v="Group164"/>
        <s v="Group165"/>
        <s v="Group166"/>
        <s v="Group167"/>
        <s v="Group168"/>
        <s v="Group169"/>
        <s v="Group17"/>
        <s v="Group170"/>
        <s v="Group171"/>
        <s v="Group172"/>
        <s v="Group173"/>
        <s v="Group174"/>
        <s v="Group175"/>
        <s v="Group176"/>
        <s v="Group177"/>
        <s v="Group178"/>
        <s v="Group179"/>
        <s v="Group18"/>
        <s v="Group180"/>
        <s v="Group19"/>
        <s v="Group2"/>
        <s v="Group20"/>
        <s v="Group21"/>
        <s v="Group22"/>
        <s v="Group23"/>
        <s v="Group24"/>
        <s v="Group25"/>
        <s v="Group26"/>
        <s v="Group27"/>
        <s v="Group28"/>
        <s v="Group29"/>
        <s v="Group3"/>
        <s v="Group30"/>
        <s v="Group31"/>
        <s v="Group32"/>
        <s v="Group33"/>
        <s v="Group34"/>
        <s v="Group35"/>
        <s v="Group36"/>
        <s v="Group37"/>
        <s v="Group38"/>
        <s v="Group39"/>
        <s v="Group4"/>
        <s v="Group40"/>
        <s v="Group41"/>
        <s v="Group42"/>
        <s v="Group43"/>
        <s v="Group44"/>
        <s v="Group45"/>
        <s v="Group46"/>
        <s v="Group47"/>
        <s v="Group48"/>
        <s v="Group49"/>
        <s v="Group5"/>
        <s v="Group50"/>
        <s v="Group51"/>
        <s v="Group52"/>
        <s v="Group53"/>
        <s v="Group54"/>
        <s v="Group55"/>
        <s v="Group56"/>
        <s v="Group57"/>
        <s v="Group58"/>
        <s v="Group59"/>
        <s v="Group6"/>
        <s v="Group60"/>
        <s v="Group61"/>
        <s v="Group62"/>
        <s v="Group63"/>
        <s v="Group64"/>
        <s v="Group65"/>
        <s v="Group66"/>
        <s v="Group67"/>
        <s v="Group68"/>
        <s v="Group69"/>
        <s v="Group7"/>
        <s v="Group70"/>
        <s v="Group71"/>
        <s v="Group72"/>
        <s v="Group73"/>
        <s v="Group74"/>
        <s v="Group75"/>
        <s v="Group76"/>
        <s v="Group77"/>
        <s v="Group78"/>
        <s v="Group79"/>
        <s v="Group8"/>
        <s v="Group80"/>
        <s v="Group81"/>
        <s v="Group82"/>
        <s v="Group83"/>
        <s v="Group84"/>
        <s v="Group85"/>
        <s v="Group86"/>
        <s v="Group87"/>
        <s v="Group88"/>
        <s v="Group89"/>
        <s v="Group9"/>
        <s v="Group90"/>
        <s v="Group91"/>
        <s v="Group92"/>
        <s v="Group93"/>
        <s v="Group94"/>
        <s v="Group95"/>
        <s v="Group96"/>
        <s v="Group97"/>
        <s v="Group98"/>
        <s v="Group99"/>
        <m/>
      </sharedItems>
    </cacheField>
    <cacheField name="Number" numFmtId="0">
      <sharedItems containsString="0" containsBlank="1" containsNumber="1" containsInteger="1">
        <n v="9.0"/>
        <n v="10.0"/>
        <n v="1.0"/>
        <n v="2.0"/>
        <n v="4.0"/>
        <n v="3.0"/>
        <n v="5.0"/>
        <n v="15.0"/>
        <n v="7.0"/>
        <n v="78.0"/>
        <n v="17.0"/>
        <n v="12.0"/>
        <n v="8.0"/>
        <n v="6.0"/>
        <n v="13.0"/>
        <m/>
      </sharedItems>
    </cacheField>
    <cacheField name="Sequence_ID" numFmtId="0">
      <sharedItems containsBlank="1">
        <s v="GBAHF138-13"/>
        <s v="TDWGB313-10"/>
        <s v="TDWGB253-10"/>
        <s v="TDWGB329-10"/>
        <s v="TDWGB319-10"/>
        <s v="TDWGB343-10"/>
        <s v="DUNN003-09"/>
        <s v="SDP819004-19"/>
        <s v="TDWGB183-10"/>
        <s v="GBMIN8494-12"/>
        <s v="GBMIN10692-12"/>
        <s v="GBMIN10694-12"/>
        <s v="GBMIN10695-12"/>
        <s v="GBMIN10693-12"/>
        <s v="GBMIN10705-12"/>
        <s v="GBMIN10702-12"/>
        <s v="GBMIN10703-12"/>
        <s v="GBMIN10704-12"/>
        <s v="GBMIN10706-12"/>
        <s v="COFC356-11"/>
        <s v="BWTWO1065-10"/>
        <s v="BWONE391-10"/>
        <s v="TDWGB030-10"/>
        <s v="TDWGB038-10"/>
        <s v="SDP718003-18"/>
        <s v="GBMIN12266-13"/>
        <s v="TDWGB239-10"/>
        <s v="TDWGB238-10"/>
        <s v="TDWGB204-10"/>
        <s v="TDWGB246-10"/>
        <s v="TDWGB172-10"/>
        <s v="TDWGB210-10"/>
        <s v="TDWGB166-10"/>
        <s v="TDWGB182-10"/>
        <s v="BWTWO1081-10"/>
        <s v="BEECF788-12"/>
        <s v="GBMIN8497-12"/>
        <s v="DUNN016-09"/>
        <s v="DUNN009-09"/>
        <s v="ASNAU068-09"/>
        <s v="TDWGB247-10"/>
        <s v="TDWGB242-10"/>
        <s v="BOTWA1631-12"/>
        <s v="BOTWA1630-12"/>
        <s v="BOTWA1627-12"/>
        <s v="LASIO052-06"/>
        <s v="LASIO051-06"/>
        <s v="BEECF783-12"/>
        <s v="TDWGB229-10"/>
        <s v="TDWGB177-10"/>
        <s v="TDWGB176-10"/>
        <s v="TDWGB175-10"/>
        <s v="BWTWO982-10"/>
        <s v="GBMIN8456-12"/>
        <s v="BOWGF1129-10"/>
        <s v="BOWGF2967-14"/>
        <s v="TDWGB023-10"/>
        <s v="BWTWO1069-10"/>
        <s v="DIAL370-06"/>
        <s v="BWTWO1088-10"/>
        <s v="BASYM1221-11"/>
        <s v="BWTWO1077-10"/>
        <s v="DUNN011-09"/>
        <s v="TDWGB318-10"/>
        <s v="DLII840-07"/>
        <s v="DLII833-07"/>
        <s v="TDWGB185-10"/>
        <s v="TDWGB186-10"/>
        <s v="TDWGB198-10"/>
        <s v="DLII832-07"/>
        <s v="BWTWO978-10"/>
        <s v="DLII1664-09"/>
        <s v="BWTWO1135-10"/>
        <s v="BOWGF1122-10"/>
        <s v="DLII1385-08"/>
        <s v="DLII1340-08"/>
        <s v="DLII828-07"/>
        <s v="BOWGF1131-10"/>
        <s v="BHTT014-09"/>
        <s v="BOWGF1120-10"/>
        <s v="DLII842-07"/>
        <s v="BOWGF1135-10"/>
        <s v="BHTT016-09"/>
        <s v="BWTWO1310-10"/>
        <s v="BOWGF1133-10"/>
        <s v="DLII824-07"/>
        <s v="DIAL366-06"/>
        <s v="DIAL491-06"/>
        <s v="MGOCF185-16"/>
        <s v="MGOCF095-16"/>
        <s v="ASANA537-06"/>
        <s v="TDWGB197-10"/>
        <s v="TDWGB190-10"/>
        <s v="GTRP122-13"/>
        <s v="GTRP248-13"/>
        <s v="GTRP249-13"/>
        <s v="GTRP250-13"/>
        <s v="BWTWO1061-10"/>
        <s v="MGOCF058-16"/>
        <s v="BWTWO1103-10"/>
        <s v="LASIO003-06"/>
        <s v="DLII1671-09"/>
        <s v="DLII1543-09"/>
        <s v="ASANA542-06"/>
        <s v="ASANA538-06"/>
        <s v="ASANA540-06"/>
        <s v="TDWGB221-10"/>
        <s v="ASWA410-08"/>
        <s v="DLII834-07"/>
        <s v="ASANA541-06"/>
        <s v="GBMIN12261-13"/>
        <s v="BOWGF1127-10"/>
        <s v="BOWGF1125-10"/>
        <s v="BOWGF2771-13"/>
        <s v="BCA008-10"/>
        <s v="BWTWO977-10"/>
        <s v="TDWGB217-10"/>
        <s v="TDWGB171-10"/>
        <s v="MGOCF061-16"/>
        <s v="GBMIN10700-12"/>
        <s v="GBMIN10690-12"/>
        <s v="GBMIN10691-12"/>
        <s v="GBMIN10701-12"/>
        <s v="BCT020-06"/>
        <s v="NSCEL016-18"/>
        <s v="GBAH7255-13"/>
        <s v="DLII1585-09"/>
        <s v="TDWGB244-10"/>
        <s v="GSONE017-10"/>
        <s v="TDWGB207-10"/>
        <s v="SDP758006-18"/>
        <s v="GBMIN24067-13"/>
        <s v="GBMIN24034-13"/>
        <s v="GBMIN39277-13"/>
        <s v="GBMIN24036-13"/>
        <s v="GBMIN39280-13"/>
        <s v="GBMIN39191-13"/>
        <s v="GBMIN39178-13"/>
        <s v="GBMIN39174-13"/>
        <s v="GBMIN24061-13"/>
        <s v="BWTWO1075-10"/>
        <s v="TDWGB174-10"/>
        <s v="GBHAP053-13"/>
        <s v="GBHAP056-13"/>
        <s v="TDWGB234-10"/>
        <s v="TDWGB051-10"/>
        <s v="TDWGB233-10"/>
        <s v="TDWGB232-10"/>
        <s v="TDWGB231-10"/>
        <s v="SDP664013-17"/>
        <s v="SDP664012-17"/>
        <s v="SDP664032-17"/>
        <s v="SDP664014-17"/>
        <s v="SDP664016-17"/>
        <s v="SDP664021-17"/>
        <s v="SDP664028-17"/>
        <s v="TDWGP006-11"/>
        <s v="TDWGP007-11"/>
        <s v="TDWGB328-10"/>
        <s v="SDP664008-17"/>
        <s v="SDP664007-17"/>
        <s v="SDP664023-17"/>
        <s v="SDP664015-17"/>
        <s v="SDP664002-17"/>
        <s v="TDWGB230-10"/>
        <s v="TDWGB228-10"/>
        <s v="TDWGB048-10"/>
        <s v="TDWGB049-10"/>
        <s v="TDWGB047-10"/>
        <s v="TDWGB046-10"/>
        <s v="TDWGB050-10"/>
        <s v="MOND035-14"/>
        <s v="MOND077-14"/>
        <s v="MOND038-14"/>
        <s v="MOND060-14"/>
        <s v="MOND075-14"/>
        <s v="MOND082-14"/>
        <s v="MOND088-14"/>
        <s v="MOND005-14"/>
        <s v="MOND010-14"/>
        <s v="MOND017-14"/>
        <s v="MOND022-14"/>
        <s v="MOND032-14"/>
        <s v="MOND040-14"/>
        <s v="MOND045-14"/>
        <s v="MOND047-14"/>
        <s v="MOND052-14"/>
        <s v="MOND061-14"/>
        <s v="MOND073-14"/>
        <s v="MOND080-14"/>
        <s v="MOND094-14"/>
        <s v="MOND012-14"/>
        <s v="MOND014-14"/>
        <s v="MOND018-14"/>
        <s v="MOND019-14"/>
        <s v="MOND026-14"/>
        <s v="MOND036-14"/>
        <s v="MOND043-14"/>
        <s v="MOND050-14"/>
        <s v="MOND054-14"/>
        <s v="MOND057-14"/>
        <s v="MOND066-14"/>
        <s v="MOND074-14"/>
        <s v="MOND078-14"/>
        <s v="MOND087-14"/>
        <s v="MOND095-14"/>
        <s v="MOND025-14"/>
        <s v="MOND039-14"/>
        <s v="MOND056-14"/>
        <s v="MOND001-14"/>
        <s v="MOND008-14"/>
        <s v="MOND031-14"/>
        <s v="MOND033-14"/>
        <s v="MOND046-14"/>
        <s v="MOND059-14"/>
        <s v="MOND064-14"/>
        <s v="MOND067-14"/>
        <s v="MOND068-14"/>
        <s v="MOND081-14"/>
        <s v="MOND085-14"/>
        <s v="MOND089-14"/>
        <s v="MOND092-14"/>
        <s v="MOND006-14"/>
        <s v="MOND013-14"/>
        <s v="MOND020-14"/>
        <s v="MOND027-14"/>
        <s v="MOND034-14"/>
        <s v="MOND041-14"/>
        <s v="MOND048-14"/>
        <s v="MOND062-14"/>
        <s v="MOND072-14"/>
        <s v="MOND003-14"/>
        <s v="MOND011-14"/>
        <s v="MOND024-14"/>
        <s v="MOND065-14"/>
        <s v="MOND069-14"/>
        <s v="MOND002-14"/>
        <s v="MOND004-14"/>
        <s v="MOND009-14"/>
        <s v="MOND030-14"/>
        <s v="MOND037-14"/>
        <s v="MOND044-14"/>
        <s v="MOND051-14"/>
        <s v="MOND055-14"/>
        <s v="MOND058-14"/>
        <s v="MOND079-14"/>
        <s v="MOND029-14"/>
        <s v="MOND015-14"/>
        <s v="TDWGB169-10"/>
        <s v="BWTWO1064-10"/>
        <s v="BEECD881-10"/>
        <s v="BEECD872-10"/>
        <s v="BEECD871-10"/>
        <s v="BEECD880-10"/>
        <s v="BEECD879-10"/>
        <s v="BEECD878-10"/>
        <s v="BEECD870-10"/>
        <s v="BEECD869-10"/>
        <s v="BEECD864-10"/>
        <s v="BEECD865-10"/>
        <s v="BEECD867-10"/>
        <s v="BEECD866-10"/>
        <s v="SDP664017-17"/>
        <s v="SDP664019-17"/>
        <s v="SDP664031-17"/>
        <s v="SDP664018-17"/>
        <s v="SDP664009-17"/>
        <s v="SDP664006-17"/>
        <s v="SDP664030-17"/>
        <s v="TDWGB054-10"/>
        <s v="TDWGB053-10"/>
        <s v="TDWGP015-11"/>
        <s v="TDWGB320-10"/>
        <s v="TDWGB345-10"/>
        <s v="DUNN004-09"/>
        <s v="TDWGB340-10"/>
        <s v="SDP664010-17"/>
        <s v="SDP664026-17"/>
        <s v="GBAHF123-13"/>
        <s v="BEECD868-10"/>
        <s v="BEECD873-10"/>
        <s v="BEECD859-10"/>
        <s v="BEECD862-10"/>
        <s v="BEECD863-10"/>
        <s v="BEECD875-10"/>
        <s v="BEECD856-10"/>
        <s v="BEECD857-10"/>
        <s v="BEECD858-10"/>
        <s v="BEECD861-10"/>
        <s v="BEECD874-10"/>
        <s v="BEECD860-10"/>
        <s v="TDWGB026-10"/>
        <s v="TDWGB036-10"/>
        <s v="TDWGB034-10"/>
        <s v="TDWGB035-10"/>
        <s v="TDWGB245-10"/>
        <s v="TDWGB235-10"/>
        <s v="TDWGP012-11"/>
        <s v="TDWGP011-11"/>
        <s v="TDWGB164-10"/>
        <s v="TDWGP014-11"/>
        <s v="TDWGP013-11"/>
        <s v="TDWGB199-10"/>
        <s v="TDWGB200-10"/>
        <s v="SDP664011-17"/>
        <s v="SDP664003-17"/>
        <s v="SDP664033-17"/>
        <s v="TDWGB037-10"/>
        <s v="TDWGB025-10"/>
        <s v="TDWGB024-10"/>
        <s v="TDWGB450-10"/>
        <s v="TDWGB449-10"/>
        <s v="TDWGB452-10"/>
        <s v="DUNN015-09"/>
        <s v="DUNN021-09"/>
        <s v="BOWGF1121-10"/>
        <s v="DUNN019-09"/>
        <s v="DUNN020-09"/>
        <s v="GTRP209-13"/>
        <s v="GTRP123-13"/>
        <s v="GTRP124-13"/>
        <s v="SDP758012-18"/>
        <s v="DEBU221-07"/>
        <s v="SDP718011-18"/>
        <s v="TDWGB237-10"/>
        <s v="SDP664025-17"/>
        <s v="TDWGB323-10"/>
        <s v="TDWGB339-10"/>
        <s v="TDWGB321-10"/>
        <s v="TDWGB338-10"/>
        <s v="TDWGB344-10"/>
        <s v="TDWGB327-10"/>
        <s v="TDWGB334-10"/>
        <s v="TDWGB335-10"/>
        <s v="DUNN007-09"/>
        <s v="SDP664027-17"/>
        <s v="SDP664020-17"/>
        <s v="TDWGB330-10"/>
        <s v="TDWGB326-10"/>
        <s v="TDWGB314-10"/>
        <s v="TDWGB337-10"/>
        <s v="TDWGB336-10"/>
        <s v="TDWGB315-10"/>
        <s v="TDWGB333-10"/>
        <s v="TDWGB332-10"/>
        <s v="DUNN006-09"/>
        <s v="TDWGB205-10"/>
        <s v="TDWGB227-10"/>
        <s v="TDWGB165-10"/>
        <s v="TDWGB027-10"/>
        <s v="TDWGB241-10"/>
        <s v="TDWGB348-10"/>
        <s v="TDWGP009-11"/>
        <s v="TDWGB240-10"/>
        <s v="HYCNJ1717-12"/>
        <s v="SDP664029-17"/>
        <s v="TDWGB254-10"/>
        <s v="TDWGB342-10"/>
        <s v="TDWGB257-10"/>
        <s v="TDWGB451-10"/>
        <s v="TDWGB325-10"/>
        <s v="TDWGB349-10"/>
        <s v="TDWGB256-10"/>
        <s v="GBMIN12262-13"/>
        <s v="GBMIN12264-13"/>
        <s v="DUNN017-09"/>
        <s v="TDWGB226-10"/>
        <s v="TDWGB243-10"/>
        <s v="TDWGB248-10"/>
        <s v="TDWGB052-10"/>
        <s v="DUNN014-09"/>
        <s v="TDWGB181-10"/>
        <s v="TDWGB028-10"/>
        <s v="BCT023-06"/>
        <s v="BOWGF2786-13"/>
        <s v="TDWGB203-10"/>
        <s v="SDP664005-17"/>
        <s v="TAP047-09"/>
        <s v="TAP044-09"/>
        <s v="TDWGB350-10"/>
        <s v="TDWGB317-10"/>
        <s v="TDWGP008-11"/>
        <s v="TDWGB249-10"/>
        <s v="TDWGB316-10"/>
        <s v="TDWGB346-10"/>
        <s v="TDWGB331-10"/>
        <s v="DUNN005-09"/>
        <s v="TDWGB341-10"/>
        <s v="DUNN008-09"/>
        <s v="TDWGB322-10"/>
        <s v="DUNN018-09"/>
        <s v="BEECD181-09"/>
        <s v="BEECD182-09"/>
        <s v="BEECD152-09"/>
        <s v="BEECD136-09"/>
        <s v="BEECD130-09"/>
        <s v="BEECD145-09"/>
        <s v="BEECD169-09"/>
        <s v="BEECD146-09"/>
        <s v="BEECD170-09"/>
        <s v="BEECD183-09"/>
        <s v="BEECD144-09"/>
        <s v="BEECD150-09"/>
        <s v="BEECD151-09"/>
        <s v="TDWGB044-10"/>
        <s v="TDWGB179-10"/>
        <s v="TDWGB039-10"/>
        <s v="ASWA578-08"/>
        <s v="ASWA577-08"/>
        <s v="ASWA576-08"/>
        <s v="ASWA575-08"/>
        <s v="ASWA574-08"/>
        <s v="ASWA573-08"/>
        <s v="BWTWO1067-10"/>
        <s v="TDWGB041-10"/>
        <s v="GTRP257-13"/>
        <s v="DIAL524-06"/>
        <s v="TDWGB184-10"/>
        <s v="BWTWO1074-10"/>
        <s v="TDWGB170-10"/>
        <s v="TDWGB180-10"/>
        <s v="TDWGB250-10"/>
        <s v="BUSA148-05"/>
        <s v="BUSA211-05"/>
        <s v="GBMIN8452-12"/>
        <s v="BWTWO1004-10"/>
        <s v="BOWGF1134-10"/>
        <s v="BWTWO983-10"/>
        <s v="BUSA389-05"/>
        <s v="BOWGF1130-10"/>
        <s v="BWTWO981-10"/>
        <s v="BWTWO1002-10"/>
        <s v="BOWGF1136-10"/>
        <s v="BWTWO1003-10"/>
        <s v="BWTWO1001-10"/>
        <s v="BWTWO1076-10"/>
        <s v="MOND086-14"/>
        <s v="MOND093-14"/>
        <s v="SDP819001-19"/>
        <s v="BWTWO984-10"/>
        <m/>
      </sharedItems>
    </cacheField>
    <cacheField name="SeqRange" numFmtId="164">
      <sharedItems containsBlank="1">
        <s v="1-1000"/>
        <s v="1-658"/>
        <s v="1-596"/>
        <s v="1-615"/>
        <s v="1-657"/>
        <s v="1-652"/>
        <s v="1-632"/>
        <s v="1-646"/>
        <s v="1-654"/>
        <s v="1-375"/>
        <s v="1-542"/>
        <s v="1-656"/>
        <s v="1-650"/>
        <s v="1-642"/>
        <s v="1-637"/>
        <s v="1-636"/>
        <s v="1-618"/>
        <s v="1-655"/>
        <s v="1-621"/>
        <s v="1-600"/>
        <s v="1-575"/>
        <s v="1-991"/>
        <s v="1-583"/>
        <s v="1-478"/>
        <s v="1-874"/>
        <s v="1-430"/>
        <s v="1-810"/>
        <s v="1-421"/>
        <s v="1-811"/>
        <s v="1-686"/>
        <s v="1-685"/>
        <s v="1-684"/>
        <s v="1-683"/>
        <s v="1-681"/>
        <s v="1-674"/>
        <s v="1-668"/>
        <s v="1-644"/>
        <s v="1-459"/>
        <s v="1-643"/>
        <s v="1-658_2"/>
        <s v="1-631"/>
        <s v="1-682"/>
        <s v="1-667"/>
        <s v="1-625"/>
        <s v="1-584"/>
        <s v="1-602"/>
        <s v="1-680"/>
        <s v="1-635"/>
        <s v="1-626"/>
        <s v="1-617"/>
        <s v="1-660"/>
        <s v="1-659"/>
        <s v="1-571"/>
        <s v="1-572"/>
        <s v="1-652_2"/>
        <m/>
      </sharedItems>
    </cacheField>
    <cacheField name="Species ID" numFmtId="0">
      <sharedItems containsBlank="1">
        <s v="Camponotus chromaiodes"/>
        <s v="Camponotus pennsylvanicus"/>
        <s v="Sirex noctilio"/>
        <m/>
        <s v="Vespula maculifrons"/>
        <s v="Pimpla aequalis"/>
        <s v="Glyptapanteles sp."/>
        <s v="Sirex cyaneus"/>
        <s v="Campoletis flavicincta"/>
        <s v="Lasioglossum truncatum"/>
        <s v="Halictus ligatus"/>
        <s v="Lasioglossum cressonii"/>
        <s v="Lasioglossum vierecki"/>
        <s v="Neopareophora litura"/>
        <s v="Lasioglossum coreopsis"/>
        <s v="Myrmica punctiventris"/>
        <s v="Lasioglossum laevissimum"/>
        <s v="Lasioglossum ellisiae"/>
        <s v="Lasioglossum imitatum"/>
        <s v="Lasioglossum rozeni"/>
        <s v="Lasioglossum versatum"/>
        <s v="Lasioglossum georgeickworti"/>
        <s v="Lasioglossum subviridatum"/>
        <s v="Lasioglossum obscurum"/>
        <s v="Lasioglossum katherineae"/>
        <s v="Lasioglossum oblongum"/>
        <s v="Lasioglossum tegulare"/>
        <s v="Symmorphus canadensis"/>
        <s v="Ponera pennsylvanica"/>
        <s v="Lasioglossum oenotherae"/>
        <s v="Lasioglossum marinum"/>
        <s v="Lasioglossum nigroviride"/>
        <s v="Myrmecina americana"/>
        <s v="Aphaenogaster rudis"/>
        <s v="Cotesia xylina"/>
        <s v="Lasioglossum lineatulum"/>
        <s v="Myrmica fracticornis"/>
        <s v="Tapinoma sessile"/>
        <s v="Myrmica hellenica"/>
        <s v="Urocerus cressoni"/>
        <s v="Sirex edwardsii"/>
        <s v="Sirex nigricornis"/>
        <s v="Osmia distincta"/>
        <s v="Trissolcus japonicus"/>
        <s v="Tetrastichus coeruleus"/>
        <s v="Lasioglossum birkmanni"/>
        <s v="Pseudodineura parva"/>
        <s v="Fenella nigrita"/>
        <s v="Fenusa pumila"/>
        <s v="Pristiphora bivittata"/>
        <s v="Profenusa lucifex"/>
        <s v="Pachynematus corniger"/>
        <s v="Nematus atriceps group sp. TN-2010"/>
        <s v="Amauronematus brunneus"/>
        <s v="Nematus tricolor"/>
        <s v="Periclista sp. SAL-2012"/>
        <s v="Lasioglossum leucocomum"/>
        <s v="Bombus impatiens"/>
        <s v="Tetramorium caespitum"/>
        <s v="Bombus terricola"/>
        <s v="Lasius neoniger"/>
        <s v="Lasius alienus"/>
        <s v="Bombus vagans"/>
        <s v="Ecclitura primoris"/>
        <s v="Temnothorax schaumii"/>
        <s v="Monomorium emarginatum"/>
        <s v="Apis mellifera"/>
        <s v="Myrmica rubra"/>
        <s v="Polistes aurifer"/>
        <s v="Polistes fuscatus"/>
        <s v="Formica subaenescens"/>
        <s v="Cymodusa distincta"/>
        <s v="Dolichoderus sp."/>
        <s v="Prenolepis imparis"/>
        <s v="Apanteles ensiger"/>
        <s v="Osmia simillima"/>
        <s v="Perilampus stygicus"/>
        <s v="Lasius claviger"/>
        <s v="Lasius nearcticus"/>
        <s v="Lasius flavus"/>
        <s v="Ceratina dupla"/>
        <s v="Ceratina calcarata"/>
        <s v="Ceratina mikmaqi"/>
        <s v="Lasioglossum coriaceum"/>
        <s v="Diolcogaster jft29"/>
        <s v="Halictus rubicundus"/>
        <s v="Lasioglossum pectorale"/>
        <s v="Sphecodes autumnalis"/>
        <s v="Glyptapanteles carlossarmientoi"/>
        <s v="Anthidiellum notatum"/>
        <s v="Nomada imbricata"/>
        <s v="Urocerus albicornis"/>
        <s v="Nomada denticulata"/>
        <s v="Vespula vidua"/>
      </sharedItems>
    </cacheField>
    <cacheField name="Status" numFmtId="0">
      <sharedItems containsBlank="1">
        <s v="native"/>
        <s v="introduced"/>
        <e v="#N/A"/>
        <m/>
        <s v="unknow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60" sheet="Results"/>
  </cacheSource>
  <cacheFields>
    <cacheField name="Group" numFmtId="0">
      <sharedItems>
        <s v="Group1"/>
        <s v="Group10"/>
        <s v="Group100"/>
        <s v="Group101"/>
        <s v="Group102"/>
        <s v="Group103"/>
        <s v="Group105"/>
        <s v="Group108"/>
        <s v="Group109"/>
        <s v="Group11"/>
        <s v="Group110"/>
        <s v="Group111"/>
        <s v="Group112"/>
        <s v="Group114"/>
        <s v="Group115"/>
        <s v="Group116"/>
        <s v="Group118"/>
        <s v="Group119"/>
        <s v="Group12"/>
        <s v="Group120"/>
        <s v="Group121"/>
        <s v="Group122"/>
        <s v="Group123"/>
        <s v="Group124"/>
        <s v="Group125"/>
        <s v="Group126"/>
        <s v="Group127"/>
        <s v="Group128"/>
        <s v="Group129"/>
        <s v="Group13"/>
        <s v="Group130"/>
        <s v="Group131"/>
        <s v="Group132"/>
        <s v="Group133"/>
        <s v="Group134"/>
        <s v="Group135"/>
        <s v="Group136"/>
        <s v="Group137"/>
        <s v="Group138"/>
        <s v="Group139"/>
        <s v="Group14"/>
        <s v="Group140"/>
        <s v="Group141"/>
        <s v="Group142"/>
        <s v="Group143"/>
        <s v="Group144"/>
        <s v="Group145"/>
        <s v="Group146"/>
        <s v="Group147"/>
        <s v="Group148"/>
        <s v="Group149"/>
        <s v="Group151"/>
        <s v="Group152"/>
        <s v="Group153"/>
        <s v="Group154"/>
        <s v="Group155"/>
        <s v="Group156"/>
        <s v="Group157"/>
        <s v="Group158"/>
        <s v="Group159"/>
        <s v="Group16"/>
        <s v="Group160"/>
        <s v="Group161"/>
        <s v="Group162"/>
        <s v="Group163"/>
        <s v="Group164"/>
        <s v="Group165"/>
        <s v="Group166"/>
        <s v="Group167"/>
        <s v="Group168"/>
        <s v="Group17"/>
        <s v="Group170"/>
        <s v="Group171"/>
        <s v="Group172"/>
        <s v="Group173"/>
        <s v="Group174"/>
        <s v="Group175"/>
        <s v="Group176"/>
        <s v="Group177"/>
        <s v="Group178"/>
        <s v="Group179"/>
        <s v="Group18"/>
        <s v="Group180"/>
        <s v="Group2"/>
        <s v="Group21"/>
        <s v="Group23"/>
        <s v="Group24"/>
        <s v="Group25"/>
        <s v="Group26"/>
        <s v="Group27"/>
        <s v="Group28"/>
        <s v="Group29"/>
        <s v="Group3"/>
        <s v="Group30"/>
        <s v="Group31"/>
        <s v="Group32"/>
        <s v="Group33"/>
        <s v="Group34"/>
        <s v="Group36"/>
        <s v="Group37"/>
        <s v="Group38"/>
        <s v="Group39"/>
        <s v="Group4"/>
        <s v="Group40"/>
        <s v="Group41"/>
        <s v="Group42"/>
        <s v="Group43"/>
        <s v="Group44"/>
        <s v="Group45"/>
        <s v="Group46"/>
        <s v="Group47"/>
        <s v="Group48"/>
        <s v="Group5"/>
        <s v="Group50"/>
        <s v="Group51"/>
        <s v="Group52"/>
        <s v="Group53"/>
        <s v="Group54"/>
        <s v="Group55"/>
        <s v="Group56"/>
        <s v="Group57"/>
        <s v="Group59"/>
        <s v="Group6"/>
        <s v="Group60"/>
        <s v="Group61"/>
        <s v="Group64"/>
        <s v="Group66"/>
        <s v="Group67"/>
        <s v="Group68"/>
        <s v="Group69"/>
        <s v="Group7"/>
        <s v="Group71"/>
        <s v="Group72"/>
        <s v="Group73"/>
        <s v="Group74"/>
        <s v="Group75"/>
        <s v="Group76"/>
        <s v="Group77"/>
        <s v="Group79"/>
        <s v="Group80"/>
        <s v="Group81"/>
        <s v="Group82"/>
        <s v="Group83"/>
        <s v="Group84"/>
        <s v="Group85"/>
        <s v="Group86"/>
        <s v="Group88"/>
        <s v="Group89"/>
        <s v="Group9"/>
        <s v="Group90"/>
        <s v="Group91"/>
        <s v="Group92"/>
        <s v="Group93"/>
        <s v="Group94"/>
        <s v="Group95"/>
        <s v="Group96"/>
        <s v="Group97"/>
        <s v="Group98"/>
        <s v="Group99"/>
      </sharedItems>
    </cacheField>
    <cacheField name="Species" numFmtId="0">
      <sharedItems containsString="0" containsBlank="1">
        <m/>
      </sharedItems>
    </cacheField>
    <cacheField name="Distance" numFmtId="0">
      <sharedItems containsSemiMixedTypes="0" containsString="0" containsNumber="1">
        <n v="0.06016667"/>
        <n v="0.1005"/>
        <n v="0.184"/>
        <n v="0.1125"/>
        <n v="0.1355"/>
        <n v="0.164"/>
        <n v="0.243"/>
        <n v="0.186"/>
        <n v="0.149"/>
        <n v="0.034"/>
        <n v="0.104"/>
        <n v="0.139"/>
        <n v="0.10733333"/>
        <n v="0.181"/>
        <n v="0.314"/>
        <n v="0.08"/>
        <n v="0.14"/>
        <n v="0.069"/>
        <n v="0.0715"/>
        <n v="0.118"/>
        <n v="0.075"/>
        <n v="0.1185"/>
        <n v="0.037"/>
        <n v="0.068"/>
        <n v="0.117"/>
        <n v="0.054"/>
        <n v="0.09"/>
        <n v="0.044"/>
        <n v="0.201"/>
        <n v="0.0305"/>
        <n v="0.15133333"/>
        <n v="0.158"/>
        <n v="0.133"/>
        <n v="0.119"/>
        <n v="0.074"/>
        <n v="0.209"/>
        <n v="0.059"/>
        <n v="0.051"/>
        <n v="0.07766667"/>
        <n v="0.11"/>
        <n v="0.053"/>
        <n v="0.211"/>
        <n v="0.0245"/>
        <n v="0.207"/>
        <n v="0.379"/>
        <n v="0.088"/>
        <n v="0.1175"/>
        <n v="0.048"/>
        <n v="0.168"/>
        <n v="0.1495"/>
        <n v="0.085"/>
        <n v="0.171"/>
        <n v="0.162"/>
        <n v="0.09783333"/>
        <n v="0.128"/>
        <n v="0.134"/>
        <n v="0.098"/>
        <n v="0.072"/>
        <n v="0.043"/>
        <n v="0.22306667"/>
        <n v="0.182"/>
        <n v="0.1458"/>
        <n v="0.0988"/>
        <n v="0.0978"/>
        <n v="0.0638"/>
        <n v="0.0618"/>
        <n v="0.0668125"/>
        <n v="0.09832353"/>
        <n v="0.029"/>
        <n v="0.174"/>
        <n v="0.2025"/>
        <n v="0.19733333"/>
        <n v="0.18633333"/>
        <n v="0.14166667"/>
        <n v="0.217"/>
        <n v="0.1375"/>
        <n v="0.047"/>
        <n v="0.13433333"/>
        <n v="0.21966667"/>
        <n v="0.05283333"/>
        <n v="0.059125"/>
        <n v="0.178"/>
        <n v="0.172"/>
        <n v="0.2"/>
        <n v="0.179"/>
        <n v="0.279"/>
        <n v="0.196"/>
        <n v="0.15145"/>
        <n v="0.252"/>
        <n v="0.103"/>
        <n v="0.11182353"/>
        <n v="0.099"/>
        <n v="0.08725"/>
        <n v="0.079"/>
        <n v="0.15884615"/>
        <n v="0.18"/>
        <n v="0.138"/>
        <n v="0.089"/>
        <n v="0.056"/>
        <n v="0.145"/>
        <n v="0.083"/>
        <n v="0.0735"/>
        <n v="0.06"/>
        <n v="0.063"/>
        <n v="0.04166667"/>
        <n v="0.0395"/>
        <n v="0.153"/>
        <n v="0.152"/>
        <n v="0.155"/>
      </sharedItems>
    </cacheField>
    <cacheField name="Similarity">
      <sharedItems containsMixedTypes="1" containsNumber="1">
        <n v="0.0145"/>
        <n v="0.001"/>
        <e v="#N/A"/>
        <n v="0.005"/>
        <n v="0.00966667"/>
        <n v="0.003"/>
        <n v="0.0"/>
        <n v="0.00333333"/>
        <n v="0.002"/>
        <n v="0.01008333"/>
        <n v="0.016"/>
        <n v="0.012"/>
        <n v="0.00599048"/>
        <n v="0.00816667"/>
        <n v="0.00790441"/>
        <n v="6.0E-4"/>
        <n v="0.007"/>
        <n v="0.00433333"/>
        <n v="0.006"/>
        <n v="0.00133333"/>
        <n v="0.004"/>
        <n v="0.00171212"/>
        <n v="0.00621429"/>
        <n v="0.00282222"/>
        <n v="0.01233333"/>
        <n v="0.01653846"/>
        <n v="0.027"/>
        <n v="0.00866667"/>
      </sharedItems>
    </cacheField>
    <cacheField name="Status" numFmtId="0">
      <sharedItems containsBlank="1">
        <s v="native"/>
        <s v="introduced"/>
        <e v="#N/A"/>
        <m/>
        <s v="unknown"/>
      </sharedItems>
    </cacheField>
    <cacheField name="n" numFmtId="0">
      <sharedItems containsSemiMixedTypes="0" containsString="0" containsNumber="1" containsInteger="1">
        <n v="9.0"/>
        <n v="10.0"/>
        <n v="1.0"/>
        <n v="2.0"/>
        <n v="4.0"/>
        <n v="3.0"/>
        <n v="15.0"/>
        <n v="78.0"/>
        <n v="17.0"/>
        <n v="12.0"/>
        <n v="8.0"/>
        <n v="6.0"/>
        <n v="13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V1:V617" sheet="HymenopteraSequenceDataNE"/>
  </cacheSource>
  <cacheFields>
    <cacheField name="species_name" numFmtId="0">
      <sharedItems containsBlank="1">
        <m/>
        <s v="Lasioglossum versatum"/>
        <s v="Parancistrocerus pedestris"/>
        <s v="Eurytoma rhois"/>
        <s v="Lasioglossum subviridatum"/>
        <s v="Lasioglossum vierecki"/>
        <s v="Lasioglossum georgeickworti"/>
        <s v="Lasioglossum ellisiae"/>
        <s v="Fenusa pumila"/>
        <s v="Halictus ligatus"/>
        <s v="Apis mellifera"/>
        <s v="Vespula maculifrons"/>
        <s v="Vespula flavopilosa"/>
        <s v="Lasioglossum coriaceum"/>
        <s v="Halictus rubicundus"/>
        <s v="Ecclitura primoris"/>
        <s v="Camponotus pennsylvanicus"/>
        <s v="Prenolepis imparis"/>
        <s v="Tapinoma sessile"/>
        <s v="Myrmica punctiventris"/>
        <s v="Formica subaenescens"/>
        <s v="Myrmica rubra"/>
        <s v="Neopareophora litura"/>
        <s v="Lasioglossum katherineae"/>
        <s v="Lasioglossum izawsum"/>
        <s v="Lasioglossum oblongum"/>
        <s v="Lasioglossum oceanicum"/>
        <s v="Lasioglossum imitatum"/>
        <s v="Fenella nigrita"/>
        <s v="Pachynematus corniger"/>
        <s v="Bombus impatiens"/>
        <s v="Lasius neoniger"/>
        <s v="Sphecodes autumnalis"/>
        <s v="Lasius alienus"/>
        <s v="Lasius flavus"/>
        <s v="Lasius claviger"/>
        <s v="Tetramorium sp."/>
        <s v="Ponera pennsylvanica"/>
        <s v="Temnothorax schaumii"/>
        <s v="Bombus terricola"/>
        <s v="Lasioglossum cressonii"/>
        <s v="Lasioglossum rozeni"/>
        <s v="Lasioglossum nigroviride"/>
        <s v="Polistes dominula"/>
        <s v="Profenusa lucifex"/>
        <s v="Periclista sp. SAL-2012"/>
        <s v="Amauronematus brunneus"/>
        <s v="Pristiphora bivittata"/>
        <s v="Cymodusa distincta"/>
        <s v="Pimpla aequalis"/>
        <s v="Dolichoderus sp."/>
        <s v="Lasioglossum quebecense"/>
        <s v="Camponotus chromaiodes"/>
        <s v="Nematus atriceps group sp. TN-2010"/>
        <s v="Pseudodineura parva"/>
        <s v="Eusterinx argutula"/>
        <s v="Perilampus stygicus"/>
        <s v="Glyptapanteles carlossarmientoi"/>
        <s v="Lasius nearcticus"/>
        <s v="Bombus vagans"/>
        <s v="Lasioglossum coreopsis"/>
        <s v="Schizocerella pilicornis"/>
        <s v="Tetrastichus coeruleus"/>
        <s v="Nematus tricolor"/>
        <s v="Apanteles ensiger"/>
        <s v="Glyptapanteles sp."/>
        <s v="Campoletis flavicincta"/>
        <s v="Tetramorium caespitum"/>
        <s v="Megachile gemula"/>
        <s v="Megachile brevis"/>
        <s v="Coelioxys modesta"/>
        <s v="Hoplitis producta"/>
        <s v="Osmia pumila"/>
        <s v="Anthidium oblongatum"/>
        <s v="Megachile campanulae"/>
        <s v="Hoplitis spoliata"/>
        <s v="Megachile sculpturalis"/>
        <s v="Anthidiellum notatum"/>
        <s v="Hoplitis pilosifrons"/>
        <s v="Megachile latimanus"/>
        <s v="Osmia distincta"/>
        <s v="Osmia simillima"/>
        <s v="Colletes thoracicus"/>
        <s v="Andrena miserabilis"/>
        <s v="Andrena imitatrix"/>
        <s v="Xylocopa virginica"/>
        <s v="Andrena wilkella"/>
        <s v="Sphecodes dichrous"/>
        <s v="Hylaeus affinis"/>
        <s v="Ceratina calcarata"/>
        <s v="Ceratina dupla"/>
        <s v="Nomada articulata"/>
        <s v="Lasioglossum tegulare"/>
        <s v="Lasioglossum birkmanni"/>
        <s v="Aphaenogaster rudis"/>
        <s v="Myrmica fracticornis"/>
        <s v="Myrmecina americana"/>
        <s v="Lasioglossum albipenne"/>
        <s v="Lasioglossum timothyi"/>
        <s v="Lasioglossum lineatulum"/>
        <s v="Lasioglossum laevissimum"/>
        <s v="Lasioglossum versans"/>
        <s v="Polistes aurifer"/>
        <s v="Vespula vidua"/>
        <s v="Augochlora pura"/>
        <s v="Cotesia xylina"/>
        <s v="Diolcogaster jft29"/>
        <s v="Pholetesor viminetorum"/>
        <s v="Hylaeus floridanus"/>
        <s v="Ceratina mikmaqi"/>
        <s v="Nomada imbricata"/>
        <s v="Nomada denticulata"/>
        <s v="Nomada valida"/>
        <s v="Nomada luteoloides"/>
        <s v="Lasioglossum cephalotes"/>
        <s v="Lasioglossum pilosum"/>
        <s v="Lasioglossum zephyrum"/>
        <s v="Lasioglossum truncatum"/>
        <s v="Lasioglossum zonulum"/>
        <s v="Aphidius ervi"/>
        <s v="Sirex edwardsii"/>
        <s v="Sirex noctilio"/>
        <s v="Urocerus cressoni"/>
        <s v="Hygroplitis melligaster"/>
        <s v="Melissodes tincta"/>
        <s v="Monomorium emarginatum"/>
        <s v="Nomada maculata"/>
        <s v="Lasioglossum illinoense"/>
        <s v="Lasioglossum pectorale"/>
        <s v="Lasioglossum weemsi"/>
        <s v="Agapostemon sericeus"/>
        <s v="Halictus confusus"/>
        <s v="Lasioglossum rohweri"/>
        <s v="Lasioglossum cinctipes"/>
        <s v="Lasioglossum leucozonium"/>
        <s v="Lasioglossum asteris"/>
        <s v="Lasioglossum oenotherae"/>
        <s v="Microctonus aethiopoides"/>
        <s v="Sirex nigricornis"/>
        <s v="Urocerus albicornis"/>
        <s v="Sirex cyaneus"/>
        <s v="Myrmica hellenica"/>
        <s v="Trissolcus japonicus"/>
        <s v="Lasioglossum leucocomum"/>
        <s v="Polistes fuscatus"/>
        <s v="Lasioglossum atwoodi"/>
        <s v="Lasioglossum marinum"/>
        <s v="Lasioglossum obscurum"/>
        <s v="Symmorphus canadensi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Group Count Pivot" cacheId="0" dataCaption="" compact="0" compactData="0">
  <location ref="A1:C379" firstHeaderRow="0" firstDataRow="2" firstDataCol="0"/>
  <pivotFields>
    <pivotField name="Group" axis="axisRow" dataField="1" compact="0" outline="0" multipleItemSelectionAllowed="1" showAll="0" sortType="ascending">
      <items>
        <item x="1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quenc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SeqRan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Species ID" axis="axisRow" compact="0" outline="0" multipleItemSelectionAllowed="1" showAll="0" sortType="ascending">
      <items>
        <item x="3"/>
        <item x="53"/>
        <item x="89"/>
        <item x="74"/>
        <item x="33"/>
        <item x="66"/>
        <item x="57"/>
        <item x="59"/>
        <item x="62"/>
        <item x="8"/>
        <item x="0"/>
        <item x="1"/>
        <item x="81"/>
        <item x="80"/>
        <item x="82"/>
        <item x="34"/>
        <item x="71"/>
        <item x="84"/>
        <item x="72"/>
        <item x="63"/>
        <item x="47"/>
        <item x="48"/>
        <item x="70"/>
        <item x="88"/>
        <item x="6"/>
        <item x="10"/>
        <item x="85"/>
        <item x="45"/>
        <item x="14"/>
        <item x="83"/>
        <item x="11"/>
        <item x="17"/>
        <item x="21"/>
        <item x="18"/>
        <item x="24"/>
        <item x="16"/>
        <item x="56"/>
        <item x="35"/>
        <item x="30"/>
        <item x="31"/>
        <item x="25"/>
        <item x="23"/>
        <item x="29"/>
        <item x="86"/>
        <item x="19"/>
        <item x="22"/>
        <item x="26"/>
        <item x="9"/>
        <item x="20"/>
        <item x="12"/>
        <item x="61"/>
        <item x="77"/>
        <item x="79"/>
        <item x="78"/>
        <item x="60"/>
        <item x="65"/>
        <item x="32"/>
        <item x="36"/>
        <item x="38"/>
        <item x="15"/>
        <item x="67"/>
        <item x="52"/>
        <item x="54"/>
        <item x="13"/>
        <item x="92"/>
        <item x="90"/>
        <item x="42"/>
        <item x="75"/>
        <item x="51"/>
        <item x="55"/>
        <item x="76"/>
        <item x="5"/>
        <item x="68"/>
        <item x="69"/>
        <item x="28"/>
        <item x="73"/>
        <item x="49"/>
        <item x="50"/>
        <item x="46"/>
        <item x="7"/>
        <item x="40"/>
        <item x="41"/>
        <item x="2"/>
        <item x="87"/>
        <item x="27"/>
        <item x="37"/>
        <item x="64"/>
        <item x="58"/>
        <item x="44"/>
        <item x="43"/>
        <item x="91"/>
        <item x="39"/>
        <item x="4"/>
        <item x="93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  <field x="4"/>
  </rowFields>
  <dataFields>
    <dataField name="COUNTA of Group" fld="0" subtotal="count" baseField="0"/>
  </dataFields>
</pivotTableDefinition>
</file>

<file path=xl/pivotTables/pivotTable2.xml><?xml version="1.0" encoding="utf-8"?>
<pivotTableDefinition xmlns="http://schemas.openxmlformats.org/spreadsheetml/2006/main" name="DistGroups" cacheId="1" dataCaption="" compact="0" compactData="0">
  <location ref="A1:B7" firstHeaderRow="0" firstDataRow="1" firstDataCol="0"/>
  <pivotFields>
    <pivotField name="Grou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pecies" compact="0" outline="0" multipleItemSelectionAllowed="1" showAll="0">
      <items>
        <item x="0"/>
        <item t="default"/>
      </items>
    </pivotField>
    <pivotField name="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Simila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tatus" axis="axisRow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4"/>
  </rowFields>
  <dataFields>
    <dataField name="COUNTA of Group" fld="0" subtotal="count" baseField="0"/>
  </dataFields>
</pivotTableDefinition>
</file>

<file path=xl/pivotTables/pivotTable3.xml><?xml version="1.0" encoding="utf-8"?>
<pivotTableDefinition xmlns="http://schemas.openxmlformats.org/spreadsheetml/2006/main" name="Native Status Pivot" cacheId="2" dataCaption="" compact="0" compactData="0">
  <location ref="A3:B153" firstHeaderRow="0" firstDataRow="1" firstDataCol="0"/>
  <pivotFields>
    <pivotField name="species_name" axis="axisRow" dataField="1" compact="0" outline="0" multipleItemSelectionAllowed="1" showAll="0" sortType="ascending">
      <items>
        <item x="0"/>
        <item x="130"/>
        <item x="46"/>
        <item x="84"/>
        <item x="83"/>
        <item x="86"/>
        <item x="77"/>
        <item x="73"/>
        <item x="64"/>
        <item x="94"/>
        <item x="119"/>
        <item x="10"/>
        <item x="104"/>
        <item x="30"/>
        <item x="39"/>
        <item x="59"/>
        <item x="66"/>
        <item x="52"/>
        <item x="16"/>
        <item x="89"/>
        <item x="90"/>
        <item x="109"/>
        <item x="70"/>
        <item x="82"/>
        <item x="105"/>
        <item x="48"/>
        <item x="106"/>
        <item x="50"/>
        <item x="15"/>
        <item x="3"/>
        <item x="55"/>
        <item x="28"/>
        <item x="8"/>
        <item x="20"/>
        <item x="57"/>
        <item x="65"/>
        <item x="131"/>
        <item x="9"/>
        <item x="14"/>
        <item x="78"/>
        <item x="71"/>
        <item x="75"/>
        <item x="123"/>
        <item x="88"/>
        <item x="108"/>
        <item x="97"/>
        <item x="135"/>
        <item x="145"/>
        <item x="93"/>
        <item x="114"/>
        <item x="133"/>
        <item x="60"/>
        <item x="13"/>
        <item x="40"/>
        <item x="7"/>
        <item x="6"/>
        <item x="127"/>
        <item x="27"/>
        <item x="24"/>
        <item x="23"/>
        <item x="100"/>
        <item x="143"/>
        <item x="134"/>
        <item x="99"/>
        <item x="146"/>
        <item x="42"/>
        <item x="25"/>
        <item x="147"/>
        <item x="26"/>
        <item x="136"/>
        <item x="128"/>
        <item x="115"/>
        <item x="51"/>
        <item x="132"/>
        <item x="41"/>
        <item x="4"/>
        <item x="92"/>
        <item x="98"/>
        <item x="117"/>
        <item x="101"/>
        <item x="1"/>
        <item x="5"/>
        <item x="129"/>
        <item x="116"/>
        <item x="118"/>
        <item x="33"/>
        <item x="35"/>
        <item x="34"/>
        <item x="58"/>
        <item x="31"/>
        <item x="69"/>
        <item x="74"/>
        <item x="68"/>
        <item x="79"/>
        <item x="76"/>
        <item x="124"/>
        <item x="137"/>
        <item x="125"/>
        <item x="96"/>
        <item x="95"/>
        <item x="141"/>
        <item x="19"/>
        <item x="21"/>
        <item x="53"/>
        <item x="63"/>
        <item x="22"/>
        <item x="91"/>
        <item x="111"/>
        <item x="110"/>
        <item x="113"/>
        <item x="126"/>
        <item x="112"/>
        <item x="80"/>
        <item x="72"/>
        <item x="81"/>
        <item x="29"/>
        <item x="2"/>
        <item x="45"/>
        <item x="56"/>
        <item x="107"/>
        <item x="49"/>
        <item x="102"/>
        <item x="43"/>
        <item x="144"/>
        <item x="37"/>
        <item x="17"/>
        <item x="47"/>
        <item x="44"/>
        <item x="54"/>
        <item x="61"/>
        <item x="140"/>
        <item x="120"/>
        <item x="138"/>
        <item x="121"/>
        <item x="32"/>
        <item x="87"/>
        <item x="148"/>
        <item x="18"/>
        <item x="38"/>
        <item x="67"/>
        <item x="36"/>
        <item x="62"/>
        <item x="142"/>
        <item x="139"/>
        <item x="122"/>
        <item x="12"/>
        <item x="11"/>
        <item x="103"/>
        <item x="85"/>
        <item t="default"/>
      </items>
    </pivotField>
  </pivotFields>
  <rowFields>
    <field x="0"/>
  </rowFields>
  <dataFields>
    <dataField name="Count of species_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www.usgs.gov/media/images/lasioglossum-georgeickworti" TargetMode="External"/><Relationship Id="rId3" Type="http://schemas.openxmlformats.org/officeDocument/2006/relationships/hyperlink" Target="http://explorer.natureserve.org/servlet/NatureServe?searchName=Lasioglossum+obscurum" TargetMode="External"/><Relationship Id="rId4" Type="http://schemas.openxmlformats.org/officeDocument/2006/relationships/hyperlink" Target="http://explorer.natureserve.org/servlet/NatureServe?searchName=Lasioglossum+subviridatum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bugguide.net/node/view/43517" TargetMode="External"/><Relationship Id="rId5" Type="http://schemas.openxmlformats.org/officeDocument/2006/relationships/hyperlink" Target="https://academic.oup.com/ee/article-abstract/45/2/320/2464970" TargetMode="External"/><Relationship Id="rId6" Type="http://schemas.openxmlformats.org/officeDocument/2006/relationships/hyperlink" Target="http://www.schoolofants.org/species/1175" TargetMode="External"/><Relationship Id="rId7" Type="http://schemas.openxmlformats.org/officeDocument/2006/relationships/hyperlink" Target="https://bugguide.net/node/view/24972" TargetMode="External"/><Relationship Id="rId8" Type="http://schemas.openxmlformats.org/officeDocument/2006/relationships/hyperlink" Target="https://www.sciencedirect.com/science/article/pii/S000334721200072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tis.gov/servlet/SingleRpt/SingleRpt?search_topic=TSN&amp;search_value=655722" TargetMode="External"/><Relationship Id="rId42" Type="http://schemas.openxmlformats.org/officeDocument/2006/relationships/hyperlink" Target="https://www.discoverlife.org/mp/20q?act=x_ant&amp;path=Insecta/Hymenoptera/Apoidea/Halictidae/Lasioglossum/asteris&amp;name=Lasioglossum+asteris&amp;authority=(Mitchell,+1960)" TargetMode="External"/><Relationship Id="rId41" Type="http://schemas.openxmlformats.org/officeDocument/2006/relationships/hyperlink" Target="https://bugguide.net/node/view/357271" TargetMode="External"/><Relationship Id="rId44" Type="http://schemas.openxmlformats.org/officeDocument/2006/relationships/hyperlink" Target="https://www.discoverlife.org/20/q?search=Lasioglossum+birkmanni" TargetMode="External"/><Relationship Id="rId43" Type="http://schemas.openxmlformats.org/officeDocument/2006/relationships/hyperlink" Target="https://www.discoverlife.org/mp/20q?search=Lasioglossum+atwoodi" TargetMode="External"/><Relationship Id="rId46" Type="http://schemas.openxmlformats.org/officeDocument/2006/relationships/hyperlink" Target="https://bugguide.net/node/view/237473" TargetMode="External"/><Relationship Id="rId45" Type="http://schemas.openxmlformats.org/officeDocument/2006/relationships/hyperlink" Target="https://www.discoverlife.org/mp/20q?search=Lasioglossum+cephalotes&amp;flags=subgenus:" TargetMode="External"/><Relationship Id="rId107" Type="http://schemas.openxmlformats.org/officeDocument/2006/relationships/hyperlink" Target="https://www.itis.gov/servlet/SingleRpt/SingleRpt?search_topic=TSN&amp;search_value=715622" TargetMode="External"/><Relationship Id="rId106" Type="http://schemas.openxmlformats.org/officeDocument/2006/relationships/hyperlink" Target="https://www.itis.gov/servlet/SingleRpt/SingleRpt?search_topic=TSN&amp;search_value=715609" TargetMode="External"/><Relationship Id="rId105" Type="http://schemas.openxmlformats.org/officeDocument/2006/relationships/hyperlink" Target="https://www.itis.gov/servlet/SingleRpt/SingleRpt?search_topic=TSN&amp;search_value=715542" TargetMode="External"/><Relationship Id="rId104" Type="http://schemas.openxmlformats.org/officeDocument/2006/relationships/hyperlink" Target="https://www.itis.gov/servlet/SingleRpt/SingleRpt?search_topic=TSN&amp;search_value=694750" TargetMode="External"/><Relationship Id="rId109" Type="http://schemas.openxmlformats.org/officeDocument/2006/relationships/hyperlink" Target="http://explorer.natureserve.org/servlet/NatureServe?searchName=Parancistrocerus+pedestris" TargetMode="External"/><Relationship Id="rId108" Type="http://schemas.openxmlformats.org/officeDocument/2006/relationships/hyperlink" Target="https://www.discoverlife.org/mp/20q?search=Pachynematus+corniger" TargetMode="External"/><Relationship Id="rId48" Type="http://schemas.openxmlformats.org/officeDocument/2006/relationships/hyperlink" Target="https://bugguide.net/node/view/27766" TargetMode="External"/><Relationship Id="rId47" Type="http://schemas.openxmlformats.org/officeDocument/2006/relationships/hyperlink" Target="https://bugguide.net/node/view/237500" TargetMode="External"/><Relationship Id="rId49" Type="http://schemas.openxmlformats.org/officeDocument/2006/relationships/hyperlink" Target="https://bugguide.net/node/view/237496" TargetMode="External"/><Relationship Id="rId103" Type="http://schemas.openxmlformats.org/officeDocument/2006/relationships/hyperlink" Target="https://www.discoverlife.org/mp/20m?kind=Nomada+maculata" TargetMode="External"/><Relationship Id="rId102" Type="http://schemas.openxmlformats.org/officeDocument/2006/relationships/hyperlink" Target="https://www.itis.gov/servlet/SingleRpt/SingleRpt?search_topic=TSN&amp;search_value=694607" TargetMode="External"/><Relationship Id="rId101" Type="http://schemas.openxmlformats.org/officeDocument/2006/relationships/hyperlink" Target="https://www.itis.gov/servlet/SingleRpt/SingleRpt?search_topic=TSN&amp;search_value=694580" TargetMode="External"/><Relationship Id="rId100" Type="http://schemas.openxmlformats.org/officeDocument/2006/relationships/hyperlink" Target="https://www.itis.gov/servlet/SingleRpt/SingleRpt?search_topic=TSN&amp;search_value=694531" TargetMode="External"/><Relationship Id="rId31" Type="http://schemas.openxmlformats.org/officeDocument/2006/relationships/hyperlink" Target="https://www.gbif.org/species/1315096" TargetMode="External"/><Relationship Id="rId30" Type="http://schemas.openxmlformats.org/officeDocument/2006/relationships/hyperlink" Target="https://bugguide.net/node/view/108346" TargetMode="External"/><Relationship Id="rId33" Type="http://schemas.openxmlformats.org/officeDocument/2006/relationships/hyperlink" Target="https://www.discoverlife.org/mp/20m?kind=Halictus+ligatus" TargetMode="External"/><Relationship Id="rId32" Type="http://schemas.openxmlformats.org/officeDocument/2006/relationships/hyperlink" Target="https://www.discoverlife.org/mp/20m?kind=Halictus+confusus" TargetMode="External"/><Relationship Id="rId35" Type="http://schemas.openxmlformats.org/officeDocument/2006/relationships/hyperlink" Target="https://www.itis.gov/servlet/SingleRpt/SingleRpt?search_topic=TSN&amp;search_value=715480" TargetMode="External"/><Relationship Id="rId34" Type="http://schemas.openxmlformats.org/officeDocument/2006/relationships/hyperlink" Target="https://bugguide.net/node/view/22217" TargetMode="External"/><Relationship Id="rId37" Type="http://schemas.openxmlformats.org/officeDocument/2006/relationships/hyperlink" Target="http://explorer.natureserve.org/servlet/NatureServe?searchName=Hoplitis+spoliata" TargetMode="External"/><Relationship Id="rId36" Type="http://schemas.openxmlformats.org/officeDocument/2006/relationships/hyperlink" Target="https://www.itis.gov/servlet/SingleRpt/SingleRpt?search_topic=TSN&amp;search_value=715482" TargetMode="External"/><Relationship Id="rId39" Type="http://schemas.openxmlformats.org/officeDocument/2006/relationships/hyperlink" Target="https://www.gbif.org/species/1349363" TargetMode="External"/><Relationship Id="rId38" Type="http://schemas.openxmlformats.org/officeDocument/2006/relationships/hyperlink" Target="https://www.researchgate.net/publication/331289733_A_biodiversity_hotspot_for_Microgastrinae_Hymenoptera_Braconidae_in_North_America_annotated_species_checklist_for_Ottawa_Canada" TargetMode="External"/><Relationship Id="rId20" Type="http://schemas.openxmlformats.org/officeDocument/2006/relationships/hyperlink" Target="https://www.itis.gov/servlet/SingleRpt/SingleRpt?search_topic=TSN&amp;search_value=154391" TargetMode="External"/><Relationship Id="rId22" Type="http://schemas.openxmlformats.org/officeDocument/2006/relationships/hyperlink" Target="http://explorer.natureserve.org/servlet/NatureServe?searchName=Coelioxys+modesta" TargetMode="External"/><Relationship Id="rId21" Type="http://schemas.openxmlformats.org/officeDocument/2006/relationships/hyperlink" Target="https://www.gbif.org/species/8329635" TargetMode="External"/><Relationship Id="rId24" Type="http://schemas.openxmlformats.org/officeDocument/2006/relationships/hyperlink" Target="http://cncbraconidae.blogspot.com/2013/02/the-taxonomic-conundrum-of-cotesia.html" TargetMode="External"/><Relationship Id="rId23" Type="http://schemas.openxmlformats.org/officeDocument/2006/relationships/hyperlink" Target="https://bugguide.net/node/view/87189" TargetMode="External"/><Relationship Id="rId129" Type="http://schemas.openxmlformats.org/officeDocument/2006/relationships/hyperlink" Target="https://www.sciencemag.org/news/2018/08/scientists-spent-years-plan-import-wasp-kill-stinkbugs-then-it-showed-its-own" TargetMode="External"/><Relationship Id="rId128" Type="http://schemas.openxmlformats.org/officeDocument/2006/relationships/hyperlink" Target="https://academic.oup.com/jipm/article/5/3/B1/2194056" TargetMode="External"/><Relationship Id="rId127" Type="http://schemas.openxmlformats.org/officeDocument/2006/relationships/hyperlink" Target="http://entnemdept.ufl.edu/creatures/MISC/ANTS/pavement_ant.htm" TargetMode="External"/><Relationship Id="rId126" Type="http://schemas.openxmlformats.org/officeDocument/2006/relationships/hyperlink" Target="https://antmaps.org/?mode=species&amp;species=Temnothorax.curvispinosus" TargetMode="External"/><Relationship Id="rId26" Type="http://schemas.openxmlformats.org/officeDocument/2006/relationships/hyperlink" Target="http://v3.boldsystems.org/index.php/Taxbrowser_Taxonpage?taxid=715582" TargetMode="External"/><Relationship Id="rId121" Type="http://schemas.openxmlformats.org/officeDocument/2006/relationships/hyperlink" Target="https://bugguide.net/node/view/194610" TargetMode="External"/><Relationship Id="rId25" Type="http://schemas.openxmlformats.org/officeDocument/2006/relationships/hyperlink" Target="https://bugguide.net/node/view/337813" TargetMode="External"/><Relationship Id="rId120" Type="http://schemas.openxmlformats.org/officeDocument/2006/relationships/hyperlink" Target="https://hol.osu.edu/index.html?id=106662" TargetMode="External"/><Relationship Id="rId28" Type="http://schemas.openxmlformats.org/officeDocument/2006/relationships/hyperlink" Target="https://species.nbnatlas.org/species/NHMSYS0020920132" TargetMode="External"/><Relationship Id="rId27" Type="http://schemas.openxmlformats.org/officeDocument/2006/relationships/hyperlink" Target="https://bugguide.net/node/view/132918" TargetMode="External"/><Relationship Id="rId125" Type="http://schemas.openxmlformats.org/officeDocument/2006/relationships/hyperlink" Target="https://urbanentomology.tamu.edu/urban-pests/ants/odorous-house-ant/" TargetMode="External"/><Relationship Id="rId29" Type="http://schemas.openxmlformats.org/officeDocument/2006/relationships/hyperlink" Target="https://bugguide.net/node/view/839439" TargetMode="External"/><Relationship Id="rId124" Type="http://schemas.openxmlformats.org/officeDocument/2006/relationships/hyperlink" Target="http://explorer.natureserve.org/servlet/NatureServe?searchName=Symmorphus+canadensis" TargetMode="External"/><Relationship Id="rId123" Type="http://schemas.openxmlformats.org/officeDocument/2006/relationships/hyperlink" Target="http://explorer.natureserve.org/servlet/NatureServe?searchName=Sphecodes+dichrous" TargetMode="External"/><Relationship Id="rId122" Type="http://schemas.openxmlformats.org/officeDocument/2006/relationships/hyperlink" Target="http://explorer.natureserve.org/servlet/NatureServe?searchName=Sphecodes+autumnalis" TargetMode="External"/><Relationship Id="rId95" Type="http://schemas.openxmlformats.org/officeDocument/2006/relationships/hyperlink" Target="https://www.antweb.org/description.do?genus=myrmica&amp;species=hellenica&amp;rank=species&amp;countryName=Bulgaria" TargetMode="External"/><Relationship Id="rId94" Type="http://schemas.openxmlformats.org/officeDocument/2006/relationships/hyperlink" Target="https://antmaps.org/?mode=species&amp;species=Myrmica.fracticornis" TargetMode="External"/><Relationship Id="rId97" Type="http://schemas.openxmlformats.org/officeDocument/2006/relationships/hyperlink" Target="http://entnemdept.ufl.edu/creatures/urban/ants/Myrmica_ruba.htm" TargetMode="External"/><Relationship Id="rId96" Type="http://schemas.openxmlformats.org/officeDocument/2006/relationships/hyperlink" Target="https://eol.org/pages/404298" TargetMode="External"/><Relationship Id="rId11" Type="http://schemas.openxmlformats.org/officeDocument/2006/relationships/hyperlink" Target="https://www.ncbi.nlm.nih.gov/pmc/articles/PMC3433997/" TargetMode="External"/><Relationship Id="rId99" Type="http://schemas.openxmlformats.org/officeDocument/2006/relationships/hyperlink" Target="https://www.itis.gov/servlet/SingleRpt/SingleRpt?search_topic=TSN&amp;search_value=694475" TargetMode="External"/><Relationship Id="rId10" Type="http://schemas.openxmlformats.org/officeDocument/2006/relationships/hyperlink" Target="https://onlinelibrary.wiley.com/doi/epdf/10.1046/j.1570-7458.2002.01018.x" TargetMode="External"/><Relationship Id="rId98" Type="http://schemas.openxmlformats.org/officeDocument/2006/relationships/hyperlink" Target="https://extension.umaine.edu/blueberries/factsheets/insects/206-blueberry-sawfly/" TargetMode="External"/><Relationship Id="rId13" Type="http://schemas.openxmlformats.org/officeDocument/2006/relationships/hyperlink" Target="https://www.itis.gov/servlet/SingleRpt/SingleRpt?search_topic=TSN&amp;search_value=714812" TargetMode="External"/><Relationship Id="rId12" Type="http://schemas.openxmlformats.org/officeDocument/2006/relationships/hyperlink" Target="https://bugguide.net/node/view/79292" TargetMode="External"/><Relationship Id="rId91" Type="http://schemas.openxmlformats.org/officeDocument/2006/relationships/hyperlink" Target="https://www.itis.gov/servlet/SingleRpt/SingleRpt?search_topic=TSN&amp;search_value=699399" TargetMode="External"/><Relationship Id="rId90" Type="http://schemas.openxmlformats.org/officeDocument/2006/relationships/hyperlink" Target="https://bugguide.net/node/view/15541" TargetMode="External"/><Relationship Id="rId93" Type="http://schemas.openxmlformats.org/officeDocument/2006/relationships/hyperlink" Target="https://antmaps.org/?mode=species&amp;species=Myrmecina.americana" TargetMode="External"/><Relationship Id="rId92" Type="http://schemas.openxmlformats.org/officeDocument/2006/relationships/hyperlink" Target="https://www.cambridge.org/core/journals/canadian-entomologist/article/evaluating-the-establishment-success-of-microctonus-aethiopoides-hymenoptera-braconidae-a-parasitoid-of-the-alfalfa-weevil-coleoptera-curculionidae-across-the-northern-great-plains-of-north-america/B6D5F691261C88A2FAA2778C0C252329/core-reader" TargetMode="External"/><Relationship Id="rId118" Type="http://schemas.openxmlformats.org/officeDocument/2006/relationships/hyperlink" Target="https://www.discoverlife.org/20/q?search=Pristiphora+bivittata" TargetMode="External"/><Relationship Id="rId117" Type="http://schemas.openxmlformats.org/officeDocument/2006/relationships/hyperlink" Target="http://entnemdept.ufl.edu/creatures/misc/ants/Prenolepis_imparis.htm" TargetMode="External"/><Relationship Id="rId116" Type="http://schemas.openxmlformats.org/officeDocument/2006/relationships/hyperlink" Target="https://antmaps.org/?mode=species&amp;species=Ponera.pennsylvanica" TargetMode="External"/><Relationship Id="rId115" Type="http://schemas.openxmlformats.org/officeDocument/2006/relationships/hyperlink" Target="https://link.springer.com/content/pdf/10.1007%2Fs00040-003-0721-1.pdf" TargetMode="External"/><Relationship Id="rId119" Type="http://schemas.openxmlformats.org/officeDocument/2006/relationships/hyperlink" Target="https://www.discoverlife.org/mp/20q?search=Profenusa+lucifex" TargetMode="External"/><Relationship Id="rId15" Type="http://schemas.openxmlformats.org/officeDocument/2006/relationships/hyperlink" Target="https://www.itis.gov/servlet/SingleRpt/SingleRpt?search_topic=TSN&amp;search_value=714845" TargetMode="External"/><Relationship Id="rId110" Type="http://schemas.openxmlformats.org/officeDocument/2006/relationships/hyperlink" Target="https://www.discoverlife.org/mp/20q?search=Perilampus+stygicus" TargetMode="External"/><Relationship Id="rId14" Type="http://schemas.openxmlformats.org/officeDocument/2006/relationships/hyperlink" Target="https://www.itis.gov/servlet/SingleRpt/SingleRpt?search_topic=TSN&amp;search_value=714843" TargetMode="External"/><Relationship Id="rId17" Type="http://schemas.openxmlformats.org/officeDocument/2006/relationships/hyperlink" Target="https://antmaps.org/?mode=species&amp;species=Camponotus.chromaiodes" TargetMode="External"/><Relationship Id="rId16" Type="http://schemas.openxmlformats.org/officeDocument/2006/relationships/hyperlink" Target="https://bioone.org/journals/florida-entomologist/volume-96/issue-3/024.096.0340/The-Midgut-of-the-Parasitoid-Campoletis-flavicincta-Hymenoptera-Ichneumonidae/10.1653/024.096.0340.full" TargetMode="External"/><Relationship Id="rId19" Type="http://schemas.openxmlformats.org/officeDocument/2006/relationships/hyperlink" Target="https://www.itis.gov/servlet/SingleRpt/SingleRpt?search_topic=TSN&amp;search_value=684890" TargetMode="External"/><Relationship Id="rId114" Type="http://schemas.openxmlformats.org/officeDocument/2006/relationships/hyperlink" Target="https://link.springer.com/content/pdf/10.1007%2Fs00040-003-0721-1.pdf" TargetMode="External"/><Relationship Id="rId18" Type="http://schemas.openxmlformats.org/officeDocument/2006/relationships/hyperlink" Target="https://www.antwiki.org/wiki/Camponotus_pennsylvanicus" TargetMode="External"/><Relationship Id="rId113" Type="http://schemas.openxmlformats.org/officeDocument/2006/relationships/hyperlink" Target="https://bugguide.net/node/view/24972" TargetMode="External"/><Relationship Id="rId112" Type="http://schemas.openxmlformats.org/officeDocument/2006/relationships/hyperlink" Target="https://hol.osu.edu/index.html?id=49818" TargetMode="External"/><Relationship Id="rId111" Type="http://schemas.openxmlformats.org/officeDocument/2006/relationships/hyperlink" Target="https://experts.illinois.edu/en/publications/revision-of-the-nearctic-species-of-the-genus-pholetesor-mason-hy" TargetMode="External"/><Relationship Id="rId84" Type="http://schemas.openxmlformats.org/officeDocument/2006/relationships/hyperlink" Target="https://bugguide.net/node/view/47265" TargetMode="External"/><Relationship Id="rId83" Type="http://schemas.openxmlformats.org/officeDocument/2006/relationships/hyperlink" Target="https://www.antkeepers.com/ant-species/lasius-flavus-yellow-meadow-ant/" TargetMode="External"/><Relationship Id="rId86" Type="http://schemas.openxmlformats.org/officeDocument/2006/relationships/hyperlink" Target="https://www.discoverlife.org/mp/20q?search=Megachile+brevis" TargetMode="External"/><Relationship Id="rId85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744994&amp;paging=home&amp;save=true&amp;startIndex=1&amp;nextStartIndex=1&amp;reset=false&amp;offPageSelectedElKey=744994&amp;offPageSelectedElType=species&amp;offPageYesNo=true&amp;post_processes=&amp;radiobutton=radiobutton&amp;selectedIndexes=744994" TargetMode="External"/><Relationship Id="rId88" Type="http://schemas.openxmlformats.org/officeDocument/2006/relationships/hyperlink" Target="https://www.discoverlife.org/mp/20m?kind=Megachile+gemula" TargetMode="External"/><Relationship Id="rId87" Type="http://schemas.openxmlformats.org/officeDocument/2006/relationships/hyperlink" Target="http://explorer.natureserve.org/servlet/NatureServe?searchName=Megachile+campanulae" TargetMode="External"/><Relationship Id="rId89" Type="http://schemas.openxmlformats.org/officeDocument/2006/relationships/hyperlink" Target="https://www.discoverlife.org/mp/20q?search=Megachile+latimanus" TargetMode="External"/><Relationship Id="rId80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82142&amp;paging=home&amp;save=true&amp;startIndex=1&amp;nextStartIndex=1&amp;reset=false&amp;offPageSelectedElKey=882142&amp;offPageSelectedElType=species&amp;offPageYesNo=true&amp;post_processes=&amp;radiobutton=radiobutton&amp;selectedIndexes=882142" TargetMode="External"/><Relationship Id="rId82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20319&amp;paging=home&amp;save=true&amp;startIndex=1&amp;nextStartIndex=1&amp;reset=false&amp;offPageSelectedElKey=820319&amp;offPageSelectedElType=species&amp;offPageYesNo=true&amp;post_processes=&amp;radiobutton=radiobutton&amp;selectedIndexes=820319" TargetMode="External"/><Relationship Id="rId81" Type="http://schemas.openxmlformats.org/officeDocument/2006/relationships/hyperlink" Target="https://antmaps.org/?mode=species&amp;species=Lasius.alienus" TargetMode="External"/><Relationship Id="rId1" Type="http://schemas.openxmlformats.org/officeDocument/2006/relationships/pivotTable" Target="../pivotTables/pivotTable3.xml"/><Relationship Id="rId2" Type="http://schemas.openxmlformats.org/officeDocument/2006/relationships/hyperlink" Target="https://www.inaturalist.org/taxa/154682-Agapostemon-sericeus" TargetMode="External"/><Relationship Id="rId3" Type="http://schemas.openxmlformats.org/officeDocument/2006/relationships/hyperlink" Target="https://www.nhm.ac.uk/resources/research-curation/projects/chalcidoids/pdf_X/Bridwe899.pdf" TargetMode="External"/><Relationship Id="rId4" Type="http://schemas.openxmlformats.org/officeDocument/2006/relationships/hyperlink" Target="https://www.itis.gov/servlet/SingleRpt/SingleRpt?search_topic=TSN&amp;search_value=654327" TargetMode="External"/><Relationship Id="rId9" Type="http://schemas.openxmlformats.org/officeDocument/2006/relationships/hyperlink" Target="https://www.discoverlife.org/20/q?search=Apanteles+ensiger" TargetMode="External"/><Relationship Id="rId5" Type="http://schemas.openxmlformats.org/officeDocument/2006/relationships/hyperlink" Target="https://www.itis.gov/servlet/SingleRpt/SingleRpt?search_topic=TSN&amp;search_value=654392" TargetMode="External"/><Relationship Id="rId6" Type="http://schemas.openxmlformats.org/officeDocument/2006/relationships/hyperlink" Target="https://bugguide.net/node/view/78949" TargetMode="External"/><Relationship Id="rId7" Type="http://schemas.openxmlformats.org/officeDocument/2006/relationships/hyperlink" Target="https://www.gbif.org/species/1338896" TargetMode="External"/><Relationship Id="rId8" Type="http://schemas.openxmlformats.org/officeDocument/2006/relationships/hyperlink" Target="https://www.marylandbiodiversity.com/viewSpecies.php?species=3136" TargetMode="External"/><Relationship Id="rId73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82126&amp;paging=home&amp;save=true&amp;startIndex=1&amp;nextStartIndex=1&amp;reset=false&amp;offPageSelectedElKey=882126&amp;offPageSelectedElType=species&amp;offPageYesNo=true&amp;post_processes=&amp;radiobutton=radiobutton&amp;selectedIndexes=882126" TargetMode="External"/><Relationship Id="rId72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928845&amp;paging=home&amp;save=true&amp;startIndex=1&amp;nextStartIndex=1&amp;reset=false&amp;offPageSelectedElKey=928845&amp;offPageSelectedElType=species&amp;offPageYesNo=true&amp;post_processes=&amp;radiobutton=radiobutton&amp;selectedIndexes=928845" TargetMode="External"/><Relationship Id="rId75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82127&amp;paging=home&amp;save=true&amp;startIndex=1&amp;nextStartIndex=1&amp;reset=false&amp;offPageSelectedElKey=882127&amp;offPageSelectedElType=species&amp;offPageYesNo=true&amp;post_processes=&amp;radiobutton=radiobutton&amp;selectedIndexes=882127" TargetMode="External"/><Relationship Id="rId74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82135&amp;paging=home&amp;save=true&amp;startIndex=1&amp;nextStartIndex=1&amp;reset=false&amp;offPageSelectedElKey=882135&amp;offPageSelectedElType=species&amp;offPageYesNo=true&amp;post_processes=&amp;radiobutton=radiobutton&amp;selectedIndexes=882135" TargetMode="External"/><Relationship Id="rId77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82129&amp;paging=home&amp;save=true&amp;startIndex=1&amp;nextStartIndex=1&amp;reset=false&amp;offPageSelectedElKey=882129&amp;offPageSelectedElType=species&amp;offPageYesNo=true&amp;post_processes=&amp;radiobutton=radiobutton&amp;selectedIndexes=882129" TargetMode="External"/><Relationship Id="rId76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82128&amp;paging=home&amp;save=true&amp;startIndex=1&amp;nextStartIndex=1&amp;reset=false&amp;offPageSelectedElKey=882128&amp;offPageSelectedElType=species&amp;offPageYesNo=true&amp;post_processes=&amp;radiobutton=radiobutton&amp;selectedIndexes=882128" TargetMode="External"/><Relationship Id="rId79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41059&amp;paging=home&amp;save=true&amp;startIndex=1&amp;nextStartIndex=1&amp;reset=false&amp;offPageSelectedElKey=841059&amp;offPageSelectedElType=species&amp;offPageYesNo=true&amp;post_processes=&amp;radiobutton=radiobutton&amp;selectedIndexes=841059" TargetMode="External"/><Relationship Id="rId78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928853&amp;paging=home&amp;save=true&amp;startIndex=1&amp;nextStartIndex=1&amp;reset=false&amp;offPageSelectedElKey=928853&amp;offPageSelectedElType=species&amp;offPageYesNo=true&amp;post_processes=&amp;radiobutton=radiobutton&amp;selectedIndexes=928853" TargetMode="External"/><Relationship Id="rId71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882125&amp;paging=home&amp;save=true&amp;startIndex=1&amp;nextStartIndex=1&amp;reset=false&amp;offPageSelectedElKey=882125&amp;offPageSelectedElType=species&amp;offPageYesNo=true&amp;post_processes=&amp;radiobutton=radiobutton&amp;selectedIndexes=882125" TargetMode="External"/><Relationship Id="rId70" Type="http://schemas.openxmlformats.org/officeDocument/2006/relationships/hyperlink" Target="https://www.discoverlife.org/20/q?search=Lasioglossum+rozeni" TargetMode="External"/><Relationship Id="rId132" Type="http://schemas.openxmlformats.org/officeDocument/2006/relationships/hyperlink" Target="https://bugguide.net/node/view/14081" TargetMode="External"/><Relationship Id="rId131" Type="http://schemas.openxmlformats.org/officeDocument/2006/relationships/hyperlink" Target="https://bugguide.net/node/view/41244" TargetMode="External"/><Relationship Id="rId130" Type="http://schemas.openxmlformats.org/officeDocument/2006/relationships/hyperlink" Target="https://bugguide.net/node/view/167744" TargetMode="External"/><Relationship Id="rId136" Type="http://schemas.openxmlformats.org/officeDocument/2006/relationships/drawing" Target="../drawings/drawing8.xml"/><Relationship Id="rId135" Type="http://schemas.openxmlformats.org/officeDocument/2006/relationships/hyperlink" Target="https://www.itis.gov/servlet/SingleRpt/SingleRpt?search_topic=TSN&amp;search_value=154393" TargetMode="External"/><Relationship Id="rId134" Type="http://schemas.openxmlformats.org/officeDocument/2006/relationships/hyperlink" Target="https://www.inaturalist.org/taxa/130820-Vespula-vidua" TargetMode="External"/><Relationship Id="rId133" Type="http://schemas.openxmlformats.org/officeDocument/2006/relationships/hyperlink" Target="https://animaldiversity.org/accounts/Vespula_maculifrons/" TargetMode="External"/><Relationship Id="rId62" Type="http://schemas.openxmlformats.org/officeDocument/2006/relationships/hyperlink" Target="https://www.discoverlife.org/mp/20m?kind=Lasioglossum+oblongum" TargetMode="External"/><Relationship Id="rId61" Type="http://schemas.openxmlformats.org/officeDocument/2006/relationships/hyperlink" Target="https://bugguide.net/node/view/251483" TargetMode="External"/><Relationship Id="rId64" Type="http://schemas.openxmlformats.org/officeDocument/2006/relationships/hyperlink" Target="https://bugguide.net/node/view/237485" TargetMode="External"/><Relationship Id="rId63" Type="http://schemas.openxmlformats.org/officeDocument/2006/relationships/hyperlink" Target="https://www.discoverlife.org/20/q?search=Lasioglossum+obscurum" TargetMode="External"/><Relationship Id="rId66" Type="http://schemas.openxmlformats.org/officeDocument/2006/relationships/hyperlink" Target="https://bugguide.net/node/view/159314" TargetMode="External"/><Relationship Id="rId65" Type="http://schemas.openxmlformats.org/officeDocument/2006/relationships/hyperlink" Target="https://bugguide.net/node/view/357250" TargetMode="External"/><Relationship Id="rId68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928822&amp;paging=home&amp;save=true&amp;startIndex=1&amp;nextStartIndex=1&amp;reset=false&amp;offPageSelectedElKey=928822&amp;offPageSelectedElType=species&amp;offPageYesNo=true&amp;post_processes=&amp;radiobutton=radiobutton&amp;selectedIndexes=928822" TargetMode="External"/><Relationship Id="rId67" Type="http://schemas.openxmlformats.org/officeDocument/2006/relationships/hyperlink" Target="http://explorer.natureserve.org/servlet/NatureServe?searchName=Lasioglossum+pilosum" TargetMode="External"/><Relationship Id="rId60" Type="http://schemas.openxmlformats.org/officeDocument/2006/relationships/hyperlink" Target="https://bugguide.net/node/view/1424963" TargetMode="External"/><Relationship Id="rId69" Type="http://schemas.openxmlformats.org/officeDocument/2006/relationships/hyperlink" Target="http://explorer.natureserve.org/servlet/NatureServe?sourceTemplate=tabular_report.wmt&amp;loadTemplate=species_RptComprehensive.wmt&amp;selectedReport=RptComprehensive.wmt&amp;summaryView=tabular_report.wmt&amp;elKey=961528&amp;paging=home&amp;save=true&amp;startIndex=1&amp;nextStartIndex=1&amp;reset=false&amp;offPageSelectedElKey=961528&amp;offPageSelectedElType=species&amp;offPageYesNo=true&amp;post_processes=&amp;radiobutton=radiobutton&amp;selectedIndexes=961528" TargetMode="External"/><Relationship Id="rId51" Type="http://schemas.openxmlformats.org/officeDocument/2006/relationships/hyperlink" Target="https://www.discoverlife.org/mp/20q?search=Lasioglossum+georgeickworti" TargetMode="External"/><Relationship Id="rId50" Type="http://schemas.openxmlformats.org/officeDocument/2006/relationships/hyperlink" Target="https://www.discoverlife.org/mp/20q?search=Lasioglossum+ellisiae" TargetMode="External"/><Relationship Id="rId53" Type="http://schemas.openxmlformats.org/officeDocument/2006/relationships/hyperlink" Target="https://bugguide.net/node/view/237502" TargetMode="External"/><Relationship Id="rId52" Type="http://schemas.openxmlformats.org/officeDocument/2006/relationships/hyperlink" Target="http://explorer.natureserve.org/servlet/NatureServe?searchName=Lasioglossum+illinoense" TargetMode="External"/><Relationship Id="rId55" Type="http://schemas.openxmlformats.org/officeDocument/2006/relationships/hyperlink" Target="https://www.discoverlife.org/20/q?search=Lasioglossum+katherineae" TargetMode="External"/><Relationship Id="rId54" Type="http://schemas.openxmlformats.org/officeDocument/2006/relationships/hyperlink" Target="https://www.discoverlife.org/mp/20q?search=Lasioglossum+izawsum&amp;guide=Lasioglossum" TargetMode="External"/><Relationship Id="rId57" Type="http://schemas.openxmlformats.org/officeDocument/2006/relationships/hyperlink" Target="https://bugguide.net/node/view/900893" TargetMode="External"/><Relationship Id="rId56" Type="http://schemas.openxmlformats.org/officeDocument/2006/relationships/hyperlink" Target="https://www.discoverlife.org/20/q?search=Lasioglossum+laevissimum" TargetMode="External"/><Relationship Id="rId59" Type="http://schemas.openxmlformats.org/officeDocument/2006/relationships/hyperlink" Target="https://bugguide.net/node/view/1286866" TargetMode="External"/><Relationship Id="rId58" Type="http://schemas.openxmlformats.org/officeDocument/2006/relationships/hyperlink" Target="https://www.ncbi.nlm.nih.gov/pmc/articles/PMC19645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0"/>
    <col customWidth="1" min="3" max="3" width="8.75"/>
    <col customWidth="1" min="4" max="4" width="16.38"/>
    <col customWidth="1" min="5" max="5" width="13.75"/>
    <col customWidth="1" min="6" max="6" width="27.75"/>
    <col customWidth="1" min="7" max="7" width="13.0"/>
    <col customWidth="1" min="8" max="8" width="12.13"/>
    <col customWidth="1" min="9" max="9" width="10.0"/>
    <col customWidth="1" min="10" max="10" width="11.38"/>
    <col customWidth="1" min="11" max="12" width="9.13"/>
    <col customWidth="1" min="13" max="13" width="9.0"/>
    <col customWidth="1" min="14" max="14" width="11.75"/>
    <col customWidth="1" min="15" max="15" width="9.63"/>
    <col customWidth="1" min="16" max="16" width="10.25"/>
    <col customWidth="1" min="17" max="17" width="12.25"/>
    <col customWidth="1" min="19" max="19" width="9.38"/>
    <col customWidth="1" min="20" max="20" width="13.38"/>
    <col customWidth="1" min="21" max="21" width="10.5"/>
    <col customWidth="1" min="22" max="22" width="19.38"/>
    <col customWidth="1" min="23" max="23" width="12.88"/>
    <col customWidth="1" min="24" max="24" width="13.25"/>
    <col customWidth="1" min="25" max="25" width="15.13"/>
    <col customWidth="1" min="26" max="26" width="16.38"/>
    <col customWidth="1" min="27" max="27" width="17.75"/>
    <col customWidth="1" min="28" max="28" width="7.75"/>
    <col customWidth="1" min="29" max="29" width="11.38"/>
    <col customWidth="1" min="30" max="30" width="9.5"/>
    <col customWidth="1" min="31" max="31" width="14.13"/>
    <col customWidth="1" min="32" max="32" width="12.88"/>
    <col customWidth="1" min="33" max="35" width="7.75"/>
    <col customWidth="1" min="36" max="36" width="12.0"/>
    <col customWidth="1" min="37" max="37" width="7.75"/>
    <col customWidth="1" min="38" max="38" width="14.0"/>
    <col customWidth="1" min="39" max="54" width="7.75"/>
    <col customWidth="1" min="55" max="55" width="13.75"/>
    <col customWidth="1" min="56" max="56" width="13.13"/>
    <col customWidth="1" min="57" max="57" width="25.5"/>
    <col customWidth="1" min="58" max="58" width="12.5"/>
    <col customWidth="1" min="59" max="71" width="7.75"/>
    <col customWidth="1" min="72" max="72" width="13.13"/>
    <col customWidth="1" min="73" max="73" width="77.75"/>
    <col customWidth="1" min="74" max="81" width="7.75"/>
  </cols>
  <sheetData>
    <row r="1">
      <c r="A1" s="2" t="s">
        <v>20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32</v>
      </c>
      <c r="J1" s="2" t="s">
        <v>34</v>
      </c>
      <c r="K1" s="2" t="s">
        <v>35</v>
      </c>
      <c r="L1" s="2" t="s">
        <v>36</v>
      </c>
      <c r="M1" s="2" t="s">
        <v>38</v>
      </c>
      <c r="N1" s="2" t="s">
        <v>39</v>
      </c>
      <c r="O1" s="2" t="s">
        <v>41</v>
      </c>
      <c r="P1" s="2" t="s">
        <v>42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49</v>
      </c>
      <c r="V1" s="2" t="s">
        <v>50</v>
      </c>
      <c r="W1" s="2" t="s">
        <v>52</v>
      </c>
      <c r="X1" s="2" t="s">
        <v>53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60</v>
      </c>
      <c r="AD1" s="2" t="s">
        <v>61</v>
      </c>
      <c r="AE1" s="2" t="s">
        <v>63</v>
      </c>
      <c r="AF1" s="2" t="s">
        <v>64</v>
      </c>
      <c r="AG1" s="2" t="s">
        <v>66</v>
      </c>
      <c r="AH1" s="2" t="s">
        <v>67</v>
      </c>
      <c r="AI1" s="2" t="s">
        <v>69</v>
      </c>
      <c r="AJ1" s="2" t="s">
        <v>70</v>
      </c>
      <c r="AK1" s="2" t="s">
        <v>72</v>
      </c>
      <c r="AL1" s="2" t="s">
        <v>73</v>
      </c>
      <c r="AM1" s="2" t="s">
        <v>75</v>
      </c>
      <c r="AN1" s="2" t="s">
        <v>76</v>
      </c>
      <c r="AO1" s="2" t="s">
        <v>78</v>
      </c>
      <c r="AP1" s="2" t="s">
        <v>79</v>
      </c>
      <c r="AQ1" s="2" t="s">
        <v>80</v>
      </c>
      <c r="AR1" s="2" t="s">
        <v>82</v>
      </c>
      <c r="AS1" s="2" t="s">
        <v>83</v>
      </c>
      <c r="AT1" s="2" t="s">
        <v>84</v>
      </c>
      <c r="AU1" s="2" t="s">
        <v>85</v>
      </c>
      <c r="AV1" s="2" t="s">
        <v>87</v>
      </c>
      <c r="AW1" s="2" t="s">
        <v>88</v>
      </c>
      <c r="AX1" s="2" t="s">
        <v>89</v>
      </c>
      <c r="AY1" s="2" t="s">
        <v>90</v>
      </c>
      <c r="AZ1" s="2" t="s">
        <v>91</v>
      </c>
      <c r="BA1" s="2" t="s">
        <v>93</v>
      </c>
      <c r="BB1" s="2" t="s">
        <v>94</v>
      </c>
      <c r="BC1" s="2" t="s">
        <v>95</v>
      </c>
      <c r="BD1" s="2" t="s">
        <v>96</v>
      </c>
      <c r="BE1" s="2" t="s">
        <v>98</v>
      </c>
      <c r="BF1" s="2" t="s">
        <v>99</v>
      </c>
      <c r="BG1" s="2" t="s">
        <v>100</v>
      </c>
      <c r="BH1" s="2" t="s">
        <v>101</v>
      </c>
      <c r="BI1" s="2" t="s">
        <v>103</v>
      </c>
      <c r="BJ1" s="2" t="s">
        <v>105</v>
      </c>
      <c r="BK1" s="2" t="s">
        <v>106</v>
      </c>
      <c r="BL1" s="2" t="s">
        <v>108</v>
      </c>
      <c r="BM1" s="2" t="s">
        <v>109</v>
      </c>
      <c r="BN1" s="2" t="s">
        <v>111</v>
      </c>
      <c r="BO1" s="2" t="s">
        <v>112</v>
      </c>
      <c r="BP1" s="2" t="s">
        <v>114</v>
      </c>
      <c r="BQ1" s="2" t="s">
        <v>115</v>
      </c>
      <c r="BR1" s="2" t="s">
        <v>117</v>
      </c>
      <c r="BS1" s="2" t="s">
        <v>118</v>
      </c>
      <c r="BT1" s="2" t="s">
        <v>20</v>
      </c>
      <c r="BU1" s="2" t="s">
        <v>121</v>
      </c>
      <c r="BV1" s="2" t="s">
        <v>122</v>
      </c>
      <c r="BW1" s="2" t="s">
        <v>123</v>
      </c>
      <c r="BX1" s="2" t="s">
        <v>125</v>
      </c>
      <c r="BY1" s="2" t="s">
        <v>127</v>
      </c>
      <c r="BZ1" s="2" t="s">
        <v>128</v>
      </c>
      <c r="CA1" s="2" t="s">
        <v>130</v>
      </c>
      <c r="CB1" s="2" t="s">
        <v>131</v>
      </c>
      <c r="CC1" s="2" t="s">
        <v>132</v>
      </c>
    </row>
    <row r="2">
      <c r="A2" s="2" t="s">
        <v>133</v>
      </c>
      <c r="B2" s="2" t="s">
        <v>134</v>
      </c>
      <c r="C2" s="2">
        <v>1571230.0</v>
      </c>
      <c r="E2" s="2" t="s">
        <v>134</v>
      </c>
      <c r="F2" s="2" t="s">
        <v>135</v>
      </c>
      <c r="H2" s="2" t="s">
        <v>136</v>
      </c>
      <c r="I2" s="2">
        <v>20.0</v>
      </c>
      <c r="J2" s="2" t="s">
        <v>137</v>
      </c>
      <c r="K2" s="2">
        <v>82.0</v>
      </c>
      <c r="L2" s="2" t="s">
        <v>139</v>
      </c>
      <c r="M2" s="2">
        <v>125.0</v>
      </c>
      <c r="N2" s="2" t="s">
        <v>140</v>
      </c>
      <c r="AF2" s="2" t="s">
        <v>142</v>
      </c>
      <c r="AM2" s="2" t="s">
        <v>144</v>
      </c>
      <c r="AN2" s="2" t="s">
        <v>145</v>
      </c>
      <c r="AO2" s="2" t="s">
        <v>146</v>
      </c>
      <c r="AU2" s="2">
        <v>41.365</v>
      </c>
      <c r="AV2" s="2">
        <v>-71.657</v>
      </c>
      <c r="BC2" s="2" t="s">
        <v>149</v>
      </c>
      <c r="BD2" s="2" t="s">
        <v>151</v>
      </c>
      <c r="BH2" s="2">
        <v>2786300.0</v>
      </c>
      <c r="BI2" s="2" t="s">
        <v>153</v>
      </c>
      <c r="BJ2" s="2" t="s">
        <v>154</v>
      </c>
      <c r="BL2" s="2" t="s">
        <v>156</v>
      </c>
      <c r="BM2" s="2">
        <v>2015.0</v>
      </c>
      <c r="BN2" s="2" t="s">
        <v>157</v>
      </c>
      <c r="BO2" s="2" t="s">
        <v>158</v>
      </c>
      <c r="BP2" s="2" t="s">
        <v>156</v>
      </c>
      <c r="BQ2" s="2">
        <v>3646250.0</v>
      </c>
      <c r="BR2" s="2" t="s">
        <v>160</v>
      </c>
      <c r="BS2" s="2" t="s">
        <v>161</v>
      </c>
      <c r="BT2" s="2" t="s">
        <v>133</v>
      </c>
      <c r="BU2" s="2" t="s">
        <v>162</v>
      </c>
      <c r="BV2" s="2" t="s">
        <v>164</v>
      </c>
      <c r="BW2" s="2" t="s">
        <v>165</v>
      </c>
      <c r="BX2" s="2" t="s">
        <v>167</v>
      </c>
      <c r="BY2" s="2" t="s">
        <v>169</v>
      </c>
      <c r="BZ2" s="2" t="s">
        <v>170</v>
      </c>
      <c r="CA2" s="2" t="s">
        <v>172</v>
      </c>
      <c r="CB2" s="2" t="s">
        <v>173</v>
      </c>
      <c r="CC2" s="2" t="s">
        <v>174</v>
      </c>
    </row>
    <row r="3">
      <c r="A3" s="2" t="s">
        <v>176</v>
      </c>
      <c r="B3" s="2" t="s">
        <v>178</v>
      </c>
      <c r="C3" s="2">
        <v>1571232.0</v>
      </c>
      <c r="E3" s="2" t="s">
        <v>178</v>
      </c>
      <c r="F3" s="2" t="s">
        <v>135</v>
      </c>
      <c r="H3" s="2" t="s">
        <v>181</v>
      </c>
      <c r="I3" s="2">
        <v>20.0</v>
      </c>
      <c r="J3" s="2" t="s">
        <v>137</v>
      </c>
      <c r="K3" s="2">
        <v>82.0</v>
      </c>
      <c r="L3" s="2" t="s">
        <v>139</v>
      </c>
      <c r="M3" s="2">
        <v>125.0</v>
      </c>
      <c r="N3" s="2" t="s">
        <v>140</v>
      </c>
      <c r="Z3" s="2" t="s">
        <v>185</v>
      </c>
      <c r="AF3" s="2" t="s">
        <v>142</v>
      </c>
      <c r="AM3" s="2" t="s">
        <v>144</v>
      </c>
      <c r="AN3" s="2" t="s">
        <v>188</v>
      </c>
      <c r="AO3" s="2" t="s">
        <v>146</v>
      </c>
      <c r="AU3" s="2">
        <v>41.377</v>
      </c>
      <c r="AV3" s="2">
        <v>-71.567</v>
      </c>
      <c r="BC3" s="2" t="s">
        <v>149</v>
      </c>
      <c r="BD3" s="2" t="s">
        <v>151</v>
      </c>
      <c r="BH3" s="2">
        <v>2786301.0</v>
      </c>
      <c r="BI3" s="2" t="s">
        <v>193</v>
      </c>
      <c r="BJ3" s="2" t="s">
        <v>154</v>
      </c>
      <c r="BL3" s="2" t="s">
        <v>156</v>
      </c>
      <c r="BM3" s="2">
        <v>2015.0</v>
      </c>
      <c r="BN3" s="2" t="s">
        <v>157</v>
      </c>
      <c r="BO3" s="2" t="s">
        <v>158</v>
      </c>
      <c r="BP3" s="2" t="s">
        <v>156</v>
      </c>
      <c r="BQ3" s="2">
        <v>3646253.0</v>
      </c>
      <c r="BR3" s="2" t="s">
        <v>160</v>
      </c>
      <c r="BS3" s="2" t="s">
        <v>197</v>
      </c>
      <c r="BT3" s="2" t="s">
        <v>176</v>
      </c>
      <c r="BU3" s="2" t="s">
        <v>198</v>
      </c>
      <c r="BV3" s="2" t="s">
        <v>199</v>
      </c>
      <c r="BW3" s="2" t="s">
        <v>200</v>
      </c>
      <c r="BX3" s="2" t="s">
        <v>201</v>
      </c>
      <c r="BY3" s="2" t="s">
        <v>169</v>
      </c>
      <c r="BZ3" s="2" t="s">
        <v>170</v>
      </c>
      <c r="CA3" s="2" t="s">
        <v>172</v>
      </c>
      <c r="CB3" s="2" t="s">
        <v>173</v>
      </c>
      <c r="CC3" s="2" t="s">
        <v>174</v>
      </c>
    </row>
    <row r="4">
      <c r="A4" s="2" t="s">
        <v>205</v>
      </c>
      <c r="B4" s="2" t="s">
        <v>207</v>
      </c>
      <c r="C4" s="2">
        <v>1571246.0</v>
      </c>
      <c r="E4" s="2" t="s">
        <v>207</v>
      </c>
      <c r="F4" s="2" t="s">
        <v>135</v>
      </c>
      <c r="H4" s="2" t="s">
        <v>210</v>
      </c>
      <c r="I4" s="2">
        <v>20.0</v>
      </c>
      <c r="J4" s="2" t="s">
        <v>137</v>
      </c>
      <c r="K4" s="2">
        <v>82.0</v>
      </c>
      <c r="L4" s="2" t="s">
        <v>139</v>
      </c>
      <c r="M4" s="2">
        <v>125.0</v>
      </c>
      <c r="N4" s="2" t="s">
        <v>140</v>
      </c>
      <c r="Y4" s="2" t="s">
        <v>215</v>
      </c>
      <c r="AF4" s="2" t="s">
        <v>142</v>
      </c>
      <c r="AM4" s="2" t="s">
        <v>144</v>
      </c>
      <c r="AN4" s="2" t="s">
        <v>145</v>
      </c>
      <c r="AO4" s="2" t="s">
        <v>146</v>
      </c>
      <c r="AU4" s="2">
        <v>41.381</v>
      </c>
      <c r="AV4" s="2">
        <v>-71.567</v>
      </c>
      <c r="BC4" s="2" t="s">
        <v>149</v>
      </c>
      <c r="BD4" s="2" t="s">
        <v>151</v>
      </c>
      <c r="BH4" s="2">
        <v>2786306.0</v>
      </c>
      <c r="BI4" s="2" t="s">
        <v>221</v>
      </c>
      <c r="BJ4" s="2" t="s">
        <v>154</v>
      </c>
      <c r="BL4" s="2" t="s">
        <v>156</v>
      </c>
      <c r="BM4" s="2">
        <v>2015.0</v>
      </c>
      <c r="BN4" s="2" t="s">
        <v>157</v>
      </c>
      <c r="BO4" s="2" t="s">
        <v>158</v>
      </c>
      <c r="BP4" s="2" t="s">
        <v>156</v>
      </c>
      <c r="BQ4" s="2">
        <v>3646212.0</v>
      </c>
      <c r="BR4" s="2" t="s">
        <v>160</v>
      </c>
      <c r="BS4" s="2" t="s">
        <v>224</v>
      </c>
      <c r="BT4" s="2" t="s">
        <v>205</v>
      </c>
      <c r="BU4" s="2" t="s">
        <v>225</v>
      </c>
      <c r="BV4" s="2" t="s">
        <v>227</v>
      </c>
      <c r="BW4" s="2" t="s">
        <v>228</v>
      </c>
      <c r="BX4" s="2" t="s">
        <v>229</v>
      </c>
      <c r="BY4" s="2" t="s">
        <v>169</v>
      </c>
      <c r="BZ4" s="2" t="s">
        <v>170</v>
      </c>
      <c r="CA4" s="2" t="s">
        <v>172</v>
      </c>
      <c r="CB4" s="2" t="s">
        <v>173</v>
      </c>
      <c r="CC4" s="2" t="s">
        <v>174</v>
      </c>
    </row>
    <row r="5">
      <c r="A5" s="2" t="s">
        <v>231</v>
      </c>
      <c r="B5" s="2" t="s">
        <v>233</v>
      </c>
      <c r="C5" s="2">
        <v>1571300.0</v>
      </c>
      <c r="E5" s="2" t="s">
        <v>233</v>
      </c>
      <c r="F5" s="2" t="s">
        <v>135</v>
      </c>
      <c r="H5" s="2" t="s">
        <v>235</v>
      </c>
      <c r="I5" s="2">
        <v>20.0</v>
      </c>
      <c r="J5" s="2" t="s">
        <v>137</v>
      </c>
      <c r="K5" s="2">
        <v>82.0</v>
      </c>
      <c r="L5" s="2" t="s">
        <v>139</v>
      </c>
      <c r="M5" s="2">
        <v>125.0</v>
      </c>
      <c r="N5" s="2" t="s">
        <v>140</v>
      </c>
      <c r="O5" s="2">
        <v>497.0</v>
      </c>
      <c r="P5" s="2" t="s">
        <v>238</v>
      </c>
      <c r="Q5" s="2">
        <v>59655.0</v>
      </c>
      <c r="R5" s="2" t="s">
        <v>239</v>
      </c>
      <c r="S5" s="2">
        <v>2135.0</v>
      </c>
      <c r="T5" s="2" t="s">
        <v>240</v>
      </c>
      <c r="U5" s="2">
        <v>50697.0</v>
      </c>
      <c r="V5" s="2" t="s">
        <v>242</v>
      </c>
      <c r="Y5" s="2" t="s">
        <v>215</v>
      </c>
      <c r="AA5" s="2" t="s">
        <v>243</v>
      </c>
      <c r="AF5" s="2" t="s">
        <v>142</v>
      </c>
      <c r="AM5" s="2" t="s">
        <v>144</v>
      </c>
      <c r="AN5" s="2" t="s">
        <v>188</v>
      </c>
      <c r="AO5" s="2" t="s">
        <v>146</v>
      </c>
      <c r="AU5" s="2">
        <v>41.381</v>
      </c>
      <c r="AV5" s="2">
        <v>-71.567</v>
      </c>
      <c r="BC5" s="2" t="s">
        <v>149</v>
      </c>
      <c r="BD5" s="2" t="s">
        <v>151</v>
      </c>
      <c r="BG5" s="2" t="s">
        <v>247</v>
      </c>
      <c r="BH5" s="2">
        <v>2791301.0</v>
      </c>
      <c r="BI5" s="2" t="s">
        <v>248</v>
      </c>
      <c r="BJ5" s="2" t="s">
        <v>154</v>
      </c>
      <c r="BL5" s="2" t="s">
        <v>156</v>
      </c>
      <c r="BM5" s="2">
        <v>2015.0</v>
      </c>
      <c r="BN5" s="2" t="s">
        <v>157</v>
      </c>
      <c r="BO5" s="2" t="s">
        <v>158</v>
      </c>
      <c r="BP5" s="2" t="s">
        <v>156</v>
      </c>
      <c r="BQ5" s="2">
        <v>3646271.0</v>
      </c>
      <c r="BR5" s="2" t="s">
        <v>160</v>
      </c>
      <c r="BS5" s="2" t="s">
        <v>251</v>
      </c>
      <c r="BT5" s="2" t="s">
        <v>231</v>
      </c>
      <c r="BU5" s="2" t="s">
        <v>252</v>
      </c>
      <c r="BV5" s="2" t="s">
        <v>253</v>
      </c>
      <c r="BW5" s="2" t="s">
        <v>254</v>
      </c>
      <c r="BX5" s="2" t="s">
        <v>255</v>
      </c>
      <c r="BY5" s="2" t="s">
        <v>169</v>
      </c>
      <c r="BZ5" s="2" t="s">
        <v>170</v>
      </c>
      <c r="CA5" s="2" t="s">
        <v>172</v>
      </c>
      <c r="CB5" s="2" t="s">
        <v>173</v>
      </c>
      <c r="CC5" s="2" t="s">
        <v>174</v>
      </c>
    </row>
    <row r="6">
      <c r="A6" s="2" t="s">
        <v>257</v>
      </c>
      <c r="B6" s="2" t="s">
        <v>258</v>
      </c>
      <c r="C6" s="2">
        <v>587047.0</v>
      </c>
      <c r="D6" s="2" t="s">
        <v>259</v>
      </c>
      <c r="F6" s="2" t="s">
        <v>261</v>
      </c>
      <c r="H6" s="2" t="s">
        <v>262</v>
      </c>
      <c r="I6" s="2">
        <v>20.0</v>
      </c>
      <c r="J6" s="2" t="s">
        <v>137</v>
      </c>
      <c r="K6" s="2">
        <v>82.0</v>
      </c>
      <c r="L6" s="2" t="s">
        <v>139</v>
      </c>
      <c r="M6" s="2">
        <v>125.0</v>
      </c>
      <c r="N6" s="2" t="s">
        <v>140</v>
      </c>
      <c r="O6" s="2">
        <v>449.0</v>
      </c>
      <c r="P6" s="2" t="s">
        <v>265</v>
      </c>
      <c r="Q6" s="2">
        <v>5363.0</v>
      </c>
      <c r="R6" s="2" t="s">
        <v>267</v>
      </c>
      <c r="S6" s="2">
        <v>70432.0</v>
      </c>
      <c r="T6" s="2" t="s">
        <v>268</v>
      </c>
      <c r="U6" s="2">
        <v>70434.0</v>
      </c>
      <c r="V6" s="2" t="s">
        <v>270</v>
      </c>
      <c r="Y6" s="2" t="s">
        <v>271</v>
      </c>
      <c r="AA6" s="2" t="s">
        <v>272</v>
      </c>
      <c r="AF6" s="2" t="s">
        <v>274</v>
      </c>
      <c r="AM6" s="2" t="s">
        <v>144</v>
      </c>
      <c r="AN6" s="2" t="s">
        <v>145</v>
      </c>
      <c r="AS6" s="2" t="s">
        <v>275</v>
      </c>
      <c r="AT6" s="2" t="s">
        <v>277</v>
      </c>
      <c r="AU6" s="2">
        <v>41.4969</v>
      </c>
      <c r="AV6" s="2">
        <v>-71.3678</v>
      </c>
      <c r="BC6" s="2" t="s">
        <v>149</v>
      </c>
      <c r="BD6" s="2" t="s">
        <v>151</v>
      </c>
      <c r="BE6" s="2" t="s">
        <v>279</v>
      </c>
      <c r="BG6" s="2" t="s">
        <v>280</v>
      </c>
      <c r="BQ6" s="2">
        <v>2663575.0</v>
      </c>
      <c r="BR6" s="2" t="s">
        <v>160</v>
      </c>
      <c r="BS6" s="2" t="s">
        <v>282</v>
      </c>
      <c r="BT6" s="2" t="s">
        <v>257</v>
      </c>
      <c r="BU6" s="3" t="s">
        <v>283</v>
      </c>
      <c r="BV6" s="2" t="s">
        <v>290</v>
      </c>
      <c r="BW6" s="2" t="s">
        <v>291</v>
      </c>
      <c r="BX6" s="2" t="s">
        <v>292</v>
      </c>
      <c r="BY6" s="2" t="s">
        <v>293</v>
      </c>
      <c r="BZ6" s="2" t="s">
        <v>170</v>
      </c>
      <c r="CA6" s="2" t="s">
        <v>172</v>
      </c>
      <c r="CB6" s="2" t="s">
        <v>173</v>
      </c>
      <c r="CC6" s="2" t="s">
        <v>174</v>
      </c>
    </row>
    <row r="7">
      <c r="A7" s="2" t="s">
        <v>296</v>
      </c>
      <c r="B7" s="2" t="s">
        <v>297</v>
      </c>
      <c r="C7" s="2">
        <v>650232.0</v>
      </c>
      <c r="D7" s="2" t="s">
        <v>297</v>
      </c>
      <c r="F7" s="2" t="s">
        <v>299</v>
      </c>
      <c r="I7" s="2">
        <v>20.0</v>
      </c>
      <c r="J7" s="2" t="s">
        <v>137</v>
      </c>
      <c r="K7" s="2">
        <v>82.0</v>
      </c>
      <c r="L7" s="2" t="s">
        <v>139</v>
      </c>
      <c r="M7" s="2">
        <v>125.0</v>
      </c>
      <c r="N7" s="2" t="s">
        <v>140</v>
      </c>
      <c r="O7" s="2">
        <v>431.0</v>
      </c>
      <c r="P7" s="2" t="s">
        <v>302</v>
      </c>
      <c r="Q7" s="2">
        <v>1905.0</v>
      </c>
      <c r="R7" s="2" t="s">
        <v>303</v>
      </c>
      <c r="S7" s="2">
        <v>7582.0</v>
      </c>
      <c r="T7" s="2" t="s">
        <v>305</v>
      </c>
      <c r="U7" s="2">
        <v>104843.0</v>
      </c>
      <c r="V7" s="2" t="s">
        <v>306</v>
      </c>
      <c r="AA7" s="2" t="s">
        <v>308</v>
      </c>
      <c r="BC7" s="2" t="s">
        <v>149</v>
      </c>
      <c r="BD7" s="2" t="s">
        <v>151</v>
      </c>
      <c r="BE7" s="2" t="s">
        <v>310</v>
      </c>
      <c r="BQ7" s="2">
        <v>3101978.0</v>
      </c>
      <c r="BR7" s="2" t="s">
        <v>160</v>
      </c>
      <c r="BS7" s="2" t="s">
        <v>297</v>
      </c>
      <c r="BT7" s="2" t="s">
        <v>296</v>
      </c>
      <c r="BU7" s="2" t="s">
        <v>312</v>
      </c>
    </row>
    <row r="8">
      <c r="A8" s="2" t="s">
        <v>313</v>
      </c>
      <c r="B8" s="2" t="s">
        <v>315</v>
      </c>
      <c r="C8" s="2">
        <v>650233.0</v>
      </c>
      <c r="D8" s="2" t="s">
        <v>315</v>
      </c>
      <c r="F8" s="2" t="s">
        <v>299</v>
      </c>
      <c r="I8" s="2">
        <v>20.0</v>
      </c>
      <c r="J8" s="2" t="s">
        <v>137</v>
      </c>
      <c r="K8" s="2">
        <v>82.0</v>
      </c>
      <c r="L8" s="2" t="s">
        <v>139</v>
      </c>
      <c r="M8" s="2">
        <v>125.0</v>
      </c>
      <c r="N8" s="2" t="s">
        <v>140</v>
      </c>
      <c r="O8" s="2">
        <v>431.0</v>
      </c>
      <c r="P8" s="2" t="s">
        <v>302</v>
      </c>
      <c r="Q8" s="2">
        <v>1905.0</v>
      </c>
      <c r="R8" s="2" t="s">
        <v>303</v>
      </c>
      <c r="S8" s="2">
        <v>7582.0</v>
      </c>
      <c r="T8" s="2" t="s">
        <v>305</v>
      </c>
      <c r="U8" s="2">
        <v>104843.0</v>
      </c>
      <c r="V8" s="2" t="s">
        <v>306</v>
      </c>
      <c r="AA8" s="2" t="s">
        <v>308</v>
      </c>
      <c r="BC8" s="2" t="s">
        <v>149</v>
      </c>
      <c r="BD8" s="2" t="s">
        <v>151</v>
      </c>
      <c r="BE8" s="2" t="s">
        <v>310</v>
      </c>
      <c r="BQ8" s="2">
        <v>3101977.0</v>
      </c>
      <c r="BR8" s="2" t="s">
        <v>160</v>
      </c>
      <c r="BS8" s="2" t="s">
        <v>315</v>
      </c>
      <c r="BT8" s="2" t="s">
        <v>313</v>
      </c>
      <c r="BU8" s="2" t="s">
        <v>312</v>
      </c>
    </row>
    <row r="9">
      <c r="A9" s="2" t="s">
        <v>322</v>
      </c>
      <c r="B9" s="2" t="s">
        <v>323</v>
      </c>
      <c r="C9" s="2">
        <v>650234.0</v>
      </c>
      <c r="D9" s="2" t="s">
        <v>323</v>
      </c>
      <c r="F9" s="2" t="s">
        <v>299</v>
      </c>
      <c r="I9" s="2">
        <v>20.0</v>
      </c>
      <c r="J9" s="2" t="s">
        <v>137</v>
      </c>
      <c r="K9" s="2">
        <v>82.0</v>
      </c>
      <c r="L9" s="2" t="s">
        <v>139</v>
      </c>
      <c r="M9" s="2">
        <v>125.0</v>
      </c>
      <c r="N9" s="2" t="s">
        <v>140</v>
      </c>
      <c r="O9" s="2">
        <v>431.0</v>
      </c>
      <c r="P9" s="2" t="s">
        <v>302</v>
      </c>
      <c r="Q9" s="2">
        <v>1905.0</v>
      </c>
      <c r="R9" s="2" t="s">
        <v>303</v>
      </c>
      <c r="S9" s="2">
        <v>7582.0</v>
      </c>
      <c r="T9" s="2" t="s">
        <v>305</v>
      </c>
      <c r="U9" s="2">
        <v>104843.0</v>
      </c>
      <c r="V9" s="2" t="s">
        <v>306</v>
      </c>
      <c r="AA9" s="2" t="s">
        <v>308</v>
      </c>
      <c r="BC9" s="2" t="s">
        <v>149</v>
      </c>
      <c r="BD9" s="2" t="s">
        <v>151</v>
      </c>
      <c r="BE9" s="2" t="s">
        <v>310</v>
      </c>
      <c r="BQ9" s="2">
        <v>3101976.0</v>
      </c>
      <c r="BR9" s="2" t="s">
        <v>160</v>
      </c>
      <c r="BS9" s="2" t="s">
        <v>323</v>
      </c>
      <c r="BT9" s="2" t="s">
        <v>322</v>
      </c>
      <c r="BU9" s="2" t="s">
        <v>312</v>
      </c>
    </row>
    <row r="10">
      <c r="A10" s="2" t="s">
        <v>331</v>
      </c>
      <c r="B10" s="2" t="s">
        <v>332</v>
      </c>
      <c r="C10" s="2">
        <v>650235.0</v>
      </c>
      <c r="D10" s="2" t="s">
        <v>332</v>
      </c>
      <c r="F10" s="2" t="s">
        <v>299</v>
      </c>
      <c r="I10" s="2">
        <v>20.0</v>
      </c>
      <c r="J10" s="2" t="s">
        <v>137</v>
      </c>
      <c r="K10" s="2">
        <v>82.0</v>
      </c>
      <c r="L10" s="2" t="s">
        <v>139</v>
      </c>
      <c r="M10" s="2">
        <v>125.0</v>
      </c>
      <c r="N10" s="2" t="s">
        <v>140</v>
      </c>
      <c r="O10" s="2">
        <v>431.0</v>
      </c>
      <c r="P10" s="2" t="s">
        <v>302</v>
      </c>
      <c r="Q10" s="2">
        <v>1905.0</v>
      </c>
      <c r="R10" s="2" t="s">
        <v>303</v>
      </c>
      <c r="S10" s="2">
        <v>7582.0</v>
      </c>
      <c r="T10" s="2" t="s">
        <v>305</v>
      </c>
      <c r="U10" s="2">
        <v>104843.0</v>
      </c>
      <c r="V10" s="2" t="s">
        <v>306</v>
      </c>
      <c r="AA10" s="2" t="s">
        <v>308</v>
      </c>
      <c r="BC10" s="2" t="s">
        <v>149</v>
      </c>
      <c r="BD10" s="2" t="s">
        <v>151</v>
      </c>
      <c r="BE10" s="2" t="s">
        <v>310</v>
      </c>
      <c r="BQ10" s="2">
        <v>3101975.0</v>
      </c>
      <c r="BR10" s="2" t="s">
        <v>160</v>
      </c>
      <c r="BS10" s="2" t="s">
        <v>332</v>
      </c>
      <c r="BT10" s="2" t="s">
        <v>331</v>
      </c>
      <c r="BU10" s="2" t="s">
        <v>312</v>
      </c>
    </row>
    <row r="11">
      <c r="A11" s="2" t="s">
        <v>218</v>
      </c>
      <c r="B11" s="2" t="s">
        <v>341</v>
      </c>
      <c r="C11" s="2">
        <v>4515981.0</v>
      </c>
      <c r="E11" s="2" t="s">
        <v>341</v>
      </c>
      <c r="F11" s="2" t="s">
        <v>344</v>
      </c>
      <c r="H11" s="2" t="s">
        <v>345</v>
      </c>
      <c r="I11" s="2">
        <v>20.0</v>
      </c>
      <c r="J11" s="2" t="s">
        <v>137</v>
      </c>
      <c r="K11" s="2">
        <v>82.0</v>
      </c>
      <c r="L11" s="2" t="s">
        <v>139</v>
      </c>
      <c r="M11" s="2">
        <v>125.0</v>
      </c>
      <c r="N11" s="2" t="s">
        <v>140</v>
      </c>
      <c r="O11" s="2">
        <v>659.0</v>
      </c>
      <c r="P11" s="2" t="s">
        <v>349</v>
      </c>
      <c r="Q11" s="2">
        <v>148999.0</v>
      </c>
      <c r="R11" s="2" t="s">
        <v>352</v>
      </c>
      <c r="S11" s="2">
        <v>79825.0</v>
      </c>
      <c r="T11" s="2" t="s">
        <v>353</v>
      </c>
      <c r="Y11" s="2" t="s">
        <v>355</v>
      </c>
      <c r="Z11" s="2" t="s">
        <v>357</v>
      </c>
      <c r="AF11" s="2" t="s">
        <v>358</v>
      </c>
      <c r="BC11" s="2" t="s">
        <v>149</v>
      </c>
      <c r="BD11" s="2" t="s">
        <v>151</v>
      </c>
      <c r="BE11" s="2" t="s">
        <v>360</v>
      </c>
      <c r="BF11" s="2" t="s">
        <v>151</v>
      </c>
      <c r="BG11" s="2" t="s">
        <v>362</v>
      </c>
      <c r="BH11" s="2">
        <v>2323900.0</v>
      </c>
      <c r="BI11" s="2" t="s">
        <v>365</v>
      </c>
      <c r="BJ11" s="2" t="s">
        <v>154</v>
      </c>
      <c r="BL11" s="2" t="s">
        <v>156</v>
      </c>
      <c r="BM11" s="2">
        <v>2014.0</v>
      </c>
      <c r="BN11" s="2" t="s">
        <v>157</v>
      </c>
      <c r="BO11" s="2" t="s">
        <v>158</v>
      </c>
      <c r="BP11" s="2" t="s">
        <v>156</v>
      </c>
      <c r="BQ11" s="2">
        <v>6318629.0</v>
      </c>
      <c r="BR11" s="2" t="s">
        <v>160</v>
      </c>
      <c r="BS11" s="2" t="s">
        <v>370</v>
      </c>
      <c r="BT11" s="2" t="s">
        <v>218</v>
      </c>
      <c r="BU11" s="2" t="s">
        <v>372</v>
      </c>
      <c r="BV11" s="2" t="s">
        <v>373</v>
      </c>
      <c r="BW11" s="2" t="s">
        <v>374</v>
      </c>
      <c r="BX11" s="2" t="s">
        <v>375</v>
      </c>
      <c r="BY11" s="2" t="s">
        <v>377</v>
      </c>
      <c r="BZ11" s="2" t="s">
        <v>170</v>
      </c>
      <c r="CA11" s="2" t="s">
        <v>172</v>
      </c>
      <c r="CB11" s="2" t="s">
        <v>173</v>
      </c>
      <c r="CC11" s="2" t="s">
        <v>174</v>
      </c>
    </row>
    <row r="12">
      <c r="A12" s="2" t="s">
        <v>220</v>
      </c>
      <c r="B12" s="2" t="s">
        <v>380</v>
      </c>
      <c r="C12" s="2">
        <v>4516023.0</v>
      </c>
      <c r="E12" s="2" t="s">
        <v>380</v>
      </c>
      <c r="F12" s="2" t="s">
        <v>344</v>
      </c>
      <c r="H12" s="2" t="s">
        <v>345</v>
      </c>
      <c r="I12" s="2">
        <v>20.0</v>
      </c>
      <c r="J12" s="2" t="s">
        <v>137</v>
      </c>
      <c r="K12" s="2">
        <v>82.0</v>
      </c>
      <c r="L12" s="2" t="s">
        <v>139</v>
      </c>
      <c r="M12" s="2">
        <v>125.0</v>
      </c>
      <c r="N12" s="2" t="s">
        <v>140</v>
      </c>
      <c r="O12" s="2">
        <v>659.0</v>
      </c>
      <c r="P12" s="2" t="s">
        <v>349</v>
      </c>
      <c r="Q12" s="2">
        <v>148999.0</v>
      </c>
      <c r="R12" s="2" t="s">
        <v>352</v>
      </c>
      <c r="S12" s="2">
        <v>79825.0</v>
      </c>
      <c r="T12" s="2" t="s">
        <v>353</v>
      </c>
      <c r="Y12" s="2" t="s">
        <v>355</v>
      </c>
      <c r="Z12" s="2" t="s">
        <v>357</v>
      </c>
      <c r="AF12" s="2" t="s">
        <v>358</v>
      </c>
      <c r="BC12" s="2" t="s">
        <v>149</v>
      </c>
      <c r="BD12" s="2" t="s">
        <v>394</v>
      </c>
      <c r="BE12" s="2" t="s">
        <v>360</v>
      </c>
      <c r="BF12" s="2" t="s">
        <v>151</v>
      </c>
      <c r="BG12" s="2" t="s">
        <v>362</v>
      </c>
      <c r="BH12" s="2">
        <v>2323942.0</v>
      </c>
      <c r="BI12" s="2" t="s">
        <v>396</v>
      </c>
      <c r="BJ12" s="2" t="s">
        <v>154</v>
      </c>
      <c r="BL12" s="2" t="s">
        <v>156</v>
      </c>
      <c r="BM12" s="2">
        <v>2014.0</v>
      </c>
      <c r="BN12" s="2" t="s">
        <v>157</v>
      </c>
      <c r="BO12" s="2" t="s">
        <v>158</v>
      </c>
      <c r="BP12" s="2" t="s">
        <v>156</v>
      </c>
      <c r="BQ12" s="2">
        <v>6318617.0</v>
      </c>
      <c r="BR12" s="2" t="s">
        <v>160</v>
      </c>
      <c r="BS12" s="2" t="s">
        <v>400</v>
      </c>
      <c r="BT12" s="2" t="s">
        <v>220</v>
      </c>
      <c r="BU12" s="2" t="s">
        <v>372</v>
      </c>
      <c r="BV12" s="2" t="s">
        <v>402</v>
      </c>
      <c r="BW12" s="2" t="s">
        <v>403</v>
      </c>
      <c r="BX12" s="2" t="s">
        <v>405</v>
      </c>
      <c r="BY12" s="2" t="s">
        <v>377</v>
      </c>
      <c r="BZ12" s="2" t="s">
        <v>170</v>
      </c>
      <c r="CA12" s="2" t="s">
        <v>172</v>
      </c>
      <c r="CB12" s="2" t="s">
        <v>173</v>
      </c>
      <c r="CC12" s="2" t="s">
        <v>174</v>
      </c>
    </row>
    <row r="14">
      <c r="A14" s="2" t="s">
        <v>391</v>
      </c>
      <c r="B14" s="2" t="s">
        <v>408</v>
      </c>
      <c r="C14" s="2">
        <v>1477531.0</v>
      </c>
      <c r="D14" s="2" t="s">
        <v>411</v>
      </c>
      <c r="E14" s="2" t="s">
        <v>408</v>
      </c>
      <c r="F14" s="2" t="s">
        <v>135</v>
      </c>
      <c r="H14" s="2" t="s">
        <v>413</v>
      </c>
      <c r="I14" s="2">
        <v>20.0</v>
      </c>
      <c r="J14" s="2" t="s">
        <v>137</v>
      </c>
      <c r="K14" s="2">
        <v>82.0</v>
      </c>
      <c r="L14" s="2" t="s">
        <v>139</v>
      </c>
      <c r="M14" s="2">
        <v>125.0</v>
      </c>
      <c r="N14" s="2" t="s">
        <v>140</v>
      </c>
      <c r="Y14" s="2" t="s">
        <v>416</v>
      </c>
      <c r="AF14" s="2" t="s">
        <v>417</v>
      </c>
      <c r="AM14" s="2" t="s">
        <v>144</v>
      </c>
      <c r="AN14" s="2" t="s">
        <v>188</v>
      </c>
      <c r="AO14" s="2" t="s">
        <v>146</v>
      </c>
      <c r="AU14" s="2">
        <v>42.69</v>
      </c>
      <c r="AV14" s="2">
        <v>-72.996</v>
      </c>
      <c r="BC14" s="2" t="s">
        <v>149</v>
      </c>
      <c r="BD14" s="2" t="s">
        <v>394</v>
      </c>
      <c r="BH14" s="2">
        <v>915489.0</v>
      </c>
      <c r="BI14" s="2" t="s">
        <v>420</v>
      </c>
      <c r="BJ14" s="2" t="s">
        <v>421</v>
      </c>
      <c r="BK14" s="2" t="s">
        <v>422</v>
      </c>
      <c r="BL14" s="2" t="s">
        <v>423</v>
      </c>
      <c r="BM14" s="2">
        <v>2010.0</v>
      </c>
      <c r="BN14" s="2" t="s">
        <v>157</v>
      </c>
      <c r="BO14" s="2" t="s">
        <v>425</v>
      </c>
      <c r="BP14" s="2" t="s">
        <v>426</v>
      </c>
      <c r="BQ14" s="2">
        <v>3583485.0</v>
      </c>
      <c r="BR14" s="2" t="s">
        <v>160</v>
      </c>
      <c r="BS14" s="2" t="s">
        <v>428</v>
      </c>
      <c r="BT14" s="2" t="s">
        <v>391</v>
      </c>
      <c r="BU14" s="2" t="s">
        <v>430</v>
      </c>
      <c r="BV14" s="2" t="s">
        <v>432</v>
      </c>
      <c r="BW14" s="2" t="s">
        <v>433</v>
      </c>
      <c r="BX14" s="2" t="s">
        <v>435</v>
      </c>
      <c r="BY14" s="2" t="s">
        <v>436</v>
      </c>
      <c r="BZ14" s="2" t="s">
        <v>170</v>
      </c>
      <c r="CA14" s="2" t="s">
        <v>439</v>
      </c>
      <c r="CB14" s="2" t="s">
        <v>440</v>
      </c>
      <c r="CC14" s="2" t="s">
        <v>174</v>
      </c>
    </row>
    <row r="15">
      <c r="A15" s="2" t="s">
        <v>407</v>
      </c>
      <c r="B15" s="2" t="s">
        <v>443</v>
      </c>
      <c r="C15" s="2">
        <v>1477532.0</v>
      </c>
      <c r="D15" s="2" t="s">
        <v>445</v>
      </c>
      <c r="E15" s="2" t="s">
        <v>443</v>
      </c>
      <c r="F15" s="2" t="s">
        <v>135</v>
      </c>
      <c r="H15" s="2" t="s">
        <v>413</v>
      </c>
      <c r="I15" s="2">
        <v>20.0</v>
      </c>
      <c r="J15" s="2" t="s">
        <v>137</v>
      </c>
      <c r="K15" s="2">
        <v>82.0</v>
      </c>
      <c r="L15" s="2" t="s">
        <v>139</v>
      </c>
      <c r="M15" s="2">
        <v>125.0</v>
      </c>
      <c r="N15" s="2" t="s">
        <v>140</v>
      </c>
      <c r="Y15" s="2" t="s">
        <v>416</v>
      </c>
      <c r="AF15" s="2" t="s">
        <v>417</v>
      </c>
      <c r="AM15" s="2" t="s">
        <v>144</v>
      </c>
      <c r="AN15" s="2" t="s">
        <v>188</v>
      </c>
      <c r="AO15" s="2" t="s">
        <v>146</v>
      </c>
      <c r="AU15" s="2">
        <v>42.687</v>
      </c>
      <c r="AV15" s="2">
        <v>-73.171</v>
      </c>
      <c r="BC15" s="2" t="s">
        <v>149</v>
      </c>
      <c r="BD15" s="2" t="s">
        <v>394</v>
      </c>
      <c r="BH15" s="2">
        <v>915490.0</v>
      </c>
      <c r="BI15" s="2" t="s">
        <v>456</v>
      </c>
      <c r="BJ15" s="2" t="s">
        <v>421</v>
      </c>
      <c r="BK15" s="2" t="s">
        <v>422</v>
      </c>
      <c r="BL15" s="2" t="s">
        <v>423</v>
      </c>
      <c r="BM15" s="2">
        <v>2010.0</v>
      </c>
      <c r="BN15" s="2" t="s">
        <v>157</v>
      </c>
      <c r="BO15" s="2" t="s">
        <v>425</v>
      </c>
      <c r="BP15" s="2" t="s">
        <v>426</v>
      </c>
      <c r="BQ15" s="2">
        <v>3583480.0</v>
      </c>
      <c r="BR15" s="2" t="s">
        <v>160</v>
      </c>
      <c r="BS15" s="2" t="s">
        <v>461</v>
      </c>
      <c r="BT15" s="2" t="s">
        <v>407</v>
      </c>
      <c r="BU15" s="2" t="s">
        <v>463</v>
      </c>
      <c r="BV15" s="2" t="s">
        <v>465</v>
      </c>
      <c r="BW15" s="2" t="s">
        <v>466</v>
      </c>
      <c r="BX15" s="2" t="s">
        <v>468</v>
      </c>
      <c r="BY15" s="2" t="s">
        <v>436</v>
      </c>
      <c r="BZ15" s="2" t="s">
        <v>170</v>
      </c>
      <c r="CA15" s="2" t="s">
        <v>439</v>
      </c>
      <c r="CB15" s="2" t="s">
        <v>440</v>
      </c>
      <c r="CC15" s="2" t="s">
        <v>174</v>
      </c>
    </row>
    <row r="16">
      <c r="A16" s="2" t="s">
        <v>393</v>
      </c>
      <c r="B16" s="2" t="s">
        <v>473</v>
      </c>
      <c r="C16" s="2">
        <v>1477534.0</v>
      </c>
      <c r="D16" s="2" t="s">
        <v>475</v>
      </c>
      <c r="E16" s="2" t="s">
        <v>473</v>
      </c>
      <c r="F16" s="2" t="s">
        <v>135</v>
      </c>
      <c r="H16" s="2" t="s">
        <v>413</v>
      </c>
      <c r="I16" s="2">
        <v>20.0</v>
      </c>
      <c r="J16" s="2" t="s">
        <v>137</v>
      </c>
      <c r="K16" s="2">
        <v>82.0</v>
      </c>
      <c r="L16" s="2" t="s">
        <v>139</v>
      </c>
      <c r="M16" s="2">
        <v>125.0</v>
      </c>
      <c r="N16" s="2" t="s">
        <v>140</v>
      </c>
      <c r="Y16" s="2" t="s">
        <v>416</v>
      </c>
      <c r="AF16" s="2" t="s">
        <v>417</v>
      </c>
      <c r="AM16" s="2" t="s">
        <v>144</v>
      </c>
      <c r="AN16" s="2" t="s">
        <v>188</v>
      </c>
      <c r="AO16" s="2" t="s">
        <v>146</v>
      </c>
      <c r="AU16" s="2">
        <v>42.711</v>
      </c>
      <c r="AV16" s="2">
        <v>-72.953</v>
      </c>
      <c r="BC16" s="2" t="s">
        <v>149</v>
      </c>
      <c r="BD16" s="2" t="s">
        <v>394</v>
      </c>
      <c r="BH16" s="2">
        <v>915492.0</v>
      </c>
      <c r="BI16" s="2" t="s">
        <v>481</v>
      </c>
      <c r="BJ16" s="2" t="s">
        <v>421</v>
      </c>
      <c r="BK16" s="2" t="s">
        <v>422</v>
      </c>
      <c r="BL16" s="2" t="s">
        <v>423</v>
      </c>
      <c r="BM16" s="2">
        <v>2010.0</v>
      </c>
      <c r="BN16" s="2" t="s">
        <v>157</v>
      </c>
      <c r="BO16" s="2" t="s">
        <v>425</v>
      </c>
      <c r="BP16" s="2" t="s">
        <v>426</v>
      </c>
      <c r="BQ16" s="2">
        <v>3583487.0</v>
      </c>
      <c r="BR16" s="2" t="s">
        <v>160</v>
      </c>
      <c r="BS16" s="2" t="s">
        <v>484</v>
      </c>
      <c r="BT16" s="2" t="s">
        <v>393</v>
      </c>
      <c r="BU16" s="2" t="s">
        <v>430</v>
      </c>
      <c r="BV16" s="2" t="s">
        <v>486</v>
      </c>
      <c r="BW16" s="2" t="s">
        <v>488</v>
      </c>
      <c r="BX16" s="2" t="s">
        <v>489</v>
      </c>
      <c r="BY16" s="2" t="s">
        <v>436</v>
      </c>
      <c r="BZ16" s="2" t="s">
        <v>170</v>
      </c>
      <c r="CA16" s="2" t="s">
        <v>439</v>
      </c>
      <c r="CB16" s="2" t="s">
        <v>440</v>
      </c>
      <c r="CC16" s="2" t="s">
        <v>174</v>
      </c>
    </row>
    <row r="17">
      <c r="A17" s="2" t="s">
        <v>383</v>
      </c>
      <c r="B17" s="2" t="s">
        <v>492</v>
      </c>
      <c r="C17" s="2">
        <v>1477537.0</v>
      </c>
      <c r="D17" s="2" t="s">
        <v>494</v>
      </c>
      <c r="E17" s="2" t="s">
        <v>492</v>
      </c>
      <c r="F17" s="2" t="s">
        <v>135</v>
      </c>
      <c r="H17" s="2" t="s">
        <v>496</v>
      </c>
      <c r="I17" s="2">
        <v>20.0</v>
      </c>
      <c r="J17" s="2" t="s">
        <v>137</v>
      </c>
      <c r="K17" s="2">
        <v>82.0</v>
      </c>
      <c r="L17" s="2" t="s">
        <v>139</v>
      </c>
      <c r="M17" s="2">
        <v>125.0</v>
      </c>
      <c r="N17" s="2" t="s">
        <v>140</v>
      </c>
      <c r="Y17" s="2" t="s">
        <v>416</v>
      </c>
      <c r="AF17" s="2" t="s">
        <v>417</v>
      </c>
      <c r="AM17" s="2" t="s">
        <v>144</v>
      </c>
      <c r="AN17" s="2" t="s">
        <v>188</v>
      </c>
      <c r="AO17" s="2" t="s">
        <v>146</v>
      </c>
      <c r="AU17" s="2">
        <v>42.64</v>
      </c>
      <c r="AV17" s="2">
        <v>-73.033</v>
      </c>
      <c r="BC17" s="2" t="s">
        <v>149</v>
      </c>
      <c r="BD17" s="2" t="s">
        <v>394</v>
      </c>
      <c r="BH17" s="2">
        <v>915495.0</v>
      </c>
      <c r="BI17" s="2" t="s">
        <v>503</v>
      </c>
      <c r="BJ17" s="2" t="s">
        <v>421</v>
      </c>
      <c r="BK17" s="2" t="s">
        <v>422</v>
      </c>
      <c r="BL17" s="2" t="s">
        <v>423</v>
      </c>
      <c r="BM17" s="2">
        <v>2010.0</v>
      </c>
      <c r="BN17" s="2" t="s">
        <v>157</v>
      </c>
      <c r="BO17" s="2" t="s">
        <v>425</v>
      </c>
      <c r="BP17" s="2" t="s">
        <v>426</v>
      </c>
      <c r="BQ17" s="2">
        <v>3583472.0</v>
      </c>
      <c r="BR17" s="2" t="s">
        <v>160</v>
      </c>
      <c r="BS17" s="2" t="s">
        <v>507</v>
      </c>
      <c r="BT17" s="2" t="s">
        <v>383</v>
      </c>
      <c r="BU17" s="2" t="s">
        <v>508</v>
      </c>
      <c r="BV17" s="2" t="s">
        <v>510</v>
      </c>
      <c r="BW17" s="2" t="s">
        <v>512</v>
      </c>
      <c r="BX17" s="2" t="s">
        <v>513</v>
      </c>
      <c r="BY17" s="2" t="s">
        <v>436</v>
      </c>
      <c r="BZ17" s="2" t="s">
        <v>170</v>
      </c>
      <c r="CA17" s="2" t="s">
        <v>439</v>
      </c>
      <c r="CB17" s="2" t="s">
        <v>440</v>
      </c>
      <c r="CC17" s="2" t="s">
        <v>174</v>
      </c>
    </row>
    <row r="18">
      <c r="A18" s="2" t="s">
        <v>387</v>
      </c>
      <c r="B18" s="2" t="s">
        <v>515</v>
      </c>
      <c r="C18" s="2">
        <v>1477540.0</v>
      </c>
      <c r="D18" s="2" t="s">
        <v>516</v>
      </c>
      <c r="E18" s="2" t="s">
        <v>515</v>
      </c>
      <c r="F18" s="2" t="s">
        <v>135</v>
      </c>
      <c r="H18" s="2" t="s">
        <v>518</v>
      </c>
      <c r="I18" s="2">
        <v>20.0</v>
      </c>
      <c r="J18" s="2" t="s">
        <v>137</v>
      </c>
      <c r="K18" s="2">
        <v>82.0</v>
      </c>
      <c r="L18" s="2" t="s">
        <v>139</v>
      </c>
      <c r="M18" s="2">
        <v>125.0</v>
      </c>
      <c r="N18" s="2" t="s">
        <v>140</v>
      </c>
      <c r="Y18" s="2" t="s">
        <v>416</v>
      </c>
      <c r="AF18" s="2" t="s">
        <v>417</v>
      </c>
      <c r="AM18" s="2" t="s">
        <v>144</v>
      </c>
      <c r="AN18" s="2" t="s">
        <v>145</v>
      </c>
      <c r="AO18" s="2" t="s">
        <v>146</v>
      </c>
      <c r="AU18" s="2">
        <v>42.582</v>
      </c>
      <c r="AV18" s="2">
        <v>-73.161</v>
      </c>
      <c r="BC18" s="2" t="s">
        <v>149</v>
      </c>
      <c r="BD18" s="2" t="s">
        <v>394</v>
      </c>
      <c r="BH18" s="2">
        <v>915498.0</v>
      </c>
      <c r="BI18" s="2" t="s">
        <v>523</v>
      </c>
      <c r="BJ18" s="2" t="s">
        <v>421</v>
      </c>
      <c r="BK18" s="2" t="s">
        <v>422</v>
      </c>
      <c r="BL18" s="2" t="s">
        <v>423</v>
      </c>
      <c r="BM18" s="2">
        <v>2010.0</v>
      </c>
      <c r="BN18" s="2" t="s">
        <v>157</v>
      </c>
      <c r="BO18" s="2" t="s">
        <v>425</v>
      </c>
      <c r="BP18" s="2" t="s">
        <v>426</v>
      </c>
      <c r="BQ18" s="2">
        <v>3583476.0</v>
      </c>
      <c r="BR18" s="2" t="s">
        <v>160</v>
      </c>
      <c r="BS18" s="2" t="s">
        <v>527</v>
      </c>
      <c r="BT18" s="2" t="s">
        <v>387</v>
      </c>
      <c r="BU18" s="2" t="s">
        <v>528</v>
      </c>
      <c r="BV18" s="2" t="s">
        <v>530</v>
      </c>
      <c r="BW18" s="2" t="s">
        <v>531</v>
      </c>
      <c r="BX18" s="2" t="s">
        <v>532</v>
      </c>
      <c r="BY18" s="2" t="s">
        <v>436</v>
      </c>
      <c r="BZ18" s="2" t="s">
        <v>170</v>
      </c>
      <c r="CA18" s="2" t="s">
        <v>439</v>
      </c>
      <c r="CB18" s="2" t="s">
        <v>440</v>
      </c>
      <c r="CC18" s="2" t="s">
        <v>174</v>
      </c>
    </row>
    <row r="19">
      <c r="A19" s="2" t="s">
        <v>379</v>
      </c>
      <c r="B19" s="2" t="s">
        <v>536</v>
      </c>
      <c r="C19" s="2">
        <v>1477541.0</v>
      </c>
      <c r="D19" s="2" t="s">
        <v>538</v>
      </c>
      <c r="E19" s="2" t="s">
        <v>536</v>
      </c>
      <c r="F19" s="2" t="s">
        <v>135</v>
      </c>
      <c r="H19" s="2" t="s">
        <v>540</v>
      </c>
      <c r="I19" s="2">
        <v>20.0</v>
      </c>
      <c r="J19" s="2" t="s">
        <v>137</v>
      </c>
      <c r="K19" s="2">
        <v>82.0</v>
      </c>
      <c r="L19" s="2" t="s">
        <v>139</v>
      </c>
      <c r="M19" s="2">
        <v>125.0</v>
      </c>
      <c r="N19" s="2" t="s">
        <v>140</v>
      </c>
      <c r="Y19" s="2" t="s">
        <v>416</v>
      </c>
      <c r="AF19" s="2" t="s">
        <v>417</v>
      </c>
      <c r="AM19" s="2" t="s">
        <v>144</v>
      </c>
      <c r="AN19" s="2" t="s">
        <v>145</v>
      </c>
      <c r="AO19" s="2" t="s">
        <v>146</v>
      </c>
      <c r="AU19" s="2">
        <v>42.634</v>
      </c>
      <c r="AV19" s="2">
        <v>-73.141</v>
      </c>
      <c r="BC19" s="2" t="s">
        <v>149</v>
      </c>
      <c r="BD19" s="2" t="s">
        <v>394</v>
      </c>
      <c r="BH19" s="2">
        <v>915499.0</v>
      </c>
      <c r="BI19" s="2" t="s">
        <v>548</v>
      </c>
      <c r="BJ19" s="2" t="s">
        <v>421</v>
      </c>
      <c r="BK19" s="2" t="s">
        <v>422</v>
      </c>
      <c r="BL19" s="2" t="s">
        <v>423</v>
      </c>
      <c r="BM19" s="2">
        <v>2010.0</v>
      </c>
      <c r="BN19" s="2" t="s">
        <v>157</v>
      </c>
      <c r="BO19" s="2" t="s">
        <v>425</v>
      </c>
      <c r="BP19" s="2" t="s">
        <v>426</v>
      </c>
      <c r="BQ19" s="2">
        <v>3583474.0</v>
      </c>
      <c r="BR19" s="2" t="s">
        <v>160</v>
      </c>
      <c r="BS19" s="2" t="s">
        <v>552</v>
      </c>
      <c r="BT19" s="2" t="s">
        <v>379</v>
      </c>
      <c r="BU19" s="2" t="s">
        <v>554</v>
      </c>
      <c r="BV19" s="2" t="s">
        <v>555</v>
      </c>
      <c r="BW19" s="2" t="s">
        <v>556</v>
      </c>
      <c r="BX19" s="2" t="s">
        <v>557</v>
      </c>
      <c r="BY19" s="2" t="s">
        <v>436</v>
      </c>
      <c r="BZ19" s="2" t="s">
        <v>170</v>
      </c>
      <c r="CA19" s="2" t="s">
        <v>439</v>
      </c>
      <c r="CB19" s="2" t="s">
        <v>440</v>
      </c>
      <c r="CC19" s="2" t="s">
        <v>174</v>
      </c>
    </row>
    <row r="20">
      <c r="A20" s="2" t="s">
        <v>366</v>
      </c>
      <c r="B20" s="2" t="s">
        <v>561</v>
      </c>
      <c r="C20" s="2">
        <v>1477552.0</v>
      </c>
      <c r="D20" s="2" t="s">
        <v>563</v>
      </c>
      <c r="E20" s="2" t="s">
        <v>561</v>
      </c>
      <c r="F20" s="2" t="s">
        <v>135</v>
      </c>
      <c r="H20" s="2" t="s">
        <v>564</v>
      </c>
      <c r="I20" s="2">
        <v>20.0</v>
      </c>
      <c r="J20" s="2" t="s">
        <v>137</v>
      </c>
      <c r="K20" s="2">
        <v>82.0</v>
      </c>
      <c r="L20" s="2" t="s">
        <v>139</v>
      </c>
      <c r="M20" s="2">
        <v>125.0</v>
      </c>
      <c r="N20" s="2" t="s">
        <v>140</v>
      </c>
      <c r="Y20" s="2" t="s">
        <v>416</v>
      </c>
      <c r="AF20" s="2" t="s">
        <v>417</v>
      </c>
      <c r="AM20" s="2" t="s">
        <v>144</v>
      </c>
      <c r="AN20" s="2" t="s">
        <v>145</v>
      </c>
      <c r="AO20" s="2" t="s">
        <v>146</v>
      </c>
      <c r="AU20" s="2">
        <v>42.741</v>
      </c>
      <c r="AV20" s="2">
        <v>-73.064</v>
      </c>
      <c r="BC20" s="2" t="s">
        <v>149</v>
      </c>
      <c r="BD20" s="2" t="s">
        <v>394</v>
      </c>
      <c r="BH20" s="2">
        <v>915510.0</v>
      </c>
      <c r="BI20" s="2" t="s">
        <v>573</v>
      </c>
      <c r="BJ20" s="2" t="s">
        <v>421</v>
      </c>
      <c r="BK20" s="2" t="s">
        <v>422</v>
      </c>
      <c r="BL20" s="2" t="s">
        <v>423</v>
      </c>
      <c r="BM20" s="2">
        <v>2010.0</v>
      </c>
      <c r="BN20" s="2" t="s">
        <v>157</v>
      </c>
      <c r="BO20" s="2" t="s">
        <v>425</v>
      </c>
      <c r="BP20" s="2" t="s">
        <v>426</v>
      </c>
      <c r="BQ20" s="2">
        <v>3583469.0</v>
      </c>
      <c r="BR20" s="2" t="s">
        <v>160</v>
      </c>
      <c r="BS20" s="2" t="s">
        <v>579</v>
      </c>
      <c r="BT20" s="2" t="s">
        <v>366</v>
      </c>
      <c r="BU20" s="2" t="s">
        <v>581</v>
      </c>
      <c r="BV20" s="2" t="s">
        <v>583</v>
      </c>
      <c r="BW20" s="2" t="s">
        <v>584</v>
      </c>
      <c r="BX20" s="2" t="s">
        <v>586</v>
      </c>
      <c r="BY20" s="2" t="s">
        <v>436</v>
      </c>
      <c r="BZ20" s="2" t="s">
        <v>170</v>
      </c>
      <c r="CA20" s="2" t="s">
        <v>439</v>
      </c>
      <c r="CB20" s="2" t="s">
        <v>440</v>
      </c>
      <c r="CC20" s="2" t="s">
        <v>174</v>
      </c>
    </row>
    <row r="21" ht="15.75" customHeight="1">
      <c r="A21" s="2" t="s">
        <v>354</v>
      </c>
      <c r="B21" s="2" t="s">
        <v>591</v>
      </c>
      <c r="C21" s="2">
        <v>1477553.0</v>
      </c>
      <c r="D21" s="2" t="s">
        <v>593</v>
      </c>
      <c r="E21" s="2" t="s">
        <v>591</v>
      </c>
      <c r="F21" s="2" t="s">
        <v>135</v>
      </c>
      <c r="H21" s="2" t="s">
        <v>596</v>
      </c>
      <c r="I21" s="2">
        <v>20.0</v>
      </c>
      <c r="J21" s="2" t="s">
        <v>137</v>
      </c>
      <c r="K21" s="2">
        <v>82.0</v>
      </c>
      <c r="L21" s="2" t="s">
        <v>139</v>
      </c>
      <c r="M21" s="2">
        <v>125.0</v>
      </c>
      <c r="N21" s="2" t="s">
        <v>140</v>
      </c>
      <c r="Y21" s="2" t="s">
        <v>416</v>
      </c>
      <c r="AF21" s="2" t="s">
        <v>417</v>
      </c>
      <c r="AM21" s="2" t="s">
        <v>144</v>
      </c>
      <c r="AN21" s="2" t="s">
        <v>188</v>
      </c>
      <c r="AO21" s="2" t="s">
        <v>146</v>
      </c>
      <c r="AU21" s="2">
        <v>42.741</v>
      </c>
      <c r="AV21" s="2">
        <v>-73.064</v>
      </c>
      <c r="BC21" s="2" t="s">
        <v>149</v>
      </c>
      <c r="BD21" s="2" t="s">
        <v>394</v>
      </c>
      <c r="BH21" s="2">
        <v>915511.0</v>
      </c>
      <c r="BI21" s="2" t="s">
        <v>606</v>
      </c>
      <c r="BJ21" s="2" t="s">
        <v>421</v>
      </c>
      <c r="BK21" s="2" t="s">
        <v>422</v>
      </c>
      <c r="BL21" s="2" t="s">
        <v>423</v>
      </c>
      <c r="BM21" s="2">
        <v>2010.0</v>
      </c>
      <c r="BN21" s="2" t="s">
        <v>157</v>
      </c>
      <c r="BO21" s="2" t="s">
        <v>425</v>
      </c>
      <c r="BP21" s="2" t="s">
        <v>426</v>
      </c>
      <c r="BQ21" s="2">
        <v>3583466.0</v>
      </c>
      <c r="BR21" s="2" t="s">
        <v>160</v>
      </c>
      <c r="BS21" s="2" t="s">
        <v>612</v>
      </c>
      <c r="BT21" s="2" t="s">
        <v>354</v>
      </c>
      <c r="BU21" s="2" t="s">
        <v>615</v>
      </c>
      <c r="BV21" s="2" t="s">
        <v>616</v>
      </c>
      <c r="BW21" s="2" t="s">
        <v>618</v>
      </c>
      <c r="BX21" s="2" t="s">
        <v>620</v>
      </c>
      <c r="BY21" s="2" t="s">
        <v>436</v>
      </c>
      <c r="BZ21" s="2" t="s">
        <v>170</v>
      </c>
      <c r="CA21" s="2" t="s">
        <v>439</v>
      </c>
      <c r="CB21" s="2" t="s">
        <v>440</v>
      </c>
      <c r="CC21" s="2" t="s">
        <v>174</v>
      </c>
    </row>
    <row r="22" ht="15.75" customHeight="1">
      <c r="A22" s="2" t="s">
        <v>624</v>
      </c>
      <c r="B22" s="2" t="s">
        <v>626</v>
      </c>
      <c r="C22" s="2">
        <v>1340879.0</v>
      </c>
      <c r="E22" s="2" t="s">
        <v>626</v>
      </c>
      <c r="F22" s="2" t="s">
        <v>135</v>
      </c>
      <c r="H22" s="2" t="s">
        <v>629</v>
      </c>
      <c r="I22" s="2">
        <v>20.0</v>
      </c>
      <c r="J22" s="2" t="s">
        <v>137</v>
      </c>
      <c r="K22" s="2">
        <v>82.0</v>
      </c>
      <c r="L22" s="2" t="s">
        <v>139</v>
      </c>
      <c r="M22" s="2">
        <v>125.0</v>
      </c>
      <c r="N22" s="2" t="s">
        <v>140</v>
      </c>
      <c r="O22" s="2">
        <v>497.0</v>
      </c>
      <c r="P22" s="2" t="s">
        <v>238</v>
      </c>
      <c r="Q22" s="2">
        <v>59655.0</v>
      </c>
      <c r="R22" s="2" t="s">
        <v>239</v>
      </c>
      <c r="S22" s="2">
        <v>2135.0</v>
      </c>
      <c r="T22" s="2" t="s">
        <v>240</v>
      </c>
      <c r="U22" s="2">
        <v>123607.0</v>
      </c>
      <c r="V22" s="2" t="s">
        <v>637</v>
      </c>
      <c r="Y22" s="2" t="s">
        <v>215</v>
      </c>
      <c r="AA22" s="2" t="s">
        <v>640</v>
      </c>
      <c r="AM22" s="2" t="s">
        <v>144</v>
      </c>
      <c r="AN22" s="2" t="s">
        <v>145</v>
      </c>
      <c r="AO22" s="2" t="s">
        <v>146</v>
      </c>
      <c r="AU22" s="2">
        <v>42.564</v>
      </c>
      <c r="AV22" s="2">
        <v>-72.534</v>
      </c>
      <c r="BC22" s="2" t="s">
        <v>149</v>
      </c>
      <c r="BD22" s="2" t="s">
        <v>394</v>
      </c>
      <c r="BE22" s="2" t="s">
        <v>642</v>
      </c>
      <c r="BQ22" s="2">
        <v>3487242.0</v>
      </c>
      <c r="BR22" s="2" t="s">
        <v>160</v>
      </c>
      <c r="BS22" s="2" t="s">
        <v>643</v>
      </c>
      <c r="BT22" s="2" t="s">
        <v>624</v>
      </c>
      <c r="BU22" s="2" t="s">
        <v>644</v>
      </c>
      <c r="BV22" s="2" t="s">
        <v>645</v>
      </c>
      <c r="BW22" s="2" t="s">
        <v>646</v>
      </c>
      <c r="BX22" s="2" t="s">
        <v>648</v>
      </c>
      <c r="BY22" s="2" t="s">
        <v>649</v>
      </c>
      <c r="BZ22" s="2" t="s">
        <v>170</v>
      </c>
      <c r="CA22" s="2" t="s">
        <v>172</v>
      </c>
      <c r="CB22" s="2" t="s">
        <v>173</v>
      </c>
      <c r="CC22" s="2" t="s">
        <v>174</v>
      </c>
    </row>
    <row r="23" ht="15.75" customHeight="1">
      <c r="A23" s="2" t="s">
        <v>467</v>
      </c>
      <c r="B23" s="2" t="s">
        <v>652</v>
      </c>
      <c r="C23" s="2">
        <v>1340882.0</v>
      </c>
      <c r="E23" s="2" t="s">
        <v>652</v>
      </c>
      <c r="F23" s="2" t="s">
        <v>135</v>
      </c>
      <c r="H23" s="2" t="s">
        <v>654</v>
      </c>
      <c r="I23" s="2">
        <v>20.0</v>
      </c>
      <c r="J23" s="2" t="s">
        <v>137</v>
      </c>
      <c r="K23" s="2">
        <v>82.0</v>
      </c>
      <c r="L23" s="2" t="s">
        <v>139</v>
      </c>
      <c r="M23" s="2">
        <v>125.0</v>
      </c>
      <c r="N23" s="2" t="s">
        <v>140</v>
      </c>
      <c r="AM23" s="2" t="s">
        <v>144</v>
      </c>
      <c r="AN23" s="2" t="s">
        <v>145</v>
      </c>
      <c r="AO23" s="2" t="s">
        <v>146</v>
      </c>
      <c r="BC23" s="2" t="s">
        <v>149</v>
      </c>
      <c r="BD23" s="2" t="s">
        <v>394</v>
      </c>
      <c r="BQ23" s="2">
        <v>3487245.0</v>
      </c>
      <c r="BR23" s="2" t="s">
        <v>160</v>
      </c>
      <c r="BS23" s="2" t="s">
        <v>662</v>
      </c>
      <c r="BT23" s="2" t="s">
        <v>467</v>
      </c>
      <c r="BU23" s="2" t="s">
        <v>664</v>
      </c>
      <c r="BV23" s="2" t="s">
        <v>665</v>
      </c>
      <c r="BW23" s="2" t="s">
        <v>667</v>
      </c>
      <c r="BX23" s="2" t="s">
        <v>669</v>
      </c>
      <c r="BY23" s="2" t="s">
        <v>649</v>
      </c>
      <c r="BZ23" s="2" t="s">
        <v>170</v>
      </c>
      <c r="CA23" s="2" t="s">
        <v>172</v>
      </c>
      <c r="CB23" s="2" t="s">
        <v>173</v>
      </c>
      <c r="CC23" s="2" t="s">
        <v>174</v>
      </c>
    </row>
    <row r="24" ht="15.75" customHeight="1">
      <c r="A24" s="2" t="s">
        <v>674</v>
      </c>
      <c r="B24" s="2" t="s">
        <v>675</v>
      </c>
      <c r="C24" s="2">
        <v>1340885.0</v>
      </c>
      <c r="E24" s="2" t="s">
        <v>675</v>
      </c>
      <c r="F24" s="2" t="s">
        <v>135</v>
      </c>
      <c r="H24" s="2" t="s">
        <v>629</v>
      </c>
      <c r="I24" s="2">
        <v>20.0</v>
      </c>
      <c r="J24" s="2" t="s">
        <v>137</v>
      </c>
      <c r="K24" s="2">
        <v>82.0</v>
      </c>
      <c r="L24" s="2" t="s">
        <v>139</v>
      </c>
      <c r="M24" s="2">
        <v>125.0</v>
      </c>
      <c r="N24" s="2" t="s">
        <v>140</v>
      </c>
      <c r="O24" s="2">
        <v>497.0</v>
      </c>
      <c r="P24" s="2" t="s">
        <v>238</v>
      </c>
      <c r="Q24" s="2">
        <v>59655.0</v>
      </c>
      <c r="R24" s="2" t="s">
        <v>239</v>
      </c>
      <c r="S24" s="2">
        <v>2135.0</v>
      </c>
      <c r="T24" s="2" t="s">
        <v>240</v>
      </c>
      <c r="U24" s="2">
        <v>123607.0</v>
      </c>
      <c r="V24" s="2" t="s">
        <v>637</v>
      </c>
      <c r="Y24" s="2" t="s">
        <v>215</v>
      </c>
      <c r="AA24" s="2" t="s">
        <v>640</v>
      </c>
      <c r="AM24" s="2" t="s">
        <v>144</v>
      </c>
      <c r="AN24" s="2" t="s">
        <v>145</v>
      </c>
      <c r="AO24" s="2" t="s">
        <v>146</v>
      </c>
      <c r="AU24" s="2">
        <v>42.57</v>
      </c>
      <c r="AV24" s="2">
        <v>-72.536</v>
      </c>
      <c r="BC24" s="2" t="s">
        <v>149</v>
      </c>
      <c r="BD24" s="2" t="s">
        <v>394</v>
      </c>
      <c r="BE24" s="2" t="s">
        <v>642</v>
      </c>
      <c r="BQ24" s="2">
        <v>3487247.0</v>
      </c>
      <c r="BR24" s="2" t="s">
        <v>160</v>
      </c>
      <c r="BS24" s="2" t="s">
        <v>693</v>
      </c>
      <c r="BT24" s="2" t="s">
        <v>674</v>
      </c>
      <c r="BU24" s="2" t="s">
        <v>695</v>
      </c>
      <c r="BV24" s="2" t="s">
        <v>697</v>
      </c>
      <c r="BW24" s="2" t="s">
        <v>698</v>
      </c>
      <c r="BX24" s="2" t="s">
        <v>700</v>
      </c>
      <c r="BY24" s="2" t="s">
        <v>649</v>
      </c>
      <c r="BZ24" s="2" t="s">
        <v>170</v>
      </c>
      <c r="CA24" s="2" t="s">
        <v>172</v>
      </c>
      <c r="CB24" s="2" t="s">
        <v>173</v>
      </c>
      <c r="CC24" s="2" t="s">
        <v>174</v>
      </c>
    </row>
    <row r="25" ht="15.75" customHeight="1">
      <c r="A25" s="2" t="s">
        <v>705</v>
      </c>
      <c r="B25" s="2" t="s">
        <v>706</v>
      </c>
      <c r="C25" s="2">
        <v>1340886.0</v>
      </c>
      <c r="E25" s="2" t="s">
        <v>706</v>
      </c>
      <c r="F25" s="2" t="s">
        <v>135</v>
      </c>
      <c r="H25" s="2" t="s">
        <v>709</v>
      </c>
      <c r="I25" s="2">
        <v>20.0</v>
      </c>
      <c r="J25" s="2" t="s">
        <v>137</v>
      </c>
      <c r="K25" s="2">
        <v>82.0</v>
      </c>
      <c r="L25" s="2" t="s">
        <v>139</v>
      </c>
      <c r="M25" s="2">
        <v>125.0</v>
      </c>
      <c r="N25" s="2" t="s">
        <v>140</v>
      </c>
      <c r="AM25" s="2" t="s">
        <v>144</v>
      </c>
      <c r="AN25" s="2" t="s">
        <v>145</v>
      </c>
      <c r="AO25" s="2" t="s">
        <v>146</v>
      </c>
      <c r="AU25" s="2">
        <v>42.572</v>
      </c>
      <c r="AV25" s="2">
        <v>-72.53</v>
      </c>
      <c r="BC25" s="2" t="s">
        <v>149</v>
      </c>
      <c r="BD25" s="2" t="s">
        <v>394</v>
      </c>
      <c r="BQ25" s="2">
        <v>3487248.0</v>
      </c>
      <c r="BR25" s="2" t="s">
        <v>160</v>
      </c>
      <c r="BS25" s="2" t="s">
        <v>723</v>
      </c>
      <c r="BT25" s="2" t="s">
        <v>705</v>
      </c>
      <c r="BU25" s="2" t="s">
        <v>725</v>
      </c>
      <c r="BV25" s="2" t="s">
        <v>727</v>
      </c>
      <c r="BW25" s="2" t="s">
        <v>728</v>
      </c>
      <c r="BX25" s="2" t="s">
        <v>730</v>
      </c>
      <c r="BY25" s="2" t="s">
        <v>649</v>
      </c>
      <c r="BZ25" s="2" t="s">
        <v>170</v>
      </c>
      <c r="CA25" s="2" t="s">
        <v>172</v>
      </c>
      <c r="CB25" s="2" t="s">
        <v>173</v>
      </c>
      <c r="CC25" s="2" t="s">
        <v>174</v>
      </c>
    </row>
    <row r="26" ht="15.75" customHeight="1">
      <c r="A26" s="2" t="s">
        <v>736</v>
      </c>
      <c r="B26" s="2" t="s">
        <v>738</v>
      </c>
      <c r="C26" s="2">
        <v>1340890.0</v>
      </c>
      <c r="E26" s="2" t="s">
        <v>738</v>
      </c>
      <c r="F26" s="2" t="s">
        <v>135</v>
      </c>
      <c r="H26" s="2" t="s">
        <v>741</v>
      </c>
      <c r="I26" s="2">
        <v>20.0</v>
      </c>
      <c r="J26" s="2" t="s">
        <v>137</v>
      </c>
      <c r="K26" s="2">
        <v>82.0</v>
      </c>
      <c r="L26" s="2" t="s">
        <v>139</v>
      </c>
      <c r="M26" s="2">
        <v>125.0</v>
      </c>
      <c r="N26" s="2" t="s">
        <v>140</v>
      </c>
      <c r="AM26" s="2" t="s">
        <v>144</v>
      </c>
      <c r="AN26" s="2" t="s">
        <v>145</v>
      </c>
      <c r="AO26" s="2" t="s">
        <v>146</v>
      </c>
      <c r="AU26" s="2">
        <v>42.569</v>
      </c>
      <c r="AV26" s="2">
        <v>-72.53</v>
      </c>
      <c r="BC26" s="2" t="s">
        <v>149</v>
      </c>
      <c r="BD26" s="2" t="s">
        <v>394</v>
      </c>
      <c r="BQ26" s="2">
        <v>3487250.0</v>
      </c>
      <c r="BR26" s="2" t="s">
        <v>160</v>
      </c>
      <c r="BS26" s="2" t="s">
        <v>751</v>
      </c>
      <c r="BT26" s="2" t="s">
        <v>736</v>
      </c>
      <c r="BU26" s="2" t="s">
        <v>754</v>
      </c>
      <c r="BV26" s="2" t="s">
        <v>756</v>
      </c>
      <c r="BW26" s="2" t="s">
        <v>758</v>
      </c>
      <c r="BX26" s="2" t="s">
        <v>760</v>
      </c>
      <c r="BY26" s="2" t="s">
        <v>649</v>
      </c>
      <c r="BZ26" s="2" t="s">
        <v>170</v>
      </c>
      <c r="CA26" s="2" t="s">
        <v>172</v>
      </c>
      <c r="CB26" s="2" t="s">
        <v>173</v>
      </c>
      <c r="CC26" s="2" t="s">
        <v>174</v>
      </c>
    </row>
    <row r="27" ht="15.75" customHeight="1">
      <c r="A27" s="2" t="s">
        <v>766</v>
      </c>
      <c r="B27" s="2" t="s">
        <v>767</v>
      </c>
      <c r="C27" s="2">
        <v>1340893.0</v>
      </c>
      <c r="E27" s="2" t="s">
        <v>767</v>
      </c>
      <c r="F27" s="2" t="s">
        <v>135</v>
      </c>
      <c r="H27" s="2" t="s">
        <v>769</v>
      </c>
      <c r="I27" s="2">
        <v>20.0</v>
      </c>
      <c r="J27" s="2" t="s">
        <v>137</v>
      </c>
      <c r="K27" s="2">
        <v>82.0</v>
      </c>
      <c r="L27" s="2" t="s">
        <v>139</v>
      </c>
      <c r="M27" s="2">
        <v>125.0</v>
      </c>
      <c r="N27" s="2" t="s">
        <v>140</v>
      </c>
      <c r="Y27" s="2" t="s">
        <v>215</v>
      </c>
      <c r="AM27" s="2" t="s">
        <v>144</v>
      </c>
      <c r="AN27" s="2" t="s">
        <v>145</v>
      </c>
      <c r="AO27" s="2" t="s">
        <v>146</v>
      </c>
      <c r="AU27" s="2">
        <v>42.563</v>
      </c>
      <c r="AV27" s="2">
        <v>-72.532</v>
      </c>
      <c r="BC27" s="2" t="s">
        <v>149</v>
      </c>
      <c r="BD27" s="2" t="s">
        <v>394</v>
      </c>
      <c r="BQ27" s="2">
        <v>3755688.0</v>
      </c>
      <c r="BR27" s="2" t="s">
        <v>160</v>
      </c>
      <c r="BS27" s="2" t="s">
        <v>781</v>
      </c>
      <c r="BT27" s="2" t="s">
        <v>766</v>
      </c>
      <c r="BU27" s="2" t="s">
        <v>784</v>
      </c>
      <c r="BV27" s="2" t="s">
        <v>785</v>
      </c>
      <c r="BW27" s="2" t="s">
        <v>786</v>
      </c>
      <c r="BX27" s="2" t="s">
        <v>788</v>
      </c>
      <c r="BY27" s="2" t="s">
        <v>790</v>
      </c>
      <c r="BZ27" s="2" t="s">
        <v>793</v>
      </c>
      <c r="CA27" s="2" t="s">
        <v>794</v>
      </c>
      <c r="CB27" s="2" t="s">
        <v>796</v>
      </c>
      <c r="CC27" s="2" t="s">
        <v>797</v>
      </c>
    </row>
    <row r="28" ht="15.75" customHeight="1">
      <c r="A28" s="2" t="s">
        <v>799</v>
      </c>
      <c r="B28" s="2" t="s">
        <v>801</v>
      </c>
      <c r="C28" s="2">
        <v>1340895.0</v>
      </c>
      <c r="D28" s="2" t="s">
        <v>801</v>
      </c>
      <c r="E28" s="2" t="s">
        <v>801</v>
      </c>
      <c r="F28" s="2" t="s">
        <v>135</v>
      </c>
      <c r="H28" s="2" t="s">
        <v>804</v>
      </c>
      <c r="I28" s="2">
        <v>20.0</v>
      </c>
      <c r="J28" s="2" t="s">
        <v>137</v>
      </c>
      <c r="K28" s="2">
        <v>82.0</v>
      </c>
      <c r="L28" s="2" t="s">
        <v>139</v>
      </c>
      <c r="M28" s="2">
        <v>125.0</v>
      </c>
      <c r="N28" s="2" t="s">
        <v>140</v>
      </c>
      <c r="Y28" s="2" t="s">
        <v>215</v>
      </c>
      <c r="AM28" s="2" t="s">
        <v>144</v>
      </c>
      <c r="AN28" s="2" t="s">
        <v>145</v>
      </c>
      <c r="AO28" s="2" t="s">
        <v>146</v>
      </c>
      <c r="AU28" s="2">
        <v>42.57</v>
      </c>
      <c r="AV28" s="2">
        <v>-72.536</v>
      </c>
      <c r="BC28" s="2" t="s">
        <v>149</v>
      </c>
      <c r="BD28" s="2" t="s">
        <v>394</v>
      </c>
      <c r="BQ28" s="2">
        <v>3487254.0</v>
      </c>
      <c r="BR28" s="2" t="s">
        <v>160</v>
      </c>
      <c r="BS28" s="2" t="s">
        <v>813</v>
      </c>
      <c r="BT28" s="2" t="s">
        <v>799</v>
      </c>
      <c r="BU28" s="2" t="s">
        <v>814</v>
      </c>
      <c r="BV28" s="2" t="s">
        <v>816</v>
      </c>
      <c r="BW28" s="2" t="s">
        <v>821</v>
      </c>
      <c r="BX28" s="2" t="s">
        <v>823</v>
      </c>
      <c r="BY28" s="2" t="s">
        <v>649</v>
      </c>
      <c r="BZ28" s="2" t="s">
        <v>170</v>
      </c>
      <c r="CA28" s="2" t="s">
        <v>172</v>
      </c>
      <c r="CB28" s="2" t="s">
        <v>173</v>
      </c>
      <c r="CC28" s="2" t="s">
        <v>174</v>
      </c>
    </row>
    <row r="29" ht="15.75" customHeight="1">
      <c r="A29" s="2" t="s">
        <v>828</v>
      </c>
      <c r="B29" s="2" t="s">
        <v>830</v>
      </c>
      <c r="C29" s="2">
        <v>1495327.0</v>
      </c>
      <c r="E29" s="2" t="s">
        <v>830</v>
      </c>
      <c r="F29" s="2" t="s">
        <v>135</v>
      </c>
      <c r="I29" s="2">
        <v>20.0</v>
      </c>
      <c r="J29" s="2" t="s">
        <v>137</v>
      </c>
      <c r="K29" s="2">
        <v>82.0</v>
      </c>
      <c r="L29" s="2" t="s">
        <v>139</v>
      </c>
      <c r="M29" s="2">
        <v>125.0</v>
      </c>
      <c r="N29" s="2" t="s">
        <v>140</v>
      </c>
      <c r="AF29" s="2" t="s">
        <v>837</v>
      </c>
      <c r="AM29" s="2" t="s">
        <v>144</v>
      </c>
      <c r="AN29" s="2" t="s">
        <v>145</v>
      </c>
      <c r="AO29" s="2" t="s">
        <v>146</v>
      </c>
      <c r="AU29" s="2">
        <v>42.569</v>
      </c>
      <c r="AV29" s="2">
        <v>-72.53</v>
      </c>
      <c r="BC29" s="2" t="s">
        <v>149</v>
      </c>
      <c r="BD29" s="2" t="s">
        <v>394</v>
      </c>
      <c r="BQ29" s="2">
        <v>3630185.0</v>
      </c>
      <c r="BR29" s="2" t="s">
        <v>160</v>
      </c>
      <c r="BS29" s="2" t="s">
        <v>845</v>
      </c>
      <c r="BT29" s="2" t="s">
        <v>828</v>
      </c>
      <c r="BU29" s="2" t="s">
        <v>846</v>
      </c>
      <c r="BV29" s="2" t="s">
        <v>849</v>
      </c>
      <c r="BW29" s="2" t="s">
        <v>850</v>
      </c>
      <c r="BX29" s="2" t="s">
        <v>852</v>
      </c>
      <c r="BY29" s="2" t="s">
        <v>853</v>
      </c>
      <c r="BZ29" s="2" t="s">
        <v>854</v>
      </c>
      <c r="CA29" s="2" t="s">
        <v>855</v>
      </c>
      <c r="CB29" s="2" t="s">
        <v>857</v>
      </c>
      <c r="CC29" s="2" t="s">
        <v>858</v>
      </c>
    </row>
    <row r="30" ht="15.75" customHeight="1">
      <c r="A30" s="2" t="s">
        <v>860</v>
      </c>
      <c r="B30" s="2" t="s">
        <v>861</v>
      </c>
      <c r="C30" s="2">
        <v>1495328.0</v>
      </c>
      <c r="E30" s="2" t="s">
        <v>861</v>
      </c>
      <c r="F30" s="2" t="s">
        <v>135</v>
      </c>
      <c r="I30" s="2">
        <v>20.0</v>
      </c>
      <c r="J30" s="2" t="s">
        <v>137</v>
      </c>
      <c r="K30" s="2">
        <v>82.0</v>
      </c>
      <c r="L30" s="2" t="s">
        <v>139</v>
      </c>
      <c r="M30" s="2">
        <v>125.0</v>
      </c>
      <c r="N30" s="2" t="s">
        <v>140</v>
      </c>
      <c r="AF30" s="2" t="s">
        <v>837</v>
      </c>
      <c r="AM30" s="2" t="s">
        <v>144</v>
      </c>
      <c r="AN30" s="2" t="s">
        <v>145</v>
      </c>
      <c r="AO30" s="2" t="s">
        <v>146</v>
      </c>
      <c r="AU30" s="2">
        <v>42.564</v>
      </c>
      <c r="AV30" s="2">
        <v>-72.539</v>
      </c>
      <c r="BC30" s="2" t="s">
        <v>149</v>
      </c>
      <c r="BD30" s="2" t="s">
        <v>394</v>
      </c>
      <c r="BQ30" s="2">
        <v>3630181.0</v>
      </c>
      <c r="BR30" s="2" t="s">
        <v>160</v>
      </c>
      <c r="BS30" s="2" t="s">
        <v>872</v>
      </c>
      <c r="BT30" s="2" t="s">
        <v>860</v>
      </c>
      <c r="BU30" s="2" t="s">
        <v>873</v>
      </c>
      <c r="BV30" s="2" t="s">
        <v>875</v>
      </c>
      <c r="BW30" s="2" t="s">
        <v>879</v>
      </c>
      <c r="BX30" s="2" t="s">
        <v>880</v>
      </c>
      <c r="BY30" s="2" t="s">
        <v>853</v>
      </c>
      <c r="BZ30" s="2" t="s">
        <v>854</v>
      </c>
      <c r="CA30" s="2" t="s">
        <v>855</v>
      </c>
      <c r="CB30" s="2" t="s">
        <v>857</v>
      </c>
      <c r="CC30" s="2" t="s">
        <v>858</v>
      </c>
    </row>
    <row r="31" ht="15.75" customHeight="1">
      <c r="A31" s="2" t="s">
        <v>885</v>
      </c>
      <c r="B31" s="2" t="s">
        <v>886</v>
      </c>
      <c r="C31" s="2">
        <v>1495332.0</v>
      </c>
      <c r="E31" s="2" t="s">
        <v>886</v>
      </c>
      <c r="F31" s="2" t="s">
        <v>135</v>
      </c>
      <c r="H31" s="2" t="s">
        <v>890</v>
      </c>
      <c r="I31" s="2">
        <v>20.0</v>
      </c>
      <c r="J31" s="2" t="s">
        <v>137</v>
      </c>
      <c r="K31" s="2">
        <v>82.0</v>
      </c>
      <c r="L31" s="2" t="s">
        <v>139</v>
      </c>
      <c r="M31" s="2">
        <v>125.0</v>
      </c>
      <c r="N31" s="2" t="s">
        <v>140</v>
      </c>
      <c r="AF31" s="2" t="s">
        <v>837</v>
      </c>
      <c r="AM31" s="2" t="s">
        <v>144</v>
      </c>
      <c r="AN31" s="2" t="s">
        <v>188</v>
      </c>
      <c r="AO31" s="2" t="s">
        <v>146</v>
      </c>
      <c r="AU31" s="2">
        <v>42.563</v>
      </c>
      <c r="AV31" s="2">
        <v>-72.532</v>
      </c>
      <c r="BC31" s="2" t="s">
        <v>149</v>
      </c>
      <c r="BD31" s="2" t="s">
        <v>394</v>
      </c>
      <c r="BQ31" s="2">
        <v>3952025.0</v>
      </c>
      <c r="BR31" s="2" t="s">
        <v>160</v>
      </c>
      <c r="BT31" s="2" t="s">
        <v>885</v>
      </c>
      <c r="BU31" s="2" t="s">
        <v>899</v>
      </c>
      <c r="BV31" s="2" t="s">
        <v>900</v>
      </c>
      <c r="BW31" s="2" t="s">
        <v>902</v>
      </c>
      <c r="BX31" s="2" t="s">
        <v>903</v>
      </c>
      <c r="BY31" s="2" t="s">
        <v>904</v>
      </c>
      <c r="BZ31" s="2" t="s">
        <v>793</v>
      </c>
      <c r="CA31" s="2" t="s">
        <v>794</v>
      </c>
      <c r="CB31" s="2" t="s">
        <v>906</v>
      </c>
      <c r="CC31" s="2" t="s">
        <v>797</v>
      </c>
    </row>
    <row r="32" ht="15.75" customHeight="1">
      <c r="A32" s="2" t="s">
        <v>908</v>
      </c>
      <c r="B32" s="2" t="s">
        <v>909</v>
      </c>
      <c r="C32" s="2">
        <v>1495356.0</v>
      </c>
      <c r="E32" s="2" t="s">
        <v>909</v>
      </c>
      <c r="F32" s="2" t="s">
        <v>135</v>
      </c>
      <c r="H32" s="2" t="s">
        <v>911</v>
      </c>
      <c r="I32" s="2">
        <v>20.0</v>
      </c>
      <c r="J32" s="2" t="s">
        <v>137</v>
      </c>
      <c r="K32" s="2">
        <v>82.0</v>
      </c>
      <c r="L32" s="2" t="s">
        <v>139</v>
      </c>
      <c r="M32" s="2">
        <v>125.0</v>
      </c>
      <c r="N32" s="2" t="s">
        <v>140</v>
      </c>
      <c r="AF32" s="2" t="s">
        <v>837</v>
      </c>
      <c r="AM32" s="2" t="s">
        <v>144</v>
      </c>
      <c r="AN32" s="2" t="s">
        <v>188</v>
      </c>
      <c r="AO32" s="2" t="s">
        <v>146</v>
      </c>
      <c r="AU32" s="2">
        <v>42.569</v>
      </c>
      <c r="AV32" s="2">
        <v>-72.53</v>
      </c>
      <c r="BC32" s="2" t="s">
        <v>149</v>
      </c>
      <c r="BD32" s="2" t="s">
        <v>394</v>
      </c>
      <c r="BQ32" s="2">
        <v>3630180.0</v>
      </c>
      <c r="BR32" s="2" t="s">
        <v>160</v>
      </c>
      <c r="BS32" s="2" t="s">
        <v>918</v>
      </c>
      <c r="BT32" s="2" t="s">
        <v>908</v>
      </c>
      <c r="BU32" s="2" t="s">
        <v>873</v>
      </c>
      <c r="BV32" s="2" t="s">
        <v>919</v>
      </c>
      <c r="BW32" s="2" t="s">
        <v>921</v>
      </c>
      <c r="BX32" s="2" t="s">
        <v>923</v>
      </c>
      <c r="BY32" s="2" t="s">
        <v>904</v>
      </c>
      <c r="BZ32" s="2" t="s">
        <v>793</v>
      </c>
      <c r="CA32" s="2" t="s">
        <v>794</v>
      </c>
      <c r="CB32" s="2" t="s">
        <v>906</v>
      </c>
      <c r="CC32" s="2" t="s">
        <v>797</v>
      </c>
    </row>
    <row r="33" ht="15.75" customHeight="1">
      <c r="A33" s="2" t="s">
        <v>702</v>
      </c>
      <c r="B33" s="2" t="s">
        <v>927</v>
      </c>
      <c r="C33" s="2">
        <v>1518698.0</v>
      </c>
      <c r="E33" s="2" t="s">
        <v>927</v>
      </c>
      <c r="F33" s="2" t="s">
        <v>135</v>
      </c>
      <c r="H33" s="2" t="s">
        <v>911</v>
      </c>
      <c r="I33" s="2">
        <v>20.0</v>
      </c>
      <c r="J33" s="2" t="s">
        <v>137</v>
      </c>
      <c r="K33" s="2">
        <v>82.0</v>
      </c>
      <c r="L33" s="2" t="s">
        <v>139</v>
      </c>
      <c r="M33" s="2">
        <v>125.0</v>
      </c>
      <c r="N33" s="2" t="s">
        <v>140</v>
      </c>
      <c r="Y33" s="2" t="s">
        <v>215</v>
      </c>
      <c r="AF33" s="2" t="s">
        <v>837</v>
      </c>
      <c r="AM33" s="2" t="s">
        <v>144</v>
      </c>
      <c r="AN33" s="2" t="s">
        <v>188</v>
      </c>
      <c r="AO33" s="2" t="s">
        <v>146</v>
      </c>
      <c r="AU33" s="2">
        <v>42.564</v>
      </c>
      <c r="AV33" s="2">
        <v>-72.534</v>
      </c>
      <c r="BC33" s="2" t="s">
        <v>149</v>
      </c>
      <c r="BD33" s="2" t="s">
        <v>394</v>
      </c>
      <c r="BQ33" s="2">
        <v>3646815.0</v>
      </c>
      <c r="BR33" s="2" t="s">
        <v>160</v>
      </c>
      <c r="BS33" s="2" t="s">
        <v>939</v>
      </c>
      <c r="BT33" s="2" t="s">
        <v>702</v>
      </c>
      <c r="BU33" s="2" t="s">
        <v>942</v>
      </c>
      <c r="BV33" s="2" t="s">
        <v>943</v>
      </c>
      <c r="BW33" s="2" t="s">
        <v>944</v>
      </c>
      <c r="BX33" s="2" t="s">
        <v>945</v>
      </c>
      <c r="BY33" s="2" t="s">
        <v>947</v>
      </c>
      <c r="BZ33" s="2" t="s">
        <v>170</v>
      </c>
      <c r="CA33" s="2" t="s">
        <v>172</v>
      </c>
      <c r="CB33" s="2" t="s">
        <v>173</v>
      </c>
      <c r="CC33" s="2" t="s">
        <v>174</v>
      </c>
    </row>
    <row r="34" ht="15.75" customHeight="1">
      <c r="A34" s="2" t="s">
        <v>687</v>
      </c>
      <c r="B34" s="2" t="s">
        <v>951</v>
      </c>
      <c r="C34" s="2">
        <v>1518701.0</v>
      </c>
      <c r="E34" s="2" t="s">
        <v>951</v>
      </c>
      <c r="F34" s="2" t="s">
        <v>135</v>
      </c>
      <c r="H34" s="2" t="s">
        <v>804</v>
      </c>
      <c r="I34" s="2">
        <v>20.0</v>
      </c>
      <c r="J34" s="2" t="s">
        <v>137</v>
      </c>
      <c r="K34" s="2">
        <v>82.0</v>
      </c>
      <c r="L34" s="2" t="s">
        <v>139</v>
      </c>
      <c r="M34" s="2">
        <v>125.0</v>
      </c>
      <c r="N34" s="2" t="s">
        <v>140</v>
      </c>
      <c r="Y34" s="2" t="s">
        <v>215</v>
      </c>
      <c r="AF34" s="2" t="s">
        <v>837</v>
      </c>
      <c r="AM34" s="2" t="s">
        <v>144</v>
      </c>
      <c r="AN34" s="2" t="s">
        <v>188</v>
      </c>
      <c r="AO34" s="2" t="s">
        <v>146</v>
      </c>
      <c r="AU34" s="2">
        <v>42.57</v>
      </c>
      <c r="AV34" s="2">
        <v>-72.52</v>
      </c>
      <c r="BC34" s="2" t="s">
        <v>149</v>
      </c>
      <c r="BD34" s="2" t="s">
        <v>394</v>
      </c>
      <c r="BQ34" s="2">
        <v>3646811.0</v>
      </c>
      <c r="BR34" s="2" t="s">
        <v>160</v>
      </c>
      <c r="BS34" s="2" t="s">
        <v>963</v>
      </c>
      <c r="BT34" s="2" t="s">
        <v>687</v>
      </c>
      <c r="BU34" s="2" t="s">
        <v>968</v>
      </c>
      <c r="BV34" s="2" t="s">
        <v>970</v>
      </c>
      <c r="BW34" s="2" t="s">
        <v>972</v>
      </c>
      <c r="BX34" s="2" t="s">
        <v>973</v>
      </c>
      <c r="BY34" s="2" t="s">
        <v>947</v>
      </c>
      <c r="BZ34" s="2" t="s">
        <v>170</v>
      </c>
      <c r="CA34" s="2" t="s">
        <v>172</v>
      </c>
      <c r="CB34" s="2" t="s">
        <v>173</v>
      </c>
      <c r="CC34" s="2" t="s">
        <v>174</v>
      </c>
    </row>
    <row r="35" ht="15.75" customHeight="1">
      <c r="A35" s="2" t="s">
        <v>978</v>
      </c>
      <c r="B35" s="2" t="s">
        <v>979</v>
      </c>
      <c r="C35" s="2">
        <v>1571253.0</v>
      </c>
      <c r="E35" s="2" t="s">
        <v>979</v>
      </c>
      <c r="F35" s="2" t="s">
        <v>135</v>
      </c>
      <c r="H35" s="2" t="s">
        <v>983</v>
      </c>
      <c r="I35" s="2">
        <v>20.0</v>
      </c>
      <c r="J35" s="2" t="s">
        <v>137</v>
      </c>
      <c r="K35" s="2">
        <v>82.0</v>
      </c>
      <c r="L35" s="2" t="s">
        <v>139</v>
      </c>
      <c r="M35" s="2">
        <v>125.0</v>
      </c>
      <c r="N35" s="2" t="s">
        <v>140</v>
      </c>
      <c r="O35" s="2">
        <v>497.0</v>
      </c>
      <c r="P35" s="2" t="s">
        <v>238</v>
      </c>
      <c r="Q35" s="2">
        <v>59655.0</v>
      </c>
      <c r="R35" s="2" t="s">
        <v>239</v>
      </c>
      <c r="S35" s="2">
        <v>2135.0</v>
      </c>
      <c r="T35" s="2" t="s">
        <v>240</v>
      </c>
      <c r="U35" s="2">
        <v>16328.0</v>
      </c>
      <c r="V35" s="2" t="s">
        <v>990</v>
      </c>
      <c r="AA35" s="2" t="s">
        <v>992</v>
      </c>
      <c r="AF35" s="2" t="s">
        <v>993</v>
      </c>
      <c r="AM35" s="2" t="s">
        <v>144</v>
      </c>
      <c r="AN35" s="2" t="s">
        <v>145</v>
      </c>
      <c r="AO35" s="2" t="s">
        <v>146</v>
      </c>
      <c r="AU35" s="2">
        <v>42.738</v>
      </c>
      <c r="AV35" s="2">
        <v>-70.792</v>
      </c>
      <c r="BC35" s="2" t="s">
        <v>149</v>
      </c>
      <c r="BD35" s="2" t="s">
        <v>394</v>
      </c>
      <c r="BG35" s="2" t="s">
        <v>999</v>
      </c>
      <c r="BQ35" s="2">
        <v>3646199.0</v>
      </c>
      <c r="BR35" s="2" t="s">
        <v>160</v>
      </c>
      <c r="BS35" s="2" t="s">
        <v>1002</v>
      </c>
      <c r="BT35" s="2" t="s">
        <v>978</v>
      </c>
      <c r="BU35" s="2" t="s">
        <v>1004</v>
      </c>
      <c r="BV35" s="2" t="s">
        <v>1007</v>
      </c>
      <c r="BW35" s="2" t="s">
        <v>1009</v>
      </c>
      <c r="BX35" s="2" t="s">
        <v>1010</v>
      </c>
      <c r="BY35" s="2" t="s">
        <v>169</v>
      </c>
      <c r="BZ35" s="2" t="s">
        <v>170</v>
      </c>
      <c r="CA35" s="2" t="s">
        <v>172</v>
      </c>
      <c r="CB35" s="2" t="s">
        <v>173</v>
      </c>
      <c r="CC35" s="2" t="s">
        <v>174</v>
      </c>
    </row>
    <row r="36" ht="15.75" customHeight="1">
      <c r="A36" s="2" t="s">
        <v>866</v>
      </c>
      <c r="B36" s="2" t="s">
        <v>1015</v>
      </c>
      <c r="C36" s="2">
        <v>1518675.0</v>
      </c>
      <c r="E36" s="2" t="s">
        <v>1015</v>
      </c>
      <c r="F36" s="2" t="s">
        <v>135</v>
      </c>
      <c r="H36" s="2" t="s">
        <v>1018</v>
      </c>
      <c r="I36" s="2">
        <v>20.0</v>
      </c>
      <c r="J36" s="2" t="s">
        <v>137</v>
      </c>
      <c r="K36" s="2">
        <v>82.0</v>
      </c>
      <c r="L36" s="2" t="s">
        <v>139</v>
      </c>
      <c r="M36" s="2">
        <v>125.0</v>
      </c>
      <c r="N36" s="2" t="s">
        <v>140</v>
      </c>
      <c r="Y36" s="2" t="s">
        <v>215</v>
      </c>
      <c r="AF36" s="2" t="s">
        <v>837</v>
      </c>
      <c r="AM36" s="2" t="s">
        <v>144</v>
      </c>
      <c r="AN36" s="2" t="s">
        <v>145</v>
      </c>
      <c r="AO36" s="2" t="s">
        <v>146</v>
      </c>
      <c r="BC36" s="2" t="s">
        <v>149</v>
      </c>
      <c r="BD36" s="2" t="s">
        <v>394</v>
      </c>
      <c r="BQ36" s="2">
        <v>3646800.0</v>
      </c>
      <c r="BR36" s="2" t="s">
        <v>160</v>
      </c>
      <c r="BS36" s="2" t="s">
        <v>1029</v>
      </c>
      <c r="BT36" s="2" t="s">
        <v>866</v>
      </c>
      <c r="BU36" s="2" t="s">
        <v>1031</v>
      </c>
      <c r="BV36" s="2" t="s">
        <v>1033</v>
      </c>
      <c r="BW36" s="2" t="s">
        <v>1034</v>
      </c>
      <c r="BX36" s="2" t="s">
        <v>1036</v>
      </c>
      <c r="BY36" s="2" t="s">
        <v>947</v>
      </c>
      <c r="BZ36" s="2" t="s">
        <v>170</v>
      </c>
      <c r="CA36" s="2" t="s">
        <v>172</v>
      </c>
      <c r="CB36" s="2" t="s">
        <v>173</v>
      </c>
      <c r="CC36" s="2" t="s">
        <v>174</v>
      </c>
    </row>
    <row r="37" ht="15.75" customHeight="1">
      <c r="A37" s="2" t="s">
        <v>1039</v>
      </c>
      <c r="B37" s="2" t="s">
        <v>1040</v>
      </c>
      <c r="C37" s="2">
        <v>1518678.0</v>
      </c>
      <c r="E37" s="2" t="s">
        <v>1040</v>
      </c>
      <c r="F37" s="2" t="s">
        <v>135</v>
      </c>
      <c r="H37" s="2" t="s">
        <v>1044</v>
      </c>
      <c r="I37" s="2">
        <v>20.0</v>
      </c>
      <c r="J37" s="2" t="s">
        <v>137</v>
      </c>
      <c r="K37" s="2">
        <v>82.0</v>
      </c>
      <c r="L37" s="2" t="s">
        <v>139</v>
      </c>
      <c r="M37" s="2">
        <v>125.0</v>
      </c>
      <c r="N37" s="2" t="s">
        <v>140</v>
      </c>
      <c r="Y37" s="2" t="s">
        <v>215</v>
      </c>
      <c r="AF37" s="2" t="s">
        <v>837</v>
      </c>
      <c r="AM37" s="2" t="s">
        <v>144</v>
      </c>
      <c r="AN37" s="2" t="s">
        <v>145</v>
      </c>
      <c r="AO37" s="2" t="s">
        <v>146</v>
      </c>
      <c r="AU37" s="2">
        <v>42.566</v>
      </c>
      <c r="AV37" s="2">
        <v>-72.541</v>
      </c>
      <c r="BC37" s="2" t="s">
        <v>149</v>
      </c>
      <c r="BD37" s="2" t="s">
        <v>394</v>
      </c>
      <c r="BQ37" s="2">
        <v>3646814.0</v>
      </c>
      <c r="BR37" s="2" t="s">
        <v>160</v>
      </c>
      <c r="BS37" s="2" t="s">
        <v>1053</v>
      </c>
      <c r="BT37" s="2" t="s">
        <v>1039</v>
      </c>
      <c r="BU37" s="2" t="s">
        <v>1055</v>
      </c>
      <c r="BV37" s="2" t="s">
        <v>1057</v>
      </c>
      <c r="BW37" s="2" t="s">
        <v>1058</v>
      </c>
      <c r="BX37" s="2" t="s">
        <v>1060</v>
      </c>
      <c r="BY37" s="2" t="s">
        <v>947</v>
      </c>
      <c r="BZ37" s="2" t="s">
        <v>170</v>
      </c>
      <c r="CA37" s="2" t="s">
        <v>172</v>
      </c>
      <c r="CB37" s="2" t="s">
        <v>173</v>
      </c>
      <c r="CC37" s="2" t="s">
        <v>174</v>
      </c>
    </row>
    <row r="38" ht="15.75" customHeight="1">
      <c r="A38" s="2" t="s">
        <v>1064</v>
      </c>
      <c r="B38" s="2" t="s">
        <v>1066</v>
      </c>
      <c r="C38" s="2">
        <v>984992.0</v>
      </c>
      <c r="E38" s="2" t="s">
        <v>1068</v>
      </c>
      <c r="F38" s="2" t="s">
        <v>135</v>
      </c>
      <c r="I38" s="2">
        <v>20.0</v>
      </c>
      <c r="J38" s="2" t="s">
        <v>137</v>
      </c>
      <c r="K38" s="2">
        <v>82.0</v>
      </c>
      <c r="L38" s="2" t="s">
        <v>139</v>
      </c>
      <c r="M38" s="2">
        <v>125.0</v>
      </c>
      <c r="N38" s="2" t="s">
        <v>140</v>
      </c>
      <c r="O38" s="2">
        <v>497.0</v>
      </c>
      <c r="P38" s="2" t="s">
        <v>238</v>
      </c>
      <c r="Q38" s="2">
        <v>59655.0</v>
      </c>
      <c r="R38" s="2" t="s">
        <v>239</v>
      </c>
      <c r="S38" s="2">
        <v>2135.0</v>
      </c>
      <c r="T38" s="2" t="s">
        <v>240</v>
      </c>
      <c r="U38" s="2">
        <v>408356.0</v>
      </c>
      <c r="V38" s="2" t="s">
        <v>1074</v>
      </c>
      <c r="Y38" s="2" t="s">
        <v>215</v>
      </c>
      <c r="AM38" s="2" t="s">
        <v>144</v>
      </c>
      <c r="AN38" s="2" t="s">
        <v>145</v>
      </c>
      <c r="AO38" s="2" t="s">
        <v>146</v>
      </c>
      <c r="AU38" s="2">
        <v>42.738</v>
      </c>
      <c r="AV38" s="2">
        <v>-70.791</v>
      </c>
      <c r="BC38" s="2" t="s">
        <v>149</v>
      </c>
      <c r="BD38" s="2" t="s">
        <v>394</v>
      </c>
      <c r="BE38" s="2" t="s">
        <v>1078</v>
      </c>
      <c r="BQ38" s="2">
        <v>3332747.0</v>
      </c>
      <c r="BR38" s="2" t="s">
        <v>160</v>
      </c>
      <c r="BT38" s="2" t="s">
        <v>1064</v>
      </c>
      <c r="BU38" s="2" t="s">
        <v>1080</v>
      </c>
      <c r="BV38" s="2" t="s">
        <v>1081</v>
      </c>
      <c r="BW38" s="2" t="s">
        <v>1082</v>
      </c>
      <c r="BX38" s="2" t="s">
        <v>1083</v>
      </c>
      <c r="BY38" s="2" t="s">
        <v>1084</v>
      </c>
      <c r="BZ38" s="2" t="s">
        <v>854</v>
      </c>
      <c r="CA38" s="2" t="s">
        <v>1085</v>
      </c>
      <c r="CB38" s="2" t="s">
        <v>1087</v>
      </c>
      <c r="CC38" s="2" t="s">
        <v>858</v>
      </c>
    </row>
    <row r="39" ht="15.75" customHeight="1">
      <c r="A39" s="2" t="s">
        <v>862</v>
      </c>
      <c r="B39" s="2" t="s">
        <v>1090</v>
      </c>
      <c r="C39" s="2">
        <v>582714.0</v>
      </c>
      <c r="E39" s="2" t="s">
        <v>1092</v>
      </c>
      <c r="F39" s="2" t="s">
        <v>135</v>
      </c>
      <c r="H39" s="2" t="s">
        <v>1094</v>
      </c>
      <c r="I39" s="2">
        <v>20.0</v>
      </c>
      <c r="J39" s="2" t="s">
        <v>137</v>
      </c>
      <c r="K39" s="2">
        <v>82.0</v>
      </c>
      <c r="L39" s="2" t="s">
        <v>139</v>
      </c>
      <c r="M39" s="2">
        <v>125.0</v>
      </c>
      <c r="N39" s="2" t="s">
        <v>140</v>
      </c>
      <c r="O39" s="2">
        <v>497.0</v>
      </c>
      <c r="P39" s="2" t="s">
        <v>238</v>
      </c>
      <c r="Q39" s="2">
        <v>59655.0</v>
      </c>
      <c r="R39" s="2" t="s">
        <v>239</v>
      </c>
      <c r="S39" s="2">
        <v>2135.0</v>
      </c>
      <c r="T39" s="2" t="s">
        <v>240</v>
      </c>
      <c r="U39" s="2">
        <v>95834.0</v>
      </c>
      <c r="V39" s="2" t="s">
        <v>1099</v>
      </c>
      <c r="Y39" s="2" t="s">
        <v>215</v>
      </c>
      <c r="AF39" s="2" t="s">
        <v>1100</v>
      </c>
      <c r="AM39" s="2" t="s">
        <v>144</v>
      </c>
      <c r="AN39" s="2" t="s">
        <v>188</v>
      </c>
      <c r="AO39" s="2" t="s">
        <v>146</v>
      </c>
      <c r="BC39" s="2" t="s">
        <v>149</v>
      </c>
      <c r="BD39" s="2" t="s">
        <v>394</v>
      </c>
      <c r="BE39" s="2" t="s">
        <v>1105</v>
      </c>
      <c r="BH39" s="2" t="s">
        <v>1106</v>
      </c>
      <c r="BI39" s="2" t="s">
        <v>1108</v>
      </c>
      <c r="BJ39" s="2" t="s">
        <v>1109</v>
      </c>
      <c r="BK39" s="2" t="s">
        <v>1111</v>
      </c>
      <c r="BL39" s="2" t="s">
        <v>1113</v>
      </c>
      <c r="BM39" s="2" t="s">
        <v>1114</v>
      </c>
      <c r="BN39" s="2" t="s">
        <v>1120</v>
      </c>
      <c r="BO39" s="2" t="s">
        <v>1122</v>
      </c>
      <c r="BP39" s="2" t="s">
        <v>1113</v>
      </c>
      <c r="BQ39" s="2">
        <v>2570164.0</v>
      </c>
      <c r="BR39" s="2" t="s">
        <v>160</v>
      </c>
      <c r="BS39" s="2" t="s">
        <v>1125</v>
      </c>
      <c r="BT39" s="2" t="s">
        <v>862</v>
      </c>
      <c r="BU39" s="2" t="s">
        <v>1128</v>
      </c>
      <c r="BV39" s="2" t="s">
        <v>1130</v>
      </c>
      <c r="BW39" s="2" t="s">
        <v>1131</v>
      </c>
      <c r="BX39" s="2" t="s">
        <v>1133</v>
      </c>
      <c r="BY39" s="2" t="s">
        <v>1135</v>
      </c>
      <c r="BZ39" s="2" t="s">
        <v>170</v>
      </c>
      <c r="CA39" s="2" t="s">
        <v>172</v>
      </c>
      <c r="CB39" s="2" t="s">
        <v>1136</v>
      </c>
      <c r="CC39" s="2" t="s">
        <v>174</v>
      </c>
    </row>
    <row r="40" ht="15.75" customHeight="1">
      <c r="A40" s="2" t="s">
        <v>485</v>
      </c>
      <c r="B40" s="2" t="s">
        <v>1139</v>
      </c>
      <c r="C40" s="2">
        <v>1151073.0</v>
      </c>
      <c r="D40" s="2" t="s">
        <v>1141</v>
      </c>
      <c r="E40" s="2" t="s">
        <v>1141</v>
      </c>
      <c r="F40" s="2" t="s">
        <v>1143</v>
      </c>
      <c r="H40" s="2" t="s">
        <v>1145</v>
      </c>
      <c r="I40" s="2">
        <v>20.0</v>
      </c>
      <c r="J40" s="2" t="s">
        <v>137</v>
      </c>
      <c r="K40" s="2">
        <v>82.0</v>
      </c>
      <c r="L40" s="2" t="s">
        <v>139</v>
      </c>
      <c r="M40" s="2">
        <v>125.0</v>
      </c>
      <c r="N40" s="2" t="s">
        <v>140</v>
      </c>
      <c r="O40" s="2">
        <v>685.0</v>
      </c>
      <c r="P40" s="2" t="s">
        <v>1149</v>
      </c>
      <c r="Y40" s="2" t="s">
        <v>1151</v>
      </c>
      <c r="AF40" s="2" t="s">
        <v>1152</v>
      </c>
      <c r="AM40" s="2" t="s">
        <v>144</v>
      </c>
      <c r="AN40" s="2" t="s">
        <v>145</v>
      </c>
      <c r="BC40" s="2" t="s">
        <v>149</v>
      </c>
      <c r="BD40" s="2" t="s">
        <v>394</v>
      </c>
      <c r="BQ40" s="2">
        <v>3580897.0</v>
      </c>
      <c r="BR40" s="2" t="s">
        <v>160</v>
      </c>
      <c r="BS40" s="2" t="s">
        <v>1154</v>
      </c>
      <c r="BT40" s="2" t="s">
        <v>485</v>
      </c>
      <c r="BU40" s="2" t="s">
        <v>1156</v>
      </c>
      <c r="BV40" s="2" t="s">
        <v>1157</v>
      </c>
      <c r="BW40" s="2" t="s">
        <v>1159</v>
      </c>
      <c r="BX40" s="2" t="s">
        <v>1161</v>
      </c>
      <c r="BY40" s="2" t="s">
        <v>1162</v>
      </c>
      <c r="BZ40" s="2" t="s">
        <v>170</v>
      </c>
      <c r="CA40" s="2" t="s">
        <v>439</v>
      </c>
      <c r="CB40" s="2" t="s">
        <v>440</v>
      </c>
      <c r="CC40" s="2" t="s">
        <v>174</v>
      </c>
    </row>
    <row r="41" ht="15.75" customHeight="1">
      <c r="A41" s="2" t="s">
        <v>602</v>
      </c>
      <c r="B41" s="2" t="s">
        <v>1168</v>
      </c>
      <c r="C41" s="2">
        <v>1151074.0</v>
      </c>
      <c r="D41" s="2" t="s">
        <v>1172</v>
      </c>
      <c r="E41" s="2" t="s">
        <v>1172</v>
      </c>
      <c r="F41" s="2" t="s">
        <v>1143</v>
      </c>
      <c r="H41" s="2" t="s">
        <v>1175</v>
      </c>
      <c r="I41" s="2">
        <v>20.0</v>
      </c>
      <c r="J41" s="2" t="s">
        <v>137</v>
      </c>
      <c r="K41" s="2">
        <v>82.0</v>
      </c>
      <c r="L41" s="2" t="s">
        <v>139</v>
      </c>
      <c r="M41" s="2">
        <v>125.0</v>
      </c>
      <c r="N41" s="2" t="s">
        <v>140</v>
      </c>
      <c r="O41" s="2">
        <v>685.0</v>
      </c>
      <c r="P41" s="2" t="s">
        <v>1149</v>
      </c>
      <c r="Y41" s="2" t="s">
        <v>1151</v>
      </c>
      <c r="AF41" s="2" t="s">
        <v>1152</v>
      </c>
      <c r="AM41" s="2" t="s">
        <v>144</v>
      </c>
      <c r="AN41" s="2" t="s">
        <v>145</v>
      </c>
      <c r="BC41" s="2" t="s">
        <v>149</v>
      </c>
      <c r="BD41" s="2" t="s">
        <v>394</v>
      </c>
      <c r="BQ41" s="2">
        <v>3580900.0</v>
      </c>
      <c r="BR41" s="2" t="s">
        <v>160</v>
      </c>
      <c r="BS41" s="2" t="s">
        <v>1186</v>
      </c>
      <c r="BT41" s="2" t="s">
        <v>602</v>
      </c>
      <c r="BU41" s="2" t="s">
        <v>1188</v>
      </c>
      <c r="BV41" s="2" t="s">
        <v>1189</v>
      </c>
      <c r="BW41" s="2" t="s">
        <v>1190</v>
      </c>
      <c r="BX41" s="2" t="s">
        <v>1191</v>
      </c>
      <c r="BY41" s="2" t="s">
        <v>1162</v>
      </c>
      <c r="BZ41" s="2" t="s">
        <v>170</v>
      </c>
      <c r="CA41" s="2" t="s">
        <v>439</v>
      </c>
      <c r="CB41" s="2" t="s">
        <v>440</v>
      </c>
      <c r="CC41" s="2" t="s">
        <v>174</v>
      </c>
    </row>
    <row r="42" ht="15.75" customHeight="1">
      <c r="A42" s="2" t="s">
        <v>753</v>
      </c>
      <c r="B42" s="2" t="s">
        <v>1192</v>
      </c>
      <c r="C42" s="2">
        <v>1151075.0</v>
      </c>
      <c r="D42" s="2" t="s">
        <v>1193</v>
      </c>
      <c r="E42" s="2" t="s">
        <v>1193</v>
      </c>
      <c r="F42" s="2" t="s">
        <v>1143</v>
      </c>
      <c r="H42" s="2" t="s">
        <v>1194</v>
      </c>
      <c r="I42" s="2">
        <v>20.0</v>
      </c>
      <c r="J42" s="2" t="s">
        <v>137</v>
      </c>
      <c r="K42" s="2">
        <v>82.0</v>
      </c>
      <c r="L42" s="2" t="s">
        <v>139</v>
      </c>
      <c r="M42" s="2">
        <v>125.0</v>
      </c>
      <c r="N42" s="2" t="s">
        <v>140</v>
      </c>
      <c r="O42" s="2">
        <v>685.0</v>
      </c>
      <c r="P42" s="2" t="s">
        <v>1149</v>
      </c>
      <c r="Y42" s="2" t="s">
        <v>1151</v>
      </c>
      <c r="AF42" s="2" t="s">
        <v>1152</v>
      </c>
      <c r="AM42" s="2" t="s">
        <v>144</v>
      </c>
      <c r="AN42" s="2" t="s">
        <v>145</v>
      </c>
      <c r="BC42" s="2" t="s">
        <v>149</v>
      </c>
      <c r="BD42" s="2" t="s">
        <v>394</v>
      </c>
      <c r="BQ42" s="2">
        <v>3580891.0</v>
      </c>
      <c r="BR42" s="2" t="s">
        <v>160</v>
      </c>
      <c r="BS42" s="2" t="s">
        <v>1195</v>
      </c>
      <c r="BT42" s="2" t="s">
        <v>753</v>
      </c>
      <c r="BU42" s="2" t="s">
        <v>1196</v>
      </c>
      <c r="BV42" s="2" t="s">
        <v>1197</v>
      </c>
      <c r="BW42" s="2" t="s">
        <v>1198</v>
      </c>
      <c r="BX42" s="2" t="s">
        <v>1199</v>
      </c>
      <c r="BY42" s="2" t="s">
        <v>1162</v>
      </c>
      <c r="BZ42" s="2" t="s">
        <v>170</v>
      </c>
      <c r="CA42" s="2" t="s">
        <v>439</v>
      </c>
      <c r="CB42" s="2" t="s">
        <v>440</v>
      </c>
      <c r="CC42" s="2" t="s">
        <v>174</v>
      </c>
    </row>
    <row r="43" ht="15.75" customHeight="1">
      <c r="A43" s="2" t="s">
        <v>832</v>
      </c>
      <c r="B43" s="2" t="s">
        <v>1200</v>
      </c>
      <c r="C43" s="2">
        <v>1151077.0</v>
      </c>
      <c r="D43" s="2" t="s">
        <v>1201</v>
      </c>
      <c r="E43" s="2" t="s">
        <v>1201</v>
      </c>
      <c r="F43" s="2" t="s">
        <v>1143</v>
      </c>
      <c r="H43" s="2" t="s">
        <v>1202</v>
      </c>
      <c r="I43" s="2">
        <v>20.0</v>
      </c>
      <c r="J43" s="2" t="s">
        <v>137</v>
      </c>
      <c r="K43" s="2">
        <v>82.0</v>
      </c>
      <c r="L43" s="2" t="s">
        <v>139</v>
      </c>
      <c r="M43" s="2">
        <v>125.0</v>
      </c>
      <c r="N43" s="2" t="s">
        <v>140</v>
      </c>
      <c r="O43" s="2">
        <v>685.0</v>
      </c>
      <c r="P43" s="2" t="s">
        <v>1149</v>
      </c>
      <c r="Y43" s="2" t="s">
        <v>1151</v>
      </c>
      <c r="AF43" s="2" t="s">
        <v>1152</v>
      </c>
      <c r="AM43" s="2" t="s">
        <v>144</v>
      </c>
      <c r="AN43" s="2" t="s">
        <v>145</v>
      </c>
      <c r="BC43" s="2" t="s">
        <v>149</v>
      </c>
      <c r="BD43" s="2" t="s">
        <v>394</v>
      </c>
      <c r="BQ43" s="2">
        <v>3580893.0</v>
      </c>
      <c r="BR43" s="2" t="s">
        <v>160</v>
      </c>
      <c r="BS43" s="2" t="s">
        <v>1203</v>
      </c>
      <c r="BT43" s="2" t="s">
        <v>832</v>
      </c>
      <c r="BU43" s="2" t="s">
        <v>1204</v>
      </c>
      <c r="BV43" s="2" t="s">
        <v>1205</v>
      </c>
      <c r="BW43" s="2" t="s">
        <v>1206</v>
      </c>
      <c r="BX43" s="2" t="s">
        <v>1207</v>
      </c>
      <c r="BY43" s="2" t="s">
        <v>1162</v>
      </c>
      <c r="BZ43" s="2" t="s">
        <v>170</v>
      </c>
      <c r="CA43" s="2" t="s">
        <v>439</v>
      </c>
      <c r="CB43" s="2" t="s">
        <v>440</v>
      </c>
      <c r="CC43" s="2" t="s">
        <v>174</v>
      </c>
    </row>
    <row r="44" ht="15.75" customHeight="1">
      <c r="A44" s="2" t="s">
        <v>490</v>
      </c>
      <c r="B44" s="2" t="s">
        <v>1208</v>
      </c>
      <c r="C44" s="2">
        <v>1151086.0</v>
      </c>
      <c r="D44" s="2" t="s">
        <v>1209</v>
      </c>
      <c r="E44" s="2" t="s">
        <v>1209</v>
      </c>
      <c r="F44" s="2" t="s">
        <v>1143</v>
      </c>
      <c r="H44" s="2" t="s">
        <v>1210</v>
      </c>
      <c r="I44" s="2">
        <v>20.0</v>
      </c>
      <c r="J44" s="2" t="s">
        <v>137</v>
      </c>
      <c r="K44" s="2">
        <v>82.0</v>
      </c>
      <c r="L44" s="2" t="s">
        <v>139</v>
      </c>
      <c r="M44" s="2">
        <v>125.0</v>
      </c>
      <c r="N44" s="2" t="s">
        <v>140</v>
      </c>
      <c r="O44" s="2">
        <v>685.0</v>
      </c>
      <c r="P44" s="2" t="s">
        <v>1149</v>
      </c>
      <c r="Y44" s="2" t="s">
        <v>1151</v>
      </c>
      <c r="AF44" s="2" t="s">
        <v>1152</v>
      </c>
      <c r="AM44" s="2" t="s">
        <v>144</v>
      </c>
      <c r="AN44" s="2" t="s">
        <v>145</v>
      </c>
      <c r="BC44" s="2" t="s">
        <v>149</v>
      </c>
      <c r="BD44" s="2" t="s">
        <v>394</v>
      </c>
      <c r="BQ44" s="2">
        <v>3580895.0</v>
      </c>
      <c r="BR44" s="2" t="s">
        <v>160</v>
      </c>
      <c r="BS44" s="2" t="s">
        <v>1211</v>
      </c>
      <c r="BT44" s="2" t="s">
        <v>490</v>
      </c>
      <c r="BU44" s="2" t="s">
        <v>1212</v>
      </c>
      <c r="BV44" s="2" t="s">
        <v>1213</v>
      </c>
      <c r="BW44" s="2" t="s">
        <v>1214</v>
      </c>
      <c r="BX44" s="2" t="s">
        <v>1215</v>
      </c>
      <c r="BY44" s="2" t="s">
        <v>1162</v>
      </c>
      <c r="BZ44" s="2" t="s">
        <v>170</v>
      </c>
      <c r="CA44" s="2" t="s">
        <v>439</v>
      </c>
      <c r="CB44" s="2" t="s">
        <v>440</v>
      </c>
      <c r="CC44" s="2" t="s">
        <v>174</v>
      </c>
    </row>
    <row r="45" ht="15.75" customHeight="1">
      <c r="A45" s="2" t="s">
        <v>1158</v>
      </c>
      <c r="B45" s="2" t="s">
        <v>1216</v>
      </c>
      <c r="C45" s="2">
        <v>3180264.0</v>
      </c>
      <c r="D45" s="2" t="s">
        <v>1217</v>
      </c>
      <c r="E45" s="2" t="s">
        <v>1216</v>
      </c>
      <c r="F45" s="2" t="s">
        <v>299</v>
      </c>
      <c r="I45" s="2">
        <v>20.0</v>
      </c>
      <c r="J45" s="2" t="s">
        <v>137</v>
      </c>
      <c r="K45" s="2">
        <v>82.0</v>
      </c>
      <c r="L45" s="2" t="s">
        <v>139</v>
      </c>
      <c r="M45" s="2">
        <v>125.0</v>
      </c>
      <c r="N45" s="2" t="s">
        <v>140</v>
      </c>
      <c r="O45" s="2">
        <v>80410.0</v>
      </c>
      <c r="P45" s="2" t="s">
        <v>1218</v>
      </c>
      <c r="Q45" s="2">
        <v>80435.0</v>
      </c>
      <c r="R45" s="2" t="s">
        <v>1219</v>
      </c>
      <c r="S45" s="2">
        <v>309193.0</v>
      </c>
      <c r="T45" s="2" t="s">
        <v>1220</v>
      </c>
      <c r="U45" s="2">
        <v>333358.0</v>
      </c>
      <c r="V45" s="2" t="s">
        <v>1221</v>
      </c>
      <c r="AF45" s="2" t="s">
        <v>1222</v>
      </c>
      <c r="AS45" s="2" t="s">
        <v>1221</v>
      </c>
      <c r="BC45" s="2" t="s">
        <v>149</v>
      </c>
      <c r="BD45" s="2" t="s">
        <v>394</v>
      </c>
      <c r="BE45" s="2" t="s">
        <v>1223</v>
      </c>
      <c r="BQ45" s="2">
        <v>5107008.0</v>
      </c>
      <c r="BR45" s="2" t="s">
        <v>160</v>
      </c>
      <c r="BS45" s="2" t="s">
        <v>1216</v>
      </c>
      <c r="BT45" s="2" t="s">
        <v>1158</v>
      </c>
      <c r="BU45" s="2" t="s">
        <v>1224</v>
      </c>
    </row>
    <row r="46" ht="15.75" customHeight="1">
      <c r="A46" s="2" t="s">
        <v>1225</v>
      </c>
      <c r="B46" s="2" t="s">
        <v>1226</v>
      </c>
      <c r="C46" s="2">
        <v>4515974.0</v>
      </c>
      <c r="E46" s="2" t="s">
        <v>1226</v>
      </c>
      <c r="F46" s="2" t="s">
        <v>344</v>
      </c>
      <c r="I46" s="2">
        <v>20.0</v>
      </c>
      <c r="J46" s="2" t="s">
        <v>137</v>
      </c>
      <c r="K46" s="2">
        <v>82.0</v>
      </c>
      <c r="L46" s="2" t="s">
        <v>139</v>
      </c>
      <c r="M46" s="2">
        <v>125.0</v>
      </c>
      <c r="N46" s="2" t="s">
        <v>140</v>
      </c>
      <c r="O46" s="2">
        <v>431.0</v>
      </c>
      <c r="P46" s="2" t="s">
        <v>302</v>
      </c>
      <c r="Y46" s="2" t="s">
        <v>1227</v>
      </c>
      <c r="Z46" s="2" t="s">
        <v>357</v>
      </c>
      <c r="AF46" s="2" t="s">
        <v>355</v>
      </c>
      <c r="BC46" s="2" t="s">
        <v>149</v>
      </c>
      <c r="BD46" s="2" t="s">
        <v>394</v>
      </c>
      <c r="BE46" s="2" t="s">
        <v>360</v>
      </c>
      <c r="BF46" s="2" t="s">
        <v>1228</v>
      </c>
      <c r="BG46" s="2" t="s">
        <v>1229</v>
      </c>
      <c r="BH46" s="2">
        <v>2323893.0</v>
      </c>
      <c r="BI46" s="2" t="s">
        <v>1230</v>
      </c>
      <c r="BJ46" s="2" t="s">
        <v>154</v>
      </c>
      <c r="BL46" s="2" t="s">
        <v>156</v>
      </c>
      <c r="BM46" s="2">
        <v>2014.0</v>
      </c>
      <c r="BN46" s="2" t="s">
        <v>157</v>
      </c>
      <c r="BO46" s="2" t="s">
        <v>158</v>
      </c>
      <c r="BP46" s="2" t="s">
        <v>156</v>
      </c>
      <c r="BT46" s="2" t="s">
        <v>1225</v>
      </c>
      <c r="BV46" s="2" t="s">
        <v>1231</v>
      </c>
      <c r="BW46" s="2" t="s">
        <v>1232</v>
      </c>
      <c r="BX46" s="2" t="s">
        <v>1233</v>
      </c>
      <c r="BY46" s="2" t="s">
        <v>377</v>
      </c>
      <c r="BZ46" s="2" t="s">
        <v>170</v>
      </c>
      <c r="CA46" s="2" t="s">
        <v>172</v>
      </c>
      <c r="CB46" s="2" t="s">
        <v>173</v>
      </c>
      <c r="CC46" s="2" t="s">
        <v>174</v>
      </c>
    </row>
    <row r="47" ht="15.75" customHeight="1">
      <c r="A47" s="2" t="s">
        <v>222</v>
      </c>
      <c r="B47" s="2" t="s">
        <v>1234</v>
      </c>
      <c r="C47" s="2">
        <v>4515984.0</v>
      </c>
      <c r="E47" s="2" t="s">
        <v>1234</v>
      </c>
      <c r="F47" s="2" t="s">
        <v>344</v>
      </c>
      <c r="H47" s="2" t="s">
        <v>345</v>
      </c>
      <c r="I47" s="2">
        <v>20.0</v>
      </c>
      <c r="J47" s="2" t="s">
        <v>137</v>
      </c>
      <c r="K47" s="2">
        <v>82.0</v>
      </c>
      <c r="L47" s="2" t="s">
        <v>139</v>
      </c>
      <c r="M47" s="2">
        <v>125.0</v>
      </c>
      <c r="N47" s="2" t="s">
        <v>140</v>
      </c>
      <c r="O47" s="2">
        <v>659.0</v>
      </c>
      <c r="P47" s="2" t="s">
        <v>349</v>
      </c>
      <c r="Q47" s="2">
        <v>148999.0</v>
      </c>
      <c r="R47" s="2" t="s">
        <v>352</v>
      </c>
      <c r="S47" s="2">
        <v>79825.0</v>
      </c>
      <c r="T47" s="2" t="s">
        <v>353</v>
      </c>
      <c r="Y47" s="2" t="s">
        <v>355</v>
      </c>
      <c r="Z47" s="2" t="s">
        <v>357</v>
      </c>
      <c r="AF47" s="2" t="s">
        <v>355</v>
      </c>
      <c r="BC47" s="2" t="s">
        <v>149</v>
      </c>
      <c r="BD47" s="2" t="s">
        <v>394</v>
      </c>
      <c r="BE47" s="2" t="s">
        <v>360</v>
      </c>
      <c r="BF47" s="2" t="s">
        <v>1228</v>
      </c>
      <c r="BG47" s="2" t="s">
        <v>1229</v>
      </c>
      <c r="BH47" s="2">
        <v>2323903.0</v>
      </c>
      <c r="BI47" s="2" t="s">
        <v>1235</v>
      </c>
      <c r="BJ47" s="2" t="s">
        <v>154</v>
      </c>
      <c r="BL47" s="2" t="s">
        <v>156</v>
      </c>
      <c r="BM47" s="2">
        <v>2014.0</v>
      </c>
      <c r="BN47" s="2" t="s">
        <v>157</v>
      </c>
      <c r="BO47" s="2" t="s">
        <v>158</v>
      </c>
      <c r="BP47" s="2" t="s">
        <v>156</v>
      </c>
      <c r="BQ47" s="2">
        <v>6318575.0</v>
      </c>
      <c r="BR47" s="2" t="s">
        <v>160</v>
      </c>
      <c r="BS47" s="2" t="s">
        <v>1236</v>
      </c>
      <c r="BT47" s="2" t="s">
        <v>222</v>
      </c>
      <c r="BU47" s="2" t="s">
        <v>372</v>
      </c>
      <c r="BV47" s="2" t="s">
        <v>1237</v>
      </c>
      <c r="BW47" s="2" t="s">
        <v>1238</v>
      </c>
      <c r="BX47" s="2" t="s">
        <v>1239</v>
      </c>
      <c r="BY47" s="2" t="s">
        <v>377</v>
      </c>
      <c r="BZ47" s="2" t="s">
        <v>170</v>
      </c>
      <c r="CA47" s="2" t="s">
        <v>172</v>
      </c>
      <c r="CB47" s="2" t="s">
        <v>173</v>
      </c>
      <c r="CC47" s="2" t="s">
        <v>174</v>
      </c>
    </row>
    <row r="48" ht="15.75" customHeight="1">
      <c r="A48" s="2" t="s">
        <v>223</v>
      </c>
      <c r="B48" s="2" t="s">
        <v>1240</v>
      </c>
      <c r="C48" s="2">
        <v>4516006.0</v>
      </c>
      <c r="E48" s="2" t="s">
        <v>1240</v>
      </c>
      <c r="F48" s="2" t="s">
        <v>344</v>
      </c>
      <c r="H48" s="2" t="s">
        <v>345</v>
      </c>
      <c r="I48" s="2">
        <v>20.0</v>
      </c>
      <c r="J48" s="2" t="s">
        <v>137</v>
      </c>
      <c r="K48" s="2">
        <v>82.0</v>
      </c>
      <c r="L48" s="2" t="s">
        <v>139</v>
      </c>
      <c r="M48" s="2">
        <v>125.0</v>
      </c>
      <c r="N48" s="2" t="s">
        <v>140</v>
      </c>
      <c r="O48" s="2">
        <v>659.0</v>
      </c>
      <c r="P48" s="2" t="s">
        <v>349</v>
      </c>
      <c r="Q48" s="2">
        <v>148999.0</v>
      </c>
      <c r="R48" s="2" t="s">
        <v>352</v>
      </c>
      <c r="S48" s="2">
        <v>79825.0</v>
      </c>
      <c r="T48" s="2" t="s">
        <v>353</v>
      </c>
      <c r="Y48" s="2" t="s">
        <v>355</v>
      </c>
      <c r="Z48" s="2" t="s">
        <v>357</v>
      </c>
      <c r="AF48" s="2" t="s">
        <v>355</v>
      </c>
      <c r="BC48" s="2" t="s">
        <v>149</v>
      </c>
      <c r="BD48" s="2" t="s">
        <v>394</v>
      </c>
      <c r="BE48" s="2" t="s">
        <v>360</v>
      </c>
      <c r="BF48" s="2" t="s">
        <v>1228</v>
      </c>
      <c r="BG48" s="2" t="s">
        <v>1241</v>
      </c>
      <c r="BH48" s="2">
        <v>2323925.0</v>
      </c>
      <c r="BI48" s="2" t="s">
        <v>1242</v>
      </c>
      <c r="BJ48" s="2" t="s">
        <v>154</v>
      </c>
      <c r="BL48" s="2" t="s">
        <v>156</v>
      </c>
      <c r="BM48" s="2">
        <v>2014.0</v>
      </c>
      <c r="BN48" s="2" t="s">
        <v>157</v>
      </c>
      <c r="BO48" s="2" t="s">
        <v>158</v>
      </c>
      <c r="BP48" s="2" t="s">
        <v>156</v>
      </c>
      <c r="BQ48" s="2">
        <v>6318585.0</v>
      </c>
      <c r="BR48" s="2" t="s">
        <v>160</v>
      </c>
      <c r="BS48" s="2" t="s">
        <v>1246</v>
      </c>
      <c r="BT48" s="2" t="s">
        <v>223</v>
      </c>
      <c r="BU48" s="2" t="s">
        <v>372</v>
      </c>
      <c r="BV48" s="2" t="s">
        <v>1250</v>
      </c>
      <c r="BW48" s="2" t="s">
        <v>1251</v>
      </c>
      <c r="BX48" s="2" t="s">
        <v>1253</v>
      </c>
      <c r="BY48" s="2" t="s">
        <v>377</v>
      </c>
      <c r="BZ48" s="2" t="s">
        <v>170</v>
      </c>
      <c r="CA48" s="2" t="s">
        <v>172</v>
      </c>
      <c r="CB48" s="2" t="s">
        <v>173</v>
      </c>
      <c r="CC48" s="2" t="s">
        <v>174</v>
      </c>
    </row>
    <row r="49" ht="15.75" customHeight="1">
      <c r="A49" s="2" t="s">
        <v>1255</v>
      </c>
      <c r="B49" s="2" t="s">
        <v>1256</v>
      </c>
      <c r="C49" s="2">
        <v>4516017.0</v>
      </c>
      <c r="E49" s="2" t="s">
        <v>1256</v>
      </c>
      <c r="F49" s="2" t="s">
        <v>344</v>
      </c>
      <c r="I49" s="2">
        <v>20.0</v>
      </c>
      <c r="J49" s="2" t="s">
        <v>137</v>
      </c>
      <c r="K49" s="2">
        <v>82.0</v>
      </c>
      <c r="L49" s="2" t="s">
        <v>139</v>
      </c>
      <c r="M49" s="2">
        <v>125.0</v>
      </c>
      <c r="N49" s="2" t="s">
        <v>140</v>
      </c>
      <c r="O49" s="2">
        <v>659.0</v>
      </c>
      <c r="P49" s="2" t="s">
        <v>349</v>
      </c>
      <c r="Q49" s="2">
        <v>148999.0</v>
      </c>
      <c r="R49" s="2" t="s">
        <v>352</v>
      </c>
      <c r="S49" s="2">
        <v>79825.0</v>
      </c>
      <c r="T49" s="2" t="s">
        <v>353</v>
      </c>
      <c r="Y49" s="2" t="s">
        <v>355</v>
      </c>
      <c r="Z49" s="2" t="s">
        <v>357</v>
      </c>
      <c r="AF49" s="2" t="s">
        <v>355</v>
      </c>
      <c r="BC49" s="2" t="s">
        <v>149</v>
      </c>
      <c r="BD49" s="2" t="s">
        <v>394</v>
      </c>
      <c r="BE49" s="2" t="s">
        <v>360</v>
      </c>
      <c r="BF49" s="2" t="s">
        <v>1228</v>
      </c>
      <c r="BG49" s="2" t="s">
        <v>1257</v>
      </c>
      <c r="BH49" s="2">
        <v>2323936.0</v>
      </c>
      <c r="BI49" s="2" t="s">
        <v>1258</v>
      </c>
      <c r="BJ49" s="2" t="s">
        <v>154</v>
      </c>
      <c r="BL49" s="2" t="s">
        <v>156</v>
      </c>
      <c r="BM49" s="2">
        <v>2014.0</v>
      </c>
      <c r="BN49" s="2" t="s">
        <v>157</v>
      </c>
      <c r="BO49" s="2" t="s">
        <v>158</v>
      </c>
      <c r="BP49" s="2" t="s">
        <v>156</v>
      </c>
      <c r="BT49" s="2" t="s">
        <v>1255</v>
      </c>
      <c r="BV49" s="2">
        <v>6424460.0</v>
      </c>
      <c r="BW49" s="2" t="s">
        <v>1259</v>
      </c>
      <c r="BX49" s="2" t="s">
        <v>1260</v>
      </c>
      <c r="BY49" s="5">
        <v>41789.831030092595</v>
      </c>
      <c r="BZ49" s="2" t="s">
        <v>1261</v>
      </c>
      <c r="CA49" s="2" t="s">
        <v>145</v>
      </c>
      <c r="CB49" s="2" t="s">
        <v>1262</v>
      </c>
      <c r="CC49" s="2" t="s">
        <v>160</v>
      </c>
    </row>
    <row r="50" ht="15.75" customHeight="1">
      <c r="A50" s="2" t="s">
        <v>226</v>
      </c>
      <c r="B50" s="2" t="s">
        <v>1263</v>
      </c>
      <c r="C50" s="2">
        <v>4516021.0</v>
      </c>
      <c r="E50" s="2" t="s">
        <v>1263</v>
      </c>
      <c r="F50" s="2" t="s">
        <v>344</v>
      </c>
      <c r="H50" s="2" t="s">
        <v>345</v>
      </c>
      <c r="I50" s="2">
        <v>20.0</v>
      </c>
      <c r="J50" s="2" t="s">
        <v>137</v>
      </c>
      <c r="K50" s="2">
        <v>82.0</v>
      </c>
      <c r="L50" s="2" t="s">
        <v>139</v>
      </c>
      <c r="M50" s="2">
        <v>125.0</v>
      </c>
      <c r="N50" s="2" t="s">
        <v>140</v>
      </c>
      <c r="O50" s="2">
        <v>659.0</v>
      </c>
      <c r="P50" s="2" t="s">
        <v>349</v>
      </c>
      <c r="Q50" s="2">
        <v>148999.0</v>
      </c>
      <c r="R50" s="2" t="s">
        <v>352</v>
      </c>
      <c r="S50" s="2">
        <v>79825.0</v>
      </c>
      <c r="T50" s="2" t="s">
        <v>353</v>
      </c>
      <c r="Y50" s="2" t="s">
        <v>355</v>
      </c>
      <c r="Z50" s="2" t="s">
        <v>357</v>
      </c>
      <c r="AF50" s="2" t="s">
        <v>355</v>
      </c>
      <c r="BC50" s="2" t="s">
        <v>149</v>
      </c>
      <c r="BD50" s="2" t="s">
        <v>394</v>
      </c>
      <c r="BE50" s="2" t="s">
        <v>360</v>
      </c>
      <c r="BF50" s="2" t="s">
        <v>1228</v>
      </c>
      <c r="BG50" s="2" t="s">
        <v>1264</v>
      </c>
      <c r="BH50" s="2">
        <v>2323940.0</v>
      </c>
      <c r="BI50" s="2" t="s">
        <v>1265</v>
      </c>
      <c r="BJ50" s="2" t="s">
        <v>154</v>
      </c>
      <c r="BL50" s="2" t="s">
        <v>156</v>
      </c>
      <c r="BM50" s="2">
        <v>2014.0</v>
      </c>
      <c r="BN50" s="2" t="s">
        <v>157</v>
      </c>
      <c r="BO50" s="2" t="s">
        <v>158</v>
      </c>
      <c r="BP50" s="2" t="s">
        <v>156</v>
      </c>
      <c r="BQ50" s="2">
        <v>6318602.0</v>
      </c>
      <c r="BR50" s="2" t="s">
        <v>160</v>
      </c>
      <c r="BS50" s="2" t="s">
        <v>1266</v>
      </c>
      <c r="BT50" s="2" t="s">
        <v>226</v>
      </c>
      <c r="BU50" s="2" t="s">
        <v>372</v>
      </c>
      <c r="BV50" s="2" t="s">
        <v>1267</v>
      </c>
      <c r="BW50" s="2" t="s">
        <v>1268</v>
      </c>
      <c r="BX50" s="2" t="s">
        <v>1269</v>
      </c>
      <c r="BY50" s="2" t="s">
        <v>377</v>
      </c>
      <c r="BZ50" s="2" t="s">
        <v>170</v>
      </c>
      <c r="CA50" s="2" t="s">
        <v>172</v>
      </c>
      <c r="CB50" s="2" t="s">
        <v>173</v>
      </c>
      <c r="CC50" s="2" t="s">
        <v>174</v>
      </c>
    </row>
    <row r="51" ht="15.75" customHeight="1">
      <c r="A51" s="2" t="s">
        <v>1270</v>
      </c>
      <c r="B51" s="2" t="s">
        <v>1271</v>
      </c>
      <c r="C51" s="2">
        <v>4516022.0</v>
      </c>
      <c r="E51" s="2" t="s">
        <v>1271</v>
      </c>
      <c r="F51" s="2" t="s">
        <v>344</v>
      </c>
      <c r="I51" s="2">
        <v>20.0</v>
      </c>
      <c r="J51" s="2" t="s">
        <v>137</v>
      </c>
      <c r="K51" s="2">
        <v>82.0</v>
      </c>
      <c r="L51" s="2" t="s">
        <v>139</v>
      </c>
      <c r="M51" s="2">
        <v>125.0</v>
      </c>
      <c r="N51" s="2" t="s">
        <v>140</v>
      </c>
      <c r="O51" s="2">
        <v>659.0</v>
      </c>
      <c r="P51" s="2" t="s">
        <v>349</v>
      </c>
      <c r="Q51" s="2">
        <v>148999.0</v>
      </c>
      <c r="R51" s="2" t="s">
        <v>352</v>
      </c>
      <c r="S51" s="2">
        <v>79825.0</v>
      </c>
      <c r="T51" s="2" t="s">
        <v>353</v>
      </c>
      <c r="Y51" s="2" t="s">
        <v>355</v>
      </c>
      <c r="Z51" s="2" t="s">
        <v>357</v>
      </c>
      <c r="AF51" s="2" t="s">
        <v>1273</v>
      </c>
      <c r="BC51" s="2" t="s">
        <v>149</v>
      </c>
      <c r="BD51" s="2" t="s">
        <v>394</v>
      </c>
      <c r="BE51" s="2" t="s">
        <v>360</v>
      </c>
      <c r="BF51" s="2" t="s">
        <v>1274</v>
      </c>
      <c r="BG51" s="2" t="s">
        <v>1275</v>
      </c>
      <c r="BH51" s="2">
        <v>2323941.0</v>
      </c>
      <c r="BI51" s="2" t="s">
        <v>1276</v>
      </c>
      <c r="BJ51" s="2" t="s">
        <v>154</v>
      </c>
      <c r="BL51" s="2" t="s">
        <v>156</v>
      </c>
      <c r="BM51" s="2">
        <v>2014.0</v>
      </c>
      <c r="BN51" s="2" t="s">
        <v>157</v>
      </c>
      <c r="BO51" s="2" t="s">
        <v>158</v>
      </c>
      <c r="BP51" s="2" t="s">
        <v>156</v>
      </c>
      <c r="BT51" s="2" t="s">
        <v>1270</v>
      </c>
    </row>
    <row r="52" ht="15.75" customHeight="1">
      <c r="A52" s="2" t="s">
        <v>230</v>
      </c>
      <c r="B52" s="2" t="s">
        <v>1277</v>
      </c>
      <c r="C52" s="2">
        <v>4516028.0</v>
      </c>
      <c r="E52" s="2" t="s">
        <v>1277</v>
      </c>
      <c r="F52" s="2" t="s">
        <v>344</v>
      </c>
      <c r="H52" s="2" t="s">
        <v>345</v>
      </c>
      <c r="I52" s="2">
        <v>20.0</v>
      </c>
      <c r="J52" s="2" t="s">
        <v>137</v>
      </c>
      <c r="K52" s="2">
        <v>82.0</v>
      </c>
      <c r="L52" s="2" t="s">
        <v>139</v>
      </c>
      <c r="M52" s="2">
        <v>125.0</v>
      </c>
      <c r="N52" s="2" t="s">
        <v>140</v>
      </c>
      <c r="O52" s="2">
        <v>659.0</v>
      </c>
      <c r="P52" s="2" t="s">
        <v>349</v>
      </c>
      <c r="Q52" s="2">
        <v>148999.0</v>
      </c>
      <c r="R52" s="2" t="s">
        <v>352</v>
      </c>
      <c r="S52" s="2">
        <v>79825.0</v>
      </c>
      <c r="T52" s="2" t="s">
        <v>353</v>
      </c>
      <c r="Y52" s="2" t="s">
        <v>355</v>
      </c>
      <c r="Z52" s="2" t="s">
        <v>357</v>
      </c>
      <c r="AF52" s="2" t="s">
        <v>355</v>
      </c>
      <c r="BC52" s="2" t="s">
        <v>149</v>
      </c>
      <c r="BD52" s="2" t="s">
        <v>394</v>
      </c>
      <c r="BE52" s="2" t="s">
        <v>360</v>
      </c>
      <c r="BF52" s="2" t="s">
        <v>1228</v>
      </c>
      <c r="BG52" s="2" t="s">
        <v>1264</v>
      </c>
      <c r="BH52" s="2">
        <v>2323947.0</v>
      </c>
      <c r="BI52" s="2" t="s">
        <v>1278</v>
      </c>
      <c r="BJ52" s="2" t="s">
        <v>154</v>
      </c>
      <c r="BL52" s="2" t="s">
        <v>156</v>
      </c>
      <c r="BM52" s="2">
        <v>2014.0</v>
      </c>
      <c r="BN52" s="2" t="s">
        <v>157</v>
      </c>
      <c r="BO52" s="2" t="s">
        <v>158</v>
      </c>
      <c r="BP52" s="2" t="s">
        <v>156</v>
      </c>
      <c r="BQ52" s="2">
        <v>6318580.0</v>
      </c>
      <c r="BR52" s="2" t="s">
        <v>160</v>
      </c>
      <c r="BS52" s="2" t="s">
        <v>1279</v>
      </c>
      <c r="BT52" s="2" t="s">
        <v>230</v>
      </c>
      <c r="BU52" s="2" t="s">
        <v>372</v>
      </c>
      <c r="BV52" s="2" t="s">
        <v>1280</v>
      </c>
      <c r="BW52" s="2" t="s">
        <v>1281</v>
      </c>
      <c r="BX52" s="2" t="s">
        <v>1282</v>
      </c>
      <c r="BY52" s="2" t="s">
        <v>377</v>
      </c>
      <c r="BZ52" s="2" t="s">
        <v>170</v>
      </c>
      <c r="CA52" s="2" t="s">
        <v>172</v>
      </c>
      <c r="CB52" s="2" t="s">
        <v>173</v>
      </c>
      <c r="CC52" s="2" t="s">
        <v>174</v>
      </c>
    </row>
    <row r="53" ht="15.75" customHeight="1">
      <c r="A53" s="2" t="s">
        <v>1283</v>
      </c>
      <c r="B53" s="2" t="s">
        <v>1284</v>
      </c>
      <c r="C53" s="2">
        <v>4516030.0</v>
      </c>
      <c r="E53" s="2" t="s">
        <v>1284</v>
      </c>
      <c r="F53" s="2" t="s">
        <v>344</v>
      </c>
      <c r="I53" s="2">
        <v>20.0</v>
      </c>
      <c r="J53" s="2" t="s">
        <v>137</v>
      </c>
      <c r="K53" s="2">
        <v>82.0</v>
      </c>
      <c r="L53" s="2" t="s">
        <v>139</v>
      </c>
      <c r="M53" s="2">
        <v>125.0</v>
      </c>
      <c r="N53" s="2" t="s">
        <v>140</v>
      </c>
      <c r="O53" s="2">
        <v>431.0</v>
      </c>
      <c r="P53" s="2" t="s">
        <v>302</v>
      </c>
      <c r="Y53" s="2" t="s">
        <v>1227</v>
      </c>
      <c r="Z53" s="2" t="s">
        <v>357</v>
      </c>
      <c r="AF53" s="2" t="s">
        <v>355</v>
      </c>
      <c r="BC53" s="2" t="s">
        <v>149</v>
      </c>
      <c r="BD53" s="2" t="s">
        <v>394</v>
      </c>
      <c r="BE53" s="2" t="s">
        <v>360</v>
      </c>
      <c r="BF53" s="2" t="s">
        <v>1228</v>
      </c>
      <c r="BG53" s="2" t="s">
        <v>1228</v>
      </c>
      <c r="BH53" s="2">
        <v>2323949.0</v>
      </c>
      <c r="BI53" s="2" t="s">
        <v>1285</v>
      </c>
      <c r="BJ53" s="2" t="s">
        <v>154</v>
      </c>
      <c r="BL53" s="2" t="s">
        <v>156</v>
      </c>
      <c r="BM53" s="2">
        <v>2014.0</v>
      </c>
      <c r="BN53" s="2" t="s">
        <v>157</v>
      </c>
      <c r="BO53" s="2" t="s">
        <v>158</v>
      </c>
      <c r="BP53" s="2" t="s">
        <v>156</v>
      </c>
      <c r="BT53" s="2" t="s">
        <v>1283</v>
      </c>
    </row>
    <row r="54" ht="15.75" customHeight="1">
      <c r="A54" s="2" t="s">
        <v>232</v>
      </c>
      <c r="B54" s="2" t="s">
        <v>1286</v>
      </c>
      <c r="C54" s="2">
        <v>4516034.0</v>
      </c>
      <c r="E54" s="2" t="s">
        <v>1286</v>
      </c>
      <c r="F54" s="2" t="s">
        <v>344</v>
      </c>
      <c r="H54" s="2" t="s">
        <v>345</v>
      </c>
      <c r="I54" s="2">
        <v>20.0</v>
      </c>
      <c r="J54" s="2" t="s">
        <v>137</v>
      </c>
      <c r="K54" s="2">
        <v>82.0</v>
      </c>
      <c r="L54" s="2" t="s">
        <v>139</v>
      </c>
      <c r="M54" s="2">
        <v>125.0</v>
      </c>
      <c r="N54" s="2" t="s">
        <v>140</v>
      </c>
      <c r="O54" s="2">
        <v>659.0</v>
      </c>
      <c r="P54" s="2" t="s">
        <v>349</v>
      </c>
      <c r="Q54" s="2">
        <v>148999.0</v>
      </c>
      <c r="R54" s="2" t="s">
        <v>352</v>
      </c>
      <c r="S54" s="2">
        <v>79825.0</v>
      </c>
      <c r="T54" s="2" t="s">
        <v>353</v>
      </c>
      <c r="Y54" s="2" t="s">
        <v>355</v>
      </c>
      <c r="Z54" s="2" t="s">
        <v>357</v>
      </c>
      <c r="AF54" s="2" t="s">
        <v>355</v>
      </c>
      <c r="BC54" s="2" t="s">
        <v>149</v>
      </c>
      <c r="BD54" s="2" t="s">
        <v>394</v>
      </c>
      <c r="BE54" s="2" t="s">
        <v>360</v>
      </c>
      <c r="BF54" s="2" t="s">
        <v>1228</v>
      </c>
      <c r="BG54" s="2" t="s">
        <v>1241</v>
      </c>
      <c r="BH54" s="2">
        <v>2323953.0</v>
      </c>
      <c r="BI54" s="2" t="s">
        <v>1288</v>
      </c>
      <c r="BJ54" s="2" t="s">
        <v>154</v>
      </c>
      <c r="BL54" s="2" t="s">
        <v>156</v>
      </c>
      <c r="BM54" s="2">
        <v>2014.0</v>
      </c>
      <c r="BN54" s="2" t="s">
        <v>157</v>
      </c>
      <c r="BO54" s="2" t="s">
        <v>158</v>
      </c>
      <c r="BP54" s="2" t="s">
        <v>156</v>
      </c>
      <c r="BQ54" s="2">
        <v>6318614.0</v>
      </c>
      <c r="BR54" s="2" t="s">
        <v>160</v>
      </c>
      <c r="BS54" s="2" t="s">
        <v>1289</v>
      </c>
      <c r="BT54" s="2" t="s">
        <v>232</v>
      </c>
      <c r="BU54" s="2" t="s">
        <v>372</v>
      </c>
      <c r="BV54" s="2" t="s">
        <v>1290</v>
      </c>
      <c r="BW54" s="2" t="s">
        <v>1291</v>
      </c>
      <c r="BX54" s="2" t="s">
        <v>1292</v>
      </c>
      <c r="BY54" s="2" t="s">
        <v>377</v>
      </c>
      <c r="BZ54" s="2" t="s">
        <v>170</v>
      </c>
      <c r="CA54" s="2" t="s">
        <v>172</v>
      </c>
      <c r="CB54" s="2" t="s">
        <v>173</v>
      </c>
      <c r="CC54" s="2" t="s">
        <v>174</v>
      </c>
    </row>
    <row r="55" ht="15.75" customHeight="1">
      <c r="A55" s="2" t="s">
        <v>818</v>
      </c>
      <c r="B55" s="2" t="s">
        <v>1294</v>
      </c>
      <c r="C55" s="2">
        <v>1684874.0</v>
      </c>
      <c r="D55" s="2" t="s">
        <v>1294</v>
      </c>
      <c r="E55" s="2" t="s">
        <v>1295</v>
      </c>
      <c r="F55" s="2" t="s">
        <v>158</v>
      </c>
      <c r="H55" s="2" t="s">
        <v>1296</v>
      </c>
      <c r="I55" s="2">
        <v>20.0</v>
      </c>
      <c r="J55" s="2" t="s">
        <v>137</v>
      </c>
      <c r="K55" s="2">
        <v>82.0</v>
      </c>
      <c r="L55" s="2" t="s">
        <v>139</v>
      </c>
      <c r="M55" s="2">
        <v>125.0</v>
      </c>
      <c r="N55" s="2" t="s">
        <v>140</v>
      </c>
      <c r="O55" s="2">
        <v>497.0</v>
      </c>
      <c r="P55" s="2" t="s">
        <v>238</v>
      </c>
      <c r="Q55" s="2">
        <v>59655.0</v>
      </c>
      <c r="R55" s="2" t="s">
        <v>239</v>
      </c>
      <c r="S55" s="2">
        <v>2225.0</v>
      </c>
      <c r="T55" s="2" t="s">
        <v>1297</v>
      </c>
      <c r="U55" s="2">
        <v>21910.0</v>
      </c>
      <c r="V55" s="2" t="s">
        <v>1299</v>
      </c>
      <c r="AA55" s="2" t="s">
        <v>1300</v>
      </c>
      <c r="AF55" s="2" t="s">
        <v>1301</v>
      </c>
      <c r="AM55" s="2" t="s">
        <v>144</v>
      </c>
      <c r="AT55" s="2" t="s">
        <v>1302</v>
      </c>
      <c r="AU55" s="2">
        <v>41.6422</v>
      </c>
      <c r="AV55" s="2">
        <v>-70.5578</v>
      </c>
      <c r="AY55" s="2">
        <v>36.0</v>
      </c>
      <c r="BC55" s="2" t="s">
        <v>149</v>
      </c>
      <c r="BD55" s="2" t="s">
        <v>394</v>
      </c>
      <c r="BE55" s="2" t="s">
        <v>1303</v>
      </c>
      <c r="BF55" s="2" t="s">
        <v>1304</v>
      </c>
      <c r="BG55" s="2" t="s">
        <v>1305</v>
      </c>
      <c r="BH55" s="2">
        <v>906990.0</v>
      </c>
      <c r="BI55" s="2" t="s">
        <v>1306</v>
      </c>
      <c r="BJ55" s="2" t="s">
        <v>154</v>
      </c>
      <c r="BL55" s="2" t="s">
        <v>156</v>
      </c>
      <c r="BM55" s="2">
        <v>2010.0</v>
      </c>
      <c r="BN55" s="2" t="s">
        <v>157</v>
      </c>
      <c r="BO55" s="2" t="s">
        <v>158</v>
      </c>
      <c r="BP55" s="2" t="s">
        <v>1307</v>
      </c>
      <c r="BQ55" s="2">
        <v>3724458.0</v>
      </c>
      <c r="BR55" s="2" t="s">
        <v>160</v>
      </c>
      <c r="BS55" s="2" t="s">
        <v>1308</v>
      </c>
      <c r="BT55" s="2" t="s">
        <v>818</v>
      </c>
      <c r="BU55" s="2" t="s">
        <v>1309</v>
      </c>
      <c r="BV55" s="2" t="s">
        <v>1310</v>
      </c>
      <c r="BW55" s="2" t="s">
        <v>1311</v>
      </c>
      <c r="BX55" s="2" t="s">
        <v>1312</v>
      </c>
      <c r="BY55" s="2" t="s">
        <v>1313</v>
      </c>
      <c r="BZ55" s="2" t="s">
        <v>170</v>
      </c>
      <c r="CA55" s="2" t="s">
        <v>172</v>
      </c>
      <c r="CB55" s="2" t="s">
        <v>173</v>
      </c>
      <c r="CC55" s="2" t="s">
        <v>174</v>
      </c>
    </row>
    <row r="56" ht="15.75" customHeight="1">
      <c r="A56" s="2" t="s">
        <v>452</v>
      </c>
      <c r="B56" s="2" t="s">
        <v>1314</v>
      </c>
      <c r="C56" s="2">
        <v>1684876.0</v>
      </c>
      <c r="D56" s="2" t="s">
        <v>1314</v>
      </c>
      <c r="E56" s="2" t="s">
        <v>1295</v>
      </c>
      <c r="F56" s="2" t="s">
        <v>158</v>
      </c>
      <c r="H56" s="2" t="s">
        <v>1315</v>
      </c>
      <c r="I56" s="2">
        <v>20.0</v>
      </c>
      <c r="J56" s="2" t="s">
        <v>137</v>
      </c>
      <c r="K56" s="2">
        <v>82.0</v>
      </c>
      <c r="L56" s="2" t="s">
        <v>139</v>
      </c>
      <c r="M56" s="2">
        <v>125.0</v>
      </c>
      <c r="N56" s="2" t="s">
        <v>140</v>
      </c>
      <c r="O56" s="2">
        <v>621.0</v>
      </c>
      <c r="P56" s="2" t="s">
        <v>1316</v>
      </c>
      <c r="Q56" s="2">
        <v>2183.0</v>
      </c>
      <c r="R56" s="2" t="s">
        <v>1317</v>
      </c>
      <c r="S56" s="2">
        <v>1937.0</v>
      </c>
      <c r="T56" s="2" t="s">
        <v>1318</v>
      </c>
      <c r="U56" s="2">
        <v>21767.0</v>
      </c>
      <c r="V56" s="2" t="s">
        <v>1319</v>
      </c>
      <c r="AA56" s="2" t="s">
        <v>1320</v>
      </c>
      <c r="AF56" s="2" t="s">
        <v>1301</v>
      </c>
      <c r="AM56" s="2" t="s">
        <v>144</v>
      </c>
      <c r="AT56" s="2" t="s">
        <v>1302</v>
      </c>
      <c r="AU56" s="2">
        <v>41.6422</v>
      </c>
      <c r="AV56" s="2">
        <v>-70.5578</v>
      </c>
      <c r="AY56" s="2">
        <v>36.0</v>
      </c>
      <c r="BC56" s="2" t="s">
        <v>149</v>
      </c>
      <c r="BD56" s="2" t="s">
        <v>394</v>
      </c>
      <c r="BE56" s="2" t="s">
        <v>1303</v>
      </c>
      <c r="BF56" s="2" t="s">
        <v>1304</v>
      </c>
      <c r="BG56" s="2" t="s">
        <v>1305</v>
      </c>
      <c r="BH56" s="2">
        <v>906992.0</v>
      </c>
      <c r="BI56" s="2" t="s">
        <v>1321</v>
      </c>
      <c r="BJ56" s="2" t="s">
        <v>154</v>
      </c>
      <c r="BL56" s="2" t="s">
        <v>156</v>
      </c>
      <c r="BM56" s="2">
        <v>2010.0</v>
      </c>
      <c r="BN56" s="2" t="s">
        <v>157</v>
      </c>
      <c r="BO56" s="2" t="s">
        <v>158</v>
      </c>
      <c r="BP56" s="2" t="s">
        <v>1307</v>
      </c>
      <c r="BQ56" s="2">
        <v>3724461.0</v>
      </c>
      <c r="BR56" s="2" t="s">
        <v>160</v>
      </c>
      <c r="BS56" s="2" t="s">
        <v>1322</v>
      </c>
      <c r="BT56" s="2" t="s">
        <v>452</v>
      </c>
      <c r="BU56" s="2" t="s">
        <v>1323</v>
      </c>
      <c r="BV56" s="2" t="s">
        <v>1324</v>
      </c>
      <c r="BW56" s="2" t="s">
        <v>1325</v>
      </c>
      <c r="BX56" s="2" t="s">
        <v>1326</v>
      </c>
      <c r="BY56" s="2" t="s">
        <v>1313</v>
      </c>
      <c r="BZ56" s="2" t="s">
        <v>170</v>
      </c>
      <c r="CA56" s="2" t="s">
        <v>172</v>
      </c>
      <c r="CB56" s="2" t="s">
        <v>173</v>
      </c>
      <c r="CC56" s="2" t="s">
        <v>174</v>
      </c>
    </row>
    <row r="57" ht="15.75" customHeight="1">
      <c r="A57" s="2" t="s">
        <v>1327</v>
      </c>
      <c r="B57" s="2" t="s">
        <v>1328</v>
      </c>
      <c r="C57" s="2">
        <v>1684880.0</v>
      </c>
      <c r="D57" s="2" t="s">
        <v>1328</v>
      </c>
      <c r="E57" s="2" t="s">
        <v>1329</v>
      </c>
      <c r="F57" s="2" t="s">
        <v>158</v>
      </c>
      <c r="H57" s="2" t="s">
        <v>1330</v>
      </c>
      <c r="I57" s="2">
        <v>20.0</v>
      </c>
      <c r="J57" s="2" t="s">
        <v>137</v>
      </c>
      <c r="K57" s="2">
        <v>82.0</v>
      </c>
      <c r="L57" s="2" t="s">
        <v>139</v>
      </c>
      <c r="M57" s="2">
        <v>125.0</v>
      </c>
      <c r="N57" s="2" t="s">
        <v>140</v>
      </c>
      <c r="O57" s="2">
        <v>449.0</v>
      </c>
      <c r="P57" s="2" t="s">
        <v>265</v>
      </c>
      <c r="Q57" s="2">
        <v>78208.0</v>
      </c>
      <c r="R57" s="2" t="s">
        <v>1331</v>
      </c>
      <c r="S57" s="2">
        <v>33169.0</v>
      </c>
      <c r="T57" s="2" t="s">
        <v>1332</v>
      </c>
      <c r="U57" s="2">
        <v>33170.0</v>
      </c>
      <c r="V57" s="2" t="s">
        <v>1333</v>
      </c>
      <c r="Y57" s="2" t="s">
        <v>1334</v>
      </c>
      <c r="AA57" s="2" t="s">
        <v>1335</v>
      </c>
      <c r="AF57" s="2" t="s">
        <v>1336</v>
      </c>
      <c r="AM57" s="2" t="s">
        <v>144</v>
      </c>
      <c r="AT57" s="2" t="s">
        <v>1337</v>
      </c>
      <c r="AU57" s="2">
        <v>41.5299</v>
      </c>
      <c r="AV57" s="2">
        <v>-70.652</v>
      </c>
      <c r="AY57" s="2">
        <v>21.0</v>
      </c>
      <c r="BC57" s="2" t="s">
        <v>149</v>
      </c>
      <c r="BD57" s="2" t="s">
        <v>394</v>
      </c>
      <c r="BE57" s="2" t="s">
        <v>1303</v>
      </c>
      <c r="BF57" s="2" t="s">
        <v>1338</v>
      </c>
      <c r="BG57" s="2" t="s">
        <v>1339</v>
      </c>
      <c r="BH57" s="2">
        <v>906996.0</v>
      </c>
      <c r="BI57" s="2" t="s">
        <v>1340</v>
      </c>
      <c r="BJ57" s="2" t="s">
        <v>154</v>
      </c>
      <c r="BL57" s="2" t="s">
        <v>156</v>
      </c>
      <c r="BM57" s="2">
        <v>2010.0</v>
      </c>
      <c r="BN57" s="2" t="s">
        <v>157</v>
      </c>
      <c r="BO57" s="2" t="s">
        <v>158</v>
      </c>
      <c r="BP57" s="2" t="s">
        <v>1307</v>
      </c>
      <c r="BQ57" s="2">
        <v>3724479.0</v>
      </c>
      <c r="BR57" s="2" t="s">
        <v>160</v>
      </c>
      <c r="BS57" s="2" t="s">
        <v>1341</v>
      </c>
      <c r="BT57" s="2" t="s">
        <v>1327</v>
      </c>
      <c r="BU57" s="2" t="s">
        <v>1342</v>
      </c>
      <c r="BV57" s="2" t="s">
        <v>1343</v>
      </c>
      <c r="BW57" s="2" t="s">
        <v>1344</v>
      </c>
      <c r="BX57" s="2" t="s">
        <v>1345</v>
      </c>
      <c r="BY57" s="2" t="s">
        <v>1313</v>
      </c>
      <c r="BZ57" s="2" t="s">
        <v>170</v>
      </c>
      <c r="CA57" s="2" t="s">
        <v>172</v>
      </c>
      <c r="CB57" s="2" t="s">
        <v>173</v>
      </c>
      <c r="CC57" s="2" t="s">
        <v>174</v>
      </c>
    </row>
    <row r="58" ht="15.75" customHeight="1">
      <c r="A58" s="2" t="s">
        <v>1346</v>
      </c>
      <c r="B58" s="2" t="s">
        <v>1347</v>
      </c>
      <c r="C58" s="2">
        <v>1684882.0</v>
      </c>
      <c r="D58" s="2" t="s">
        <v>1347</v>
      </c>
      <c r="E58" s="2" t="s">
        <v>1329</v>
      </c>
      <c r="F58" s="2" t="s">
        <v>158</v>
      </c>
      <c r="H58" s="2" t="s">
        <v>1348</v>
      </c>
      <c r="I58" s="2">
        <v>20.0</v>
      </c>
      <c r="J58" s="2" t="s">
        <v>137</v>
      </c>
      <c r="K58" s="2">
        <v>82.0</v>
      </c>
      <c r="L58" s="2" t="s">
        <v>139</v>
      </c>
      <c r="M58" s="2">
        <v>125.0</v>
      </c>
      <c r="N58" s="2" t="s">
        <v>140</v>
      </c>
      <c r="O58" s="2">
        <v>449.0</v>
      </c>
      <c r="P58" s="2" t="s">
        <v>265</v>
      </c>
      <c r="Q58" s="2">
        <v>78208.0</v>
      </c>
      <c r="R58" s="2" t="s">
        <v>1331</v>
      </c>
      <c r="S58" s="2">
        <v>33169.0</v>
      </c>
      <c r="T58" s="2" t="s">
        <v>1332</v>
      </c>
      <c r="U58" s="2">
        <v>522989.0</v>
      </c>
      <c r="V58" s="2" t="s">
        <v>1350</v>
      </c>
      <c r="Y58" s="2" t="s">
        <v>1351</v>
      </c>
      <c r="AA58" s="2" t="s">
        <v>1352</v>
      </c>
      <c r="AF58" s="2" t="s">
        <v>1336</v>
      </c>
      <c r="AM58" s="2" t="s">
        <v>144</v>
      </c>
      <c r="AT58" s="2" t="s">
        <v>1337</v>
      </c>
      <c r="AU58" s="2">
        <v>41.5299</v>
      </c>
      <c r="AV58" s="2">
        <v>-70.652</v>
      </c>
      <c r="AY58" s="2">
        <v>21.0</v>
      </c>
      <c r="BC58" s="2" t="s">
        <v>149</v>
      </c>
      <c r="BD58" s="2" t="s">
        <v>394</v>
      </c>
      <c r="BE58" s="2" t="s">
        <v>1303</v>
      </c>
      <c r="BF58" s="2" t="s">
        <v>1338</v>
      </c>
      <c r="BG58" s="2" t="s">
        <v>1339</v>
      </c>
      <c r="BH58" s="2">
        <v>906998.0</v>
      </c>
      <c r="BI58" s="2" t="s">
        <v>1354</v>
      </c>
      <c r="BJ58" s="2" t="s">
        <v>154</v>
      </c>
      <c r="BL58" s="2" t="s">
        <v>156</v>
      </c>
      <c r="BM58" s="2">
        <v>2010.0</v>
      </c>
      <c r="BN58" s="2" t="s">
        <v>157</v>
      </c>
      <c r="BO58" s="2" t="s">
        <v>158</v>
      </c>
      <c r="BP58" s="2" t="s">
        <v>1307</v>
      </c>
      <c r="BQ58" s="2">
        <v>3724477.0</v>
      </c>
      <c r="BR58" s="2" t="s">
        <v>160</v>
      </c>
      <c r="BS58" s="2" t="s">
        <v>1355</v>
      </c>
      <c r="BT58" s="2" t="s">
        <v>1346</v>
      </c>
      <c r="BU58" s="2" t="s">
        <v>1356</v>
      </c>
      <c r="BV58" s="2" t="s">
        <v>1357</v>
      </c>
      <c r="BW58" s="2" t="s">
        <v>1358</v>
      </c>
      <c r="BX58" s="2" t="s">
        <v>1359</v>
      </c>
      <c r="BY58" s="2" t="s">
        <v>1313</v>
      </c>
      <c r="BZ58" s="2" t="s">
        <v>170</v>
      </c>
      <c r="CA58" s="2" t="s">
        <v>172</v>
      </c>
      <c r="CB58" s="2" t="s">
        <v>173</v>
      </c>
      <c r="CC58" s="2" t="s">
        <v>174</v>
      </c>
    </row>
    <row r="59" ht="15.75" customHeight="1">
      <c r="A59" s="2" t="s">
        <v>638</v>
      </c>
      <c r="B59" s="2" t="s">
        <v>1360</v>
      </c>
      <c r="C59" s="2">
        <v>1684890.0</v>
      </c>
      <c r="D59" s="2" t="s">
        <v>1360</v>
      </c>
      <c r="E59" s="2" t="s">
        <v>1361</v>
      </c>
      <c r="F59" s="2" t="s">
        <v>158</v>
      </c>
      <c r="H59" s="2" t="s">
        <v>1362</v>
      </c>
      <c r="I59" s="2">
        <v>20.0</v>
      </c>
      <c r="J59" s="2" t="s">
        <v>137</v>
      </c>
      <c r="K59" s="2">
        <v>82.0</v>
      </c>
      <c r="L59" s="2" t="s">
        <v>139</v>
      </c>
      <c r="M59" s="2">
        <v>125.0</v>
      </c>
      <c r="N59" s="2" t="s">
        <v>140</v>
      </c>
      <c r="O59" s="2">
        <v>497.0</v>
      </c>
      <c r="P59" s="2" t="s">
        <v>238</v>
      </c>
      <c r="Q59" s="2">
        <v>59655.0</v>
      </c>
      <c r="R59" s="2" t="s">
        <v>239</v>
      </c>
      <c r="S59" s="2">
        <v>2135.0</v>
      </c>
      <c r="T59" s="2" t="s">
        <v>240</v>
      </c>
      <c r="U59" s="2">
        <v>16395.0</v>
      </c>
      <c r="V59" s="2" t="s">
        <v>1363</v>
      </c>
      <c r="AA59" s="2" t="s">
        <v>1364</v>
      </c>
      <c r="AF59" s="2" t="s">
        <v>1336</v>
      </c>
      <c r="AM59" s="2" t="s">
        <v>144</v>
      </c>
      <c r="AT59" s="2" t="s">
        <v>1366</v>
      </c>
      <c r="AU59" s="2">
        <v>41.5267</v>
      </c>
      <c r="AV59" s="2">
        <v>-70.652</v>
      </c>
      <c r="AY59" s="2">
        <v>18.0</v>
      </c>
      <c r="BC59" s="2" t="s">
        <v>149</v>
      </c>
      <c r="BD59" s="2" t="s">
        <v>394</v>
      </c>
      <c r="BE59" s="2" t="s">
        <v>1303</v>
      </c>
      <c r="BF59" s="2" t="s">
        <v>1367</v>
      </c>
      <c r="BG59" s="2" t="s">
        <v>1368</v>
      </c>
      <c r="BH59" s="2">
        <v>907006.0</v>
      </c>
      <c r="BI59" s="2" t="s">
        <v>1369</v>
      </c>
      <c r="BJ59" s="2" t="s">
        <v>154</v>
      </c>
      <c r="BL59" s="2" t="s">
        <v>156</v>
      </c>
      <c r="BM59" s="2">
        <v>2010.0</v>
      </c>
      <c r="BN59" s="2" t="s">
        <v>157</v>
      </c>
      <c r="BO59" s="2" t="s">
        <v>158</v>
      </c>
      <c r="BP59" s="2" t="s">
        <v>1307</v>
      </c>
      <c r="BQ59" s="2">
        <v>3724457.0</v>
      </c>
      <c r="BR59" s="2" t="s">
        <v>160</v>
      </c>
      <c r="BS59" s="2" t="s">
        <v>1370</v>
      </c>
      <c r="BT59" s="2" t="s">
        <v>638</v>
      </c>
      <c r="BU59" s="2" t="s">
        <v>1371</v>
      </c>
      <c r="BV59" s="2" t="s">
        <v>1372</v>
      </c>
      <c r="BW59" s="2" t="s">
        <v>1373</v>
      </c>
      <c r="BX59" s="2" t="s">
        <v>1374</v>
      </c>
      <c r="BY59" s="2" t="s">
        <v>1313</v>
      </c>
      <c r="BZ59" s="2" t="s">
        <v>170</v>
      </c>
      <c r="CA59" s="2" t="s">
        <v>172</v>
      </c>
      <c r="CB59" s="2" t="s">
        <v>173</v>
      </c>
      <c r="CC59" s="2" t="s">
        <v>174</v>
      </c>
    </row>
    <row r="60" ht="15.75" customHeight="1">
      <c r="A60" s="2" t="s">
        <v>661</v>
      </c>
      <c r="B60" s="2" t="s">
        <v>1375</v>
      </c>
      <c r="C60" s="2">
        <v>1684892.0</v>
      </c>
      <c r="D60" s="2" t="s">
        <v>1375</v>
      </c>
      <c r="E60" s="2" t="s">
        <v>1361</v>
      </c>
      <c r="F60" s="2" t="s">
        <v>158</v>
      </c>
      <c r="H60" s="2" t="s">
        <v>1376</v>
      </c>
      <c r="I60" s="2">
        <v>20.0</v>
      </c>
      <c r="J60" s="2" t="s">
        <v>137</v>
      </c>
      <c r="K60" s="2">
        <v>82.0</v>
      </c>
      <c r="L60" s="2" t="s">
        <v>139</v>
      </c>
      <c r="M60" s="2">
        <v>125.0</v>
      </c>
      <c r="N60" s="2" t="s">
        <v>140</v>
      </c>
      <c r="O60" s="2">
        <v>497.0</v>
      </c>
      <c r="P60" s="2" t="s">
        <v>238</v>
      </c>
      <c r="Q60" s="2">
        <v>59655.0</v>
      </c>
      <c r="R60" s="2" t="s">
        <v>239</v>
      </c>
      <c r="S60" s="2">
        <v>2225.0</v>
      </c>
      <c r="T60" s="2" t="s">
        <v>1297</v>
      </c>
      <c r="U60" s="2">
        <v>21915.0</v>
      </c>
      <c r="V60" s="2" t="s">
        <v>1378</v>
      </c>
      <c r="AA60" s="2" t="s">
        <v>1379</v>
      </c>
      <c r="AF60" s="2" t="s">
        <v>1336</v>
      </c>
      <c r="AM60" s="2" t="s">
        <v>144</v>
      </c>
      <c r="AT60" s="2" t="s">
        <v>1366</v>
      </c>
      <c r="AU60" s="2">
        <v>41.5267</v>
      </c>
      <c r="AV60" s="2">
        <v>-70.652</v>
      </c>
      <c r="AY60" s="2">
        <v>18.0</v>
      </c>
      <c r="BC60" s="2" t="s">
        <v>149</v>
      </c>
      <c r="BD60" s="2" t="s">
        <v>394</v>
      </c>
      <c r="BE60" s="2" t="s">
        <v>1303</v>
      </c>
      <c r="BF60" s="2" t="s">
        <v>1367</v>
      </c>
      <c r="BG60" s="2" t="s">
        <v>1368</v>
      </c>
      <c r="BH60" s="2">
        <v>907008.0</v>
      </c>
      <c r="BI60" s="2" t="s">
        <v>1380</v>
      </c>
      <c r="BJ60" s="2" t="s">
        <v>154</v>
      </c>
      <c r="BL60" s="2" t="s">
        <v>156</v>
      </c>
      <c r="BM60" s="2">
        <v>2010.0</v>
      </c>
      <c r="BN60" s="2" t="s">
        <v>157</v>
      </c>
      <c r="BO60" s="2" t="s">
        <v>158</v>
      </c>
      <c r="BP60" s="2" t="s">
        <v>1307</v>
      </c>
      <c r="BQ60" s="2">
        <v>3724459.0</v>
      </c>
      <c r="BR60" s="2" t="s">
        <v>160</v>
      </c>
      <c r="BS60" s="2" t="s">
        <v>1381</v>
      </c>
      <c r="BT60" s="2" t="s">
        <v>661</v>
      </c>
      <c r="BU60" s="2" t="s">
        <v>1382</v>
      </c>
      <c r="BV60" s="2" t="s">
        <v>1383</v>
      </c>
      <c r="BW60" s="2" t="s">
        <v>1384</v>
      </c>
      <c r="BX60" s="2" t="s">
        <v>1385</v>
      </c>
      <c r="BY60" s="2" t="s">
        <v>1313</v>
      </c>
      <c r="BZ60" s="2" t="s">
        <v>170</v>
      </c>
      <c r="CA60" s="2" t="s">
        <v>172</v>
      </c>
      <c r="CB60" s="2" t="s">
        <v>173</v>
      </c>
      <c r="CC60" s="2" t="s">
        <v>174</v>
      </c>
    </row>
    <row r="61" ht="15.75" customHeight="1">
      <c r="A61" s="2" t="s">
        <v>1386</v>
      </c>
      <c r="B61" s="2" t="s">
        <v>1387</v>
      </c>
      <c r="C61" s="2">
        <v>1685024.0</v>
      </c>
      <c r="D61" s="2" t="s">
        <v>1387</v>
      </c>
      <c r="E61" s="2" t="s">
        <v>1388</v>
      </c>
      <c r="F61" s="2" t="s">
        <v>158</v>
      </c>
      <c r="H61" s="2" t="s">
        <v>1389</v>
      </c>
      <c r="I61" s="2">
        <v>20.0</v>
      </c>
      <c r="J61" s="2" t="s">
        <v>137</v>
      </c>
      <c r="K61" s="2">
        <v>82.0</v>
      </c>
      <c r="L61" s="2" t="s">
        <v>139</v>
      </c>
      <c r="M61" s="2">
        <v>125.0</v>
      </c>
      <c r="N61" s="2" t="s">
        <v>140</v>
      </c>
      <c r="O61" s="2">
        <v>173718.0</v>
      </c>
      <c r="P61" s="2" t="s">
        <v>1390</v>
      </c>
      <c r="Y61" s="2" t="s">
        <v>1391</v>
      </c>
      <c r="Z61" s="2" t="s">
        <v>1392</v>
      </c>
      <c r="AF61" s="2" t="s">
        <v>1336</v>
      </c>
      <c r="AM61" s="2" t="s">
        <v>144</v>
      </c>
      <c r="AT61" s="2" t="s">
        <v>1393</v>
      </c>
      <c r="AU61" s="2">
        <v>41.5299</v>
      </c>
      <c r="AV61" s="2">
        <v>-70.652</v>
      </c>
      <c r="AY61" s="2">
        <v>21.0</v>
      </c>
      <c r="BC61" s="2" t="s">
        <v>149</v>
      </c>
      <c r="BD61" s="2" t="s">
        <v>394</v>
      </c>
      <c r="BE61" s="2" t="s">
        <v>1303</v>
      </c>
      <c r="BF61" s="2" t="s">
        <v>1338</v>
      </c>
      <c r="BG61" s="2" t="s">
        <v>1395</v>
      </c>
      <c r="BH61" s="2">
        <v>905925.0</v>
      </c>
      <c r="BI61" s="2" t="s">
        <v>1396</v>
      </c>
      <c r="BJ61" s="2" t="s">
        <v>421</v>
      </c>
      <c r="BL61" s="2" t="s">
        <v>156</v>
      </c>
      <c r="BM61" s="2">
        <v>2010.0</v>
      </c>
      <c r="BN61" s="2" t="s">
        <v>157</v>
      </c>
      <c r="BO61" s="2" t="s">
        <v>158</v>
      </c>
      <c r="BP61" s="2" t="s">
        <v>1397</v>
      </c>
      <c r="BQ61" s="2">
        <v>3727232.0</v>
      </c>
      <c r="BR61" s="2" t="s">
        <v>160</v>
      </c>
      <c r="BS61" s="2" t="s">
        <v>1398</v>
      </c>
      <c r="BT61" s="2" t="s">
        <v>1386</v>
      </c>
      <c r="BU61" s="2" t="s">
        <v>1399</v>
      </c>
      <c r="BV61" s="2" t="s">
        <v>1400</v>
      </c>
      <c r="BW61" s="2" t="s">
        <v>1401</v>
      </c>
      <c r="BX61" s="2" t="s">
        <v>1402</v>
      </c>
      <c r="BY61" s="2" t="s">
        <v>1403</v>
      </c>
      <c r="BZ61" s="2" t="s">
        <v>170</v>
      </c>
      <c r="CA61" s="2" t="s">
        <v>172</v>
      </c>
      <c r="CB61" s="2" t="s">
        <v>173</v>
      </c>
      <c r="CC61" s="2" t="s">
        <v>174</v>
      </c>
    </row>
    <row r="62" ht="15.75" customHeight="1">
      <c r="A62" s="2" t="s">
        <v>809</v>
      </c>
      <c r="B62" s="2" t="s">
        <v>1404</v>
      </c>
      <c r="C62" s="2">
        <v>1685026.0</v>
      </c>
      <c r="D62" s="2" t="s">
        <v>1404</v>
      </c>
      <c r="E62" s="2" t="s">
        <v>1388</v>
      </c>
      <c r="F62" s="2" t="s">
        <v>158</v>
      </c>
      <c r="H62" s="2" t="s">
        <v>1405</v>
      </c>
      <c r="I62" s="2">
        <v>20.0</v>
      </c>
      <c r="J62" s="2" t="s">
        <v>137</v>
      </c>
      <c r="K62" s="2">
        <v>82.0</v>
      </c>
      <c r="L62" s="2" t="s">
        <v>139</v>
      </c>
      <c r="M62" s="2">
        <v>125.0</v>
      </c>
      <c r="N62" s="2" t="s">
        <v>140</v>
      </c>
      <c r="O62" s="2">
        <v>463.0</v>
      </c>
      <c r="P62" s="2" t="s">
        <v>1406</v>
      </c>
      <c r="Y62" s="2" t="s">
        <v>1391</v>
      </c>
      <c r="Z62" s="2" t="s">
        <v>1407</v>
      </c>
      <c r="AF62" s="2" t="s">
        <v>1336</v>
      </c>
      <c r="AM62" s="2" t="s">
        <v>144</v>
      </c>
      <c r="AT62" s="2" t="s">
        <v>1393</v>
      </c>
      <c r="AU62" s="2">
        <v>41.5299</v>
      </c>
      <c r="AV62" s="2">
        <v>-70.652</v>
      </c>
      <c r="AY62" s="2">
        <v>21.0</v>
      </c>
      <c r="BC62" s="2" t="s">
        <v>149</v>
      </c>
      <c r="BD62" s="2" t="s">
        <v>394</v>
      </c>
      <c r="BE62" s="2" t="s">
        <v>1303</v>
      </c>
      <c r="BF62" s="2" t="s">
        <v>1338</v>
      </c>
      <c r="BG62" s="2" t="s">
        <v>1395</v>
      </c>
      <c r="BH62" s="2">
        <v>905927.0</v>
      </c>
      <c r="BI62" s="2" t="s">
        <v>1408</v>
      </c>
      <c r="BJ62" s="2" t="s">
        <v>421</v>
      </c>
      <c r="BL62" s="2" t="s">
        <v>156</v>
      </c>
      <c r="BM62" s="2">
        <v>2010.0</v>
      </c>
      <c r="BN62" s="2" t="s">
        <v>157</v>
      </c>
      <c r="BO62" s="2" t="s">
        <v>158</v>
      </c>
      <c r="BP62" s="2" t="s">
        <v>1397</v>
      </c>
      <c r="BQ62" s="2">
        <v>3727234.0</v>
      </c>
      <c r="BR62" s="2" t="s">
        <v>160</v>
      </c>
      <c r="BS62" s="2" t="s">
        <v>1410</v>
      </c>
      <c r="BT62" s="2" t="s">
        <v>809</v>
      </c>
      <c r="BU62" s="2" t="s">
        <v>1411</v>
      </c>
      <c r="BV62" s="2" t="s">
        <v>1412</v>
      </c>
      <c r="BW62" s="2" t="s">
        <v>1413</v>
      </c>
      <c r="BX62" s="2" t="s">
        <v>1414</v>
      </c>
      <c r="BY62" s="2" t="s">
        <v>1403</v>
      </c>
      <c r="BZ62" s="2" t="s">
        <v>170</v>
      </c>
      <c r="CA62" s="2" t="s">
        <v>172</v>
      </c>
      <c r="CB62" s="2" t="s">
        <v>173</v>
      </c>
      <c r="CC62" s="2" t="s">
        <v>174</v>
      </c>
    </row>
    <row r="63" ht="15.75" customHeight="1">
      <c r="A63" s="2" t="s">
        <v>672</v>
      </c>
      <c r="B63" s="2" t="s">
        <v>1416</v>
      </c>
      <c r="C63" s="2">
        <v>1685035.0</v>
      </c>
      <c r="D63" s="2" t="s">
        <v>1416</v>
      </c>
      <c r="E63" s="2" t="s">
        <v>1417</v>
      </c>
      <c r="F63" s="2" t="s">
        <v>158</v>
      </c>
      <c r="H63" s="2" t="s">
        <v>1418</v>
      </c>
      <c r="I63" s="2">
        <v>20.0</v>
      </c>
      <c r="J63" s="2" t="s">
        <v>137</v>
      </c>
      <c r="K63" s="2">
        <v>82.0</v>
      </c>
      <c r="L63" s="2" t="s">
        <v>139</v>
      </c>
      <c r="M63" s="2">
        <v>125.0</v>
      </c>
      <c r="N63" s="2" t="s">
        <v>140</v>
      </c>
      <c r="O63" s="2">
        <v>563.0</v>
      </c>
      <c r="P63" s="2" t="s">
        <v>1419</v>
      </c>
      <c r="Q63" s="2">
        <v>213598.0</v>
      </c>
      <c r="R63" s="2" t="s">
        <v>1420</v>
      </c>
      <c r="S63" s="2">
        <v>282839.0</v>
      </c>
      <c r="T63" s="2" t="s">
        <v>1421</v>
      </c>
      <c r="Y63" s="2" t="s">
        <v>1422</v>
      </c>
      <c r="Z63" s="2" t="s">
        <v>1423</v>
      </c>
      <c r="AF63" s="2" t="s">
        <v>1336</v>
      </c>
      <c r="AM63" s="2" t="s">
        <v>144</v>
      </c>
      <c r="AT63" s="2" t="s">
        <v>1425</v>
      </c>
      <c r="AU63" s="2">
        <v>41.5265</v>
      </c>
      <c r="AV63" s="2">
        <v>-70.6519</v>
      </c>
      <c r="AY63" s="2">
        <v>24.0</v>
      </c>
      <c r="BC63" s="2" t="s">
        <v>149</v>
      </c>
      <c r="BD63" s="2" t="s">
        <v>394</v>
      </c>
      <c r="BE63" s="2" t="s">
        <v>1303</v>
      </c>
      <c r="BF63" s="2" t="s">
        <v>1426</v>
      </c>
      <c r="BG63" s="2" t="s">
        <v>1427</v>
      </c>
      <c r="BH63" s="2">
        <v>905936.0</v>
      </c>
      <c r="BI63" s="2" t="s">
        <v>1429</v>
      </c>
      <c r="BJ63" s="2" t="s">
        <v>154</v>
      </c>
      <c r="BL63" s="2" t="s">
        <v>156</v>
      </c>
      <c r="BM63" s="2">
        <v>2010.0</v>
      </c>
      <c r="BN63" s="2" t="s">
        <v>157</v>
      </c>
      <c r="BO63" s="2" t="s">
        <v>158</v>
      </c>
      <c r="BP63" s="2" t="s">
        <v>1397</v>
      </c>
      <c r="BQ63" s="2">
        <v>3727242.0</v>
      </c>
      <c r="BR63" s="2" t="s">
        <v>160</v>
      </c>
      <c r="BS63" s="2" t="s">
        <v>1430</v>
      </c>
      <c r="BT63" s="2" t="s">
        <v>672</v>
      </c>
      <c r="BU63" s="2" t="s">
        <v>1431</v>
      </c>
      <c r="BV63" s="2" t="s">
        <v>1432</v>
      </c>
      <c r="BW63" s="2" t="s">
        <v>1434</v>
      </c>
      <c r="BX63" s="2" t="s">
        <v>1435</v>
      </c>
      <c r="BY63" s="2" t="s">
        <v>1403</v>
      </c>
      <c r="BZ63" s="2" t="s">
        <v>170</v>
      </c>
      <c r="CA63" s="2" t="s">
        <v>172</v>
      </c>
      <c r="CB63" s="2" t="s">
        <v>173</v>
      </c>
      <c r="CC63" s="2" t="s">
        <v>174</v>
      </c>
    </row>
    <row r="64" ht="15.75" customHeight="1">
      <c r="A64" s="2" t="s">
        <v>129</v>
      </c>
      <c r="B64" s="2" t="s">
        <v>1436</v>
      </c>
      <c r="C64" s="2">
        <v>1685037.0</v>
      </c>
      <c r="D64" s="2" t="s">
        <v>1436</v>
      </c>
      <c r="E64" s="2" t="s">
        <v>1438</v>
      </c>
      <c r="F64" s="2" t="s">
        <v>158</v>
      </c>
      <c r="H64" s="2" t="s">
        <v>1439</v>
      </c>
      <c r="I64" s="2">
        <v>20.0</v>
      </c>
      <c r="J64" s="2" t="s">
        <v>137</v>
      </c>
      <c r="K64" s="2">
        <v>82.0</v>
      </c>
      <c r="L64" s="2" t="s">
        <v>139</v>
      </c>
      <c r="M64" s="2">
        <v>125.0</v>
      </c>
      <c r="N64" s="2" t="s">
        <v>140</v>
      </c>
      <c r="O64" s="2">
        <v>106636.0</v>
      </c>
      <c r="P64" s="2" t="s">
        <v>1440</v>
      </c>
      <c r="Q64" s="2">
        <v>660151.0</v>
      </c>
      <c r="R64" s="2" t="s">
        <v>1441</v>
      </c>
      <c r="S64" s="2">
        <v>154258.0</v>
      </c>
      <c r="T64" s="2" t="s">
        <v>1442</v>
      </c>
      <c r="Y64" s="2" t="s">
        <v>1443</v>
      </c>
      <c r="Z64" s="2" t="s">
        <v>1423</v>
      </c>
      <c r="AF64" s="2" t="s">
        <v>1336</v>
      </c>
      <c r="AM64" s="2" t="s">
        <v>144</v>
      </c>
      <c r="AT64" s="2" t="s">
        <v>1445</v>
      </c>
      <c r="AU64" s="2">
        <v>41.5304</v>
      </c>
      <c r="AV64" s="2">
        <v>-70.6533</v>
      </c>
      <c r="AY64" s="2">
        <v>18.0</v>
      </c>
      <c r="BC64" s="2" t="s">
        <v>149</v>
      </c>
      <c r="BD64" s="2" t="s">
        <v>394</v>
      </c>
      <c r="BE64" s="2" t="s">
        <v>1303</v>
      </c>
      <c r="BF64" s="2" t="s">
        <v>1446</v>
      </c>
      <c r="BG64" s="2" t="s">
        <v>1447</v>
      </c>
      <c r="BH64" s="2">
        <v>905938.0</v>
      </c>
      <c r="BI64" s="2" t="s">
        <v>1449</v>
      </c>
      <c r="BJ64" s="2" t="s">
        <v>421</v>
      </c>
      <c r="BL64" s="2" t="s">
        <v>156</v>
      </c>
      <c r="BM64" s="2">
        <v>2010.0</v>
      </c>
      <c r="BN64" s="2" t="s">
        <v>157</v>
      </c>
      <c r="BO64" s="2" t="s">
        <v>158</v>
      </c>
      <c r="BP64" s="2" t="s">
        <v>1397</v>
      </c>
      <c r="BQ64" s="2">
        <v>3727244.0</v>
      </c>
      <c r="BR64" s="2" t="s">
        <v>160</v>
      </c>
      <c r="BT64" s="2" t="s">
        <v>129</v>
      </c>
      <c r="BU64" s="2" t="s">
        <v>1450</v>
      </c>
      <c r="BV64" s="2" t="s">
        <v>1451</v>
      </c>
      <c r="BW64" s="2" t="s">
        <v>1453</v>
      </c>
      <c r="BX64" s="2" t="s">
        <v>1454</v>
      </c>
      <c r="BY64" s="2" t="s">
        <v>1403</v>
      </c>
      <c r="BZ64" s="2" t="s">
        <v>170</v>
      </c>
      <c r="CA64" s="2" t="s">
        <v>172</v>
      </c>
      <c r="CB64" s="2" t="s">
        <v>173</v>
      </c>
      <c r="CC64" s="2" t="s">
        <v>174</v>
      </c>
    </row>
    <row r="65" ht="15.75" customHeight="1">
      <c r="A65" s="2" t="s">
        <v>424</v>
      </c>
      <c r="B65" s="2" t="s">
        <v>1455</v>
      </c>
      <c r="C65" s="2">
        <v>1685086.0</v>
      </c>
      <c r="D65" s="2" t="s">
        <v>1455</v>
      </c>
      <c r="E65" s="2" t="s">
        <v>1456</v>
      </c>
      <c r="F65" s="2" t="s">
        <v>158</v>
      </c>
      <c r="H65" s="2" t="s">
        <v>1457</v>
      </c>
      <c r="I65" s="2">
        <v>20.0</v>
      </c>
      <c r="J65" s="2" t="s">
        <v>137</v>
      </c>
      <c r="K65" s="2">
        <v>82.0</v>
      </c>
      <c r="L65" s="2" t="s">
        <v>139</v>
      </c>
      <c r="M65" s="2">
        <v>125.0</v>
      </c>
      <c r="N65" s="2" t="s">
        <v>140</v>
      </c>
      <c r="O65" s="2">
        <v>527.0</v>
      </c>
      <c r="P65" s="2" t="s">
        <v>1458</v>
      </c>
      <c r="Q65" s="2">
        <v>2101.0</v>
      </c>
      <c r="R65" s="2" t="s">
        <v>1459</v>
      </c>
      <c r="S65" s="2">
        <v>715581.0</v>
      </c>
      <c r="T65" s="2" t="s">
        <v>1460</v>
      </c>
      <c r="U65" s="2">
        <v>715582.0</v>
      </c>
      <c r="V65" s="2" t="s">
        <v>1461</v>
      </c>
      <c r="Y65" s="2" t="s">
        <v>1391</v>
      </c>
      <c r="Z65" s="2" t="s">
        <v>1423</v>
      </c>
      <c r="AF65" s="2" t="s">
        <v>1336</v>
      </c>
      <c r="AM65" s="2" t="s">
        <v>144</v>
      </c>
      <c r="AT65" s="2" t="s">
        <v>1463</v>
      </c>
      <c r="AU65" s="2">
        <v>41.5298</v>
      </c>
      <c r="AV65" s="2">
        <v>-70.6547</v>
      </c>
      <c r="AY65" s="2">
        <v>16.0</v>
      </c>
      <c r="BC65" s="2" t="s">
        <v>149</v>
      </c>
      <c r="BD65" s="2" t="s">
        <v>394</v>
      </c>
      <c r="BE65" s="2" t="s">
        <v>1303</v>
      </c>
      <c r="BF65" s="2" t="s">
        <v>1464</v>
      </c>
      <c r="BG65" s="2" t="s">
        <v>1339</v>
      </c>
      <c r="BH65" s="2">
        <v>905987.0</v>
      </c>
      <c r="BI65" s="2" t="s">
        <v>1466</v>
      </c>
      <c r="BJ65" s="2" t="s">
        <v>154</v>
      </c>
      <c r="BL65" s="2" t="s">
        <v>156</v>
      </c>
      <c r="BM65" s="2">
        <v>2010.0</v>
      </c>
      <c r="BN65" s="2" t="s">
        <v>157</v>
      </c>
      <c r="BO65" s="2" t="s">
        <v>158</v>
      </c>
      <c r="BP65" s="2" t="s">
        <v>1397</v>
      </c>
      <c r="BQ65" s="2">
        <v>3727267.0</v>
      </c>
      <c r="BR65" s="2" t="s">
        <v>160</v>
      </c>
      <c r="BS65" s="2" t="s">
        <v>1468</v>
      </c>
      <c r="BT65" s="2" t="s">
        <v>424</v>
      </c>
      <c r="BU65" s="2" t="s">
        <v>1469</v>
      </c>
      <c r="BV65" s="2" t="s">
        <v>1470</v>
      </c>
      <c r="BW65" s="2" t="s">
        <v>1472</v>
      </c>
      <c r="BX65" s="2" t="s">
        <v>1473</v>
      </c>
      <c r="BY65" s="2" t="s">
        <v>1403</v>
      </c>
      <c r="BZ65" s="2" t="s">
        <v>170</v>
      </c>
      <c r="CA65" s="2" t="s">
        <v>172</v>
      </c>
      <c r="CB65" s="2" t="s">
        <v>173</v>
      </c>
      <c r="CC65" s="2" t="s">
        <v>174</v>
      </c>
    </row>
    <row r="66" ht="15.75" customHeight="1">
      <c r="A66" s="2" t="s">
        <v>543</v>
      </c>
      <c r="B66" s="2" t="s">
        <v>1474</v>
      </c>
      <c r="C66" s="2">
        <v>1685092.0</v>
      </c>
      <c r="D66" s="2" t="s">
        <v>1474</v>
      </c>
      <c r="E66" s="2" t="s">
        <v>1475</v>
      </c>
      <c r="F66" s="2" t="s">
        <v>158</v>
      </c>
      <c r="H66" s="2" t="s">
        <v>1476</v>
      </c>
      <c r="I66" s="2">
        <v>20.0</v>
      </c>
      <c r="J66" s="2" t="s">
        <v>137</v>
      </c>
      <c r="K66" s="2">
        <v>82.0</v>
      </c>
      <c r="L66" s="2" t="s">
        <v>139</v>
      </c>
      <c r="M66" s="2">
        <v>125.0</v>
      </c>
      <c r="N66" s="2" t="s">
        <v>140</v>
      </c>
      <c r="O66" s="2">
        <v>125219.0</v>
      </c>
      <c r="P66" s="2" t="s">
        <v>1477</v>
      </c>
      <c r="Y66" s="2" t="s">
        <v>1443</v>
      </c>
      <c r="Z66" s="2" t="s">
        <v>1478</v>
      </c>
      <c r="AF66" s="2" t="s">
        <v>1336</v>
      </c>
      <c r="AM66" s="2" t="s">
        <v>144</v>
      </c>
      <c r="AT66" s="2" t="s">
        <v>1479</v>
      </c>
      <c r="AU66" s="2">
        <v>41.527</v>
      </c>
      <c r="AV66" s="2">
        <v>-70.6724</v>
      </c>
      <c r="AY66" s="2">
        <v>13.0</v>
      </c>
      <c r="BC66" s="2" t="s">
        <v>149</v>
      </c>
      <c r="BD66" s="2" t="s">
        <v>394</v>
      </c>
      <c r="BE66" s="2" t="s">
        <v>1303</v>
      </c>
      <c r="BF66" s="2" t="s">
        <v>1480</v>
      </c>
      <c r="BG66" s="2" t="s">
        <v>1481</v>
      </c>
      <c r="BH66" s="2">
        <v>905993.0</v>
      </c>
      <c r="BI66" s="2" t="s">
        <v>1482</v>
      </c>
      <c r="BJ66" s="2" t="s">
        <v>154</v>
      </c>
      <c r="BL66" s="2" t="s">
        <v>156</v>
      </c>
      <c r="BM66" s="2">
        <v>2010.0</v>
      </c>
      <c r="BN66" s="2" t="s">
        <v>157</v>
      </c>
      <c r="BO66" s="2" t="s">
        <v>158</v>
      </c>
      <c r="BP66" s="2" t="s">
        <v>1397</v>
      </c>
      <c r="BQ66" s="2">
        <v>3727272.0</v>
      </c>
      <c r="BR66" s="2" t="s">
        <v>160</v>
      </c>
      <c r="BS66" s="2" t="s">
        <v>1483</v>
      </c>
      <c r="BT66" s="2" t="s">
        <v>543</v>
      </c>
      <c r="BU66" s="2" t="s">
        <v>1485</v>
      </c>
      <c r="BV66" s="2" t="s">
        <v>1486</v>
      </c>
      <c r="BW66" s="2" t="s">
        <v>1487</v>
      </c>
      <c r="BX66" s="2" t="s">
        <v>1488</v>
      </c>
      <c r="BY66" s="2" t="s">
        <v>1403</v>
      </c>
      <c r="BZ66" s="2" t="s">
        <v>170</v>
      </c>
      <c r="CA66" s="2" t="s">
        <v>172</v>
      </c>
      <c r="CB66" s="2" t="s">
        <v>173</v>
      </c>
      <c r="CC66" s="2" t="s">
        <v>174</v>
      </c>
    </row>
    <row r="67" ht="15.75" customHeight="1">
      <c r="A67" s="2" t="s">
        <v>763</v>
      </c>
      <c r="B67" s="2" t="s">
        <v>1489</v>
      </c>
      <c r="C67" s="2">
        <v>1685104.0</v>
      </c>
      <c r="D67" s="2" t="s">
        <v>1489</v>
      </c>
      <c r="E67" s="2" t="s">
        <v>1490</v>
      </c>
      <c r="F67" s="2" t="s">
        <v>158</v>
      </c>
      <c r="H67" s="2" t="s">
        <v>1491</v>
      </c>
      <c r="I67" s="2">
        <v>20.0</v>
      </c>
      <c r="J67" s="2" t="s">
        <v>137</v>
      </c>
      <c r="K67" s="2">
        <v>82.0</v>
      </c>
      <c r="L67" s="2" t="s">
        <v>139</v>
      </c>
      <c r="M67" s="2">
        <v>125.0</v>
      </c>
      <c r="N67" s="2" t="s">
        <v>140</v>
      </c>
      <c r="O67" s="2">
        <v>685.0</v>
      </c>
      <c r="P67" s="2" t="s">
        <v>1149</v>
      </c>
      <c r="Q67" s="2">
        <v>2193.0</v>
      </c>
      <c r="R67" s="2" t="s">
        <v>1493</v>
      </c>
      <c r="S67" s="2">
        <v>1991.0</v>
      </c>
      <c r="T67" s="2" t="s">
        <v>1494</v>
      </c>
      <c r="U67" s="2">
        <v>9038.0</v>
      </c>
      <c r="V67" s="2" t="s">
        <v>1495</v>
      </c>
      <c r="AA67" s="2" t="s">
        <v>1496</v>
      </c>
      <c r="AF67" s="2" t="s">
        <v>1336</v>
      </c>
      <c r="AM67" s="2" t="s">
        <v>144</v>
      </c>
      <c r="AT67" s="2" t="s">
        <v>1366</v>
      </c>
      <c r="AU67" s="2">
        <v>41.5267</v>
      </c>
      <c r="AV67" s="2">
        <v>-70.652</v>
      </c>
      <c r="AY67" s="2">
        <v>18.0</v>
      </c>
      <c r="BC67" s="2" t="s">
        <v>149</v>
      </c>
      <c r="BD67" s="2" t="s">
        <v>394</v>
      </c>
      <c r="BE67" s="2" t="s">
        <v>1303</v>
      </c>
      <c r="BF67" s="2" t="s">
        <v>1367</v>
      </c>
      <c r="BG67" s="2" t="s">
        <v>1368</v>
      </c>
      <c r="BH67" s="2">
        <v>906005.0</v>
      </c>
      <c r="BI67" s="2" t="s">
        <v>1498</v>
      </c>
      <c r="BJ67" s="2" t="s">
        <v>154</v>
      </c>
      <c r="BL67" s="2" t="s">
        <v>156</v>
      </c>
      <c r="BM67" s="2">
        <v>2010.0</v>
      </c>
      <c r="BN67" s="2" t="s">
        <v>157</v>
      </c>
      <c r="BO67" s="2" t="s">
        <v>158</v>
      </c>
      <c r="BP67" s="2" t="s">
        <v>1397</v>
      </c>
      <c r="BQ67" s="2">
        <v>3727282.0</v>
      </c>
      <c r="BR67" s="2" t="s">
        <v>160</v>
      </c>
      <c r="BS67" s="2" t="s">
        <v>1500</v>
      </c>
      <c r="BT67" s="2" t="s">
        <v>763</v>
      </c>
      <c r="BU67" s="2" t="s">
        <v>1501</v>
      </c>
      <c r="BV67" s="2" t="s">
        <v>1502</v>
      </c>
      <c r="BW67" s="2" t="s">
        <v>1503</v>
      </c>
      <c r="BX67" s="2" t="s">
        <v>1504</v>
      </c>
      <c r="BY67" s="2" t="s">
        <v>1403</v>
      </c>
      <c r="BZ67" s="2" t="s">
        <v>170</v>
      </c>
      <c r="CA67" s="2" t="s">
        <v>172</v>
      </c>
      <c r="CB67" s="2" t="s">
        <v>173</v>
      </c>
      <c r="CC67" s="2" t="s">
        <v>174</v>
      </c>
    </row>
    <row r="68" ht="15.75" customHeight="1">
      <c r="A68" s="2" t="s">
        <v>836</v>
      </c>
      <c r="B68" s="2" t="s">
        <v>1505</v>
      </c>
      <c r="C68" s="2">
        <v>1685105.0</v>
      </c>
      <c r="D68" s="2" t="s">
        <v>1505</v>
      </c>
      <c r="E68" s="2" t="s">
        <v>1490</v>
      </c>
      <c r="F68" s="2" t="s">
        <v>158</v>
      </c>
      <c r="H68" s="2" t="s">
        <v>1506</v>
      </c>
      <c r="I68" s="2">
        <v>20.0</v>
      </c>
      <c r="J68" s="2" t="s">
        <v>137</v>
      </c>
      <c r="K68" s="2">
        <v>82.0</v>
      </c>
      <c r="L68" s="2" t="s">
        <v>139</v>
      </c>
      <c r="M68" s="2">
        <v>125.0</v>
      </c>
      <c r="N68" s="2" t="s">
        <v>140</v>
      </c>
      <c r="O68" s="2">
        <v>685.0</v>
      </c>
      <c r="P68" s="2" t="s">
        <v>1149</v>
      </c>
      <c r="Q68" s="2">
        <v>2193.0</v>
      </c>
      <c r="R68" s="2" t="s">
        <v>1493</v>
      </c>
      <c r="S68" s="2">
        <v>2077.0</v>
      </c>
      <c r="T68" s="2" t="s">
        <v>1507</v>
      </c>
      <c r="U68" s="2">
        <v>18902.0</v>
      </c>
      <c r="V68" s="2" t="s">
        <v>1508</v>
      </c>
      <c r="AA68" s="2" t="s">
        <v>1509</v>
      </c>
      <c r="AF68" s="2" t="s">
        <v>1336</v>
      </c>
      <c r="AM68" s="2" t="s">
        <v>144</v>
      </c>
      <c r="AT68" s="2" t="s">
        <v>1366</v>
      </c>
      <c r="AU68" s="2">
        <v>41.5267</v>
      </c>
      <c r="AV68" s="2">
        <v>-70.652</v>
      </c>
      <c r="AY68" s="2">
        <v>18.0</v>
      </c>
      <c r="BC68" s="2" t="s">
        <v>149</v>
      </c>
      <c r="BD68" s="2" t="s">
        <v>394</v>
      </c>
      <c r="BE68" s="2" t="s">
        <v>1303</v>
      </c>
      <c r="BF68" s="2" t="s">
        <v>1367</v>
      </c>
      <c r="BG68" s="2" t="s">
        <v>1368</v>
      </c>
      <c r="BH68" s="2">
        <v>906006.0</v>
      </c>
      <c r="BI68" s="2" t="s">
        <v>1511</v>
      </c>
      <c r="BJ68" s="2" t="s">
        <v>154</v>
      </c>
      <c r="BL68" s="2" t="s">
        <v>156</v>
      </c>
      <c r="BM68" s="2">
        <v>2010.0</v>
      </c>
      <c r="BN68" s="2" t="s">
        <v>157</v>
      </c>
      <c r="BO68" s="2" t="s">
        <v>158</v>
      </c>
      <c r="BP68" s="2" t="s">
        <v>1397</v>
      </c>
      <c r="BQ68" s="2">
        <v>3727283.0</v>
      </c>
      <c r="BR68" s="2" t="s">
        <v>160</v>
      </c>
      <c r="BS68" s="2" t="s">
        <v>1513</v>
      </c>
      <c r="BT68" s="2" t="s">
        <v>836</v>
      </c>
      <c r="BU68" s="2" t="s">
        <v>1514</v>
      </c>
      <c r="BV68" s="2" t="s">
        <v>1515</v>
      </c>
      <c r="BW68" s="2" t="s">
        <v>1516</v>
      </c>
      <c r="BX68" s="2" t="s">
        <v>1517</v>
      </c>
      <c r="BY68" s="2" t="s">
        <v>1403</v>
      </c>
      <c r="BZ68" s="2" t="s">
        <v>170</v>
      </c>
      <c r="CA68" s="2" t="s">
        <v>172</v>
      </c>
      <c r="CB68" s="2" t="s">
        <v>173</v>
      </c>
      <c r="CC68" s="2" t="s">
        <v>174</v>
      </c>
    </row>
    <row r="69" ht="15.75" customHeight="1">
      <c r="A69" s="2" t="s">
        <v>841</v>
      </c>
      <c r="B69" s="2" t="s">
        <v>1519</v>
      </c>
      <c r="C69" s="2">
        <v>1685108.0</v>
      </c>
      <c r="D69" s="2" t="s">
        <v>1519</v>
      </c>
      <c r="E69" s="2" t="s">
        <v>1490</v>
      </c>
      <c r="F69" s="2" t="s">
        <v>158</v>
      </c>
      <c r="H69" s="2" t="s">
        <v>1506</v>
      </c>
      <c r="I69" s="2">
        <v>20.0</v>
      </c>
      <c r="J69" s="2" t="s">
        <v>137</v>
      </c>
      <c r="K69" s="2">
        <v>82.0</v>
      </c>
      <c r="L69" s="2" t="s">
        <v>139</v>
      </c>
      <c r="M69" s="2">
        <v>125.0</v>
      </c>
      <c r="N69" s="2" t="s">
        <v>140</v>
      </c>
      <c r="O69" s="2">
        <v>685.0</v>
      </c>
      <c r="P69" s="2" t="s">
        <v>1149</v>
      </c>
      <c r="Q69" s="2">
        <v>2193.0</v>
      </c>
      <c r="R69" s="2" t="s">
        <v>1493</v>
      </c>
      <c r="S69" s="2">
        <v>2077.0</v>
      </c>
      <c r="T69" s="2" t="s">
        <v>1507</v>
      </c>
      <c r="U69" s="2">
        <v>18902.0</v>
      </c>
      <c r="V69" s="2" t="s">
        <v>1508</v>
      </c>
      <c r="AA69" s="2" t="s">
        <v>1509</v>
      </c>
      <c r="AF69" s="2" t="s">
        <v>1336</v>
      </c>
      <c r="AM69" s="2" t="s">
        <v>144</v>
      </c>
      <c r="AT69" s="2" t="s">
        <v>1366</v>
      </c>
      <c r="AU69" s="2">
        <v>41.5267</v>
      </c>
      <c r="AV69" s="2">
        <v>-70.652</v>
      </c>
      <c r="AY69" s="2">
        <v>18.0</v>
      </c>
      <c r="BC69" s="2" t="s">
        <v>149</v>
      </c>
      <c r="BD69" s="2" t="s">
        <v>394</v>
      </c>
      <c r="BE69" s="2" t="s">
        <v>1303</v>
      </c>
      <c r="BF69" s="2" t="s">
        <v>1367</v>
      </c>
      <c r="BG69" s="2" t="s">
        <v>1368</v>
      </c>
      <c r="BH69" s="2">
        <v>906009.0</v>
      </c>
      <c r="BI69" s="2" t="s">
        <v>1522</v>
      </c>
      <c r="BJ69" s="2" t="s">
        <v>154</v>
      </c>
      <c r="BL69" s="2" t="s">
        <v>156</v>
      </c>
      <c r="BM69" s="2">
        <v>2010.0</v>
      </c>
      <c r="BN69" s="2" t="s">
        <v>157</v>
      </c>
      <c r="BO69" s="2" t="s">
        <v>158</v>
      </c>
      <c r="BP69" s="2" t="s">
        <v>1397</v>
      </c>
      <c r="BQ69" s="2">
        <v>3727285.0</v>
      </c>
      <c r="BR69" s="2" t="s">
        <v>160</v>
      </c>
      <c r="BS69" s="2" t="s">
        <v>1524</v>
      </c>
      <c r="BT69" s="2" t="s">
        <v>841</v>
      </c>
      <c r="BU69" s="2" t="s">
        <v>1525</v>
      </c>
      <c r="BV69" s="2" t="s">
        <v>1526</v>
      </c>
      <c r="BW69" s="2" t="s">
        <v>1527</v>
      </c>
      <c r="BX69" s="2" t="s">
        <v>1528</v>
      </c>
      <c r="BY69" s="2" t="s">
        <v>1403</v>
      </c>
      <c r="BZ69" s="2" t="s">
        <v>170</v>
      </c>
      <c r="CA69" s="2" t="s">
        <v>172</v>
      </c>
      <c r="CB69" s="2" t="s">
        <v>173</v>
      </c>
      <c r="CC69" s="2" t="s">
        <v>174</v>
      </c>
    </row>
    <row r="70" ht="15.75" customHeight="1">
      <c r="A70" s="2" t="s">
        <v>761</v>
      </c>
      <c r="B70" s="2" t="s">
        <v>1529</v>
      </c>
      <c r="C70" s="2">
        <v>1690873.0</v>
      </c>
      <c r="D70" s="2" t="s">
        <v>1529</v>
      </c>
      <c r="E70" s="2" t="s">
        <v>1530</v>
      </c>
      <c r="F70" s="2" t="s">
        <v>158</v>
      </c>
      <c r="H70" s="2" t="s">
        <v>1491</v>
      </c>
      <c r="I70" s="2">
        <v>20.0</v>
      </c>
      <c r="J70" s="2" t="s">
        <v>137</v>
      </c>
      <c r="K70" s="2">
        <v>82.0</v>
      </c>
      <c r="L70" s="2" t="s">
        <v>139</v>
      </c>
      <c r="M70" s="2">
        <v>125.0</v>
      </c>
      <c r="N70" s="2" t="s">
        <v>140</v>
      </c>
      <c r="O70" s="2">
        <v>685.0</v>
      </c>
      <c r="P70" s="2" t="s">
        <v>1149</v>
      </c>
      <c r="Q70" s="2">
        <v>2193.0</v>
      </c>
      <c r="R70" s="2" t="s">
        <v>1493</v>
      </c>
      <c r="S70" s="2">
        <v>1991.0</v>
      </c>
      <c r="T70" s="2" t="s">
        <v>1494</v>
      </c>
      <c r="U70" s="2">
        <v>9038.0</v>
      </c>
      <c r="V70" s="2" t="s">
        <v>1495</v>
      </c>
      <c r="AA70" s="2" t="s">
        <v>1496</v>
      </c>
      <c r="AF70" s="2" t="s">
        <v>1336</v>
      </c>
      <c r="AM70" s="2" t="s">
        <v>144</v>
      </c>
      <c r="AT70" s="2" t="s">
        <v>1445</v>
      </c>
      <c r="AU70" s="2">
        <v>41.5304</v>
      </c>
      <c r="AV70" s="2">
        <v>-70.6533</v>
      </c>
      <c r="AY70" s="2">
        <v>18.0</v>
      </c>
      <c r="BC70" s="2" t="s">
        <v>149</v>
      </c>
      <c r="BD70" s="2" t="s">
        <v>394</v>
      </c>
      <c r="BE70" s="2" t="s">
        <v>1303</v>
      </c>
      <c r="BF70" s="2" t="s">
        <v>1446</v>
      </c>
      <c r="BG70" s="2" t="s">
        <v>1447</v>
      </c>
      <c r="BH70" s="2">
        <v>923615.0</v>
      </c>
      <c r="BI70" s="2" t="s">
        <v>1533</v>
      </c>
      <c r="BJ70" s="2" t="s">
        <v>154</v>
      </c>
      <c r="BL70" s="2" t="s">
        <v>156</v>
      </c>
      <c r="BM70" s="2">
        <v>2010.0</v>
      </c>
      <c r="BN70" s="2" t="s">
        <v>157</v>
      </c>
      <c r="BO70" s="2" t="s">
        <v>158</v>
      </c>
      <c r="BP70" s="2" t="s">
        <v>1397</v>
      </c>
      <c r="BQ70" s="2">
        <v>3737915.0</v>
      </c>
      <c r="BR70" s="2" t="s">
        <v>160</v>
      </c>
      <c r="BS70" s="2" t="s">
        <v>1534</v>
      </c>
      <c r="BT70" s="2" t="s">
        <v>761</v>
      </c>
      <c r="BU70" s="2" t="s">
        <v>1535</v>
      </c>
      <c r="BV70" s="2" t="s">
        <v>1536</v>
      </c>
      <c r="BW70" s="2" t="s">
        <v>1538</v>
      </c>
      <c r="BX70" s="2" t="s">
        <v>1539</v>
      </c>
      <c r="BY70" s="2" t="s">
        <v>1540</v>
      </c>
      <c r="BZ70" s="2" t="s">
        <v>170</v>
      </c>
      <c r="CA70" s="2" t="s">
        <v>172</v>
      </c>
      <c r="CB70" s="2" t="s">
        <v>173</v>
      </c>
      <c r="CC70" s="2" t="s">
        <v>174</v>
      </c>
    </row>
    <row r="71" ht="15.75" customHeight="1">
      <c r="A71" s="2" t="s">
        <v>179</v>
      </c>
      <c r="B71" s="2" t="s">
        <v>1541</v>
      </c>
      <c r="C71" s="2">
        <v>1690877.0</v>
      </c>
      <c r="D71" s="2" t="s">
        <v>1541</v>
      </c>
      <c r="E71" s="2" t="s">
        <v>1530</v>
      </c>
      <c r="F71" s="2" t="s">
        <v>158</v>
      </c>
      <c r="H71" s="2" t="s">
        <v>1542</v>
      </c>
      <c r="I71" s="2">
        <v>20.0</v>
      </c>
      <c r="J71" s="2" t="s">
        <v>137</v>
      </c>
      <c r="K71" s="2">
        <v>82.0</v>
      </c>
      <c r="L71" s="2" t="s">
        <v>139</v>
      </c>
      <c r="M71" s="2">
        <v>125.0</v>
      </c>
      <c r="N71" s="2" t="s">
        <v>140</v>
      </c>
      <c r="O71" s="2">
        <v>685.0</v>
      </c>
      <c r="P71" s="2" t="s">
        <v>1149</v>
      </c>
      <c r="Q71" s="2">
        <v>2097.0</v>
      </c>
      <c r="R71" s="2" t="s">
        <v>1544</v>
      </c>
      <c r="S71" s="2">
        <v>2197.0</v>
      </c>
      <c r="T71" s="2" t="s">
        <v>1545</v>
      </c>
      <c r="U71" s="2">
        <v>22130.0</v>
      </c>
      <c r="V71" s="2" t="s">
        <v>1546</v>
      </c>
      <c r="AA71" s="2" t="s">
        <v>1509</v>
      </c>
      <c r="AF71" s="2" t="s">
        <v>1336</v>
      </c>
      <c r="AM71" s="2" t="s">
        <v>144</v>
      </c>
      <c r="AT71" s="2" t="s">
        <v>1445</v>
      </c>
      <c r="AU71" s="2">
        <v>41.5304</v>
      </c>
      <c r="AV71" s="2">
        <v>-70.6533</v>
      </c>
      <c r="AY71" s="2">
        <v>18.0</v>
      </c>
      <c r="BC71" s="2" t="s">
        <v>149</v>
      </c>
      <c r="BD71" s="2" t="s">
        <v>394</v>
      </c>
      <c r="BE71" s="2" t="s">
        <v>1303</v>
      </c>
      <c r="BF71" s="2" t="s">
        <v>1446</v>
      </c>
      <c r="BG71" s="2" t="s">
        <v>1447</v>
      </c>
      <c r="BH71" s="2">
        <v>923619.0</v>
      </c>
      <c r="BI71" s="2" t="s">
        <v>1548</v>
      </c>
      <c r="BJ71" s="2" t="s">
        <v>154</v>
      </c>
      <c r="BL71" s="2" t="s">
        <v>156</v>
      </c>
      <c r="BM71" s="2">
        <v>2010.0</v>
      </c>
      <c r="BN71" s="2" t="s">
        <v>157</v>
      </c>
      <c r="BO71" s="2" t="s">
        <v>158</v>
      </c>
      <c r="BP71" s="2" t="s">
        <v>1397</v>
      </c>
      <c r="BQ71" s="2">
        <v>3737919.0</v>
      </c>
      <c r="BR71" s="2" t="s">
        <v>160</v>
      </c>
      <c r="BS71" s="2" t="s">
        <v>1549</v>
      </c>
      <c r="BT71" s="2" t="s">
        <v>179</v>
      </c>
      <c r="BU71" s="2" t="s">
        <v>1550</v>
      </c>
      <c r="BV71" s="2" t="s">
        <v>1551</v>
      </c>
      <c r="BW71" s="2" t="s">
        <v>1552</v>
      </c>
      <c r="BX71" s="2" t="s">
        <v>1553</v>
      </c>
      <c r="BY71" s="2" t="s">
        <v>1540</v>
      </c>
      <c r="BZ71" s="2" t="s">
        <v>170</v>
      </c>
      <c r="CA71" s="2" t="s">
        <v>172</v>
      </c>
      <c r="CB71" s="2" t="s">
        <v>173</v>
      </c>
      <c r="CC71" s="2" t="s">
        <v>174</v>
      </c>
    </row>
    <row r="72" ht="15.75" customHeight="1">
      <c r="A72" s="2" t="s">
        <v>834</v>
      </c>
      <c r="B72" s="2" t="s">
        <v>1554</v>
      </c>
      <c r="C72" s="2">
        <v>1690878.0</v>
      </c>
      <c r="D72" s="2" t="s">
        <v>1554</v>
      </c>
      <c r="E72" s="2" t="s">
        <v>1555</v>
      </c>
      <c r="F72" s="2" t="s">
        <v>158</v>
      </c>
      <c r="H72" s="2" t="s">
        <v>1202</v>
      </c>
      <c r="I72" s="2">
        <v>20.0</v>
      </c>
      <c r="J72" s="2" t="s">
        <v>137</v>
      </c>
      <c r="K72" s="2">
        <v>82.0</v>
      </c>
      <c r="L72" s="2" t="s">
        <v>139</v>
      </c>
      <c r="M72" s="2">
        <v>125.0</v>
      </c>
      <c r="N72" s="2" t="s">
        <v>140</v>
      </c>
      <c r="O72" s="2">
        <v>685.0</v>
      </c>
      <c r="P72" s="2" t="s">
        <v>1149</v>
      </c>
      <c r="Q72" s="2">
        <v>2051.0</v>
      </c>
      <c r="R72" s="2" t="s">
        <v>1557</v>
      </c>
      <c r="S72" s="2">
        <v>2239.0</v>
      </c>
      <c r="T72" s="2" t="s">
        <v>1558</v>
      </c>
      <c r="U72" s="2">
        <v>20774.0</v>
      </c>
      <c r="V72" s="2" t="s">
        <v>1559</v>
      </c>
      <c r="AA72" s="2" t="s">
        <v>1560</v>
      </c>
      <c r="AF72" s="2" t="s">
        <v>1336</v>
      </c>
      <c r="AM72" s="2" t="s">
        <v>144</v>
      </c>
      <c r="AT72" s="2" t="s">
        <v>1562</v>
      </c>
      <c r="AU72" s="2">
        <v>41.5299</v>
      </c>
      <c r="AV72" s="2">
        <v>-70.652</v>
      </c>
      <c r="AY72" s="2">
        <v>21.0</v>
      </c>
      <c r="BC72" s="2" t="s">
        <v>149</v>
      </c>
      <c r="BD72" s="2" t="s">
        <v>394</v>
      </c>
      <c r="BE72" s="2" t="s">
        <v>1303</v>
      </c>
      <c r="BF72" s="2" t="s">
        <v>1338</v>
      </c>
      <c r="BG72" s="2" t="s">
        <v>1339</v>
      </c>
      <c r="BH72" s="2">
        <v>923620.0</v>
      </c>
      <c r="BI72" s="2" t="s">
        <v>1564</v>
      </c>
      <c r="BJ72" s="2" t="s">
        <v>154</v>
      </c>
      <c r="BL72" s="2" t="s">
        <v>156</v>
      </c>
      <c r="BM72" s="2">
        <v>2010.0</v>
      </c>
      <c r="BN72" s="2" t="s">
        <v>157</v>
      </c>
      <c r="BO72" s="2" t="s">
        <v>158</v>
      </c>
      <c r="BP72" s="2" t="s">
        <v>1397</v>
      </c>
      <c r="BQ72" s="2">
        <v>3737920.0</v>
      </c>
      <c r="BR72" s="2" t="s">
        <v>160</v>
      </c>
      <c r="BS72" s="2" t="s">
        <v>1566</v>
      </c>
      <c r="BT72" s="2" t="s">
        <v>834</v>
      </c>
      <c r="BU72" s="2" t="s">
        <v>1567</v>
      </c>
      <c r="BV72" s="2" t="s">
        <v>1568</v>
      </c>
      <c r="BW72" s="2" t="s">
        <v>1569</v>
      </c>
      <c r="BX72" s="2" t="s">
        <v>1570</v>
      </c>
      <c r="BY72" s="2" t="s">
        <v>1540</v>
      </c>
      <c r="BZ72" s="2" t="s">
        <v>170</v>
      </c>
      <c r="CA72" s="2" t="s">
        <v>172</v>
      </c>
      <c r="CB72" s="2" t="s">
        <v>173</v>
      </c>
      <c r="CC72" s="2" t="s">
        <v>174</v>
      </c>
    </row>
    <row r="73" ht="15.75" customHeight="1">
      <c r="A73" s="2" t="s">
        <v>472</v>
      </c>
      <c r="B73" s="2" t="s">
        <v>1571</v>
      </c>
      <c r="C73" s="2">
        <v>1690883.0</v>
      </c>
      <c r="D73" s="2" t="s">
        <v>1571</v>
      </c>
      <c r="E73" s="2" t="s">
        <v>1572</v>
      </c>
      <c r="F73" s="2" t="s">
        <v>158</v>
      </c>
      <c r="H73" s="2" t="s">
        <v>1145</v>
      </c>
      <c r="I73" s="2">
        <v>20.0</v>
      </c>
      <c r="J73" s="2" t="s">
        <v>137</v>
      </c>
      <c r="K73" s="2">
        <v>82.0</v>
      </c>
      <c r="L73" s="2" t="s">
        <v>139</v>
      </c>
      <c r="M73" s="2">
        <v>125.0</v>
      </c>
      <c r="N73" s="2" t="s">
        <v>140</v>
      </c>
      <c r="O73" s="2">
        <v>685.0</v>
      </c>
      <c r="P73" s="2" t="s">
        <v>1149</v>
      </c>
      <c r="Q73" s="2">
        <v>2193.0</v>
      </c>
      <c r="R73" s="2" t="s">
        <v>1493</v>
      </c>
      <c r="S73" s="2">
        <v>2229.0</v>
      </c>
      <c r="T73" s="2" t="s">
        <v>1574</v>
      </c>
      <c r="U73" s="2">
        <v>223931.0</v>
      </c>
      <c r="V73" s="2" t="s">
        <v>1575</v>
      </c>
      <c r="AA73" s="2" t="s">
        <v>1576</v>
      </c>
      <c r="AF73" s="2" t="s">
        <v>1577</v>
      </c>
      <c r="AM73" s="2" t="s">
        <v>144</v>
      </c>
      <c r="AT73" s="2" t="s">
        <v>1578</v>
      </c>
      <c r="AU73" s="2">
        <v>41.527</v>
      </c>
      <c r="AV73" s="2">
        <v>-70.6724</v>
      </c>
      <c r="AY73" s="2">
        <v>13.0</v>
      </c>
      <c r="BC73" s="2" t="s">
        <v>149</v>
      </c>
      <c r="BD73" s="2" t="s">
        <v>394</v>
      </c>
      <c r="BE73" s="2" t="s">
        <v>1303</v>
      </c>
      <c r="BF73" s="2" t="s">
        <v>1480</v>
      </c>
      <c r="BG73" s="2" t="s">
        <v>1481</v>
      </c>
      <c r="BH73" s="2">
        <v>923625.0</v>
      </c>
      <c r="BI73" s="2" t="s">
        <v>1581</v>
      </c>
      <c r="BJ73" s="2" t="s">
        <v>154</v>
      </c>
      <c r="BL73" s="2" t="s">
        <v>156</v>
      </c>
      <c r="BM73" s="2">
        <v>2010.0</v>
      </c>
      <c r="BN73" s="2" t="s">
        <v>157</v>
      </c>
      <c r="BO73" s="2" t="s">
        <v>158</v>
      </c>
      <c r="BP73" s="2" t="s">
        <v>1397</v>
      </c>
      <c r="BQ73" s="2">
        <v>3737925.0</v>
      </c>
      <c r="BR73" s="2" t="s">
        <v>160</v>
      </c>
      <c r="BS73" s="2" t="s">
        <v>1583</v>
      </c>
      <c r="BT73" s="2" t="s">
        <v>472</v>
      </c>
      <c r="BU73" s="2" t="s">
        <v>1584</v>
      </c>
      <c r="BV73" s="2" t="s">
        <v>1585</v>
      </c>
      <c r="BW73" s="2" t="s">
        <v>1586</v>
      </c>
      <c r="BX73" s="2" t="s">
        <v>1587</v>
      </c>
      <c r="BY73" s="2" t="s">
        <v>1540</v>
      </c>
      <c r="BZ73" s="2" t="s">
        <v>170</v>
      </c>
      <c r="CA73" s="2" t="s">
        <v>172</v>
      </c>
      <c r="CB73" s="2" t="s">
        <v>173</v>
      </c>
      <c r="CC73" s="2" t="s">
        <v>174</v>
      </c>
    </row>
    <row r="74" ht="15.75" customHeight="1">
      <c r="A74" s="2" t="s">
        <v>765</v>
      </c>
      <c r="B74" s="2" t="s">
        <v>1589</v>
      </c>
      <c r="C74" s="2">
        <v>1690889.0</v>
      </c>
      <c r="D74" s="2" t="s">
        <v>1589</v>
      </c>
      <c r="E74" s="2" t="s">
        <v>1590</v>
      </c>
      <c r="F74" s="2" t="s">
        <v>158</v>
      </c>
      <c r="H74" s="2" t="s">
        <v>1491</v>
      </c>
      <c r="I74" s="2">
        <v>20.0</v>
      </c>
      <c r="J74" s="2" t="s">
        <v>137</v>
      </c>
      <c r="K74" s="2">
        <v>82.0</v>
      </c>
      <c r="L74" s="2" t="s">
        <v>139</v>
      </c>
      <c r="M74" s="2">
        <v>125.0</v>
      </c>
      <c r="N74" s="2" t="s">
        <v>140</v>
      </c>
      <c r="O74" s="2">
        <v>685.0</v>
      </c>
      <c r="P74" s="2" t="s">
        <v>1149</v>
      </c>
      <c r="Q74" s="2">
        <v>2193.0</v>
      </c>
      <c r="R74" s="2" t="s">
        <v>1493</v>
      </c>
      <c r="S74" s="2">
        <v>1991.0</v>
      </c>
      <c r="T74" s="2" t="s">
        <v>1494</v>
      </c>
      <c r="U74" s="2">
        <v>9038.0</v>
      </c>
      <c r="V74" s="2" t="s">
        <v>1495</v>
      </c>
      <c r="AA74" s="2" t="s">
        <v>1496</v>
      </c>
      <c r="AF74" s="2" t="s">
        <v>1591</v>
      </c>
      <c r="AM74" s="2" t="s">
        <v>144</v>
      </c>
      <c r="AT74" s="2" t="s">
        <v>1592</v>
      </c>
      <c r="AU74" s="2">
        <v>41.5283</v>
      </c>
      <c r="AV74" s="2">
        <v>-70.6512</v>
      </c>
      <c r="AY74" s="2">
        <v>10.0</v>
      </c>
      <c r="BC74" s="2" t="s">
        <v>149</v>
      </c>
      <c r="BD74" s="2" t="s">
        <v>394</v>
      </c>
      <c r="BE74" s="2" t="s">
        <v>1303</v>
      </c>
      <c r="BF74" s="2" t="s">
        <v>1593</v>
      </c>
      <c r="BG74" s="2" t="s">
        <v>1594</v>
      </c>
      <c r="BH74" s="2">
        <v>923631.0</v>
      </c>
      <c r="BI74" s="2" t="s">
        <v>1595</v>
      </c>
      <c r="BJ74" s="2" t="s">
        <v>154</v>
      </c>
      <c r="BL74" s="2" t="s">
        <v>156</v>
      </c>
      <c r="BM74" s="2">
        <v>2010.0</v>
      </c>
      <c r="BN74" s="2" t="s">
        <v>157</v>
      </c>
      <c r="BO74" s="2" t="s">
        <v>158</v>
      </c>
      <c r="BP74" s="2" t="s">
        <v>1397</v>
      </c>
      <c r="BQ74" s="2">
        <v>3737930.0</v>
      </c>
      <c r="BR74" s="2" t="s">
        <v>160</v>
      </c>
      <c r="BS74" s="2" t="s">
        <v>1596</v>
      </c>
      <c r="BT74" s="2" t="s">
        <v>765</v>
      </c>
      <c r="BU74" s="2" t="s">
        <v>1501</v>
      </c>
      <c r="BV74" s="2" t="s">
        <v>1597</v>
      </c>
      <c r="BW74" s="2" t="s">
        <v>1598</v>
      </c>
      <c r="BX74" s="2" t="s">
        <v>1599</v>
      </c>
      <c r="BY74" s="2" t="s">
        <v>1540</v>
      </c>
      <c r="BZ74" s="2" t="s">
        <v>170</v>
      </c>
      <c r="CA74" s="2" t="s">
        <v>172</v>
      </c>
      <c r="CB74" s="2" t="s">
        <v>173</v>
      </c>
      <c r="CC74" s="2" t="s">
        <v>174</v>
      </c>
    </row>
    <row r="75" ht="15.75" customHeight="1">
      <c r="A75" s="2" t="s">
        <v>476</v>
      </c>
      <c r="B75" s="2" t="s">
        <v>1600</v>
      </c>
      <c r="C75" s="2">
        <v>1690899.0</v>
      </c>
      <c r="D75" s="2" t="s">
        <v>1600</v>
      </c>
      <c r="E75" s="2" t="s">
        <v>1601</v>
      </c>
      <c r="F75" s="2" t="s">
        <v>158</v>
      </c>
      <c r="H75" s="2" t="s">
        <v>1145</v>
      </c>
      <c r="I75" s="2">
        <v>20.0</v>
      </c>
      <c r="J75" s="2" t="s">
        <v>137</v>
      </c>
      <c r="K75" s="2">
        <v>82.0</v>
      </c>
      <c r="L75" s="2" t="s">
        <v>139</v>
      </c>
      <c r="M75" s="2">
        <v>125.0</v>
      </c>
      <c r="N75" s="2" t="s">
        <v>140</v>
      </c>
      <c r="O75" s="2">
        <v>685.0</v>
      </c>
      <c r="P75" s="2" t="s">
        <v>1149</v>
      </c>
      <c r="Q75" s="2">
        <v>2193.0</v>
      </c>
      <c r="R75" s="2" t="s">
        <v>1493</v>
      </c>
      <c r="S75" s="2">
        <v>2229.0</v>
      </c>
      <c r="T75" s="2" t="s">
        <v>1574</v>
      </c>
      <c r="U75" s="2">
        <v>223931.0</v>
      </c>
      <c r="V75" s="2" t="s">
        <v>1575</v>
      </c>
      <c r="AA75" s="2" t="s">
        <v>1576</v>
      </c>
      <c r="AF75" s="2" t="s">
        <v>1602</v>
      </c>
      <c r="AM75" s="2" t="s">
        <v>144</v>
      </c>
      <c r="AT75" s="2" t="s">
        <v>1603</v>
      </c>
      <c r="AU75" s="2">
        <v>41.5352</v>
      </c>
      <c r="AV75" s="2">
        <v>-70.6562</v>
      </c>
      <c r="BC75" s="2" t="s">
        <v>149</v>
      </c>
      <c r="BD75" s="2" t="s">
        <v>394</v>
      </c>
      <c r="BE75" s="2" t="s">
        <v>1303</v>
      </c>
      <c r="BF75" s="2" t="s">
        <v>1604</v>
      </c>
      <c r="BG75" s="2" t="s">
        <v>1605</v>
      </c>
      <c r="BH75" s="2">
        <v>923641.0</v>
      </c>
      <c r="BI75" s="2" t="s">
        <v>1606</v>
      </c>
      <c r="BJ75" s="2" t="s">
        <v>154</v>
      </c>
      <c r="BL75" s="2" t="s">
        <v>156</v>
      </c>
      <c r="BM75" s="2">
        <v>2010.0</v>
      </c>
      <c r="BN75" s="2" t="s">
        <v>157</v>
      </c>
      <c r="BO75" s="2" t="s">
        <v>158</v>
      </c>
      <c r="BP75" s="2" t="s">
        <v>1397</v>
      </c>
      <c r="BQ75" s="2">
        <v>3737940.0</v>
      </c>
      <c r="BR75" s="2" t="s">
        <v>160</v>
      </c>
      <c r="BS75" s="2" t="s">
        <v>1607</v>
      </c>
      <c r="BT75" s="2" t="s">
        <v>476</v>
      </c>
      <c r="BU75" s="2" t="s">
        <v>1584</v>
      </c>
      <c r="BV75" s="2" t="s">
        <v>1608</v>
      </c>
      <c r="BW75" s="2" t="s">
        <v>1609</v>
      </c>
      <c r="BX75" s="2" t="s">
        <v>1610</v>
      </c>
      <c r="BY75" s="2" t="s">
        <v>1540</v>
      </c>
      <c r="BZ75" s="2" t="s">
        <v>170</v>
      </c>
      <c r="CA75" s="2" t="s">
        <v>172</v>
      </c>
      <c r="CB75" s="2" t="s">
        <v>173</v>
      </c>
      <c r="CC75" s="2" t="s">
        <v>174</v>
      </c>
    </row>
    <row r="76" ht="15.75" customHeight="1">
      <c r="A76" s="2" t="s">
        <v>839</v>
      </c>
      <c r="B76" s="2" t="s">
        <v>1611</v>
      </c>
      <c r="C76" s="2">
        <v>1690902.0</v>
      </c>
      <c r="D76" s="2" t="s">
        <v>1611</v>
      </c>
      <c r="E76" s="2" t="s">
        <v>1612</v>
      </c>
      <c r="F76" s="2" t="s">
        <v>158</v>
      </c>
      <c r="H76" s="2" t="s">
        <v>1506</v>
      </c>
      <c r="I76" s="2">
        <v>20.0</v>
      </c>
      <c r="J76" s="2" t="s">
        <v>137</v>
      </c>
      <c r="K76" s="2">
        <v>82.0</v>
      </c>
      <c r="L76" s="2" t="s">
        <v>139</v>
      </c>
      <c r="M76" s="2">
        <v>125.0</v>
      </c>
      <c r="N76" s="2" t="s">
        <v>140</v>
      </c>
      <c r="O76" s="2">
        <v>685.0</v>
      </c>
      <c r="P76" s="2" t="s">
        <v>1149</v>
      </c>
      <c r="Q76" s="2">
        <v>2193.0</v>
      </c>
      <c r="R76" s="2" t="s">
        <v>1493</v>
      </c>
      <c r="S76" s="2">
        <v>2077.0</v>
      </c>
      <c r="T76" s="2" t="s">
        <v>1507</v>
      </c>
      <c r="U76" s="2">
        <v>18902.0</v>
      </c>
      <c r="V76" s="2" t="s">
        <v>1508</v>
      </c>
      <c r="AA76" s="2" t="s">
        <v>1509</v>
      </c>
      <c r="AF76" s="2" t="s">
        <v>1336</v>
      </c>
      <c r="AM76" s="2" t="s">
        <v>144</v>
      </c>
      <c r="AT76" s="2" t="s">
        <v>1479</v>
      </c>
      <c r="AU76" s="2">
        <v>41.527</v>
      </c>
      <c r="AV76" s="2">
        <v>-70.6724</v>
      </c>
      <c r="AY76" s="2">
        <v>13.0</v>
      </c>
      <c r="BC76" s="2" t="s">
        <v>149</v>
      </c>
      <c r="BD76" s="2" t="s">
        <v>394</v>
      </c>
      <c r="BE76" s="2" t="s">
        <v>1303</v>
      </c>
      <c r="BF76" s="2" t="s">
        <v>1480</v>
      </c>
      <c r="BG76" s="2" t="s">
        <v>1481</v>
      </c>
      <c r="BH76" s="2">
        <v>923644.0</v>
      </c>
      <c r="BI76" s="2" t="s">
        <v>1615</v>
      </c>
      <c r="BJ76" s="2" t="s">
        <v>154</v>
      </c>
      <c r="BL76" s="2" t="s">
        <v>156</v>
      </c>
      <c r="BM76" s="2">
        <v>2010.0</v>
      </c>
      <c r="BN76" s="2" t="s">
        <v>157</v>
      </c>
      <c r="BO76" s="2" t="s">
        <v>158</v>
      </c>
      <c r="BP76" s="2" t="s">
        <v>1397</v>
      </c>
      <c r="BQ76" s="2">
        <v>3737943.0</v>
      </c>
      <c r="BR76" s="2" t="s">
        <v>160</v>
      </c>
      <c r="BS76" s="2" t="s">
        <v>1616</v>
      </c>
      <c r="BT76" s="2" t="s">
        <v>839</v>
      </c>
      <c r="BU76" s="2" t="s">
        <v>1617</v>
      </c>
      <c r="BV76" s="2" t="s">
        <v>1618</v>
      </c>
      <c r="BW76" s="2" t="s">
        <v>1619</v>
      </c>
      <c r="BX76" s="2" t="s">
        <v>1620</v>
      </c>
      <c r="BY76" s="2" t="s">
        <v>1540</v>
      </c>
      <c r="BZ76" s="2" t="s">
        <v>170</v>
      </c>
      <c r="CA76" s="2" t="s">
        <v>172</v>
      </c>
      <c r="CB76" s="2" t="s">
        <v>173</v>
      </c>
      <c r="CC76" s="2" t="s">
        <v>174</v>
      </c>
    </row>
    <row r="77" ht="15.75" customHeight="1">
      <c r="A77" s="2" t="s">
        <v>453</v>
      </c>
      <c r="B77" s="2" t="s">
        <v>1621</v>
      </c>
      <c r="C77" s="2">
        <v>1691010.0</v>
      </c>
      <c r="D77" s="2" t="s">
        <v>1621</v>
      </c>
      <c r="E77" s="2" t="s">
        <v>1622</v>
      </c>
      <c r="F77" s="2" t="s">
        <v>158</v>
      </c>
      <c r="H77" s="2" t="s">
        <v>1623</v>
      </c>
      <c r="I77" s="2">
        <v>20.0</v>
      </c>
      <c r="J77" s="2" t="s">
        <v>137</v>
      </c>
      <c r="K77" s="2">
        <v>82.0</v>
      </c>
      <c r="L77" s="2" t="s">
        <v>139</v>
      </c>
      <c r="M77" s="2">
        <v>125.0</v>
      </c>
      <c r="N77" s="2" t="s">
        <v>140</v>
      </c>
      <c r="O77" s="2">
        <v>685.0</v>
      </c>
      <c r="P77" s="2" t="s">
        <v>1149</v>
      </c>
      <c r="Q77" s="2">
        <v>2051.0</v>
      </c>
      <c r="R77" s="2" t="s">
        <v>1557</v>
      </c>
      <c r="S77" s="2">
        <v>2239.0</v>
      </c>
      <c r="T77" s="2" t="s">
        <v>1558</v>
      </c>
      <c r="U77" s="2">
        <v>31417.0</v>
      </c>
      <c r="V77" s="2" t="s">
        <v>1624</v>
      </c>
      <c r="AA77" s="2" t="s">
        <v>1320</v>
      </c>
      <c r="AF77" s="2" t="s">
        <v>1625</v>
      </c>
      <c r="AM77" s="2" t="s">
        <v>144</v>
      </c>
      <c r="AS77" s="2" t="s">
        <v>1626</v>
      </c>
      <c r="AT77" s="2" t="s">
        <v>1627</v>
      </c>
      <c r="AU77" s="2">
        <v>41.528</v>
      </c>
      <c r="AV77" s="2">
        <v>-70.6694</v>
      </c>
      <c r="BC77" s="2" t="s">
        <v>149</v>
      </c>
      <c r="BD77" s="2" t="s">
        <v>394</v>
      </c>
      <c r="BE77" s="2" t="s">
        <v>1303</v>
      </c>
      <c r="BF77" s="2" t="s">
        <v>1604</v>
      </c>
      <c r="BG77" s="2" t="s">
        <v>1605</v>
      </c>
      <c r="BH77" s="2">
        <v>923654.0</v>
      </c>
      <c r="BI77" s="2" t="s">
        <v>1629</v>
      </c>
      <c r="BJ77" s="2" t="s">
        <v>154</v>
      </c>
      <c r="BL77" s="2" t="s">
        <v>156</v>
      </c>
      <c r="BM77" s="2">
        <v>2010.0</v>
      </c>
      <c r="BN77" s="2" t="s">
        <v>157</v>
      </c>
      <c r="BO77" s="2" t="s">
        <v>158</v>
      </c>
      <c r="BP77" s="2" t="s">
        <v>1397</v>
      </c>
      <c r="BQ77" s="2">
        <v>3737952.0</v>
      </c>
      <c r="BR77" s="2" t="s">
        <v>160</v>
      </c>
      <c r="BS77" s="2" t="s">
        <v>1630</v>
      </c>
      <c r="BT77" s="2" t="s">
        <v>453</v>
      </c>
      <c r="BU77" s="2" t="s">
        <v>1631</v>
      </c>
      <c r="BV77" s="2" t="s">
        <v>1632</v>
      </c>
      <c r="BW77" s="2" t="s">
        <v>1633</v>
      </c>
      <c r="BX77" s="2" t="s">
        <v>1634</v>
      </c>
      <c r="BY77" s="2" t="s">
        <v>1540</v>
      </c>
      <c r="BZ77" s="2" t="s">
        <v>170</v>
      </c>
      <c r="CA77" s="2" t="s">
        <v>172</v>
      </c>
      <c r="CB77" s="2" t="s">
        <v>173</v>
      </c>
      <c r="CC77" s="2" t="s">
        <v>174</v>
      </c>
    </row>
    <row r="78" ht="15.75" customHeight="1">
      <c r="A78" s="2" t="s">
        <v>1635</v>
      </c>
      <c r="B78" s="2" t="s">
        <v>1636</v>
      </c>
      <c r="C78" s="2">
        <v>2362925.0</v>
      </c>
      <c r="D78" s="2" t="s">
        <v>1636</v>
      </c>
      <c r="E78" s="2" t="s">
        <v>1636</v>
      </c>
      <c r="F78" s="2" t="s">
        <v>1637</v>
      </c>
      <c r="H78" s="2" t="s">
        <v>1638</v>
      </c>
      <c r="I78" s="2">
        <v>20.0</v>
      </c>
      <c r="J78" s="2" t="s">
        <v>137</v>
      </c>
      <c r="K78" s="2">
        <v>82.0</v>
      </c>
      <c r="L78" s="2" t="s">
        <v>139</v>
      </c>
      <c r="M78" s="2">
        <v>125.0</v>
      </c>
      <c r="N78" s="2" t="s">
        <v>140</v>
      </c>
      <c r="O78" s="2">
        <v>80410.0</v>
      </c>
      <c r="P78" s="2" t="s">
        <v>1218</v>
      </c>
      <c r="Q78" s="2">
        <v>80411.0</v>
      </c>
      <c r="R78" s="2" t="s">
        <v>1640</v>
      </c>
      <c r="S78" s="2">
        <v>81221.0</v>
      </c>
      <c r="T78" s="2" t="s">
        <v>1641</v>
      </c>
      <c r="U78" s="2">
        <v>81222.0</v>
      </c>
      <c r="V78" s="2" t="s">
        <v>1642</v>
      </c>
      <c r="Y78" s="2" t="s">
        <v>1643</v>
      </c>
      <c r="AF78" s="2" t="s">
        <v>1222</v>
      </c>
      <c r="AM78" s="2" t="s">
        <v>144</v>
      </c>
      <c r="AN78" s="2" t="s">
        <v>145</v>
      </c>
      <c r="AO78" s="2" t="s">
        <v>146</v>
      </c>
      <c r="AU78" s="2">
        <v>42.488</v>
      </c>
      <c r="AV78" s="2">
        <v>-72.1868</v>
      </c>
      <c r="BC78" s="2" t="s">
        <v>149</v>
      </c>
      <c r="BD78" s="2" t="s">
        <v>394</v>
      </c>
      <c r="BG78" s="2" t="s">
        <v>1644</v>
      </c>
      <c r="BQ78" s="2">
        <v>4532297.0</v>
      </c>
      <c r="BR78" s="2" t="s">
        <v>160</v>
      </c>
      <c r="BS78" s="2" t="s">
        <v>1645</v>
      </c>
      <c r="BT78" s="2" t="s">
        <v>1635</v>
      </c>
      <c r="BU78" s="2" t="s">
        <v>1646</v>
      </c>
      <c r="BV78" s="2" t="s">
        <v>1647</v>
      </c>
      <c r="BW78" s="2" t="s">
        <v>1648</v>
      </c>
      <c r="BX78" s="2" t="s">
        <v>1649</v>
      </c>
      <c r="BY78" s="2" t="s">
        <v>1650</v>
      </c>
      <c r="BZ78" s="2" t="s">
        <v>1651</v>
      </c>
      <c r="CA78" s="2" t="s">
        <v>1652</v>
      </c>
      <c r="CB78" s="2" t="s">
        <v>1653</v>
      </c>
      <c r="CC78" s="2" t="s">
        <v>1654</v>
      </c>
    </row>
    <row r="79" ht="15.75" customHeight="1">
      <c r="A79" s="2" t="s">
        <v>371</v>
      </c>
      <c r="B79" s="2" t="s">
        <v>1655</v>
      </c>
      <c r="C79" s="2">
        <v>1477550.0</v>
      </c>
      <c r="D79" s="2" t="s">
        <v>1656</v>
      </c>
      <c r="E79" s="2" t="s">
        <v>1655</v>
      </c>
      <c r="F79" s="2" t="s">
        <v>135</v>
      </c>
      <c r="H79" s="2" t="s">
        <v>1658</v>
      </c>
      <c r="I79" s="2">
        <v>20.0</v>
      </c>
      <c r="J79" s="2" t="s">
        <v>137</v>
      </c>
      <c r="K79" s="2">
        <v>82.0</v>
      </c>
      <c r="L79" s="2" t="s">
        <v>139</v>
      </c>
      <c r="M79" s="2">
        <v>125.0</v>
      </c>
      <c r="N79" s="2" t="s">
        <v>140</v>
      </c>
      <c r="Y79" s="2" t="s">
        <v>416</v>
      </c>
      <c r="AF79" s="2" t="s">
        <v>417</v>
      </c>
      <c r="AM79" s="2" t="s">
        <v>144</v>
      </c>
      <c r="AN79" s="2" t="s">
        <v>145</v>
      </c>
      <c r="AO79" s="2" t="s">
        <v>146</v>
      </c>
      <c r="AU79" s="2">
        <v>42.701</v>
      </c>
      <c r="AV79" s="2">
        <v>-73.264</v>
      </c>
      <c r="BC79" s="2" t="s">
        <v>149</v>
      </c>
      <c r="BD79" s="2" t="s">
        <v>394</v>
      </c>
      <c r="BH79" s="2">
        <v>915508.0</v>
      </c>
      <c r="BI79" s="2" t="s">
        <v>1659</v>
      </c>
      <c r="BJ79" s="2" t="s">
        <v>421</v>
      </c>
      <c r="BK79" s="2" t="s">
        <v>422</v>
      </c>
      <c r="BL79" s="2" t="s">
        <v>423</v>
      </c>
      <c r="BM79" s="2">
        <v>2010.0</v>
      </c>
      <c r="BN79" s="2" t="s">
        <v>157</v>
      </c>
      <c r="BO79" s="2" t="s">
        <v>425</v>
      </c>
      <c r="BP79" s="2" t="s">
        <v>426</v>
      </c>
      <c r="BQ79" s="2">
        <v>3583478.0</v>
      </c>
      <c r="BR79" s="2" t="s">
        <v>160</v>
      </c>
      <c r="BS79" s="2" t="s">
        <v>1661</v>
      </c>
      <c r="BT79" s="2" t="s">
        <v>371</v>
      </c>
      <c r="BU79" s="2" t="s">
        <v>1662</v>
      </c>
      <c r="BV79" s="2" t="s">
        <v>1663</v>
      </c>
      <c r="BW79" s="2" t="s">
        <v>1664</v>
      </c>
      <c r="BX79" s="2" t="s">
        <v>1665</v>
      </c>
      <c r="BY79" s="2" t="s">
        <v>436</v>
      </c>
      <c r="BZ79" s="2" t="s">
        <v>170</v>
      </c>
      <c r="CA79" s="2" t="s">
        <v>439</v>
      </c>
      <c r="CB79" s="2" t="s">
        <v>440</v>
      </c>
      <c r="CC79" s="2" t="s">
        <v>174</v>
      </c>
    </row>
    <row r="80" ht="15.75" customHeight="1">
      <c r="A80" s="2" t="s">
        <v>1667</v>
      </c>
      <c r="B80" s="2" t="s">
        <v>1669</v>
      </c>
      <c r="C80" s="2">
        <v>1297086.0</v>
      </c>
      <c r="E80" s="2" t="s">
        <v>1669</v>
      </c>
      <c r="F80" s="2" t="s">
        <v>135</v>
      </c>
      <c r="H80" s="2" t="s">
        <v>629</v>
      </c>
      <c r="I80" s="2">
        <v>20.0</v>
      </c>
      <c r="J80" s="2" t="s">
        <v>137</v>
      </c>
      <c r="K80" s="2">
        <v>82.0</v>
      </c>
      <c r="L80" s="2" t="s">
        <v>139</v>
      </c>
      <c r="M80" s="2">
        <v>125.0</v>
      </c>
      <c r="N80" s="2" t="s">
        <v>140</v>
      </c>
      <c r="O80" s="2">
        <v>497.0</v>
      </c>
      <c r="P80" s="2" t="s">
        <v>238</v>
      </c>
      <c r="Q80" s="2">
        <v>59655.0</v>
      </c>
      <c r="R80" s="2" t="s">
        <v>239</v>
      </c>
      <c r="S80" s="2">
        <v>2135.0</v>
      </c>
      <c r="T80" s="2" t="s">
        <v>240</v>
      </c>
      <c r="U80" s="2">
        <v>408359.0</v>
      </c>
      <c r="V80" s="2" t="s">
        <v>1670</v>
      </c>
      <c r="Y80" s="2" t="s">
        <v>215</v>
      </c>
      <c r="AF80" s="2" t="s">
        <v>837</v>
      </c>
      <c r="AM80" s="2" t="s">
        <v>144</v>
      </c>
      <c r="AN80" s="2" t="s">
        <v>145</v>
      </c>
      <c r="AO80" s="2" t="s">
        <v>146</v>
      </c>
      <c r="AU80" s="2">
        <v>42.567</v>
      </c>
      <c r="AV80" s="2">
        <v>-72.533</v>
      </c>
      <c r="BC80" s="2" t="s">
        <v>149</v>
      </c>
      <c r="BD80" s="2" t="s">
        <v>394</v>
      </c>
      <c r="BE80" s="2" t="s">
        <v>1105</v>
      </c>
      <c r="BH80" s="2">
        <v>623773.0</v>
      </c>
      <c r="BI80" s="2" t="s">
        <v>1674</v>
      </c>
      <c r="BJ80" s="2" t="s">
        <v>421</v>
      </c>
      <c r="BL80" s="2" t="s">
        <v>1675</v>
      </c>
      <c r="BM80" s="2">
        <v>2010.0</v>
      </c>
      <c r="BN80" s="2" t="s">
        <v>157</v>
      </c>
      <c r="BO80" s="2" t="s">
        <v>425</v>
      </c>
      <c r="BP80" s="2" t="s">
        <v>1675</v>
      </c>
      <c r="BQ80" s="2">
        <v>3522582.0</v>
      </c>
      <c r="BR80" s="2" t="s">
        <v>160</v>
      </c>
      <c r="BS80" s="2" t="s">
        <v>1678</v>
      </c>
      <c r="BT80" s="2" t="s">
        <v>1667</v>
      </c>
      <c r="BU80" s="2" t="s">
        <v>1679</v>
      </c>
      <c r="BV80" s="2" t="s">
        <v>1680</v>
      </c>
      <c r="BW80" s="2" t="s">
        <v>1681</v>
      </c>
      <c r="BX80" s="2" t="s">
        <v>1683</v>
      </c>
      <c r="BY80" s="2" t="s">
        <v>1684</v>
      </c>
      <c r="BZ80" s="2" t="s">
        <v>170</v>
      </c>
      <c r="CA80" s="2" t="s">
        <v>439</v>
      </c>
      <c r="CB80" s="2" t="s">
        <v>440</v>
      </c>
      <c r="CC80" s="2" t="s">
        <v>174</v>
      </c>
    </row>
    <row r="81" ht="15.75" customHeight="1">
      <c r="A81" s="2" t="s">
        <v>1685</v>
      </c>
      <c r="B81" s="2" t="s">
        <v>1687</v>
      </c>
      <c r="C81" s="2">
        <v>1495326.0</v>
      </c>
      <c r="E81" s="2" t="s">
        <v>1687</v>
      </c>
      <c r="F81" s="2" t="s">
        <v>135</v>
      </c>
      <c r="I81" s="2">
        <v>20.0</v>
      </c>
      <c r="J81" s="2" t="s">
        <v>137</v>
      </c>
      <c r="K81" s="2">
        <v>82.0</v>
      </c>
      <c r="L81" s="2" t="s">
        <v>139</v>
      </c>
      <c r="M81" s="2">
        <v>125.0</v>
      </c>
      <c r="N81" s="2" t="s">
        <v>140</v>
      </c>
      <c r="AF81" s="2" t="s">
        <v>837</v>
      </c>
      <c r="AM81" s="2" t="s">
        <v>144</v>
      </c>
      <c r="AN81" s="2" t="s">
        <v>188</v>
      </c>
      <c r="AO81" s="2" t="s">
        <v>146</v>
      </c>
      <c r="AU81" s="2">
        <v>42.564</v>
      </c>
      <c r="AV81" s="2">
        <v>-72.539</v>
      </c>
      <c r="BC81" s="2" t="s">
        <v>149</v>
      </c>
      <c r="BD81" s="2" t="s">
        <v>394</v>
      </c>
      <c r="BQ81" s="2">
        <v>3952029.0</v>
      </c>
      <c r="BR81" s="2" t="s">
        <v>160</v>
      </c>
      <c r="BT81" s="2" t="s">
        <v>1685</v>
      </c>
      <c r="BU81" s="2" t="s">
        <v>1690</v>
      </c>
      <c r="BV81" s="2" t="s">
        <v>1691</v>
      </c>
      <c r="BW81" s="2" t="s">
        <v>1692</v>
      </c>
      <c r="BX81" s="2" t="s">
        <v>1693</v>
      </c>
      <c r="BY81" s="2" t="s">
        <v>1694</v>
      </c>
      <c r="BZ81" s="2" t="s">
        <v>170</v>
      </c>
      <c r="CA81" s="2" t="s">
        <v>172</v>
      </c>
      <c r="CB81" s="2" t="s">
        <v>173</v>
      </c>
      <c r="CC81" s="2" t="s">
        <v>174</v>
      </c>
    </row>
    <row r="82" ht="15.75" customHeight="1">
      <c r="A82" s="2" t="s">
        <v>1695</v>
      </c>
      <c r="B82" s="2" t="s">
        <v>1696</v>
      </c>
      <c r="C82" s="2">
        <v>1495353.0</v>
      </c>
      <c r="E82" s="2" t="s">
        <v>1696</v>
      </c>
      <c r="F82" s="2" t="s">
        <v>135</v>
      </c>
      <c r="H82" s="2" t="s">
        <v>1697</v>
      </c>
      <c r="I82" s="2">
        <v>20.0</v>
      </c>
      <c r="J82" s="2" t="s">
        <v>137</v>
      </c>
      <c r="K82" s="2">
        <v>82.0</v>
      </c>
      <c r="L82" s="2" t="s">
        <v>139</v>
      </c>
      <c r="M82" s="2">
        <v>125.0</v>
      </c>
      <c r="N82" s="2" t="s">
        <v>140</v>
      </c>
      <c r="AF82" s="2" t="s">
        <v>837</v>
      </c>
      <c r="AM82" s="2" t="s">
        <v>144</v>
      </c>
      <c r="AN82" s="2" t="s">
        <v>145</v>
      </c>
      <c r="AO82" s="2" t="s">
        <v>146</v>
      </c>
      <c r="AU82" s="2">
        <v>42.566</v>
      </c>
      <c r="AV82" s="2">
        <v>-72.541</v>
      </c>
      <c r="BC82" s="2" t="s">
        <v>149</v>
      </c>
      <c r="BD82" s="2" t="s">
        <v>394</v>
      </c>
      <c r="BQ82" s="2">
        <v>3630179.0</v>
      </c>
      <c r="BR82" s="2" t="s">
        <v>160</v>
      </c>
      <c r="BS82" s="2" t="s">
        <v>1699</v>
      </c>
      <c r="BT82" s="2" t="s">
        <v>1695</v>
      </c>
      <c r="BU82" s="2" t="s">
        <v>1700</v>
      </c>
      <c r="BV82" s="2" t="s">
        <v>1701</v>
      </c>
      <c r="BW82" s="2" t="s">
        <v>1702</v>
      </c>
      <c r="BX82" s="2" t="s">
        <v>1703</v>
      </c>
      <c r="BY82" s="2" t="s">
        <v>904</v>
      </c>
      <c r="BZ82" s="2" t="s">
        <v>793</v>
      </c>
      <c r="CA82" s="2" t="s">
        <v>794</v>
      </c>
      <c r="CB82" s="2" t="s">
        <v>906</v>
      </c>
      <c r="CC82" s="2" t="s">
        <v>797</v>
      </c>
    </row>
    <row r="83" ht="15.75" customHeight="1">
      <c r="A83" s="2" t="s">
        <v>1132</v>
      </c>
      <c r="B83" s="2" t="s">
        <v>1705</v>
      </c>
      <c r="C83" s="2">
        <v>1518700.0</v>
      </c>
      <c r="E83" s="2" t="s">
        <v>1705</v>
      </c>
      <c r="F83" s="2" t="s">
        <v>135</v>
      </c>
      <c r="H83" s="2" t="s">
        <v>1707</v>
      </c>
      <c r="I83" s="2">
        <v>20.0</v>
      </c>
      <c r="J83" s="2" t="s">
        <v>137</v>
      </c>
      <c r="K83" s="2">
        <v>82.0</v>
      </c>
      <c r="L83" s="2" t="s">
        <v>139</v>
      </c>
      <c r="M83" s="2">
        <v>125.0</v>
      </c>
      <c r="N83" s="2" t="s">
        <v>140</v>
      </c>
      <c r="Y83" s="2" t="s">
        <v>215</v>
      </c>
      <c r="AF83" s="2" t="s">
        <v>837</v>
      </c>
      <c r="AM83" s="2" t="s">
        <v>144</v>
      </c>
      <c r="AN83" s="2" t="s">
        <v>188</v>
      </c>
      <c r="AO83" s="2" t="s">
        <v>146</v>
      </c>
      <c r="AU83" s="2">
        <v>42.57</v>
      </c>
      <c r="AV83" s="2">
        <v>-72.52</v>
      </c>
      <c r="BC83" s="2" t="s">
        <v>149</v>
      </c>
      <c r="BD83" s="2" t="s">
        <v>394</v>
      </c>
      <c r="BQ83" s="2">
        <v>3646817.0</v>
      </c>
      <c r="BR83" s="2" t="s">
        <v>160</v>
      </c>
      <c r="BS83" s="2" t="s">
        <v>1710</v>
      </c>
      <c r="BT83" s="2" t="s">
        <v>1132</v>
      </c>
      <c r="BU83" s="2" t="s">
        <v>1711</v>
      </c>
      <c r="BV83" s="2" t="s">
        <v>1712</v>
      </c>
      <c r="BW83" s="2" t="s">
        <v>1713</v>
      </c>
      <c r="BX83" s="2" t="s">
        <v>1715</v>
      </c>
      <c r="BY83" s="2" t="s">
        <v>947</v>
      </c>
      <c r="BZ83" s="2" t="s">
        <v>170</v>
      </c>
      <c r="CA83" s="2" t="s">
        <v>172</v>
      </c>
      <c r="CB83" s="2" t="s">
        <v>173</v>
      </c>
      <c r="CC83" s="2" t="s">
        <v>174</v>
      </c>
    </row>
    <row r="84" ht="15.75" customHeight="1">
      <c r="A84" s="2" t="s">
        <v>1716</v>
      </c>
      <c r="B84" s="2" t="s">
        <v>1717</v>
      </c>
      <c r="C84" s="2">
        <v>1586359.0</v>
      </c>
      <c r="E84" s="2" t="s">
        <v>1718</v>
      </c>
      <c r="F84" s="2" t="s">
        <v>135</v>
      </c>
      <c r="I84" s="2">
        <v>20.0</v>
      </c>
      <c r="J84" s="2" t="s">
        <v>137</v>
      </c>
      <c r="K84" s="2">
        <v>82.0</v>
      </c>
      <c r="L84" s="2" t="s">
        <v>139</v>
      </c>
      <c r="M84" s="2">
        <v>125.0</v>
      </c>
      <c r="N84" s="2" t="s">
        <v>140</v>
      </c>
      <c r="O84" s="2">
        <v>497.0</v>
      </c>
      <c r="P84" s="2" t="s">
        <v>238</v>
      </c>
      <c r="Q84" s="2">
        <v>59655.0</v>
      </c>
      <c r="R84" s="2" t="s">
        <v>239</v>
      </c>
      <c r="S84" s="2">
        <v>2135.0</v>
      </c>
      <c r="T84" s="2" t="s">
        <v>240</v>
      </c>
      <c r="U84" s="2">
        <v>408358.0</v>
      </c>
      <c r="V84" s="2" t="s">
        <v>1719</v>
      </c>
      <c r="Y84" s="2" t="s">
        <v>215</v>
      </c>
      <c r="AF84" s="2" t="s">
        <v>837</v>
      </c>
      <c r="AM84" s="2" t="s">
        <v>144</v>
      </c>
      <c r="AN84" s="2" t="s">
        <v>145</v>
      </c>
      <c r="AO84" s="2" t="s">
        <v>146</v>
      </c>
      <c r="AU84" s="2">
        <v>42.568</v>
      </c>
      <c r="AV84" s="2">
        <v>-72.519</v>
      </c>
      <c r="BC84" s="2" t="s">
        <v>149</v>
      </c>
      <c r="BD84" s="2" t="s">
        <v>394</v>
      </c>
      <c r="BE84" s="2" t="s">
        <v>1105</v>
      </c>
      <c r="BF84" s="2" t="s">
        <v>1721</v>
      </c>
      <c r="BQ84" s="2">
        <v>4100746.0</v>
      </c>
      <c r="BR84" s="2" t="s">
        <v>160</v>
      </c>
      <c r="BT84" s="2" t="s">
        <v>1716</v>
      </c>
      <c r="BU84" s="2" t="s">
        <v>1722</v>
      </c>
      <c r="BV84" s="2" t="s">
        <v>1724</v>
      </c>
      <c r="BW84" s="2" t="s">
        <v>1725</v>
      </c>
      <c r="BX84" s="2" t="s">
        <v>1726</v>
      </c>
      <c r="BY84" s="2" t="s">
        <v>1727</v>
      </c>
      <c r="BZ84" s="2" t="s">
        <v>170</v>
      </c>
      <c r="CA84" s="2" t="s">
        <v>439</v>
      </c>
      <c r="CB84" s="2" t="s">
        <v>1728</v>
      </c>
      <c r="CC84" s="2" t="s">
        <v>174</v>
      </c>
    </row>
    <row r="85" ht="15.75" customHeight="1">
      <c r="A85" s="2" t="s">
        <v>1730</v>
      </c>
      <c r="B85" s="2" t="s">
        <v>1731</v>
      </c>
      <c r="C85" s="2">
        <v>1586363.0</v>
      </c>
      <c r="E85" s="2" t="s">
        <v>1732</v>
      </c>
      <c r="F85" s="2" t="s">
        <v>135</v>
      </c>
      <c r="I85" s="2">
        <v>20.0</v>
      </c>
      <c r="J85" s="2" t="s">
        <v>137</v>
      </c>
      <c r="K85" s="2">
        <v>82.0</v>
      </c>
      <c r="L85" s="2" t="s">
        <v>139</v>
      </c>
      <c r="M85" s="2">
        <v>125.0</v>
      </c>
      <c r="N85" s="2" t="s">
        <v>140</v>
      </c>
      <c r="O85" s="2">
        <v>497.0</v>
      </c>
      <c r="P85" s="2" t="s">
        <v>238</v>
      </c>
      <c r="Q85" s="2">
        <v>59655.0</v>
      </c>
      <c r="R85" s="2" t="s">
        <v>239</v>
      </c>
      <c r="S85" s="2">
        <v>2135.0</v>
      </c>
      <c r="T85" s="2" t="s">
        <v>240</v>
      </c>
      <c r="U85" s="2">
        <v>408358.0</v>
      </c>
      <c r="V85" s="2" t="s">
        <v>1719</v>
      </c>
      <c r="Y85" s="2" t="s">
        <v>215</v>
      </c>
      <c r="AF85" s="2" t="s">
        <v>837</v>
      </c>
      <c r="AM85" s="2" t="s">
        <v>144</v>
      </c>
      <c r="AN85" s="2" t="s">
        <v>188</v>
      </c>
      <c r="AO85" s="2" t="s">
        <v>146</v>
      </c>
      <c r="AU85" s="2">
        <v>42.568</v>
      </c>
      <c r="AV85" s="2">
        <v>-72.519</v>
      </c>
      <c r="BC85" s="2" t="s">
        <v>149</v>
      </c>
      <c r="BD85" s="2" t="s">
        <v>394</v>
      </c>
      <c r="BE85" s="2" t="s">
        <v>1105</v>
      </c>
      <c r="BF85" s="2" t="s">
        <v>1721</v>
      </c>
      <c r="BQ85" s="2">
        <v>4100748.0</v>
      </c>
      <c r="BR85" s="2" t="s">
        <v>160</v>
      </c>
      <c r="BT85" s="2" t="s">
        <v>1730</v>
      </c>
      <c r="BU85" s="2" t="s">
        <v>1735</v>
      </c>
      <c r="BV85" s="2" t="s">
        <v>1737</v>
      </c>
      <c r="BW85" s="2" t="s">
        <v>1738</v>
      </c>
      <c r="BX85" s="2" t="s">
        <v>1739</v>
      </c>
      <c r="BY85" s="2" t="s">
        <v>1741</v>
      </c>
      <c r="BZ85" s="2" t="s">
        <v>854</v>
      </c>
      <c r="CA85" s="2" t="s">
        <v>855</v>
      </c>
      <c r="CB85" s="2" t="s">
        <v>1742</v>
      </c>
      <c r="CC85" s="2" t="s">
        <v>858</v>
      </c>
    </row>
    <row r="86" ht="15.75" customHeight="1">
      <c r="A86" s="2" t="s">
        <v>895</v>
      </c>
      <c r="B86" s="2" t="s">
        <v>1743</v>
      </c>
      <c r="C86" s="2">
        <v>582705.0</v>
      </c>
      <c r="E86" s="2" t="s">
        <v>1744</v>
      </c>
      <c r="F86" s="2" t="s">
        <v>135</v>
      </c>
      <c r="H86" s="2" t="s">
        <v>1745</v>
      </c>
      <c r="I86" s="2">
        <v>20.0</v>
      </c>
      <c r="J86" s="2" t="s">
        <v>137</v>
      </c>
      <c r="K86" s="2">
        <v>82.0</v>
      </c>
      <c r="L86" s="2" t="s">
        <v>139</v>
      </c>
      <c r="M86" s="2">
        <v>125.0</v>
      </c>
      <c r="N86" s="2" t="s">
        <v>140</v>
      </c>
      <c r="O86" s="2">
        <v>497.0</v>
      </c>
      <c r="P86" s="2" t="s">
        <v>238</v>
      </c>
      <c r="Q86" s="2">
        <v>59655.0</v>
      </c>
      <c r="R86" s="2" t="s">
        <v>239</v>
      </c>
      <c r="S86" s="2">
        <v>2135.0</v>
      </c>
      <c r="T86" s="2" t="s">
        <v>240</v>
      </c>
      <c r="U86" s="2">
        <v>50692.0</v>
      </c>
      <c r="V86" s="2" t="s">
        <v>1747</v>
      </c>
      <c r="Y86" s="2" t="s">
        <v>215</v>
      </c>
      <c r="AA86" s="2" t="s">
        <v>1748</v>
      </c>
      <c r="AF86" s="2" t="s">
        <v>1100</v>
      </c>
      <c r="AM86" s="2" t="s">
        <v>144</v>
      </c>
      <c r="AN86" s="2" t="s">
        <v>145</v>
      </c>
      <c r="AO86" s="2" t="s">
        <v>146</v>
      </c>
      <c r="BC86" s="2" t="s">
        <v>149</v>
      </c>
      <c r="BD86" s="2" t="s">
        <v>394</v>
      </c>
      <c r="BE86" s="2" t="s">
        <v>1749</v>
      </c>
      <c r="BH86" s="2" t="s">
        <v>1750</v>
      </c>
      <c r="BI86" s="2" t="s">
        <v>1751</v>
      </c>
      <c r="BJ86" s="2" t="s">
        <v>1753</v>
      </c>
      <c r="BK86" s="2" t="s">
        <v>1754</v>
      </c>
      <c r="BL86" s="2" t="s">
        <v>1755</v>
      </c>
      <c r="BM86" s="2" t="s">
        <v>1114</v>
      </c>
      <c r="BN86" s="2" t="s">
        <v>1120</v>
      </c>
      <c r="BO86" s="2" t="s">
        <v>1122</v>
      </c>
      <c r="BP86" s="2" t="s">
        <v>1755</v>
      </c>
      <c r="BQ86" s="2">
        <v>2821566.0</v>
      </c>
      <c r="BR86" s="2" t="s">
        <v>160</v>
      </c>
      <c r="BT86" s="2" t="s">
        <v>895</v>
      </c>
      <c r="BU86" s="2" t="s">
        <v>1757</v>
      </c>
      <c r="BV86" s="2" t="s">
        <v>1758</v>
      </c>
      <c r="BW86" s="2" t="s">
        <v>1759</v>
      </c>
      <c r="BX86" s="2" t="s">
        <v>1760</v>
      </c>
      <c r="BY86" s="2" t="s">
        <v>1135</v>
      </c>
      <c r="BZ86" s="2" t="s">
        <v>170</v>
      </c>
      <c r="CA86" s="2" t="s">
        <v>172</v>
      </c>
      <c r="CB86" s="2" t="s">
        <v>1136</v>
      </c>
      <c r="CC86" s="2" t="s">
        <v>174</v>
      </c>
    </row>
    <row r="87" ht="15.75" customHeight="1">
      <c r="A87" s="2" t="s">
        <v>1762</v>
      </c>
      <c r="B87" s="2" t="s">
        <v>1763</v>
      </c>
      <c r="C87" s="2">
        <v>582712.0</v>
      </c>
      <c r="E87" s="2" t="s">
        <v>1764</v>
      </c>
      <c r="F87" s="2" t="s">
        <v>135</v>
      </c>
      <c r="H87" s="2" t="s">
        <v>1765</v>
      </c>
      <c r="I87" s="2">
        <v>20.0</v>
      </c>
      <c r="J87" s="2" t="s">
        <v>137</v>
      </c>
      <c r="K87" s="2">
        <v>82.0</v>
      </c>
      <c r="L87" s="2" t="s">
        <v>139</v>
      </c>
      <c r="M87" s="2">
        <v>125.0</v>
      </c>
      <c r="N87" s="2" t="s">
        <v>140</v>
      </c>
      <c r="O87" s="2">
        <v>497.0</v>
      </c>
      <c r="P87" s="2" t="s">
        <v>238</v>
      </c>
      <c r="Q87" s="2">
        <v>59655.0</v>
      </c>
      <c r="R87" s="2" t="s">
        <v>239</v>
      </c>
      <c r="S87" s="2">
        <v>2135.0</v>
      </c>
      <c r="T87" s="2" t="s">
        <v>240</v>
      </c>
      <c r="U87" s="2">
        <v>250263.0</v>
      </c>
      <c r="V87" s="2" t="s">
        <v>1767</v>
      </c>
      <c r="Y87" s="2" t="s">
        <v>215</v>
      </c>
      <c r="Z87" s="2" t="s">
        <v>1769</v>
      </c>
      <c r="AF87" s="2" t="s">
        <v>1100</v>
      </c>
      <c r="AM87" s="2" t="s">
        <v>144</v>
      </c>
      <c r="AN87" s="2" t="s">
        <v>188</v>
      </c>
      <c r="AO87" s="2" t="s">
        <v>146</v>
      </c>
      <c r="BC87" s="2" t="s">
        <v>149</v>
      </c>
      <c r="BD87" s="2" t="s">
        <v>394</v>
      </c>
      <c r="BE87" s="2" t="s">
        <v>1749</v>
      </c>
      <c r="BH87" s="2" t="s">
        <v>1772</v>
      </c>
      <c r="BI87" s="2" t="s">
        <v>1773</v>
      </c>
      <c r="BJ87" s="2" t="s">
        <v>1774</v>
      </c>
      <c r="BK87" s="2" t="s">
        <v>1775</v>
      </c>
      <c r="BL87" s="2" t="s">
        <v>1776</v>
      </c>
      <c r="BM87" s="2" t="s">
        <v>1777</v>
      </c>
      <c r="BN87" s="2" t="s">
        <v>1779</v>
      </c>
      <c r="BO87" s="2" t="s">
        <v>1780</v>
      </c>
      <c r="BP87" s="2" t="s">
        <v>1776</v>
      </c>
      <c r="BQ87" s="2">
        <v>2821555.0</v>
      </c>
      <c r="BR87" s="2" t="s">
        <v>160</v>
      </c>
      <c r="BT87" s="2" t="s">
        <v>1762</v>
      </c>
      <c r="BU87" s="2" t="s">
        <v>1781</v>
      </c>
      <c r="BV87" s="2" t="s">
        <v>1782</v>
      </c>
      <c r="BW87" s="2" t="s">
        <v>1783</v>
      </c>
      <c r="BX87" s="2" t="s">
        <v>1784</v>
      </c>
      <c r="BY87" s="2" t="s">
        <v>1135</v>
      </c>
      <c r="BZ87" s="2" t="s">
        <v>170</v>
      </c>
      <c r="CA87" s="2" t="s">
        <v>172</v>
      </c>
      <c r="CB87" s="2" t="s">
        <v>1136</v>
      </c>
      <c r="CC87" s="2" t="s">
        <v>174</v>
      </c>
    </row>
    <row r="88" ht="15.75" customHeight="1">
      <c r="A88" s="2" t="s">
        <v>864</v>
      </c>
      <c r="B88" s="2" t="s">
        <v>1785</v>
      </c>
      <c r="C88" s="2">
        <v>582713.0</v>
      </c>
      <c r="E88" s="2" t="s">
        <v>1786</v>
      </c>
      <c r="F88" s="2" t="s">
        <v>135</v>
      </c>
      <c r="H88" s="2" t="s">
        <v>1788</v>
      </c>
      <c r="I88" s="2">
        <v>20.0</v>
      </c>
      <c r="J88" s="2" t="s">
        <v>137</v>
      </c>
      <c r="K88" s="2">
        <v>82.0</v>
      </c>
      <c r="L88" s="2" t="s">
        <v>139</v>
      </c>
      <c r="M88" s="2">
        <v>125.0</v>
      </c>
      <c r="N88" s="2" t="s">
        <v>140</v>
      </c>
      <c r="O88" s="2">
        <v>497.0</v>
      </c>
      <c r="P88" s="2" t="s">
        <v>238</v>
      </c>
      <c r="Q88" s="2">
        <v>59655.0</v>
      </c>
      <c r="R88" s="2" t="s">
        <v>239</v>
      </c>
      <c r="S88" s="2">
        <v>2135.0</v>
      </c>
      <c r="T88" s="2" t="s">
        <v>240</v>
      </c>
      <c r="U88" s="2">
        <v>20994.0</v>
      </c>
      <c r="V88" s="2" t="s">
        <v>1790</v>
      </c>
      <c r="AA88" s="2" t="s">
        <v>1791</v>
      </c>
      <c r="AF88" s="2" t="s">
        <v>1100</v>
      </c>
      <c r="AM88" s="2" t="s">
        <v>144</v>
      </c>
      <c r="AN88" s="2" t="s">
        <v>188</v>
      </c>
      <c r="AO88" s="2" t="s">
        <v>146</v>
      </c>
      <c r="BC88" s="2" t="s">
        <v>149</v>
      </c>
      <c r="BD88" s="2" t="s">
        <v>394</v>
      </c>
      <c r="BE88" s="2" t="s">
        <v>1793</v>
      </c>
      <c r="BH88" s="2" t="s">
        <v>1794</v>
      </c>
      <c r="BI88" s="2" t="s">
        <v>1796</v>
      </c>
      <c r="BJ88" s="2" t="s">
        <v>1797</v>
      </c>
      <c r="BK88" s="2" t="s">
        <v>1798</v>
      </c>
      <c r="BL88" s="2" t="s">
        <v>1799</v>
      </c>
      <c r="BM88" s="2" t="s">
        <v>1800</v>
      </c>
      <c r="BN88" s="2" t="s">
        <v>1801</v>
      </c>
      <c r="BO88" s="2" t="s">
        <v>1802</v>
      </c>
      <c r="BP88" s="2" t="s">
        <v>1799</v>
      </c>
      <c r="BQ88" s="2">
        <v>2821429.0</v>
      </c>
      <c r="BR88" s="2" t="s">
        <v>160</v>
      </c>
      <c r="BT88" s="2" t="s">
        <v>864</v>
      </c>
      <c r="BU88" s="2" t="s">
        <v>1804</v>
      </c>
      <c r="BV88" s="2" t="s">
        <v>1805</v>
      </c>
      <c r="BW88" s="2" t="s">
        <v>1806</v>
      </c>
      <c r="BX88" s="2" t="s">
        <v>1808</v>
      </c>
      <c r="BY88" s="2" t="s">
        <v>1135</v>
      </c>
      <c r="BZ88" s="2" t="s">
        <v>170</v>
      </c>
      <c r="CA88" s="2" t="s">
        <v>172</v>
      </c>
      <c r="CB88" s="2" t="s">
        <v>1136</v>
      </c>
      <c r="CC88" s="2" t="s">
        <v>174</v>
      </c>
    </row>
    <row r="89" ht="15.75" customHeight="1">
      <c r="A89" s="2" t="s">
        <v>558</v>
      </c>
      <c r="B89" s="2" t="s">
        <v>1809</v>
      </c>
      <c r="C89" s="2">
        <v>1151083.0</v>
      </c>
      <c r="D89" s="2" t="s">
        <v>1811</v>
      </c>
      <c r="E89" s="2" t="s">
        <v>1811</v>
      </c>
      <c r="F89" s="2" t="s">
        <v>1143</v>
      </c>
      <c r="H89" s="2" t="s">
        <v>1812</v>
      </c>
      <c r="I89" s="2">
        <v>20.0</v>
      </c>
      <c r="J89" s="2" t="s">
        <v>137</v>
      </c>
      <c r="K89" s="2">
        <v>82.0</v>
      </c>
      <c r="L89" s="2" t="s">
        <v>139</v>
      </c>
      <c r="M89" s="2">
        <v>125.0</v>
      </c>
      <c r="N89" s="2" t="s">
        <v>140</v>
      </c>
      <c r="O89" s="2">
        <v>685.0</v>
      </c>
      <c r="P89" s="2" t="s">
        <v>1149</v>
      </c>
      <c r="Y89" s="2" t="s">
        <v>1151</v>
      </c>
      <c r="AF89" s="2" t="s">
        <v>1152</v>
      </c>
      <c r="AM89" s="2" t="s">
        <v>144</v>
      </c>
      <c r="AN89" s="2" t="s">
        <v>145</v>
      </c>
      <c r="BC89" s="2" t="s">
        <v>149</v>
      </c>
      <c r="BD89" s="2" t="s">
        <v>394</v>
      </c>
      <c r="BQ89" s="2">
        <v>3580887.0</v>
      </c>
      <c r="BR89" s="2" t="s">
        <v>160</v>
      </c>
      <c r="BS89" s="2" t="s">
        <v>1814</v>
      </c>
      <c r="BT89" s="2" t="s">
        <v>558</v>
      </c>
      <c r="BU89" s="2" t="s">
        <v>1815</v>
      </c>
      <c r="BV89" s="2" t="s">
        <v>1816</v>
      </c>
      <c r="BW89" s="2" t="s">
        <v>1817</v>
      </c>
      <c r="BX89" s="2" t="s">
        <v>1819</v>
      </c>
      <c r="BY89" s="2" t="s">
        <v>1162</v>
      </c>
      <c r="BZ89" s="2" t="s">
        <v>170</v>
      </c>
      <c r="CA89" s="2" t="s">
        <v>439</v>
      </c>
      <c r="CB89" s="2" t="s">
        <v>440</v>
      </c>
      <c r="CC89" s="2" t="s">
        <v>174</v>
      </c>
    </row>
    <row r="90" ht="15.75" customHeight="1">
      <c r="A90" s="2" t="s">
        <v>1153</v>
      </c>
      <c r="B90" s="2" t="s">
        <v>1821</v>
      </c>
      <c r="C90" s="2">
        <v>3180297.0</v>
      </c>
      <c r="D90" s="2" t="s">
        <v>1822</v>
      </c>
      <c r="E90" s="2" t="s">
        <v>1821</v>
      </c>
      <c r="F90" s="2" t="s">
        <v>299</v>
      </c>
      <c r="I90" s="2">
        <v>20.0</v>
      </c>
      <c r="J90" s="2" t="s">
        <v>137</v>
      </c>
      <c r="K90" s="2">
        <v>82.0</v>
      </c>
      <c r="L90" s="2" t="s">
        <v>139</v>
      </c>
      <c r="M90" s="2">
        <v>125.0</v>
      </c>
      <c r="N90" s="2" t="s">
        <v>140</v>
      </c>
      <c r="O90" s="2">
        <v>80410.0</v>
      </c>
      <c r="P90" s="2" t="s">
        <v>1218</v>
      </c>
      <c r="Q90" s="2">
        <v>80435.0</v>
      </c>
      <c r="R90" s="2" t="s">
        <v>1219</v>
      </c>
      <c r="S90" s="2">
        <v>87412.0</v>
      </c>
      <c r="T90" s="2" t="s">
        <v>1824</v>
      </c>
      <c r="U90" s="2">
        <v>337902.0</v>
      </c>
      <c r="V90" s="2" t="s">
        <v>1826</v>
      </c>
      <c r="AF90" s="2" t="s">
        <v>1222</v>
      </c>
      <c r="AS90" s="2" t="s">
        <v>1826</v>
      </c>
      <c r="BC90" s="2" t="s">
        <v>149</v>
      </c>
      <c r="BD90" s="2" t="s">
        <v>394</v>
      </c>
      <c r="BE90" s="2" t="s">
        <v>1827</v>
      </c>
      <c r="BQ90" s="2">
        <v>5107694.0</v>
      </c>
      <c r="BR90" s="2" t="s">
        <v>160</v>
      </c>
      <c r="BS90" s="2" t="s">
        <v>1821</v>
      </c>
      <c r="BT90" s="2" t="s">
        <v>1153</v>
      </c>
      <c r="BU90" s="2" t="s">
        <v>1829</v>
      </c>
    </row>
    <row r="91" ht="15.75" customHeight="1">
      <c r="A91" s="2" t="s">
        <v>1167</v>
      </c>
      <c r="B91" s="2" t="s">
        <v>1830</v>
      </c>
      <c r="C91" s="2">
        <v>3195510.0</v>
      </c>
      <c r="D91" s="2" t="s">
        <v>1833</v>
      </c>
      <c r="E91" s="2" t="s">
        <v>1830</v>
      </c>
      <c r="F91" s="2" t="s">
        <v>299</v>
      </c>
      <c r="I91" s="2">
        <v>20.0</v>
      </c>
      <c r="J91" s="2" t="s">
        <v>137</v>
      </c>
      <c r="K91" s="2">
        <v>82.0</v>
      </c>
      <c r="L91" s="2" t="s">
        <v>139</v>
      </c>
      <c r="M91" s="2">
        <v>125.0</v>
      </c>
      <c r="N91" s="2" t="s">
        <v>140</v>
      </c>
      <c r="O91" s="2">
        <v>80410.0</v>
      </c>
      <c r="P91" s="2" t="s">
        <v>1218</v>
      </c>
      <c r="Q91" s="2">
        <v>80411.0</v>
      </c>
      <c r="R91" s="2" t="s">
        <v>1640</v>
      </c>
      <c r="S91" s="2">
        <v>80420.0</v>
      </c>
      <c r="T91" s="2" t="s">
        <v>1837</v>
      </c>
      <c r="U91" s="2">
        <v>338673.0</v>
      </c>
      <c r="V91" s="2" t="s">
        <v>1838</v>
      </c>
      <c r="AF91" s="2" t="s">
        <v>1839</v>
      </c>
      <c r="AS91" s="2" t="s">
        <v>1838</v>
      </c>
      <c r="BC91" s="2" t="s">
        <v>149</v>
      </c>
      <c r="BD91" s="2" t="s">
        <v>394</v>
      </c>
      <c r="BE91" s="2" t="s">
        <v>1841</v>
      </c>
      <c r="BQ91" s="2">
        <v>5089519.0</v>
      </c>
      <c r="BR91" s="2" t="s">
        <v>160</v>
      </c>
      <c r="BS91" s="2" t="s">
        <v>1830</v>
      </c>
      <c r="BT91" s="2" t="s">
        <v>1167</v>
      </c>
      <c r="BU91" s="2" t="s">
        <v>1843</v>
      </c>
    </row>
    <row r="92" ht="15.75" customHeight="1">
      <c r="A92" s="2" t="s">
        <v>666</v>
      </c>
      <c r="B92" s="2" t="s">
        <v>1846</v>
      </c>
      <c r="C92" s="2">
        <v>3125189.0</v>
      </c>
      <c r="D92" s="2" t="s">
        <v>1847</v>
      </c>
      <c r="E92" s="2" t="s">
        <v>1848</v>
      </c>
      <c r="F92" s="2" t="s">
        <v>1849</v>
      </c>
      <c r="H92" s="2" t="s">
        <v>1850</v>
      </c>
      <c r="I92" s="2">
        <v>20.0</v>
      </c>
      <c r="J92" s="2" t="s">
        <v>137</v>
      </c>
      <c r="K92" s="2">
        <v>82.0</v>
      </c>
      <c r="L92" s="2" t="s">
        <v>139</v>
      </c>
      <c r="M92" s="2">
        <v>125.0</v>
      </c>
      <c r="N92" s="2" t="s">
        <v>140</v>
      </c>
      <c r="Y92" s="2" t="s">
        <v>1852</v>
      </c>
      <c r="AF92" s="2" t="s">
        <v>1853</v>
      </c>
      <c r="AM92" s="2" t="s">
        <v>144</v>
      </c>
      <c r="AN92" s="2" t="s">
        <v>145</v>
      </c>
      <c r="AO92" s="2" t="s">
        <v>146</v>
      </c>
      <c r="AU92" s="2">
        <v>41.28</v>
      </c>
      <c r="AV92" s="2">
        <v>-70.08</v>
      </c>
      <c r="BC92" s="2" t="s">
        <v>149</v>
      </c>
      <c r="BD92" s="2" t="s">
        <v>394</v>
      </c>
      <c r="BH92" s="2">
        <v>1912228.0</v>
      </c>
      <c r="BI92" s="2" t="s">
        <v>1856</v>
      </c>
      <c r="BJ92" s="2" t="s">
        <v>154</v>
      </c>
      <c r="BL92" s="2" t="s">
        <v>1857</v>
      </c>
      <c r="BM92" s="2">
        <v>2013.0</v>
      </c>
      <c r="BN92" s="2" t="s">
        <v>157</v>
      </c>
      <c r="BO92" s="2" t="s">
        <v>1858</v>
      </c>
      <c r="BP92" s="2" t="s">
        <v>1859</v>
      </c>
      <c r="BQ92" s="2">
        <v>5201634.0</v>
      </c>
      <c r="BR92" s="2" t="s">
        <v>160</v>
      </c>
      <c r="BT92" s="2" t="s">
        <v>666</v>
      </c>
      <c r="BU92" s="2" t="s">
        <v>1861</v>
      </c>
      <c r="BV92" s="2" t="s">
        <v>1863</v>
      </c>
      <c r="BW92" s="2" t="s">
        <v>1864</v>
      </c>
      <c r="BX92" s="2" t="s">
        <v>1865</v>
      </c>
      <c r="BY92" s="2" t="s">
        <v>1866</v>
      </c>
      <c r="BZ92" s="2" t="s">
        <v>170</v>
      </c>
      <c r="CA92" s="2" t="s">
        <v>439</v>
      </c>
      <c r="CB92" s="2" t="s">
        <v>440</v>
      </c>
      <c r="CC92" s="2" t="s">
        <v>174</v>
      </c>
    </row>
    <row r="93" ht="15.75" customHeight="1">
      <c r="A93" s="2" t="s">
        <v>1867</v>
      </c>
      <c r="B93" s="2" t="s">
        <v>1869</v>
      </c>
      <c r="C93" s="2">
        <v>2103711.0</v>
      </c>
      <c r="D93" s="2" t="s">
        <v>1869</v>
      </c>
      <c r="F93" s="2" t="s">
        <v>1870</v>
      </c>
      <c r="H93" s="2" t="s">
        <v>1871</v>
      </c>
      <c r="I93" s="2">
        <v>20.0</v>
      </c>
      <c r="J93" s="2" t="s">
        <v>137</v>
      </c>
      <c r="K93" s="2">
        <v>82.0</v>
      </c>
      <c r="L93" s="2" t="s">
        <v>139</v>
      </c>
      <c r="M93" s="2">
        <v>125.0</v>
      </c>
      <c r="N93" s="2" t="s">
        <v>140</v>
      </c>
      <c r="AC93" s="2" t="s">
        <v>1873</v>
      </c>
      <c r="AD93" s="2" t="s">
        <v>1874</v>
      </c>
      <c r="AF93" s="2" t="s">
        <v>1875</v>
      </c>
      <c r="AM93" s="2" t="s">
        <v>144</v>
      </c>
      <c r="BC93" s="2" t="s">
        <v>149</v>
      </c>
      <c r="BD93" s="2" t="s">
        <v>394</v>
      </c>
      <c r="BH93" s="2">
        <v>1280115.0</v>
      </c>
      <c r="BI93" s="2" t="s">
        <v>1876</v>
      </c>
      <c r="BJ93" s="2" t="s">
        <v>154</v>
      </c>
      <c r="BL93" s="2" t="s">
        <v>1877</v>
      </c>
      <c r="BM93" s="2">
        <v>2011.0</v>
      </c>
      <c r="BN93" s="2" t="s">
        <v>157</v>
      </c>
      <c r="BO93" s="2" t="s">
        <v>158</v>
      </c>
      <c r="BP93" s="2" t="s">
        <v>156</v>
      </c>
      <c r="BQ93" s="2">
        <v>4114214.0</v>
      </c>
      <c r="BR93" s="2" t="s">
        <v>160</v>
      </c>
      <c r="BT93" s="2" t="s">
        <v>1867</v>
      </c>
      <c r="BU93" s="2" t="s">
        <v>1880</v>
      </c>
      <c r="BV93" s="2" t="s">
        <v>1881</v>
      </c>
      <c r="BW93" s="2" t="s">
        <v>1882</v>
      </c>
      <c r="BX93" s="2" t="s">
        <v>1883</v>
      </c>
      <c r="BY93" s="2" t="s">
        <v>1885</v>
      </c>
      <c r="BZ93" s="2" t="s">
        <v>854</v>
      </c>
      <c r="CA93" s="2" t="s">
        <v>1887</v>
      </c>
      <c r="CB93" s="2" t="s">
        <v>1888</v>
      </c>
      <c r="CC93" s="2" t="s">
        <v>858</v>
      </c>
    </row>
    <row r="94" ht="15.75" customHeight="1">
      <c r="A94" s="2" t="s">
        <v>1889</v>
      </c>
      <c r="B94" s="2" t="s">
        <v>1890</v>
      </c>
      <c r="C94" s="2">
        <v>2102483.0</v>
      </c>
      <c r="D94" s="2" t="s">
        <v>1890</v>
      </c>
      <c r="F94" s="2" t="s">
        <v>1870</v>
      </c>
      <c r="H94" s="2" t="s">
        <v>1892</v>
      </c>
      <c r="I94" s="2">
        <v>20.0</v>
      </c>
      <c r="J94" s="2" t="s">
        <v>137</v>
      </c>
      <c r="K94" s="2">
        <v>82.0</v>
      </c>
      <c r="L94" s="2" t="s">
        <v>139</v>
      </c>
      <c r="M94" s="2">
        <v>125.0</v>
      </c>
      <c r="N94" s="2" t="s">
        <v>140</v>
      </c>
      <c r="AC94" s="2" t="s">
        <v>1873</v>
      </c>
      <c r="AD94" s="2" t="s">
        <v>1874</v>
      </c>
      <c r="AF94" s="2" t="s">
        <v>1893</v>
      </c>
      <c r="AM94" s="2" t="s">
        <v>144</v>
      </c>
      <c r="BC94" s="2" t="s">
        <v>149</v>
      </c>
      <c r="BD94" s="2" t="s">
        <v>394</v>
      </c>
      <c r="BH94" s="2">
        <v>1278533.0</v>
      </c>
      <c r="BI94" s="2" t="s">
        <v>1896</v>
      </c>
      <c r="BJ94" s="2" t="s">
        <v>154</v>
      </c>
      <c r="BL94" s="2" t="s">
        <v>1877</v>
      </c>
      <c r="BM94" s="2">
        <v>2011.0</v>
      </c>
      <c r="BN94" s="2" t="s">
        <v>157</v>
      </c>
      <c r="BO94" s="2" t="s">
        <v>158</v>
      </c>
      <c r="BP94" s="2" t="s">
        <v>156</v>
      </c>
      <c r="BQ94" s="2">
        <v>4131246.0</v>
      </c>
      <c r="BR94" s="2" t="s">
        <v>160</v>
      </c>
      <c r="BT94" s="2" t="s">
        <v>1889</v>
      </c>
      <c r="BU94" s="2" t="s">
        <v>1899</v>
      </c>
      <c r="BV94" s="2" t="s">
        <v>1900</v>
      </c>
      <c r="BW94" s="2" t="s">
        <v>1901</v>
      </c>
      <c r="BX94" s="2" t="s">
        <v>1902</v>
      </c>
      <c r="BY94" s="2" t="s">
        <v>1903</v>
      </c>
      <c r="BZ94" s="2" t="s">
        <v>854</v>
      </c>
      <c r="CA94" s="2" t="s">
        <v>1904</v>
      </c>
      <c r="CB94" s="2" t="s">
        <v>1905</v>
      </c>
      <c r="CC94" s="2" t="s">
        <v>858</v>
      </c>
    </row>
    <row r="95" ht="15.75" customHeight="1">
      <c r="A95" s="2" t="s">
        <v>234</v>
      </c>
      <c r="B95" s="2" t="s">
        <v>1906</v>
      </c>
      <c r="C95" s="2">
        <v>4515951.0</v>
      </c>
      <c r="E95" s="2" t="s">
        <v>1906</v>
      </c>
      <c r="F95" s="2" t="s">
        <v>344</v>
      </c>
      <c r="H95" s="2" t="s">
        <v>345</v>
      </c>
      <c r="I95" s="2">
        <v>20.0</v>
      </c>
      <c r="J95" s="2" t="s">
        <v>137</v>
      </c>
      <c r="K95" s="2">
        <v>82.0</v>
      </c>
      <c r="L95" s="2" t="s">
        <v>139</v>
      </c>
      <c r="M95" s="2">
        <v>125.0</v>
      </c>
      <c r="N95" s="2" t="s">
        <v>140</v>
      </c>
      <c r="O95" s="2">
        <v>659.0</v>
      </c>
      <c r="P95" s="2" t="s">
        <v>349</v>
      </c>
      <c r="Q95" s="2">
        <v>148999.0</v>
      </c>
      <c r="R95" s="2" t="s">
        <v>352</v>
      </c>
      <c r="S95" s="2">
        <v>79825.0</v>
      </c>
      <c r="T95" s="2" t="s">
        <v>353</v>
      </c>
      <c r="Y95" s="2" t="s">
        <v>355</v>
      </c>
      <c r="Z95" s="2" t="s">
        <v>357</v>
      </c>
      <c r="AF95" s="2" t="s">
        <v>355</v>
      </c>
      <c r="BC95" s="2" t="s">
        <v>149</v>
      </c>
      <c r="BD95" s="2" t="s">
        <v>394</v>
      </c>
      <c r="BE95" s="2" t="s">
        <v>360</v>
      </c>
      <c r="BF95" s="2" t="s">
        <v>1228</v>
      </c>
      <c r="BG95" s="2" t="s">
        <v>1264</v>
      </c>
      <c r="BH95" s="2">
        <v>2323870.0</v>
      </c>
      <c r="BI95" s="2" t="s">
        <v>1908</v>
      </c>
      <c r="BJ95" s="2" t="s">
        <v>154</v>
      </c>
      <c r="BL95" s="2" t="s">
        <v>156</v>
      </c>
      <c r="BM95" s="2">
        <v>2014.0</v>
      </c>
      <c r="BN95" s="2" t="s">
        <v>157</v>
      </c>
      <c r="BO95" s="2" t="s">
        <v>158</v>
      </c>
      <c r="BP95" s="2" t="s">
        <v>156</v>
      </c>
      <c r="BQ95" s="2">
        <v>6318597.0</v>
      </c>
      <c r="BR95" s="2" t="s">
        <v>160</v>
      </c>
      <c r="BS95" s="2" t="s">
        <v>1909</v>
      </c>
      <c r="BT95" s="2" t="s">
        <v>234</v>
      </c>
      <c r="BU95" s="2" t="s">
        <v>372</v>
      </c>
      <c r="BV95" s="2" t="s">
        <v>1910</v>
      </c>
      <c r="BW95" s="2" t="s">
        <v>1911</v>
      </c>
      <c r="BX95" s="2" t="s">
        <v>1912</v>
      </c>
      <c r="BY95" s="2" t="s">
        <v>377</v>
      </c>
      <c r="BZ95" s="2" t="s">
        <v>170</v>
      </c>
      <c r="CA95" s="2" t="s">
        <v>172</v>
      </c>
      <c r="CB95" s="2" t="s">
        <v>173</v>
      </c>
      <c r="CC95" s="2" t="s">
        <v>174</v>
      </c>
    </row>
    <row r="96" ht="15.75" customHeight="1">
      <c r="A96" s="2" t="s">
        <v>236</v>
      </c>
      <c r="B96" s="2" t="s">
        <v>1916</v>
      </c>
      <c r="C96" s="2">
        <v>4515956.0</v>
      </c>
      <c r="E96" s="2" t="s">
        <v>1916</v>
      </c>
      <c r="F96" s="2" t="s">
        <v>344</v>
      </c>
      <c r="H96" s="2" t="s">
        <v>345</v>
      </c>
      <c r="I96" s="2">
        <v>20.0</v>
      </c>
      <c r="J96" s="2" t="s">
        <v>137</v>
      </c>
      <c r="K96" s="2">
        <v>82.0</v>
      </c>
      <c r="L96" s="2" t="s">
        <v>139</v>
      </c>
      <c r="M96" s="2">
        <v>125.0</v>
      </c>
      <c r="N96" s="2" t="s">
        <v>140</v>
      </c>
      <c r="O96" s="2">
        <v>659.0</v>
      </c>
      <c r="P96" s="2" t="s">
        <v>349</v>
      </c>
      <c r="Q96" s="2">
        <v>148999.0</v>
      </c>
      <c r="R96" s="2" t="s">
        <v>352</v>
      </c>
      <c r="S96" s="2">
        <v>79825.0</v>
      </c>
      <c r="T96" s="2" t="s">
        <v>353</v>
      </c>
      <c r="Y96" s="2" t="s">
        <v>355</v>
      </c>
      <c r="Z96" s="2" t="s">
        <v>357</v>
      </c>
      <c r="AF96" s="2" t="s">
        <v>355</v>
      </c>
      <c r="BC96" s="2" t="s">
        <v>149</v>
      </c>
      <c r="BD96" s="2" t="s">
        <v>394</v>
      </c>
      <c r="BE96" s="2" t="s">
        <v>360</v>
      </c>
      <c r="BF96" s="2" t="s">
        <v>1228</v>
      </c>
      <c r="BG96" s="2" t="s">
        <v>1229</v>
      </c>
      <c r="BH96" s="2">
        <v>2323875.0</v>
      </c>
      <c r="BI96" s="2" t="s">
        <v>1918</v>
      </c>
      <c r="BJ96" s="2" t="s">
        <v>154</v>
      </c>
      <c r="BL96" s="2" t="s">
        <v>156</v>
      </c>
      <c r="BM96" s="2">
        <v>2014.0</v>
      </c>
      <c r="BN96" s="2" t="s">
        <v>157</v>
      </c>
      <c r="BO96" s="2" t="s">
        <v>158</v>
      </c>
      <c r="BP96" s="2" t="s">
        <v>156</v>
      </c>
      <c r="BQ96" s="2">
        <v>6318626.0</v>
      </c>
      <c r="BR96" s="2" t="s">
        <v>160</v>
      </c>
      <c r="BS96" s="2" t="s">
        <v>1919</v>
      </c>
      <c r="BT96" s="2" t="s">
        <v>236</v>
      </c>
      <c r="BU96" s="2" t="s">
        <v>372</v>
      </c>
      <c r="BV96" s="2" t="s">
        <v>1920</v>
      </c>
      <c r="BW96" s="2" t="s">
        <v>1922</v>
      </c>
      <c r="BX96" s="2" t="s">
        <v>1923</v>
      </c>
      <c r="BY96" s="2" t="s">
        <v>377</v>
      </c>
      <c r="BZ96" s="2" t="s">
        <v>170</v>
      </c>
      <c r="CA96" s="2" t="s">
        <v>172</v>
      </c>
      <c r="CB96" s="2" t="s">
        <v>173</v>
      </c>
      <c r="CC96" s="2" t="s">
        <v>174</v>
      </c>
    </row>
    <row r="97" ht="15.75" customHeight="1">
      <c r="A97" s="2" t="s">
        <v>1041</v>
      </c>
      <c r="B97" s="2" t="s">
        <v>1925</v>
      </c>
      <c r="C97" s="2">
        <v>4515961.0</v>
      </c>
      <c r="E97" s="2" t="s">
        <v>1925</v>
      </c>
      <c r="F97" s="2" t="s">
        <v>344</v>
      </c>
      <c r="H97" s="2" t="s">
        <v>345</v>
      </c>
      <c r="I97" s="2">
        <v>20.0</v>
      </c>
      <c r="J97" s="2" t="s">
        <v>137</v>
      </c>
      <c r="K97" s="2">
        <v>82.0</v>
      </c>
      <c r="L97" s="2" t="s">
        <v>139</v>
      </c>
      <c r="M97" s="2">
        <v>125.0</v>
      </c>
      <c r="N97" s="2" t="s">
        <v>140</v>
      </c>
      <c r="O97" s="2">
        <v>659.0</v>
      </c>
      <c r="P97" s="2" t="s">
        <v>349</v>
      </c>
      <c r="Q97" s="2">
        <v>148999.0</v>
      </c>
      <c r="R97" s="2" t="s">
        <v>352</v>
      </c>
      <c r="S97" s="2">
        <v>79825.0</v>
      </c>
      <c r="T97" s="2" t="s">
        <v>353</v>
      </c>
      <c r="Y97" s="2" t="s">
        <v>355</v>
      </c>
      <c r="Z97" s="2" t="s">
        <v>357</v>
      </c>
      <c r="AF97" s="2" t="s">
        <v>355</v>
      </c>
      <c r="BC97" s="2" t="s">
        <v>149</v>
      </c>
      <c r="BD97" s="2" t="s">
        <v>394</v>
      </c>
      <c r="BE97" s="2" t="s">
        <v>360</v>
      </c>
      <c r="BF97" s="2" t="s">
        <v>1228</v>
      </c>
      <c r="BG97" s="2" t="s">
        <v>1257</v>
      </c>
      <c r="BH97" s="2">
        <v>2323880.0</v>
      </c>
      <c r="BI97" s="2" t="s">
        <v>1927</v>
      </c>
      <c r="BJ97" s="2" t="s">
        <v>154</v>
      </c>
      <c r="BL97" s="2" t="s">
        <v>156</v>
      </c>
      <c r="BM97" s="2">
        <v>2014.0</v>
      </c>
      <c r="BN97" s="2" t="s">
        <v>157</v>
      </c>
      <c r="BO97" s="2" t="s">
        <v>158</v>
      </c>
      <c r="BP97" s="2" t="s">
        <v>156</v>
      </c>
      <c r="BQ97" s="2">
        <v>6318561.0</v>
      </c>
      <c r="BR97" s="2" t="s">
        <v>160</v>
      </c>
      <c r="BS97" s="2" t="s">
        <v>1929</v>
      </c>
      <c r="BT97" s="2" t="s">
        <v>1041</v>
      </c>
      <c r="BU97" s="2" t="s">
        <v>1931</v>
      </c>
      <c r="BV97" s="2" t="s">
        <v>1932</v>
      </c>
      <c r="BW97" s="2" t="s">
        <v>1933</v>
      </c>
      <c r="BX97" s="2" t="s">
        <v>1935</v>
      </c>
      <c r="BY97" s="2" t="s">
        <v>377</v>
      </c>
      <c r="BZ97" s="2" t="s">
        <v>170</v>
      </c>
      <c r="CA97" s="2" t="s">
        <v>172</v>
      </c>
      <c r="CB97" s="2" t="s">
        <v>173</v>
      </c>
      <c r="CC97" s="2" t="s">
        <v>174</v>
      </c>
    </row>
    <row r="98" ht="15.75" customHeight="1">
      <c r="A98" s="2" t="s">
        <v>237</v>
      </c>
      <c r="B98" s="2" t="s">
        <v>1937</v>
      </c>
      <c r="C98" s="2">
        <v>4515963.0</v>
      </c>
      <c r="E98" s="2" t="s">
        <v>1937</v>
      </c>
      <c r="F98" s="2" t="s">
        <v>344</v>
      </c>
      <c r="H98" s="2" t="s">
        <v>345</v>
      </c>
      <c r="I98" s="2">
        <v>20.0</v>
      </c>
      <c r="J98" s="2" t="s">
        <v>137</v>
      </c>
      <c r="K98" s="2">
        <v>82.0</v>
      </c>
      <c r="L98" s="2" t="s">
        <v>139</v>
      </c>
      <c r="M98" s="2">
        <v>125.0</v>
      </c>
      <c r="N98" s="2" t="s">
        <v>140</v>
      </c>
      <c r="O98" s="2">
        <v>659.0</v>
      </c>
      <c r="P98" s="2" t="s">
        <v>349</v>
      </c>
      <c r="Q98" s="2">
        <v>148999.0</v>
      </c>
      <c r="R98" s="2" t="s">
        <v>352</v>
      </c>
      <c r="S98" s="2">
        <v>79825.0</v>
      </c>
      <c r="T98" s="2" t="s">
        <v>353</v>
      </c>
      <c r="Y98" s="2" t="s">
        <v>355</v>
      </c>
      <c r="Z98" s="2" t="s">
        <v>357</v>
      </c>
      <c r="AF98" s="2" t="s">
        <v>355</v>
      </c>
      <c r="BC98" s="2" t="s">
        <v>149</v>
      </c>
      <c r="BD98" s="2" t="s">
        <v>394</v>
      </c>
      <c r="BE98" s="2" t="s">
        <v>360</v>
      </c>
      <c r="BF98" s="2" t="s">
        <v>1228</v>
      </c>
      <c r="BG98" s="2" t="s">
        <v>1229</v>
      </c>
      <c r="BH98" s="2">
        <v>2323882.0</v>
      </c>
      <c r="BI98" s="2" t="s">
        <v>1942</v>
      </c>
      <c r="BJ98" s="2" t="s">
        <v>154</v>
      </c>
      <c r="BL98" s="2" t="s">
        <v>156</v>
      </c>
      <c r="BM98" s="2">
        <v>2014.0</v>
      </c>
      <c r="BN98" s="2" t="s">
        <v>157</v>
      </c>
      <c r="BO98" s="2" t="s">
        <v>158</v>
      </c>
      <c r="BP98" s="2" t="s">
        <v>156</v>
      </c>
      <c r="BQ98" s="2">
        <v>6318600.0</v>
      </c>
      <c r="BR98" s="2" t="s">
        <v>160</v>
      </c>
      <c r="BS98" s="2" t="s">
        <v>1945</v>
      </c>
      <c r="BT98" s="2" t="s">
        <v>237</v>
      </c>
      <c r="BU98" s="2" t="s">
        <v>372</v>
      </c>
      <c r="BV98" s="2" t="s">
        <v>1947</v>
      </c>
      <c r="BW98" s="2" t="s">
        <v>1949</v>
      </c>
      <c r="BX98" s="2" t="s">
        <v>1950</v>
      </c>
      <c r="BY98" s="2" t="s">
        <v>377</v>
      </c>
      <c r="BZ98" s="2" t="s">
        <v>170</v>
      </c>
      <c r="CA98" s="2" t="s">
        <v>172</v>
      </c>
      <c r="CB98" s="2" t="s">
        <v>173</v>
      </c>
      <c r="CC98" s="2" t="s">
        <v>174</v>
      </c>
    </row>
    <row r="99" ht="15.75" customHeight="1">
      <c r="A99" s="2" t="s">
        <v>241</v>
      </c>
      <c r="B99" s="2" t="s">
        <v>1952</v>
      </c>
      <c r="C99" s="2">
        <v>4515968.0</v>
      </c>
      <c r="E99" s="2" t="s">
        <v>1952</v>
      </c>
      <c r="F99" s="2" t="s">
        <v>344</v>
      </c>
      <c r="H99" s="2" t="s">
        <v>345</v>
      </c>
      <c r="I99" s="2">
        <v>20.0</v>
      </c>
      <c r="J99" s="2" t="s">
        <v>137</v>
      </c>
      <c r="K99" s="2">
        <v>82.0</v>
      </c>
      <c r="L99" s="2" t="s">
        <v>139</v>
      </c>
      <c r="M99" s="2">
        <v>125.0</v>
      </c>
      <c r="N99" s="2" t="s">
        <v>140</v>
      </c>
      <c r="O99" s="2">
        <v>659.0</v>
      </c>
      <c r="P99" s="2" t="s">
        <v>349</v>
      </c>
      <c r="Q99" s="2">
        <v>148999.0</v>
      </c>
      <c r="R99" s="2" t="s">
        <v>352</v>
      </c>
      <c r="S99" s="2">
        <v>79825.0</v>
      </c>
      <c r="T99" s="2" t="s">
        <v>353</v>
      </c>
      <c r="Y99" s="2" t="s">
        <v>355</v>
      </c>
      <c r="Z99" s="2" t="s">
        <v>357</v>
      </c>
      <c r="AF99" s="2" t="s">
        <v>355</v>
      </c>
      <c r="BC99" s="2" t="s">
        <v>149</v>
      </c>
      <c r="BD99" s="2" t="s">
        <v>394</v>
      </c>
      <c r="BE99" s="2" t="s">
        <v>360</v>
      </c>
      <c r="BF99" s="2" t="s">
        <v>1228</v>
      </c>
      <c r="BG99" s="2" t="s">
        <v>1257</v>
      </c>
      <c r="BH99" s="2">
        <v>2323887.0</v>
      </c>
      <c r="BI99" s="2" t="s">
        <v>1961</v>
      </c>
      <c r="BJ99" s="2" t="s">
        <v>154</v>
      </c>
      <c r="BL99" s="2" t="s">
        <v>156</v>
      </c>
      <c r="BM99" s="2">
        <v>2014.0</v>
      </c>
      <c r="BN99" s="2" t="s">
        <v>157</v>
      </c>
      <c r="BO99" s="2" t="s">
        <v>158</v>
      </c>
      <c r="BP99" s="2" t="s">
        <v>156</v>
      </c>
      <c r="BQ99" s="2">
        <v>6318628.0</v>
      </c>
      <c r="BR99" s="2" t="s">
        <v>160</v>
      </c>
      <c r="BS99" s="2" t="s">
        <v>1966</v>
      </c>
      <c r="BT99" s="2" t="s">
        <v>241</v>
      </c>
      <c r="BU99" s="2" t="s">
        <v>372</v>
      </c>
      <c r="BV99" s="2" t="s">
        <v>1968</v>
      </c>
      <c r="BW99" s="2" t="s">
        <v>1970</v>
      </c>
      <c r="BX99" s="2" t="s">
        <v>1971</v>
      </c>
      <c r="BY99" s="2" t="s">
        <v>377</v>
      </c>
      <c r="BZ99" s="2" t="s">
        <v>170</v>
      </c>
      <c r="CA99" s="2" t="s">
        <v>172</v>
      </c>
      <c r="CB99" s="2" t="s">
        <v>173</v>
      </c>
      <c r="CC99" s="2" t="s">
        <v>174</v>
      </c>
    </row>
    <row r="100" ht="15.75" customHeight="1">
      <c r="A100" s="2" t="s">
        <v>244</v>
      </c>
      <c r="B100" s="2" t="s">
        <v>1974</v>
      </c>
      <c r="C100" s="2">
        <v>4515978.0</v>
      </c>
      <c r="E100" s="2" t="s">
        <v>1974</v>
      </c>
      <c r="F100" s="2" t="s">
        <v>344</v>
      </c>
      <c r="H100" s="2" t="s">
        <v>345</v>
      </c>
      <c r="I100" s="2">
        <v>20.0</v>
      </c>
      <c r="J100" s="2" t="s">
        <v>137</v>
      </c>
      <c r="K100" s="2">
        <v>82.0</v>
      </c>
      <c r="L100" s="2" t="s">
        <v>139</v>
      </c>
      <c r="M100" s="2">
        <v>125.0</v>
      </c>
      <c r="N100" s="2" t="s">
        <v>140</v>
      </c>
      <c r="O100" s="2">
        <v>659.0</v>
      </c>
      <c r="P100" s="2" t="s">
        <v>349</v>
      </c>
      <c r="Q100" s="2">
        <v>148999.0</v>
      </c>
      <c r="R100" s="2" t="s">
        <v>352</v>
      </c>
      <c r="S100" s="2">
        <v>79825.0</v>
      </c>
      <c r="T100" s="2" t="s">
        <v>353</v>
      </c>
      <c r="Y100" s="2" t="s">
        <v>355</v>
      </c>
      <c r="Z100" s="2" t="s">
        <v>357</v>
      </c>
      <c r="AF100" s="2" t="s">
        <v>355</v>
      </c>
      <c r="BC100" s="2" t="s">
        <v>149</v>
      </c>
      <c r="BD100" s="2" t="s">
        <v>394</v>
      </c>
      <c r="BE100" s="2" t="s">
        <v>360</v>
      </c>
      <c r="BF100" s="2" t="s">
        <v>1228</v>
      </c>
      <c r="BG100" s="2" t="s">
        <v>1241</v>
      </c>
      <c r="BH100" s="2">
        <v>2323897.0</v>
      </c>
      <c r="BI100" s="2" t="s">
        <v>1984</v>
      </c>
      <c r="BJ100" s="2" t="s">
        <v>154</v>
      </c>
      <c r="BL100" s="2" t="s">
        <v>156</v>
      </c>
      <c r="BM100" s="2">
        <v>2014.0</v>
      </c>
      <c r="BN100" s="2" t="s">
        <v>157</v>
      </c>
      <c r="BO100" s="2" t="s">
        <v>158</v>
      </c>
      <c r="BP100" s="2" t="s">
        <v>156</v>
      </c>
      <c r="BQ100" s="2">
        <v>6318618.0</v>
      </c>
      <c r="BR100" s="2" t="s">
        <v>160</v>
      </c>
      <c r="BS100" s="2" t="s">
        <v>1987</v>
      </c>
      <c r="BT100" s="2" t="s">
        <v>244</v>
      </c>
      <c r="BU100" s="2" t="s">
        <v>372</v>
      </c>
      <c r="BV100" s="2" t="s">
        <v>1988</v>
      </c>
      <c r="BW100" s="2" t="s">
        <v>1990</v>
      </c>
      <c r="BX100" s="2" t="s">
        <v>1991</v>
      </c>
      <c r="BY100" s="2" t="s">
        <v>377</v>
      </c>
      <c r="BZ100" s="2" t="s">
        <v>170</v>
      </c>
      <c r="CA100" s="2" t="s">
        <v>172</v>
      </c>
      <c r="CB100" s="2" t="s">
        <v>173</v>
      </c>
      <c r="CC100" s="2" t="s">
        <v>174</v>
      </c>
    </row>
    <row r="101" ht="15.75" customHeight="1">
      <c r="A101" s="2" t="s">
        <v>245</v>
      </c>
      <c r="B101" s="2" t="s">
        <v>1993</v>
      </c>
      <c r="C101" s="2">
        <v>4515986.0</v>
      </c>
      <c r="E101" s="2" t="s">
        <v>1993</v>
      </c>
      <c r="F101" s="2" t="s">
        <v>344</v>
      </c>
      <c r="H101" s="2" t="s">
        <v>345</v>
      </c>
      <c r="I101" s="2">
        <v>20.0</v>
      </c>
      <c r="J101" s="2" t="s">
        <v>137</v>
      </c>
      <c r="K101" s="2">
        <v>82.0</v>
      </c>
      <c r="L101" s="2" t="s">
        <v>139</v>
      </c>
      <c r="M101" s="2">
        <v>125.0</v>
      </c>
      <c r="N101" s="2" t="s">
        <v>140</v>
      </c>
      <c r="O101" s="2">
        <v>659.0</v>
      </c>
      <c r="P101" s="2" t="s">
        <v>349</v>
      </c>
      <c r="Q101" s="2">
        <v>148999.0</v>
      </c>
      <c r="R101" s="2" t="s">
        <v>352</v>
      </c>
      <c r="S101" s="2">
        <v>79825.0</v>
      </c>
      <c r="T101" s="2" t="s">
        <v>353</v>
      </c>
      <c r="Y101" s="2" t="s">
        <v>355</v>
      </c>
      <c r="Z101" s="2" t="s">
        <v>357</v>
      </c>
      <c r="AF101" s="2" t="s">
        <v>355</v>
      </c>
      <c r="BC101" s="2" t="s">
        <v>149</v>
      </c>
      <c r="BD101" s="2" t="s">
        <v>394</v>
      </c>
      <c r="BE101" s="2" t="s">
        <v>360</v>
      </c>
      <c r="BF101" s="2" t="s">
        <v>1228</v>
      </c>
      <c r="BG101" s="2" t="s">
        <v>1264</v>
      </c>
      <c r="BH101" s="2">
        <v>2323905.0</v>
      </c>
      <c r="BI101" s="2" t="s">
        <v>2000</v>
      </c>
      <c r="BJ101" s="2" t="s">
        <v>154</v>
      </c>
      <c r="BL101" s="2" t="s">
        <v>156</v>
      </c>
      <c r="BM101" s="2">
        <v>2014.0</v>
      </c>
      <c r="BN101" s="2" t="s">
        <v>157</v>
      </c>
      <c r="BO101" s="2" t="s">
        <v>158</v>
      </c>
      <c r="BP101" s="2" t="s">
        <v>156</v>
      </c>
      <c r="BQ101" s="2">
        <v>6318630.0</v>
      </c>
      <c r="BR101" s="2" t="s">
        <v>160</v>
      </c>
      <c r="BS101" s="2" t="s">
        <v>2002</v>
      </c>
      <c r="BT101" s="2" t="s">
        <v>245</v>
      </c>
      <c r="BU101" s="2" t="s">
        <v>372</v>
      </c>
      <c r="BV101" s="2" t="s">
        <v>2004</v>
      </c>
      <c r="BW101" s="2" t="s">
        <v>2005</v>
      </c>
      <c r="BX101" s="2" t="s">
        <v>2006</v>
      </c>
      <c r="BY101" s="2" t="s">
        <v>377</v>
      </c>
      <c r="BZ101" s="2" t="s">
        <v>170</v>
      </c>
      <c r="CA101" s="2" t="s">
        <v>172</v>
      </c>
      <c r="CB101" s="2" t="s">
        <v>173</v>
      </c>
      <c r="CC101" s="2" t="s">
        <v>174</v>
      </c>
    </row>
    <row r="102" ht="15.75" customHeight="1">
      <c r="A102" s="2" t="s">
        <v>2009</v>
      </c>
      <c r="B102" s="2" t="s">
        <v>2010</v>
      </c>
      <c r="C102" s="2">
        <v>4515988.0</v>
      </c>
      <c r="E102" s="2" t="s">
        <v>2010</v>
      </c>
      <c r="F102" s="2" t="s">
        <v>344</v>
      </c>
      <c r="H102" s="2" t="s">
        <v>2011</v>
      </c>
      <c r="I102" s="2">
        <v>20.0</v>
      </c>
      <c r="J102" s="2" t="s">
        <v>137</v>
      </c>
      <c r="K102" s="2">
        <v>82.0</v>
      </c>
      <c r="L102" s="2" t="s">
        <v>139</v>
      </c>
      <c r="M102" s="2">
        <v>125.0</v>
      </c>
      <c r="N102" s="2" t="s">
        <v>140</v>
      </c>
      <c r="O102" s="2">
        <v>431.0</v>
      </c>
      <c r="P102" s="2" t="s">
        <v>302</v>
      </c>
      <c r="Y102" s="2" t="s">
        <v>1227</v>
      </c>
      <c r="Z102" s="2" t="s">
        <v>357</v>
      </c>
      <c r="AF102" s="2" t="s">
        <v>355</v>
      </c>
      <c r="BC102" s="2" t="s">
        <v>149</v>
      </c>
      <c r="BD102" s="2" t="s">
        <v>394</v>
      </c>
      <c r="BE102" s="2" t="s">
        <v>360</v>
      </c>
      <c r="BF102" s="2" t="s">
        <v>1228</v>
      </c>
      <c r="BG102" s="2" t="s">
        <v>1229</v>
      </c>
      <c r="BH102" s="2">
        <v>2323907.0</v>
      </c>
      <c r="BI102" s="2" t="s">
        <v>2015</v>
      </c>
      <c r="BJ102" s="2" t="s">
        <v>154</v>
      </c>
      <c r="BL102" s="2" t="s">
        <v>156</v>
      </c>
      <c r="BM102" s="2">
        <v>2014.0</v>
      </c>
      <c r="BN102" s="2" t="s">
        <v>157</v>
      </c>
      <c r="BO102" s="2" t="s">
        <v>158</v>
      </c>
      <c r="BP102" s="2" t="s">
        <v>156</v>
      </c>
      <c r="BQ102" s="2">
        <v>6318643.0</v>
      </c>
      <c r="BR102" s="2" t="s">
        <v>160</v>
      </c>
      <c r="BS102" s="2" t="s">
        <v>2018</v>
      </c>
      <c r="BT102" s="2" t="s">
        <v>2009</v>
      </c>
      <c r="BU102" s="2" t="s">
        <v>2020</v>
      </c>
      <c r="BV102" s="2">
        <v>6424526.0</v>
      </c>
      <c r="BW102" s="2" t="s">
        <v>2021</v>
      </c>
      <c r="BX102" s="2" t="s">
        <v>2022</v>
      </c>
      <c r="BY102" s="5">
        <v>41789.894212962965</v>
      </c>
      <c r="BZ102" s="2" t="s">
        <v>1261</v>
      </c>
      <c r="CA102" s="2" t="s">
        <v>2025</v>
      </c>
      <c r="CB102" s="2" t="s">
        <v>2026</v>
      </c>
      <c r="CC102" s="2" t="s">
        <v>160</v>
      </c>
    </row>
    <row r="103" ht="15.75" customHeight="1">
      <c r="A103" s="2" t="s">
        <v>246</v>
      </c>
      <c r="B103" s="2" t="s">
        <v>2028</v>
      </c>
      <c r="C103" s="2">
        <v>4515991.0</v>
      </c>
      <c r="E103" s="2" t="s">
        <v>2028</v>
      </c>
      <c r="F103" s="2" t="s">
        <v>344</v>
      </c>
      <c r="H103" s="2" t="s">
        <v>345</v>
      </c>
      <c r="I103" s="2">
        <v>20.0</v>
      </c>
      <c r="J103" s="2" t="s">
        <v>137</v>
      </c>
      <c r="K103" s="2">
        <v>82.0</v>
      </c>
      <c r="L103" s="2" t="s">
        <v>139</v>
      </c>
      <c r="M103" s="2">
        <v>125.0</v>
      </c>
      <c r="N103" s="2" t="s">
        <v>140</v>
      </c>
      <c r="O103" s="2">
        <v>659.0</v>
      </c>
      <c r="P103" s="2" t="s">
        <v>349</v>
      </c>
      <c r="Q103" s="2">
        <v>148999.0</v>
      </c>
      <c r="R103" s="2" t="s">
        <v>352</v>
      </c>
      <c r="S103" s="2">
        <v>79825.0</v>
      </c>
      <c r="T103" s="2" t="s">
        <v>353</v>
      </c>
      <c r="Y103" s="2" t="s">
        <v>355</v>
      </c>
      <c r="Z103" s="2" t="s">
        <v>357</v>
      </c>
      <c r="AF103" s="2" t="s">
        <v>355</v>
      </c>
      <c r="BC103" s="2" t="s">
        <v>149</v>
      </c>
      <c r="BD103" s="2" t="s">
        <v>394</v>
      </c>
      <c r="BE103" s="2" t="s">
        <v>360</v>
      </c>
      <c r="BF103" s="2" t="s">
        <v>1228</v>
      </c>
      <c r="BG103" s="2" t="s">
        <v>1229</v>
      </c>
      <c r="BH103" s="2">
        <v>2323910.0</v>
      </c>
      <c r="BI103" s="2" t="s">
        <v>2035</v>
      </c>
      <c r="BJ103" s="2" t="s">
        <v>154</v>
      </c>
      <c r="BL103" s="2" t="s">
        <v>156</v>
      </c>
      <c r="BM103" s="2">
        <v>2014.0</v>
      </c>
      <c r="BN103" s="2" t="s">
        <v>157</v>
      </c>
      <c r="BO103" s="2" t="s">
        <v>158</v>
      </c>
      <c r="BP103" s="2" t="s">
        <v>156</v>
      </c>
      <c r="BQ103" s="2">
        <v>6318582.0</v>
      </c>
      <c r="BR103" s="2" t="s">
        <v>160</v>
      </c>
      <c r="BS103" s="2" t="s">
        <v>2036</v>
      </c>
      <c r="BT103" s="2" t="s">
        <v>246</v>
      </c>
      <c r="BU103" s="2" t="s">
        <v>372</v>
      </c>
      <c r="BV103" s="2" t="s">
        <v>2037</v>
      </c>
      <c r="BW103" s="2" t="s">
        <v>2038</v>
      </c>
      <c r="BX103" s="2" t="s">
        <v>2040</v>
      </c>
      <c r="BY103" s="2" t="s">
        <v>377</v>
      </c>
      <c r="BZ103" s="2" t="s">
        <v>170</v>
      </c>
      <c r="CA103" s="2" t="s">
        <v>172</v>
      </c>
      <c r="CB103" s="2" t="s">
        <v>173</v>
      </c>
      <c r="CC103" s="2" t="s">
        <v>174</v>
      </c>
    </row>
    <row r="104" ht="15.75" customHeight="1">
      <c r="A104" s="2" t="s">
        <v>249</v>
      </c>
      <c r="B104" s="2" t="s">
        <v>2044</v>
      </c>
      <c r="C104" s="2">
        <v>4515993.0</v>
      </c>
      <c r="E104" s="2" t="s">
        <v>2044</v>
      </c>
      <c r="F104" s="2" t="s">
        <v>344</v>
      </c>
      <c r="H104" s="2" t="s">
        <v>345</v>
      </c>
      <c r="I104" s="2">
        <v>20.0</v>
      </c>
      <c r="J104" s="2" t="s">
        <v>137</v>
      </c>
      <c r="K104" s="2">
        <v>82.0</v>
      </c>
      <c r="L104" s="2" t="s">
        <v>139</v>
      </c>
      <c r="M104" s="2">
        <v>125.0</v>
      </c>
      <c r="N104" s="2" t="s">
        <v>140</v>
      </c>
      <c r="O104" s="2">
        <v>659.0</v>
      </c>
      <c r="P104" s="2" t="s">
        <v>349</v>
      </c>
      <c r="Q104" s="2">
        <v>148999.0</v>
      </c>
      <c r="R104" s="2" t="s">
        <v>352</v>
      </c>
      <c r="S104" s="2">
        <v>79825.0</v>
      </c>
      <c r="T104" s="2" t="s">
        <v>353</v>
      </c>
      <c r="Y104" s="2" t="s">
        <v>355</v>
      </c>
      <c r="Z104" s="2" t="s">
        <v>357</v>
      </c>
      <c r="AF104" s="2" t="s">
        <v>355</v>
      </c>
      <c r="BC104" s="2" t="s">
        <v>149</v>
      </c>
      <c r="BD104" s="2" t="s">
        <v>394</v>
      </c>
      <c r="BE104" s="2" t="s">
        <v>360</v>
      </c>
      <c r="BF104" s="2" t="s">
        <v>1228</v>
      </c>
      <c r="BG104" s="2" t="s">
        <v>1264</v>
      </c>
      <c r="BH104" s="2">
        <v>2323912.0</v>
      </c>
      <c r="BI104" s="2" t="s">
        <v>2056</v>
      </c>
      <c r="BJ104" s="2" t="s">
        <v>154</v>
      </c>
      <c r="BL104" s="2" t="s">
        <v>156</v>
      </c>
      <c r="BM104" s="2">
        <v>2014.0</v>
      </c>
      <c r="BN104" s="2" t="s">
        <v>157</v>
      </c>
      <c r="BO104" s="2" t="s">
        <v>158</v>
      </c>
      <c r="BP104" s="2" t="s">
        <v>156</v>
      </c>
      <c r="BQ104" s="2">
        <v>6318603.0</v>
      </c>
      <c r="BR104" s="2" t="s">
        <v>160</v>
      </c>
      <c r="BS104" s="2" t="s">
        <v>2060</v>
      </c>
      <c r="BT104" s="2" t="s">
        <v>249</v>
      </c>
      <c r="BU104" s="2" t="s">
        <v>372</v>
      </c>
      <c r="BV104" s="2" t="s">
        <v>2062</v>
      </c>
      <c r="BW104" s="2" t="s">
        <v>2064</v>
      </c>
      <c r="BX104" s="2" t="s">
        <v>2066</v>
      </c>
      <c r="BY104" s="2" t="s">
        <v>377</v>
      </c>
      <c r="BZ104" s="2" t="s">
        <v>170</v>
      </c>
      <c r="CA104" s="2" t="s">
        <v>172</v>
      </c>
      <c r="CB104" s="2" t="s">
        <v>173</v>
      </c>
      <c r="CC104" s="2" t="s">
        <v>174</v>
      </c>
    </row>
    <row r="105" ht="15.75" customHeight="1">
      <c r="A105" s="2" t="s">
        <v>250</v>
      </c>
      <c r="B105" s="2" t="s">
        <v>2070</v>
      </c>
      <c r="C105" s="2">
        <v>4515998.0</v>
      </c>
      <c r="E105" s="2" t="s">
        <v>2070</v>
      </c>
      <c r="F105" s="2" t="s">
        <v>344</v>
      </c>
      <c r="H105" s="2" t="s">
        <v>345</v>
      </c>
      <c r="I105" s="2">
        <v>20.0</v>
      </c>
      <c r="J105" s="2" t="s">
        <v>137</v>
      </c>
      <c r="K105" s="2">
        <v>82.0</v>
      </c>
      <c r="L105" s="2" t="s">
        <v>139</v>
      </c>
      <c r="M105" s="2">
        <v>125.0</v>
      </c>
      <c r="N105" s="2" t="s">
        <v>140</v>
      </c>
      <c r="O105" s="2">
        <v>659.0</v>
      </c>
      <c r="P105" s="2" t="s">
        <v>349</v>
      </c>
      <c r="Q105" s="2">
        <v>148999.0</v>
      </c>
      <c r="R105" s="2" t="s">
        <v>352</v>
      </c>
      <c r="S105" s="2">
        <v>79825.0</v>
      </c>
      <c r="T105" s="2" t="s">
        <v>353</v>
      </c>
      <c r="Y105" s="2" t="s">
        <v>355</v>
      </c>
      <c r="Z105" s="2" t="s">
        <v>357</v>
      </c>
      <c r="AF105" s="2" t="s">
        <v>355</v>
      </c>
      <c r="BC105" s="2" t="s">
        <v>149</v>
      </c>
      <c r="BD105" s="2" t="s">
        <v>394</v>
      </c>
      <c r="BE105" s="2" t="s">
        <v>360</v>
      </c>
      <c r="BF105" s="2" t="s">
        <v>1228</v>
      </c>
      <c r="BG105" s="2" t="s">
        <v>1229</v>
      </c>
      <c r="BH105" s="2">
        <v>2323917.0</v>
      </c>
      <c r="BI105" s="2" t="s">
        <v>2076</v>
      </c>
      <c r="BJ105" s="2" t="s">
        <v>154</v>
      </c>
      <c r="BL105" s="2" t="s">
        <v>156</v>
      </c>
      <c r="BM105" s="2">
        <v>2014.0</v>
      </c>
      <c r="BN105" s="2" t="s">
        <v>157</v>
      </c>
      <c r="BO105" s="2" t="s">
        <v>158</v>
      </c>
      <c r="BP105" s="2" t="s">
        <v>156</v>
      </c>
      <c r="BQ105" s="2">
        <v>6318568.0</v>
      </c>
      <c r="BR105" s="2" t="s">
        <v>160</v>
      </c>
      <c r="BS105" s="2" t="s">
        <v>2079</v>
      </c>
      <c r="BT105" s="2" t="s">
        <v>250</v>
      </c>
      <c r="BU105" s="2" t="s">
        <v>372</v>
      </c>
      <c r="BV105" s="2" t="s">
        <v>2081</v>
      </c>
      <c r="BW105" s="2" t="s">
        <v>2082</v>
      </c>
      <c r="BX105" s="2" t="s">
        <v>2084</v>
      </c>
      <c r="BY105" s="2" t="s">
        <v>377</v>
      </c>
      <c r="BZ105" s="2" t="s">
        <v>170</v>
      </c>
      <c r="CA105" s="2" t="s">
        <v>172</v>
      </c>
      <c r="CB105" s="2" t="s">
        <v>173</v>
      </c>
      <c r="CC105" s="2" t="s">
        <v>174</v>
      </c>
    </row>
    <row r="106" ht="15.75" customHeight="1">
      <c r="A106" s="2" t="s">
        <v>256</v>
      </c>
      <c r="B106" s="2" t="s">
        <v>2087</v>
      </c>
      <c r="C106" s="2">
        <v>4516007.0</v>
      </c>
      <c r="E106" s="2" t="s">
        <v>2087</v>
      </c>
      <c r="F106" s="2" t="s">
        <v>344</v>
      </c>
      <c r="H106" s="2" t="s">
        <v>345</v>
      </c>
      <c r="I106" s="2">
        <v>20.0</v>
      </c>
      <c r="J106" s="2" t="s">
        <v>137</v>
      </c>
      <c r="K106" s="2">
        <v>82.0</v>
      </c>
      <c r="L106" s="2" t="s">
        <v>139</v>
      </c>
      <c r="M106" s="2">
        <v>125.0</v>
      </c>
      <c r="N106" s="2" t="s">
        <v>140</v>
      </c>
      <c r="O106" s="2">
        <v>659.0</v>
      </c>
      <c r="P106" s="2" t="s">
        <v>349</v>
      </c>
      <c r="Q106" s="2">
        <v>148999.0</v>
      </c>
      <c r="R106" s="2" t="s">
        <v>352</v>
      </c>
      <c r="S106" s="2">
        <v>79825.0</v>
      </c>
      <c r="T106" s="2" t="s">
        <v>353</v>
      </c>
      <c r="Y106" s="2" t="s">
        <v>355</v>
      </c>
      <c r="Z106" s="2" t="s">
        <v>357</v>
      </c>
      <c r="AF106" s="2" t="s">
        <v>355</v>
      </c>
      <c r="BC106" s="2" t="s">
        <v>149</v>
      </c>
      <c r="BD106" s="2" t="s">
        <v>394</v>
      </c>
      <c r="BE106" s="2" t="s">
        <v>360</v>
      </c>
      <c r="BF106" s="2" t="s">
        <v>1228</v>
      </c>
      <c r="BG106" s="2" t="s">
        <v>1264</v>
      </c>
      <c r="BH106" s="2">
        <v>2323926.0</v>
      </c>
      <c r="BI106" s="2" t="s">
        <v>2095</v>
      </c>
      <c r="BJ106" s="2" t="s">
        <v>154</v>
      </c>
      <c r="BL106" s="2" t="s">
        <v>156</v>
      </c>
      <c r="BM106" s="2">
        <v>2014.0</v>
      </c>
      <c r="BN106" s="2" t="s">
        <v>157</v>
      </c>
      <c r="BO106" s="2" t="s">
        <v>158</v>
      </c>
      <c r="BP106" s="2" t="s">
        <v>156</v>
      </c>
      <c r="BQ106" s="2">
        <v>6318586.0</v>
      </c>
      <c r="BR106" s="2" t="s">
        <v>160</v>
      </c>
      <c r="BS106" s="2" t="s">
        <v>2097</v>
      </c>
      <c r="BT106" s="2" t="s">
        <v>256</v>
      </c>
      <c r="BU106" s="2" t="s">
        <v>372</v>
      </c>
      <c r="BV106" s="2" t="s">
        <v>2100</v>
      </c>
      <c r="BW106" s="2" t="s">
        <v>2101</v>
      </c>
      <c r="BX106" s="2" t="s">
        <v>2102</v>
      </c>
      <c r="BY106" s="2" t="s">
        <v>377</v>
      </c>
      <c r="BZ106" s="2" t="s">
        <v>170</v>
      </c>
      <c r="CA106" s="2" t="s">
        <v>172</v>
      </c>
      <c r="CB106" s="2" t="s">
        <v>173</v>
      </c>
      <c r="CC106" s="2" t="s">
        <v>174</v>
      </c>
    </row>
    <row r="107" ht="15.75" customHeight="1">
      <c r="A107" s="2" t="s">
        <v>260</v>
      </c>
      <c r="B107" s="2" t="s">
        <v>2106</v>
      </c>
      <c r="C107" s="2">
        <v>4516019.0</v>
      </c>
      <c r="E107" s="2" t="s">
        <v>2106</v>
      </c>
      <c r="F107" s="2" t="s">
        <v>344</v>
      </c>
      <c r="H107" s="2" t="s">
        <v>345</v>
      </c>
      <c r="I107" s="2">
        <v>20.0</v>
      </c>
      <c r="J107" s="2" t="s">
        <v>137</v>
      </c>
      <c r="K107" s="2">
        <v>82.0</v>
      </c>
      <c r="L107" s="2" t="s">
        <v>139</v>
      </c>
      <c r="M107" s="2">
        <v>125.0</v>
      </c>
      <c r="N107" s="2" t="s">
        <v>140</v>
      </c>
      <c r="O107" s="2">
        <v>659.0</v>
      </c>
      <c r="P107" s="2" t="s">
        <v>349</v>
      </c>
      <c r="Q107" s="2">
        <v>148999.0</v>
      </c>
      <c r="R107" s="2" t="s">
        <v>352</v>
      </c>
      <c r="Y107" s="2" t="s">
        <v>355</v>
      </c>
      <c r="Z107" s="2" t="s">
        <v>357</v>
      </c>
      <c r="AF107" s="2" t="s">
        <v>355</v>
      </c>
      <c r="BC107" s="2" t="s">
        <v>149</v>
      </c>
      <c r="BD107" s="2" t="s">
        <v>394</v>
      </c>
      <c r="BE107" s="2" t="s">
        <v>360</v>
      </c>
      <c r="BF107" s="2" t="s">
        <v>1228</v>
      </c>
      <c r="BG107" s="2" t="s">
        <v>1229</v>
      </c>
      <c r="BH107" s="2">
        <v>2323938.0</v>
      </c>
      <c r="BI107" s="2" t="s">
        <v>2112</v>
      </c>
      <c r="BJ107" s="2" t="s">
        <v>154</v>
      </c>
      <c r="BL107" s="2" t="s">
        <v>156</v>
      </c>
      <c r="BM107" s="2">
        <v>2014.0</v>
      </c>
      <c r="BN107" s="2" t="s">
        <v>157</v>
      </c>
      <c r="BO107" s="2" t="s">
        <v>158</v>
      </c>
      <c r="BP107" s="2" t="s">
        <v>156</v>
      </c>
      <c r="BQ107" s="2">
        <v>6318571.0</v>
      </c>
      <c r="BR107" s="2" t="s">
        <v>160</v>
      </c>
      <c r="BS107" s="2" t="s">
        <v>2117</v>
      </c>
      <c r="BT107" s="2" t="s">
        <v>260</v>
      </c>
      <c r="BU107" s="2" t="s">
        <v>372</v>
      </c>
      <c r="BV107" s="2" t="s">
        <v>2118</v>
      </c>
      <c r="BW107" s="2" t="s">
        <v>2119</v>
      </c>
      <c r="BX107" s="2" t="s">
        <v>2121</v>
      </c>
      <c r="BY107" s="2" t="s">
        <v>377</v>
      </c>
      <c r="BZ107" s="2" t="s">
        <v>170</v>
      </c>
      <c r="CA107" s="2" t="s">
        <v>172</v>
      </c>
      <c r="CB107" s="2" t="s">
        <v>173</v>
      </c>
      <c r="CC107" s="2" t="s">
        <v>174</v>
      </c>
    </row>
    <row r="108" ht="15.75" customHeight="1">
      <c r="A108" s="2" t="s">
        <v>263</v>
      </c>
      <c r="B108" s="2" t="s">
        <v>2123</v>
      </c>
      <c r="C108" s="2">
        <v>4516026.0</v>
      </c>
      <c r="E108" s="2" t="s">
        <v>2123</v>
      </c>
      <c r="F108" s="2" t="s">
        <v>344</v>
      </c>
      <c r="H108" s="2" t="s">
        <v>345</v>
      </c>
      <c r="I108" s="2">
        <v>20.0</v>
      </c>
      <c r="J108" s="2" t="s">
        <v>137</v>
      </c>
      <c r="K108" s="2">
        <v>82.0</v>
      </c>
      <c r="L108" s="2" t="s">
        <v>139</v>
      </c>
      <c r="M108" s="2">
        <v>125.0</v>
      </c>
      <c r="N108" s="2" t="s">
        <v>140</v>
      </c>
      <c r="O108" s="2">
        <v>659.0</v>
      </c>
      <c r="P108" s="2" t="s">
        <v>349</v>
      </c>
      <c r="Q108" s="2">
        <v>148999.0</v>
      </c>
      <c r="R108" s="2" t="s">
        <v>352</v>
      </c>
      <c r="S108" s="2">
        <v>79825.0</v>
      </c>
      <c r="T108" s="2" t="s">
        <v>353</v>
      </c>
      <c r="Y108" s="2" t="s">
        <v>355</v>
      </c>
      <c r="Z108" s="2" t="s">
        <v>357</v>
      </c>
      <c r="AF108" s="2" t="s">
        <v>355</v>
      </c>
      <c r="BC108" s="2" t="s">
        <v>149</v>
      </c>
      <c r="BD108" s="2" t="s">
        <v>394</v>
      </c>
      <c r="BE108" s="2" t="s">
        <v>360</v>
      </c>
      <c r="BF108" s="2" t="s">
        <v>1228</v>
      </c>
      <c r="BG108" s="2" t="s">
        <v>1229</v>
      </c>
      <c r="BH108" s="2">
        <v>2323945.0</v>
      </c>
      <c r="BI108" s="2" t="s">
        <v>2130</v>
      </c>
      <c r="BJ108" s="2" t="s">
        <v>154</v>
      </c>
      <c r="BL108" s="2" t="s">
        <v>156</v>
      </c>
      <c r="BM108" s="2">
        <v>2014.0</v>
      </c>
      <c r="BN108" s="2" t="s">
        <v>157</v>
      </c>
      <c r="BO108" s="2" t="s">
        <v>158</v>
      </c>
      <c r="BP108" s="2" t="s">
        <v>156</v>
      </c>
      <c r="BQ108" s="2">
        <v>6318574.0</v>
      </c>
      <c r="BR108" s="2" t="s">
        <v>160</v>
      </c>
      <c r="BS108" s="2" t="s">
        <v>2133</v>
      </c>
      <c r="BT108" s="2" t="s">
        <v>263</v>
      </c>
      <c r="BU108" s="2" t="s">
        <v>372</v>
      </c>
      <c r="BV108" s="2" t="s">
        <v>2135</v>
      </c>
      <c r="BW108" s="2" t="s">
        <v>2136</v>
      </c>
      <c r="BX108" s="2" t="s">
        <v>2137</v>
      </c>
      <c r="BY108" s="2" t="s">
        <v>377</v>
      </c>
      <c r="BZ108" s="2" t="s">
        <v>170</v>
      </c>
      <c r="CA108" s="2" t="s">
        <v>172</v>
      </c>
      <c r="CB108" s="2" t="s">
        <v>173</v>
      </c>
      <c r="CC108" s="2" t="s">
        <v>174</v>
      </c>
    </row>
    <row r="109" ht="15.75" customHeight="1">
      <c r="A109" s="2" t="s">
        <v>2139</v>
      </c>
      <c r="B109" s="2" t="s">
        <v>2140</v>
      </c>
      <c r="C109" s="2">
        <v>4516037.0</v>
      </c>
      <c r="E109" s="2" t="s">
        <v>2140</v>
      </c>
      <c r="F109" s="2" t="s">
        <v>344</v>
      </c>
      <c r="H109" s="2" t="s">
        <v>2011</v>
      </c>
      <c r="I109" s="2">
        <v>20.0</v>
      </c>
      <c r="J109" s="2" t="s">
        <v>137</v>
      </c>
      <c r="K109" s="2">
        <v>82.0</v>
      </c>
      <c r="L109" s="2" t="s">
        <v>139</v>
      </c>
      <c r="M109" s="2">
        <v>125.0</v>
      </c>
      <c r="N109" s="2" t="s">
        <v>140</v>
      </c>
      <c r="O109" s="2">
        <v>431.0</v>
      </c>
      <c r="P109" s="2" t="s">
        <v>302</v>
      </c>
      <c r="Y109" s="2" t="s">
        <v>1227</v>
      </c>
      <c r="Z109" s="2" t="s">
        <v>357</v>
      </c>
      <c r="AF109" s="2" t="s">
        <v>355</v>
      </c>
      <c r="BC109" s="2" t="s">
        <v>149</v>
      </c>
      <c r="BD109" s="2" t="s">
        <v>394</v>
      </c>
      <c r="BE109" s="2" t="s">
        <v>360</v>
      </c>
      <c r="BF109" s="2" t="s">
        <v>1228</v>
      </c>
      <c r="BG109" s="2" t="s">
        <v>1228</v>
      </c>
      <c r="BH109" s="2">
        <v>2323956.0</v>
      </c>
      <c r="BI109" s="2" t="s">
        <v>2146</v>
      </c>
      <c r="BJ109" s="2" t="s">
        <v>154</v>
      </c>
      <c r="BL109" s="2" t="s">
        <v>156</v>
      </c>
      <c r="BM109" s="2">
        <v>2014.0</v>
      </c>
      <c r="BN109" s="2" t="s">
        <v>157</v>
      </c>
      <c r="BO109" s="2" t="s">
        <v>158</v>
      </c>
      <c r="BP109" s="2" t="s">
        <v>156</v>
      </c>
      <c r="BQ109" s="2">
        <v>6318644.0</v>
      </c>
      <c r="BR109" s="2" t="s">
        <v>160</v>
      </c>
      <c r="BS109" s="2" t="s">
        <v>2147</v>
      </c>
      <c r="BT109" s="2" t="s">
        <v>2139</v>
      </c>
      <c r="BU109" s="2" t="s">
        <v>2020</v>
      </c>
      <c r="BV109" s="2">
        <v>6424575.0</v>
      </c>
      <c r="BW109" s="2" t="s">
        <v>2149</v>
      </c>
      <c r="BX109" s="2" t="s">
        <v>2150</v>
      </c>
      <c r="BY109" s="5">
        <v>41789.894212962965</v>
      </c>
      <c r="BZ109" s="2" t="s">
        <v>1261</v>
      </c>
      <c r="CA109" s="2" t="s">
        <v>2025</v>
      </c>
      <c r="CB109" s="2" t="s">
        <v>2026</v>
      </c>
      <c r="CC109" s="2" t="s">
        <v>160</v>
      </c>
    </row>
    <row r="110" ht="15.75" customHeight="1">
      <c r="A110" s="2" t="s">
        <v>264</v>
      </c>
      <c r="B110" s="2" t="s">
        <v>2153</v>
      </c>
      <c r="C110" s="2">
        <v>4516040.0</v>
      </c>
      <c r="E110" s="2" t="s">
        <v>2153</v>
      </c>
      <c r="F110" s="2" t="s">
        <v>344</v>
      </c>
      <c r="H110" s="2" t="s">
        <v>345</v>
      </c>
      <c r="I110" s="2">
        <v>20.0</v>
      </c>
      <c r="J110" s="2" t="s">
        <v>137</v>
      </c>
      <c r="K110" s="2">
        <v>82.0</v>
      </c>
      <c r="L110" s="2" t="s">
        <v>139</v>
      </c>
      <c r="M110" s="2">
        <v>125.0</v>
      </c>
      <c r="N110" s="2" t="s">
        <v>140</v>
      </c>
      <c r="O110" s="2">
        <v>659.0</v>
      </c>
      <c r="P110" s="2" t="s">
        <v>349</v>
      </c>
      <c r="Q110" s="2">
        <v>148999.0</v>
      </c>
      <c r="R110" s="2" t="s">
        <v>352</v>
      </c>
      <c r="S110" s="2">
        <v>79825.0</v>
      </c>
      <c r="T110" s="2" t="s">
        <v>353</v>
      </c>
      <c r="Y110" s="2" t="s">
        <v>355</v>
      </c>
      <c r="Z110" s="2" t="s">
        <v>357</v>
      </c>
      <c r="AF110" s="2" t="s">
        <v>355</v>
      </c>
      <c r="BC110" s="2" t="s">
        <v>149</v>
      </c>
      <c r="BD110" s="2" t="s">
        <v>394</v>
      </c>
      <c r="BE110" s="2" t="s">
        <v>360</v>
      </c>
      <c r="BF110" s="2" t="s">
        <v>1228</v>
      </c>
      <c r="BG110" s="2" t="s">
        <v>1229</v>
      </c>
      <c r="BH110" s="2">
        <v>2323959.0</v>
      </c>
      <c r="BI110" s="2" t="s">
        <v>2159</v>
      </c>
      <c r="BJ110" s="2" t="s">
        <v>154</v>
      </c>
      <c r="BL110" s="2" t="s">
        <v>156</v>
      </c>
      <c r="BM110" s="2">
        <v>2014.0</v>
      </c>
      <c r="BN110" s="2" t="s">
        <v>157</v>
      </c>
      <c r="BO110" s="2" t="s">
        <v>158</v>
      </c>
      <c r="BP110" s="2" t="s">
        <v>156</v>
      </c>
      <c r="BQ110" s="2">
        <v>6318587.0</v>
      </c>
      <c r="BR110" s="2" t="s">
        <v>160</v>
      </c>
      <c r="BS110" s="2" t="s">
        <v>2161</v>
      </c>
      <c r="BT110" s="2" t="s">
        <v>264</v>
      </c>
      <c r="BU110" s="2" t="s">
        <v>372</v>
      </c>
      <c r="BV110" s="2" t="s">
        <v>2162</v>
      </c>
      <c r="BW110" s="2" t="s">
        <v>2163</v>
      </c>
      <c r="BX110" s="2" t="s">
        <v>2165</v>
      </c>
      <c r="BY110" s="2" t="s">
        <v>377</v>
      </c>
      <c r="BZ110" s="2" t="s">
        <v>170</v>
      </c>
      <c r="CA110" s="2" t="s">
        <v>172</v>
      </c>
      <c r="CB110" s="2" t="s">
        <v>173</v>
      </c>
      <c r="CC110" s="2" t="s">
        <v>174</v>
      </c>
    </row>
    <row r="111" ht="15.75" customHeight="1">
      <c r="A111" s="2" t="s">
        <v>415</v>
      </c>
      <c r="B111" s="2" t="s">
        <v>2168</v>
      </c>
      <c r="C111" s="2">
        <v>1684885.0</v>
      </c>
      <c r="D111" s="2" t="s">
        <v>2168</v>
      </c>
      <c r="E111" s="2" t="s">
        <v>1361</v>
      </c>
      <c r="F111" s="2" t="s">
        <v>158</v>
      </c>
      <c r="H111" s="2" t="s">
        <v>2169</v>
      </c>
      <c r="I111" s="2">
        <v>20.0</v>
      </c>
      <c r="J111" s="2" t="s">
        <v>137</v>
      </c>
      <c r="K111" s="2">
        <v>82.0</v>
      </c>
      <c r="L111" s="2" t="s">
        <v>139</v>
      </c>
      <c r="M111" s="2">
        <v>125.0</v>
      </c>
      <c r="N111" s="2" t="s">
        <v>140</v>
      </c>
      <c r="O111" s="2">
        <v>621.0</v>
      </c>
      <c r="P111" s="2" t="s">
        <v>1316</v>
      </c>
      <c r="Q111" s="2">
        <v>2183.0</v>
      </c>
      <c r="R111" s="2" t="s">
        <v>1317</v>
      </c>
      <c r="S111" s="2">
        <v>2087.0</v>
      </c>
      <c r="T111" s="2" t="s">
        <v>2172</v>
      </c>
      <c r="U111" s="2">
        <v>19628.0</v>
      </c>
      <c r="V111" s="2" t="s">
        <v>2116</v>
      </c>
      <c r="AA111" s="2" t="s">
        <v>2173</v>
      </c>
      <c r="AF111" s="2" t="s">
        <v>1336</v>
      </c>
      <c r="AM111" s="2" t="s">
        <v>144</v>
      </c>
      <c r="AT111" s="2" t="s">
        <v>1366</v>
      </c>
      <c r="AU111" s="2">
        <v>41.5267</v>
      </c>
      <c r="AV111" s="2">
        <v>-70.652</v>
      </c>
      <c r="AY111" s="2">
        <v>18.0</v>
      </c>
      <c r="BC111" s="2" t="s">
        <v>149</v>
      </c>
      <c r="BD111" s="2" t="s">
        <v>394</v>
      </c>
      <c r="BE111" s="2" t="s">
        <v>1303</v>
      </c>
      <c r="BF111" s="2" t="s">
        <v>1367</v>
      </c>
      <c r="BG111" s="2" t="s">
        <v>1368</v>
      </c>
      <c r="BH111" s="2">
        <v>907001.0</v>
      </c>
      <c r="BI111" s="2" t="s">
        <v>2176</v>
      </c>
      <c r="BJ111" s="2" t="s">
        <v>154</v>
      </c>
      <c r="BL111" s="2" t="s">
        <v>156</v>
      </c>
      <c r="BM111" s="2">
        <v>2010.0</v>
      </c>
      <c r="BN111" s="2" t="s">
        <v>157</v>
      </c>
      <c r="BO111" s="2" t="s">
        <v>158</v>
      </c>
      <c r="BP111" s="2" t="s">
        <v>1307</v>
      </c>
      <c r="BQ111" s="2">
        <v>3724464.0</v>
      </c>
      <c r="BR111" s="2" t="s">
        <v>160</v>
      </c>
      <c r="BS111" s="2" t="s">
        <v>2181</v>
      </c>
      <c r="BT111" s="2" t="s">
        <v>415</v>
      </c>
      <c r="BU111" s="2" t="s">
        <v>2183</v>
      </c>
      <c r="BV111" s="2" t="s">
        <v>2185</v>
      </c>
      <c r="BW111" s="2" t="s">
        <v>2186</v>
      </c>
      <c r="BX111" s="2" t="s">
        <v>2187</v>
      </c>
      <c r="BY111" s="2" t="s">
        <v>1313</v>
      </c>
      <c r="BZ111" s="2" t="s">
        <v>170</v>
      </c>
      <c r="CA111" s="2" t="s">
        <v>172</v>
      </c>
      <c r="CB111" s="2" t="s">
        <v>173</v>
      </c>
      <c r="CC111" s="2" t="s">
        <v>174</v>
      </c>
    </row>
    <row r="112" ht="15.75" customHeight="1">
      <c r="A112" s="2" t="s">
        <v>1103</v>
      </c>
      <c r="B112" s="2" t="s">
        <v>2190</v>
      </c>
      <c r="C112" s="2">
        <v>1684886.0</v>
      </c>
      <c r="D112" s="2" t="s">
        <v>2190</v>
      </c>
      <c r="E112" s="2" t="s">
        <v>1361</v>
      </c>
      <c r="F112" s="2" t="s">
        <v>158</v>
      </c>
      <c r="H112" s="2" t="s">
        <v>2169</v>
      </c>
      <c r="I112" s="2">
        <v>20.0</v>
      </c>
      <c r="J112" s="2" t="s">
        <v>137</v>
      </c>
      <c r="K112" s="2">
        <v>82.0</v>
      </c>
      <c r="L112" s="2" t="s">
        <v>139</v>
      </c>
      <c r="M112" s="2">
        <v>125.0</v>
      </c>
      <c r="N112" s="2" t="s">
        <v>140</v>
      </c>
      <c r="O112" s="2">
        <v>621.0</v>
      </c>
      <c r="P112" s="2" t="s">
        <v>1316</v>
      </c>
      <c r="Q112" s="2">
        <v>2183.0</v>
      </c>
      <c r="R112" s="2" t="s">
        <v>1317</v>
      </c>
      <c r="S112" s="2">
        <v>2087.0</v>
      </c>
      <c r="T112" s="2" t="s">
        <v>2172</v>
      </c>
      <c r="U112" s="2">
        <v>19628.0</v>
      </c>
      <c r="V112" s="2" t="s">
        <v>2116</v>
      </c>
      <c r="AA112" s="2" t="s">
        <v>2173</v>
      </c>
      <c r="AF112" s="2" t="s">
        <v>1336</v>
      </c>
      <c r="AM112" s="2" t="s">
        <v>144</v>
      </c>
      <c r="AT112" s="2" t="s">
        <v>1366</v>
      </c>
      <c r="AU112" s="2">
        <v>41.5267</v>
      </c>
      <c r="AV112" s="2">
        <v>-70.652</v>
      </c>
      <c r="AY112" s="2">
        <v>18.0</v>
      </c>
      <c r="BC112" s="2" t="s">
        <v>149</v>
      </c>
      <c r="BD112" s="2" t="s">
        <v>394</v>
      </c>
      <c r="BE112" s="2" t="s">
        <v>1303</v>
      </c>
      <c r="BF112" s="2" t="s">
        <v>1367</v>
      </c>
      <c r="BG112" s="2" t="s">
        <v>1368</v>
      </c>
      <c r="BH112" s="2">
        <v>907002.0</v>
      </c>
      <c r="BI112" s="2" t="s">
        <v>2191</v>
      </c>
      <c r="BJ112" s="2" t="s">
        <v>154</v>
      </c>
      <c r="BL112" s="2" t="s">
        <v>156</v>
      </c>
      <c r="BM112" s="2">
        <v>2010.0</v>
      </c>
      <c r="BN112" s="2" t="s">
        <v>157</v>
      </c>
      <c r="BO112" s="2" t="s">
        <v>158</v>
      </c>
      <c r="BP112" s="2" t="s">
        <v>1307</v>
      </c>
      <c r="BQ112" s="2">
        <v>3724463.0</v>
      </c>
      <c r="BR112" s="2" t="s">
        <v>160</v>
      </c>
      <c r="BS112" s="2" t="s">
        <v>2193</v>
      </c>
      <c r="BT112" s="2" t="s">
        <v>1103</v>
      </c>
      <c r="BU112" s="2" t="s">
        <v>2195</v>
      </c>
      <c r="BV112" s="2" t="s">
        <v>2196</v>
      </c>
      <c r="BW112" s="2" t="s">
        <v>2197</v>
      </c>
      <c r="BX112" s="2" t="s">
        <v>2198</v>
      </c>
      <c r="BY112" s="2" t="s">
        <v>1313</v>
      </c>
      <c r="BZ112" s="2" t="s">
        <v>170</v>
      </c>
      <c r="CA112" s="2" t="s">
        <v>172</v>
      </c>
      <c r="CB112" s="2" t="s">
        <v>173</v>
      </c>
      <c r="CC112" s="2" t="s">
        <v>174</v>
      </c>
    </row>
    <row r="113" ht="15.75" customHeight="1">
      <c r="A113" s="2" t="s">
        <v>414</v>
      </c>
      <c r="B113" s="2" t="s">
        <v>2200</v>
      </c>
      <c r="C113" s="2">
        <v>1684887.0</v>
      </c>
      <c r="D113" s="2" t="s">
        <v>2200</v>
      </c>
      <c r="E113" s="2" t="s">
        <v>1361</v>
      </c>
      <c r="F113" s="2" t="s">
        <v>158</v>
      </c>
      <c r="H113" s="2" t="s">
        <v>2169</v>
      </c>
      <c r="I113" s="2">
        <v>20.0</v>
      </c>
      <c r="J113" s="2" t="s">
        <v>137</v>
      </c>
      <c r="K113" s="2">
        <v>82.0</v>
      </c>
      <c r="L113" s="2" t="s">
        <v>139</v>
      </c>
      <c r="M113" s="2">
        <v>125.0</v>
      </c>
      <c r="N113" s="2" t="s">
        <v>140</v>
      </c>
      <c r="O113" s="2">
        <v>621.0</v>
      </c>
      <c r="P113" s="2" t="s">
        <v>1316</v>
      </c>
      <c r="Q113" s="2">
        <v>2183.0</v>
      </c>
      <c r="R113" s="2" t="s">
        <v>1317</v>
      </c>
      <c r="S113" s="2">
        <v>2087.0</v>
      </c>
      <c r="T113" s="2" t="s">
        <v>2172</v>
      </c>
      <c r="U113" s="2">
        <v>19628.0</v>
      </c>
      <c r="V113" s="2" t="s">
        <v>2116</v>
      </c>
      <c r="AA113" s="2" t="s">
        <v>2173</v>
      </c>
      <c r="AF113" s="2" t="s">
        <v>1336</v>
      </c>
      <c r="AM113" s="2" t="s">
        <v>144</v>
      </c>
      <c r="AT113" s="2" t="s">
        <v>1366</v>
      </c>
      <c r="AU113" s="2">
        <v>41.5267</v>
      </c>
      <c r="AV113" s="2">
        <v>-70.652</v>
      </c>
      <c r="AY113" s="2">
        <v>18.0</v>
      </c>
      <c r="BC113" s="2" t="s">
        <v>149</v>
      </c>
      <c r="BD113" s="2" t="s">
        <v>394</v>
      </c>
      <c r="BE113" s="2" t="s">
        <v>1303</v>
      </c>
      <c r="BF113" s="2" t="s">
        <v>1367</v>
      </c>
      <c r="BG113" s="2" t="s">
        <v>1368</v>
      </c>
      <c r="BH113" s="2">
        <v>907003.0</v>
      </c>
      <c r="BI113" s="2" t="s">
        <v>2205</v>
      </c>
      <c r="BJ113" s="2" t="s">
        <v>154</v>
      </c>
      <c r="BL113" s="2" t="s">
        <v>156</v>
      </c>
      <c r="BM113" s="2">
        <v>2010.0</v>
      </c>
      <c r="BN113" s="2" t="s">
        <v>157</v>
      </c>
      <c r="BO113" s="2" t="s">
        <v>158</v>
      </c>
      <c r="BP113" s="2" t="s">
        <v>1307</v>
      </c>
      <c r="BQ113" s="2">
        <v>3724466.0</v>
      </c>
      <c r="BR113" s="2" t="s">
        <v>160</v>
      </c>
      <c r="BS113" s="2" t="s">
        <v>2207</v>
      </c>
      <c r="BT113" s="2" t="s">
        <v>414</v>
      </c>
      <c r="BU113" s="2" t="s">
        <v>2183</v>
      </c>
      <c r="BV113" s="2" t="s">
        <v>2208</v>
      </c>
      <c r="BW113" s="2" t="s">
        <v>2209</v>
      </c>
      <c r="BX113" s="2" t="s">
        <v>2210</v>
      </c>
      <c r="BY113" s="2" t="s">
        <v>1313</v>
      </c>
      <c r="BZ113" s="2" t="s">
        <v>170</v>
      </c>
      <c r="CA113" s="2" t="s">
        <v>172</v>
      </c>
      <c r="CB113" s="2" t="s">
        <v>173</v>
      </c>
      <c r="CC113" s="2" t="s">
        <v>174</v>
      </c>
    </row>
    <row r="114" ht="15.75" customHeight="1">
      <c r="A114" s="2" t="s">
        <v>633</v>
      </c>
      <c r="B114" s="2" t="s">
        <v>2212</v>
      </c>
      <c r="C114" s="2">
        <v>1684895.0</v>
      </c>
      <c r="D114" s="2" t="s">
        <v>2212</v>
      </c>
      <c r="E114" s="2" t="s">
        <v>2214</v>
      </c>
      <c r="F114" s="2" t="s">
        <v>158</v>
      </c>
      <c r="H114" s="2" t="s">
        <v>2215</v>
      </c>
      <c r="I114" s="2">
        <v>20.0</v>
      </c>
      <c r="J114" s="2" t="s">
        <v>137</v>
      </c>
      <c r="K114" s="2">
        <v>82.0</v>
      </c>
      <c r="L114" s="2" t="s">
        <v>139</v>
      </c>
      <c r="M114" s="2">
        <v>125.0</v>
      </c>
      <c r="N114" s="2" t="s">
        <v>140</v>
      </c>
      <c r="O114" s="2">
        <v>563.0</v>
      </c>
      <c r="P114" s="2" t="s">
        <v>1419</v>
      </c>
      <c r="Q114" s="2">
        <v>65126.0</v>
      </c>
      <c r="R114" s="2" t="s">
        <v>2218</v>
      </c>
      <c r="Y114" s="2" t="s">
        <v>1443</v>
      </c>
      <c r="Z114" s="2" t="s">
        <v>1423</v>
      </c>
      <c r="AF114" s="2" t="s">
        <v>1336</v>
      </c>
      <c r="AM114" s="2" t="s">
        <v>144</v>
      </c>
      <c r="AT114" s="2" t="s">
        <v>1463</v>
      </c>
      <c r="AU114" s="2">
        <v>41.5298</v>
      </c>
      <c r="AV114" s="2">
        <v>-70.6547</v>
      </c>
      <c r="AY114" s="2">
        <v>16.0</v>
      </c>
      <c r="BC114" s="2" t="s">
        <v>149</v>
      </c>
      <c r="BD114" s="2" t="s">
        <v>394</v>
      </c>
      <c r="BE114" s="2" t="s">
        <v>1303</v>
      </c>
      <c r="BF114" s="2" t="s">
        <v>1464</v>
      </c>
      <c r="BG114" s="2" t="s">
        <v>1339</v>
      </c>
      <c r="BH114" s="2">
        <v>907011.0</v>
      </c>
      <c r="BI114" s="2" t="s">
        <v>2222</v>
      </c>
      <c r="BJ114" s="2" t="s">
        <v>154</v>
      </c>
      <c r="BL114" s="2" t="s">
        <v>156</v>
      </c>
      <c r="BM114" s="2">
        <v>2010.0</v>
      </c>
      <c r="BN114" s="2" t="s">
        <v>157</v>
      </c>
      <c r="BO114" s="2" t="s">
        <v>158</v>
      </c>
      <c r="BP114" s="2" t="s">
        <v>1307</v>
      </c>
      <c r="BQ114" s="2">
        <v>3724467.0</v>
      </c>
      <c r="BR114" s="2" t="s">
        <v>160</v>
      </c>
      <c r="BS114" s="2" t="s">
        <v>2225</v>
      </c>
      <c r="BT114" s="2" t="s">
        <v>633</v>
      </c>
      <c r="BU114" s="2" t="s">
        <v>2226</v>
      </c>
      <c r="BV114" s="2" t="s">
        <v>2227</v>
      </c>
      <c r="BW114" s="2" t="s">
        <v>2228</v>
      </c>
      <c r="BX114" s="2" t="s">
        <v>2230</v>
      </c>
      <c r="BY114" s="2" t="s">
        <v>1313</v>
      </c>
      <c r="BZ114" s="2" t="s">
        <v>170</v>
      </c>
      <c r="CA114" s="2" t="s">
        <v>172</v>
      </c>
      <c r="CB114" s="2" t="s">
        <v>173</v>
      </c>
      <c r="CC114" s="2" t="s">
        <v>174</v>
      </c>
    </row>
    <row r="115" ht="15.75" customHeight="1">
      <c r="A115" s="2" t="s">
        <v>213</v>
      </c>
      <c r="B115" s="2" t="s">
        <v>2233</v>
      </c>
      <c r="C115" s="2">
        <v>1684898.0</v>
      </c>
      <c r="D115" s="2" t="s">
        <v>2233</v>
      </c>
      <c r="E115" s="2" t="s">
        <v>2214</v>
      </c>
      <c r="F115" s="2" t="s">
        <v>158</v>
      </c>
      <c r="H115" s="2" t="s">
        <v>2235</v>
      </c>
      <c r="I115" s="2">
        <v>20.0</v>
      </c>
      <c r="J115" s="2" t="s">
        <v>137</v>
      </c>
      <c r="K115" s="2">
        <v>82.0</v>
      </c>
      <c r="L115" s="2" t="s">
        <v>139</v>
      </c>
      <c r="M115" s="2">
        <v>125.0</v>
      </c>
      <c r="N115" s="2" t="s">
        <v>140</v>
      </c>
      <c r="O115" s="2">
        <v>527.0</v>
      </c>
      <c r="P115" s="2" t="s">
        <v>1458</v>
      </c>
      <c r="Q115" s="2">
        <v>150190.0</v>
      </c>
      <c r="R115" s="2" t="s">
        <v>2237</v>
      </c>
      <c r="S115" s="2">
        <v>150193.0</v>
      </c>
      <c r="T115" s="2" t="s">
        <v>2238</v>
      </c>
      <c r="Y115" s="2" t="s">
        <v>1443</v>
      </c>
      <c r="Z115" s="2" t="s">
        <v>1423</v>
      </c>
      <c r="AF115" s="2" t="s">
        <v>1336</v>
      </c>
      <c r="AM115" s="2" t="s">
        <v>144</v>
      </c>
      <c r="AT115" s="2" t="s">
        <v>1463</v>
      </c>
      <c r="AU115" s="2">
        <v>41.5298</v>
      </c>
      <c r="AV115" s="2">
        <v>-70.6547</v>
      </c>
      <c r="AY115" s="2">
        <v>16.0</v>
      </c>
      <c r="BC115" s="2" t="s">
        <v>149</v>
      </c>
      <c r="BD115" s="2" t="s">
        <v>394</v>
      </c>
      <c r="BE115" s="2" t="s">
        <v>1303</v>
      </c>
      <c r="BF115" s="2" t="s">
        <v>1464</v>
      </c>
      <c r="BG115" s="2" t="s">
        <v>1339</v>
      </c>
      <c r="BH115" s="2">
        <v>907014.0</v>
      </c>
      <c r="BI115" s="2" t="s">
        <v>2242</v>
      </c>
      <c r="BJ115" s="2" t="s">
        <v>154</v>
      </c>
      <c r="BL115" s="2" t="s">
        <v>156</v>
      </c>
      <c r="BM115" s="2">
        <v>2010.0</v>
      </c>
      <c r="BN115" s="2" t="s">
        <v>157</v>
      </c>
      <c r="BO115" s="2" t="s">
        <v>158</v>
      </c>
      <c r="BP115" s="2" t="s">
        <v>1307</v>
      </c>
      <c r="BQ115" s="2">
        <v>3724476.0</v>
      </c>
      <c r="BR115" s="2" t="s">
        <v>160</v>
      </c>
      <c r="BS115" s="2" t="s">
        <v>2244</v>
      </c>
      <c r="BT115" s="2" t="s">
        <v>213</v>
      </c>
      <c r="BU115" s="2" t="s">
        <v>2246</v>
      </c>
      <c r="BV115" s="2" t="s">
        <v>2247</v>
      </c>
      <c r="BW115" s="2" t="s">
        <v>2248</v>
      </c>
      <c r="BX115" s="2" t="s">
        <v>2249</v>
      </c>
      <c r="BY115" s="2" t="s">
        <v>1313</v>
      </c>
      <c r="BZ115" s="2" t="s">
        <v>170</v>
      </c>
      <c r="CA115" s="2" t="s">
        <v>172</v>
      </c>
      <c r="CB115" s="2" t="s">
        <v>173</v>
      </c>
      <c r="CC115" s="2" t="s">
        <v>174</v>
      </c>
    </row>
    <row r="116" ht="15.75" customHeight="1">
      <c r="A116" s="2" t="s">
        <v>647</v>
      </c>
      <c r="B116" s="2" t="s">
        <v>2252</v>
      </c>
      <c r="C116" s="2">
        <v>1684905.0</v>
      </c>
      <c r="D116" s="2" t="s">
        <v>2252</v>
      </c>
      <c r="E116" s="2" t="s">
        <v>2214</v>
      </c>
      <c r="F116" s="2" t="s">
        <v>158</v>
      </c>
      <c r="H116" s="2" t="s">
        <v>2254</v>
      </c>
      <c r="I116" s="2">
        <v>20.0</v>
      </c>
      <c r="J116" s="2" t="s">
        <v>137</v>
      </c>
      <c r="K116" s="2">
        <v>82.0</v>
      </c>
      <c r="L116" s="2" t="s">
        <v>139</v>
      </c>
      <c r="M116" s="2">
        <v>125.0</v>
      </c>
      <c r="N116" s="2" t="s">
        <v>140</v>
      </c>
      <c r="O116" s="2">
        <v>685.0</v>
      </c>
      <c r="P116" s="2" t="s">
        <v>1149</v>
      </c>
      <c r="Q116" s="2">
        <v>2193.0</v>
      </c>
      <c r="R116" s="2" t="s">
        <v>1493</v>
      </c>
      <c r="S116" s="2">
        <v>1913.0</v>
      </c>
      <c r="T116" s="2" t="s">
        <v>2257</v>
      </c>
      <c r="U116" s="2">
        <v>15817.0</v>
      </c>
      <c r="V116" s="2" t="s">
        <v>2182</v>
      </c>
      <c r="AA116" s="2" t="s">
        <v>1576</v>
      </c>
      <c r="AF116" s="2" t="s">
        <v>1336</v>
      </c>
      <c r="AM116" s="2" t="s">
        <v>144</v>
      </c>
      <c r="AT116" s="2" t="s">
        <v>1463</v>
      </c>
      <c r="AU116" s="2">
        <v>41.5298</v>
      </c>
      <c r="AV116" s="2">
        <v>-70.6547</v>
      </c>
      <c r="AY116" s="2">
        <v>16.0</v>
      </c>
      <c r="BC116" s="2" t="s">
        <v>149</v>
      </c>
      <c r="BD116" s="2" t="s">
        <v>394</v>
      </c>
      <c r="BE116" s="2" t="s">
        <v>1303</v>
      </c>
      <c r="BF116" s="2" t="s">
        <v>1464</v>
      </c>
      <c r="BG116" s="2" t="s">
        <v>1339</v>
      </c>
      <c r="BH116" s="2">
        <v>907021.0</v>
      </c>
      <c r="BI116" s="2" t="s">
        <v>2263</v>
      </c>
      <c r="BJ116" s="2" t="s">
        <v>154</v>
      </c>
      <c r="BL116" s="2" t="s">
        <v>156</v>
      </c>
      <c r="BM116" s="2">
        <v>2010.0</v>
      </c>
      <c r="BN116" s="2" t="s">
        <v>157</v>
      </c>
      <c r="BO116" s="2" t="s">
        <v>158</v>
      </c>
      <c r="BP116" s="2" t="s">
        <v>1307</v>
      </c>
      <c r="BQ116" s="2">
        <v>3724456.0</v>
      </c>
      <c r="BR116" s="2" t="s">
        <v>160</v>
      </c>
      <c r="BS116" s="2" t="s">
        <v>2267</v>
      </c>
      <c r="BT116" s="2" t="s">
        <v>647</v>
      </c>
      <c r="BU116" s="2" t="s">
        <v>2268</v>
      </c>
      <c r="BV116" s="2" t="s">
        <v>2269</v>
      </c>
      <c r="BW116" s="2" t="s">
        <v>2271</v>
      </c>
      <c r="BX116" s="2" t="s">
        <v>2272</v>
      </c>
      <c r="BY116" s="2" t="s">
        <v>1313</v>
      </c>
      <c r="BZ116" s="2" t="s">
        <v>170</v>
      </c>
      <c r="CA116" s="2" t="s">
        <v>172</v>
      </c>
      <c r="CB116" s="2" t="s">
        <v>173</v>
      </c>
      <c r="CC116" s="2" t="s">
        <v>174</v>
      </c>
    </row>
    <row r="117" ht="15.75" customHeight="1">
      <c r="A117" s="2" t="s">
        <v>347</v>
      </c>
      <c r="B117" s="2" t="s">
        <v>2276</v>
      </c>
      <c r="C117" s="2">
        <v>1685020.0</v>
      </c>
      <c r="D117" s="2" t="s">
        <v>2276</v>
      </c>
      <c r="E117" s="2" t="s">
        <v>1388</v>
      </c>
      <c r="F117" s="2" t="s">
        <v>158</v>
      </c>
      <c r="H117" s="2" t="s">
        <v>2279</v>
      </c>
      <c r="I117" s="2">
        <v>20.0</v>
      </c>
      <c r="J117" s="2" t="s">
        <v>137</v>
      </c>
      <c r="K117" s="2">
        <v>82.0</v>
      </c>
      <c r="L117" s="2" t="s">
        <v>139</v>
      </c>
      <c r="M117" s="2">
        <v>125.0</v>
      </c>
      <c r="N117" s="2" t="s">
        <v>140</v>
      </c>
      <c r="Y117" s="2" t="s">
        <v>1391</v>
      </c>
      <c r="Z117" s="2" t="s">
        <v>1392</v>
      </c>
      <c r="AF117" s="2" t="s">
        <v>1336</v>
      </c>
      <c r="AM117" s="2" t="s">
        <v>144</v>
      </c>
      <c r="AT117" s="2" t="s">
        <v>1393</v>
      </c>
      <c r="AU117" s="2">
        <v>41.5299</v>
      </c>
      <c r="AV117" s="2">
        <v>-70.652</v>
      </c>
      <c r="AY117" s="2">
        <v>21.0</v>
      </c>
      <c r="BC117" s="2" t="s">
        <v>149</v>
      </c>
      <c r="BD117" s="2" t="s">
        <v>394</v>
      </c>
      <c r="BE117" s="2" t="s">
        <v>1303</v>
      </c>
      <c r="BF117" s="2" t="s">
        <v>1338</v>
      </c>
      <c r="BG117" s="2" t="s">
        <v>1395</v>
      </c>
      <c r="BH117" s="2">
        <v>905921.0</v>
      </c>
      <c r="BI117" s="2" t="s">
        <v>2283</v>
      </c>
      <c r="BJ117" s="2" t="s">
        <v>154</v>
      </c>
      <c r="BL117" s="2" t="s">
        <v>156</v>
      </c>
      <c r="BM117" s="2">
        <v>2010.0</v>
      </c>
      <c r="BN117" s="2" t="s">
        <v>157</v>
      </c>
      <c r="BO117" s="2" t="s">
        <v>158</v>
      </c>
      <c r="BP117" s="2" t="s">
        <v>1397</v>
      </c>
      <c r="BQ117" s="2">
        <v>3727228.0</v>
      </c>
      <c r="BR117" s="2" t="s">
        <v>160</v>
      </c>
      <c r="BS117" s="2" t="s">
        <v>2284</v>
      </c>
      <c r="BT117" s="2" t="s">
        <v>347</v>
      </c>
      <c r="BU117" s="2" t="s">
        <v>2285</v>
      </c>
      <c r="BV117" s="2" t="s">
        <v>2286</v>
      </c>
      <c r="BW117" s="2" t="s">
        <v>2288</v>
      </c>
      <c r="BX117" s="2" t="s">
        <v>2289</v>
      </c>
      <c r="BY117" s="2" t="s">
        <v>1403</v>
      </c>
      <c r="BZ117" s="2" t="s">
        <v>170</v>
      </c>
      <c r="CA117" s="2" t="s">
        <v>172</v>
      </c>
      <c r="CB117" s="2" t="s">
        <v>173</v>
      </c>
      <c r="CC117" s="2" t="s">
        <v>174</v>
      </c>
    </row>
    <row r="118" ht="15.75" customHeight="1">
      <c r="A118" s="2" t="s">
        <v>678</v>
      </c>
      <c r="B118" s="2" t="s">
        <v>2292</v>
      </c>
      <c r="C118" s="2">
        <v>1685021.0</v>
      </c>
      <c r="D118" s="2" t="s">
        <v>2292</v>
      </c>
      <c r="E118" s="2" t="s">
        <v>1388</v>
      </c>
      <c r="F118" s="2" t="s">
        <v>158</v>
      </c>
      <c r="H118" s="2" t="s">
        <v>2294</v>
      </c>
      <c r="I118" s="2">
        <v>20.0</v>
      </c>
      <c r="J118" s="2" t="s">
        <v>137</v>
      </c>
      <c r="K118" s="2">
        <v>82.0</v>
      </c>
      <c r="L118" s="2" t="s">
        <v>139</v>
      </c>
      <c r="M118" s="2">
        <v>125.0</v>
      </c>
      <c r="N118" s="2" t="s">
        <v>140</v>
      </c>
      <c r="O118" s="2">
        <v>497.0</v>
      </c>
      <c r="P118" s="2" t="s">
        <v>238</v>
      </c>
      <c r="Q118" s="2">
        <v>59655.0</v>
      </c>
      <c r="R118" s="2" t="s">
        <v>239</v>
      </c>
      <c r="S118" s="2">
        <v>2235.0</v>
      </c>
      <c r="T118" s="2" t="s">
        <v>2296</v>
      </c>
      <c r="U118" s="2">
        <v>9269.0</v>
      </c>
      <c r="V118" s="2" t="s">
        <v>2297</v>
      </c>
      <c r="AA118" s="2" t="s">
        <v>2299</v>
      </c>
      <c r="AF118" s="2" t="s">
        <v>1336</v>
      </c>
      <c r="AM118" s="2" t="s">
        <v>144</v>
      </c>
      <c r="AT118" s="2" t="s">
        <v>1393</v>
      </c>
      <c r="AU118" s="2">
        <v>41.5299</v>
      </c>
      <c r="AV118" s="2">
        <v>-70.652</v>
      </c>
      <c r="AY118" s="2">
        <v>21.0</v>
      </c>
      <c r="BC118" s="2" t="s">
        <v>149</v>
      </c>
      <c r="BD118" s="2" t="s">
        <v>394</v>
      </c>
      <c r="BE118" s="2" t="s">
        <v>1303</v>
      </c>
      <c r="BF118" s="2" t="s">
        <v>1338</v>
      </c>
      <c r="BG118" s="2" t="s">
        <v>1395</v>
      </c>
      <c r="BH118" s="2">
        <v>905922.0</v>
      </c>
      <c r="BI118" s="2" t="s">
        <v>2302</v>
      </c>
      <c r="BJ118" s="2" t="s">
        <v>154</v>
      </c>
      <c r="BL118" s="2" t="s">
        <v>156</v>
      </c>
      <c r="BM118" s="2">
        <v>2010.0</v>
      </c>
      <c r="BN118" s="2" t="s">
        <v>157</v>
      </c>
      <c r="BO118" s="2" t="s">
        <v>158</v>
      </c>
      <c r="BP118" s="2" t="s">
        <v>1397</v>
      </c>
      <c r="BQ118" s="2">
        <v>3727229.0</v>
      </c>
      <c r="BR118" s="2" t="s">
        <v>160</v>
      </c>
      <c r="BS118" s="2" t="s">
        <v>2304</v>
      </c>
      <c r="BT118" s="2" t="s">
        <v>678</v>
      </c>
      <c r="BU118" s="2" t="s">
        <v>2305</v>
      </c>
      <c r="BV118" s="2" t="s">
        <v>2307</v>
      </c>
      <c r="BW118" s="2" t="s">
        <v>2308</v>
      </c>
      <c r="BX118" s="2" t="s">
        <v>2309</v>
      </c>
      <c r="BY118" s="2" t="s">
        <v>1403</v>
      </c>
      <c r="BZ118" s="2" t="s">
        <v>170</v>
      </c>
      <c r="CA118" s="2" t="s">
        <v>172</v>
      </c>
      <c r="CB118" s="2" t="s">
        <v>173</v>
      </c>
      <c r="CC118" s="2" t="s">
        <v>174</v>
      </c>
    </row>
    <row r="119" ht="15.75" customHeight="1">
      <c r="A119" s="2" t="s">
        <v>163</v>
      </c>
      <c r="B119" s="2" t="s">
        <v>2312</v>
      </c>
      <c r="C119" s="2">
        <v>1685022.0</v>
      </c>
      <c r="D119" s="2" t="s">
        <v>2312</v>
      </c>
      <c r="E119" s="2" t="s">
        <v>1388</v>
      </c>
      <c r="F119" s="2" t="s">
        <v>158</v>
      </c>
      <c r="H119" s="2" t="s">
        <v>2314</v>
      </c>
      <c r="I119" s="2">
        <v>20.0</v>
      </c>
      <c r="J119" s="2" t="s">
        <v>137</v>
      </c>
      <c r="K119" s="2">
        <v>82.0</v>
      </c>
      <c r="L119" s="2" t="s">
        <v>139</v>
      </c>
      <c r="M119" s="2">
        <v>125.0</v>
      </c>
      <c r="N119" s="2" t="s">
        <v>140</v>
      </c>
      <c r="O119" s="2">
        <v>33177.0</v>
      </c>
      <c r="P119" s="2" t="s">
        <v>2316</v>
      </c>
      <c r="Y119" s="2" t="s">
        <v>1391</v>
      </c>
      <c r="Z119" s="2" t="s">
        <v>2318</v>
      </c>
      <c r="AF119" s="2" t="s">
        <v>1336</v>
      </c>
      <c r="AM119" s="2" t="s">
        <v>144</v>
      </c>
      <c r="AT119" s="2" t="s">
        <v>1393</v>
      </c>
      <c r="AU119" s="2">
        <v>41.5299</v>
      </c>
      <c r="AV119" s="2">
        <v>-70.652</v>
      </c>
      <c r="AY119" s="2">
        <v>21.0</v>
      </c>
      <c r="BC119" s="2" t="s">
        <v>149</v>
      </c>
      <c r="BD119" s="2" t="s">
        <v>394</v>
      </c>
      <c r="BE119" s="2" t="s">
        <v>1303</v>
      </c>
      <c r="BF119" s="2" t="s">
        <v>1338</v>
      </c>
      <c r="BG119" s="2" t="s">
        <v>1395</v>
      </c>
      <c r="BH119" s="2">
        <v>905923.0</v>
      </c>
      <c r="BI119" s="2" t="s">
        <v>2321</v>
      </c>
      <c r="BJ119" s="2" t="s">
        <v>154</v>
      </c>
      <c r="BL119" s="2" t="s">
        <v>156</v>
      </c>
      <c r="BM119" s="2">
        <v>2010.0</v>
      </c>
      <c r="BN119" s="2" t="s">
        <v>157</v>
      </c>
      <c r="BO119" s="2" t="s">
        <v>158</v>
      </c>
      <c r="BP119" s="2" t="s">
        <v>1397</v>
      </c>
      <c r="BQ119" s="2">
        <v>3727230.0</v>
      </c>
      <c r="BR119" s="2" t="s">
        <v>160</v>
      </c>
      <c r="BS119" s="2" t="s">
        <v>2324</v>
      </c>
      <c r="BT119" s="2" t="s">
        <v>163</v>
      </c>
      <c r="BU119" s="2" t="s">
        <v>2325</v>
      </c>
      <c r="BV119" s="2" t="s">
        <v>2326</v>
      </c>
      <c r="BW119" s="2" t="s">
        <v>2327</v>
      </c>
      <c r="BX119" s="2" t="s">
        <v>2328</v>
      </c>
      <c r="BY119" s="2" t="s">
        <v>1403</v>
      </c>
      <c r="BZ119" s="2" t="s">
        <v>170</v>
      </c>
      <c r="CA119" s="2" t="s">
        <v>172</v>
      </c>
      <c r="CB119" s="2" t="s">
        <v>173</v>
      </c>
      <c r="CC119" s="2" t="s">
        <v>174</v>
      </c>
    </row>
    <row r="120" ht="15.75" customHeight="1">
      <c r="A120" s="2" t="s">
        <v>184</v>
      </c>
      <c r="B120" s="2" t="s">
        <v>2330</v>
      </c>
      <c r="C120" s="2">
        <v>1685025.0</v>
      </c>
      <c r="D120" s="2" t="s">
        <v>2330</v>
      </c>
      <c r="E120" s="2" t="s">
        <v>1388</v>
      </c>
      <c r="F120" s="2" t="s">
        <v>158</v>
      </c>
      <c r="H120" s="2" t="s">
        <v>2332</v>
      </c>
      <c r="I120" s="2">
        <v>20.0</v>
      </c>
      <c r="J120" s="2" t="s">
        <v>137</v>
      </c>
      <c r="K120" s="2">
        <v>82.0</v>
      </c>
      <c r="L120" s="2" t="s">
        <v>139</v>
      </c>
      <c r="M120" s="2">
        <v>125.0</v>
      </c>
      <c r="N120" s="2" t="s">
        <v>140</v>
      </c>
      <c r="O120" s="2">
        <v>173718.0</v>
      </c>
      <c r="P120" s="2" t="s">
        <v>1390</v>
      </c>
      <c r="Y120" s="2" t="s">
        <v>1391</v>
      </c>
      <c r="Z120" s="2" t="s">
        <v>1392</v>
      </c>
      <c r="AF120" s="2" t="s">
        <v>1336</v>
      </c>
      <c r="AM120" s="2" t="s">
        <v>144</v>
      </c>
      <c r="AT120" s="2" t="s">
        <v>1393</v>
      </c>
      <c r="AU120" s="2">
        <v>41.5299</v>
      </c>
      <c r="AV120" s="2">
        <v>-70.652</v>
      </c>
      <c r="AY120" s="2">
        <v>21.0</v>
      </c>
      <c r="BC120" s="2" t="s">
        <v>149</v>
      </c>
      <c r="BD120" s="2" t="s">
        <v>394</v>
      </c>
      <c r="BE120" s="2" t="s">
        <v>1303</v>
      </c>
      <c r="BF120" s="2" t="s">
        <v>1338</v>
      </c>
      <c r="BG120" s="2" t="s">
        <v>1395</v>
      </c>
      <c r="BH120" s="2">
        <v>905926.0</v>
      </c>
      <c r="BI120" s="2" t="s">
        <v>2337</v>
      </c>
      <c r="BJ120" s="2" t="s">
        <v>154</v>
      </c>
      <c r="BL120" s="2" t="s">
        <v>156</v>
      </c>
      <c r="BM120" s="2">
        <v>2010.0</v>
      </c>
      <c r="BN120" s="2" t="s">
        <v>157</v>
      </c>
      <c r="BO120" s="2" t="s">
        <v>158</v>
      </c>
      <c r="BP120" s="2" t="s">
        <v>1397</v>
      </c>
      <c r="BQ120" s="2">
        <v>3727233.0</v>
      </c>
      <c r="BR120" s="2" t="s">
        <v>160</v>
      </c>
      <c r="BS120" s="2" t="s">
        <v>2339</v>
      </c>
      <c r="BT120" s="2" t="s">
        <v>184</v>
      </c>
      <c r="BU120" s="2" t="s">
        <v>2341</v>
      </c>
      <c r="BV120" s="2" t="s">
        <v>2342</v>
      </c>
      <c r="BW120" s="2" t="s">
        <v>2343</v>
      </c>
      <c r="BX120" s="2" t="s">
        <v>2345</v>
      </c>
      <c r="BY120" s="2" t="s">
        <v>1403</v>
      </c>
      <c r="BZ120" s="2" t="s">
        <v>170</v>
      </c>
      <c r="CA120" s="2" t="s">
        <v>172</v>
      </c>
      <c r="CB120" s="2" t="s">
        <v>173</v>
      </c>
      <c r="CC120" s="2" t="s">
        <v>174</v>
      </c>
    </row>
    <row r="121" ht="15.75" customHeight="1">
      <c r="A121" s="2" t="s">
        <v>808</v>
      </c>
      <c r="B121" s="2" t="s">
        <v>2347</v>
      </c>
      <c r="C121" s="2">
        <v>1685027.0</v>
      </c>
      <c r="D121" s="2" t="s">
        <v>2347</v>
      </c>
      <c r="E121" s="2" t="s">
        <v>1388</v>
      </c>
      <c r="F121" s="2" t="s">
        <v>158</v>
      </c>
      <c r="H121" s="2" t="s">
        <v>1405</v>
      </c>
      <c r="I121" s="2">
        <v>20.0</v>
      </c>
      <c r="J121" s="2" t="s">
        <v>137</v>
      </c>
      <c r="K121" s="2">
        <v>82.0</v>
      </c>
      <c r="L121" s="2" t="s">
        <v>139</v>
      </c>
      <c r="M121" s="2">
        <v>125.0</v>
      </c>
      <c r="N121" s="2" t="s">
        <v>140</v>
      </c>
      <c r="O121" s="2">
        <v>463.0</v>
      </c>
      <c r="P121" s="2" t="s">
        <v>1406</v>
      </c>
      <c r="Y121" s="2" t="s">
        <v>1391</v>
      </c>
      <c r="Z121" s="2" t="s">
        <v>1407</v>
      </c>
      <c r="AF121" s="2" t="s">
        <v>1336</v>
      </c>
      <c r="AM121" s="2" t="s">
        <v>144</v>
      </c>
      <c r="AT121" s="2" t="s">
        <v>1393</v>
      </c>
      <c r="AU121" s="2">
        <v>41.5299</v>
      </c>
      <c r="AV121" s="2">
        <v>-70.652</v>
      </c>
      <c r="AY121" s="2">
        <v>21.0</v>
      </c>
      <c r="BC121" s="2" t="s">
        <v>149</v>
      </c>
      <c r="BD121" s="2" t="s">
        <v>394</v>
      </c>
      <c r="BE121" s="2" t="s">
        <v>1303</v>
      </c>
      <c r="BF121" s="2" t="s">
        <v>1338</v>
      </c>
      <c r="BG121" s="2" t="s">
        <v>1395</v>
      </c>
      <c r="BH121" s="2">
        <v>905928.0</v>
      </c>
      <c r="BI121" s="2" t="s">
        <v>2354</v>
      </c>
      <c r="BJ121" s="2" t="s">
        <v>154</v>
      </c>
      <c r="BL121" s="2" t="s">
        <v>156</v>
      </c>
      <c r="BM121" s="2">
        <v>2010.0</v>
      </c>
      <c r="BN121" s="2" t="s">
        <v>157</v>
      </c>
      <c r="BO121" s="2" t="s">
        <v>158</v>
      </c>
      <c r="BP121" s="2" t="s">
        <v>1397</v>
      </c>
      <c r="BQ121" s="2">
        <v>3727235.0</v>
      </c>
      <c r="BR121" s="2" t="s">
        <v>160</v>
      </c>
      <c r="BS121" s="2" t="s">
        <v>2357</v>
      </c>
      <c r="BT121" s="2" t="s">
        <v>808</v>
      </c>
      <c r="BU121" s="2" t="s">
        <v>1411</v>
      </c>
      <c r="BV121" s="2" t="s">
        <v>2359</v>
      </c>
      <c r="BW121" s="2" t="s">
        <v>2360</v>
      </c>
      <c r="BX121" s="2" t="s">
        <v>2362</v>
      </c>
      <c r="BY121" s="2" t="s">
        <v>1403</v>
      </c>
      <c r="BZ121" s="2" t="s">
        <v>170</v>
      </c>
      <c r="CA121" s="2" t="s">
        <v>172</v>
      </c>
      <c r="CB121" s="2" t="s">
        <v>173</v>
      </c>
      <c r="CC121" s="2" t="s">
        <v>174</v>
      </c>
    </row>
    <row r="122" ht="15.75" customHeight="1">
      <c r="A122" s="2" t="s">
        <v>141</v>
      </c>
      <c r="B122" s="2" t="s">
        <v>2365</v>
      </c>
      <c r="C122" s="2">
        <v>1685048.0</v>
      </c>
      <c r="D122" s="2" t="s">
        <v>2365</v>
      </c>
      <c r="E122" s="2" t="s">
        <v>1438</v>
      </c>
      <c r="F122" s="2" t="s">
        <v>158</v>
      </c>
      <c r="H122" s="2" t="s">
        <v>2367</v>
      </c>
      <c r="I122" s="2">
        <v>20.0</v>
      </c>
      <c r="J122" s="2" t="s">
        <v>137</v>
      </c>
      <c r="K122" s="2">
        <v>82.0</v>
      </c>
      <c r="L122" s="2" t="s">
        <v>139</v>
      </c>
      <c r="M122" s="2">
        <v>125.0</v>
      </c>
      <c r="N122" s="2" t="s">
        <v>140</v>
      </c>
      <c r="O122" s="2">
        <v>106636.0</v>
      </c>
      <c r="P122" s="2" t="s">
        <v>1440</v>
      </c>
      <c r="Y122" s="2" t="s">
        <v>1443</v>
      </c>
      <c r="Z122" s="2" t="s">
        <v>1423</v>
      </c>
      <c r="AF122" s="2" t="s">
        <v>1336</v>
      </c>
      <c r="AM122" s="2" t="s">
        <v>144</v>
      </c>
      <c r="AT122" s="2" t="s">
        <v>1445</v>
      </c>
      <c r="AU122" s="2">
        <v>41.5304</v>
      </c>
      <c r="AV122" s="2">
        <v>-70.6533</v>
      </c>
      <c r="AY122" s="2">
        <v>18.0</v>
      </c>
      <c r="BC122" s="2" t="s">
        <v>149</v>
      </c>
      <c r="BD122" s="2" t="s">
        <v>394</v>
      </c>
      <c r="BE122" s="2" t="s">
        <v>1303</v>
      </c>
      <c r="BF122" s="2" t="s">
        <v>1446</v>
      </c>
      <c r="BG122" s="2" t="s">
        <v>1447</v>
      </c>
      <c r="BH122" s="2">
        <v>905949.0</v>
      </c>
      <c r="BI122" s="2" t="s">
        <v>2379</v>
      </c>
      <c r="BJ122" s="2" t="s">
        <v>154</v>
      </c>
      <c r="BL122" s="2" t="s">
        <v>156</v>
      </c>
      <c r="BM122" s="2">
        <v>2010.0</v>
      </c>
      <c r="BN122" s="2" t="s">
        <v>157</v>
      </c>
      <c r="BO122" s="2" t="s">
        <v>158</v>
      </c>
      <c r="BP122" s="2" t="s">
        <v>1397</v>
      </c>
      <c r="BQ122" s="2">
        <v>3727246.0</v>
      </c>
      <c r="BR122" s="2" t="s">
        <v>160</v>
      </c>
      <c r="BT122" s="2" t="s">
        <v>141</v>
      </c>
      <c r="BU122" s="2" t="s">
        <v>2383</v>
      </c>
      <c r="BV122" s="2" t="s">
        <v>2384</v>
      </c>
      <c r="BW122" s="2" t="s">
        <v>2385</v>
      </c>
      <c r="BX122" s="2" t="s">
        <v>2387</v>
      </c>
      <c r="BY122" s="2" t="s">
        <v>1403</v>
      </c>
      <c r="BZ122" s="2" t="s">
        <v>170</v>
      </c>
      <c r="CA122" s="2" t="s">
        <v>172</v>
      </c>
      <c r="CB122" s="2" t="s">
        <v>173</v>
      </c>
      <c r="CC122" s="2" t="s">
        <v>174</v>
      </c>
    </row>
    <row r="123" ht="15.75" customHeight="1">
      <c r="A123" s="2" t="s">
        <v>446</v>
      </c>
      <c r="B123" s="2" t="s">
        <v>2390</v>
      </c>
      <c r="C123" s="2">
        <v>1685050.0</v>
      </c>
      <c r="D123" s="2" t="s">
        <v>2390</v>
      </c>
      <c r="E123" s="2" t="s">
        <v>2392</v>
      </c>
      <c r="F123" s="2" t="s">
        <v>158</v>
      </c>
      <c r="H123" s="2" t="s">
        <v>2393</v>
      </c>
      <c r="I123" s="2">
        <v>20.0</v>
      </c>
      <c r="J123" s="2" t="s">
        <v>137</v>
      </c>
      <c r="K123" s="2">
        <v>82.0</v>
      </c>
      <c r="L123" s="2" t="s">
        <v>139</v>
      </c>
      <c r="M123" s="2">
        <v>125.0</v>
      </c>
      <c r="N123" s="2" t="s">
        <v>140</v>
      </c>
      <c r="O123" s="2">
        <v>51253.0</v>
      </c>
      <c r="P123" s="2" t="s">
        <v>2397</v>
      </c>
      <c r="Y123" s="2" t="s">
        <v>1443</v>
      </c>
      <c r="Z123" s="2" t="s">
        <v>2398</v>
      </c>
      <c r="AF123" s="2" t="s">
        <v>1301</v>
      </c>
      <c r="AM123" s="2" t="s">
        <v>144</v>
      </c>
      <c r="AT123" s="2" t="s">
        <v>1302</v>
      </c>
      <c r="AU123" s="2">
        <v>41.6422</v>
      </c>
      <c r="AV123" s="2">
        <v>-70.5578</v>
      </c>
      <c r="AY123" s="2">
        <v>36.0</v>
      </c>
      <c r="BC123" s="2" t="s">
        <v>149</v>
      </c>
      <c r="BD123" s="2" t="s">
        <v>394</v>
      </c>
      <c r="BE123" s="2" t="s">
        <v>1303</v>
      </c>
      <c r="BF123" s="2" t="s">
        <v>1304</v>
      </c>
      <c r="BG123" s="2" t="s">
        <v>1305</v>
      </c>
      <c r="BH123" s="2">
        <v>905951.0</v>
      </c>
      <c r="BI123" s="2" t="s">
        <v>2403</v>
      </c>
      <c r="BJ123" s="2" t="s">
        <v>154</v>
      </c>
      <c r="BL123" s="2" t="s">
        <v>156</v>
      </c>
      <c r="BM123" s="2">
        <v>2010.0</v>
      </c>
      <c r="BN123" s="2" t="s">
        <v>157</v>
      </c>
      <c r="BO123" s="2" t="s">
        <v>158</v>
      </c>
      <c r="BP123" s="2" t="s">
        <v>1397</v>
      </c>
      <c r="BQ123" s="2">
        <v>3727248.0</v>
      </c>
      <c r="BR123" s="2" t="s">
        <v>160</v>
      </c>
      <c r="BT123" s="2" t="s">
        <v>446</v>
      </c>
      <c r="BU123" s="2" t="s">
        <v>2407</v>
      </c>
      <c r="BV123" s="2" t="s">
        <v>2408</v>
      </c>
      <c r="BW123" s="2" t="s">
        <v>2410</v>
      </c>
      <c r="BX123" s="2" t="s">
        <v>2411</v>
      </c>
      <c r="BY123" s="2" t="s">
        <v>1403</v>
      </c>
      <c r="BZ123" s="2" t="s">
        <v>170</v>
      </c>
      <c r="CA123" s="2" t="s">
        <v>172</v>
      </c>
      <c r="CB123" s="2" t="s">
        <v>173</v>
      </c>
      <c r="CC123" s="2" t="s">
        <v>174</v>
      </c>
    </row>
    <row r="124" ht="15.75" customHeight="1">
      <c r="A124" s="2" t="s">
        <v>448</v>
      </c>
      <c r="B124" s="2" t="s">
        <v>2413</v>
      </c>
      <c r="C124" s="2">
        <v>1685051.0</v>
      </c>
      <c r="D124" s="2" t="s">
        <v>2413</v>
      </c>
      <c r="E124" s="2" t="s">
        <v>2392</v>
      </c>
      <c r="F124" s="2" t="s">
        <v>158</v>
      </c>
      <c r="H124" s="2" t="s">
        <v>2393</v>
      </c>
      <c r="I124" s="2">
        <v>20.0</v>
      </c>
      <c r="J124" s="2" t="s">
        <v>137</v>
      </c>
      <c r="K124" s="2">
        <v>82.0</v>
      </c>
      <c r="L124" s="2" t="s">
        <v>139</v>
      </c>
      <c r="M124" s="2">
        <v>125.0</v>
      </c>
      <c r="N124" s="2" t="s">
        <v>140</v>
      </c>
      <c r="O124" s="2">
        <v>51253.0</v>
      </c>
      <c r="P124" s="2" t="s">
        <v>2397</v>
      </c>
      <c r="Y124" s="2" t="s">
        <v>1443</v>
      </c>
      <c r="Z124" s="2" t="s">
        <v>1478</v>
      </c>
      <c r="AF124" s="2" t="s">
        <v>1301</v>
      </c>
      <c r="AM124" s="2" t="s">
        <v>144</v>
      </c>
      <c r="AT124" s="2" t="s">
        <v>1302</v>
      </c>
      <c r="AU124" s="2">
        <v>41.6422</v>
      </c>
      <c r="AV124" s="2">
        <v>-70.5578</v>
      </c>
      <c r="AY124" s="2">
        <v>36.0</v>
      </c>
      <c r="BC124" s="2" t="s">
        <v>149</v>
      </c>
      <c r="BD124" s="2" t="s">
        <v>394</v>
      </c>
      <c r="BE124" s="2" t="s">
        <v>1303</v>
      </c>
      <c r="BF124" s="2" t="s">
        <v>1304</v>
      </c>
      <c r="BG124" s="2" t="s">
        <v>1305</v>
      </c>
      <c r="BH124" s="2">
        <v>905952.0</v>
      </c>
      <c r="BI124" s="2" t="s">
        <v>2421</v>
      </c>
      <c r="BJ124" s="2" t="s">
        <v>154</v>
      </c>
      <c r="BL124" s="2" t="s">
        <v>156</v>
      </c>
      <c r="BM124" s="2">
        <v>2010.0</v>
      </c>
      <c r="BN124" s="2" t="s">
        <v>157</v>
      </c>
      <c r="BO124" s="2" t="s">
        <v>158</v>
      </c>
      <c r="BP124" s="2" t="s">
        <v>1397</v>
      </c>
      <c r="BQ124" s="2">
        <v>3727249.0</v>
      </c>
      <c r="BR124" s="2" t="s">
        <v>160</v>
      </c>
      <c r="BS124" s="2" t="s">
        <v>2422</v>
      </c>
      <c r="BT124" s="2" t="s">
        <v>448</v>
      </c>
      <c r="BU124" s="2" t="s">
        <v>2423</v>
      </c>
      <c r="BV124" s="2" t="s">
        <v>2424</v>
      </c>
      <c r="BW124" s="2" t="s">
        <v>2425</v>
      </c>
      <c r="BX124" s="2" t="s">
        <v>2426</v>
      </c>
      <c r="BY124" s="2" t="s">
        <v>1403</v>
      </c>
      <c r="BZ124" s="2" t="s">
        <v>170</v>
      </c>
      <c r="CA124" s="2" t="s">
        <v>172</v>
      </c>
      <c r="CB124" s="2" t="s">
        <v>173</v>
      </c>
      <c r="CC124" s="2" t="s">
        <v>174</v>
      </c>
    </row>
    <row r="125" ht="15.75" customHeight="1">
      <c r="A125" s="2" t="s">
        <v>742</v>
      </c>
      <c r="B125" s="2" t="s">
        <v>2427</v>
      </c>
      <c r="C125" s="2">
        <v>1685061.0</v>
      </c>
      <c r="D125" s="2" t="s">
        <v>2427</v>
      </c>
      <c r="E125" s="2" t="s">
        <v>2430</v>
      </c>
      <c r="F125" s="2" t="s">
        <v>158</v>
      </c>
      <c r="H125" s="2" t="s">
        <v>2431</v>
      </c>
      <c r="I125" s="2">
        <v>20.0</v>
      </c>
      <c r="J125" s="2" t="s">
        <v>137</v>
      </c>
      <c r="K125" s="2">
        <v>82.0</v>
      </c>
      <c r="L125" s="2" t="s">
        <v>139</v>
      </c>
      <c r="M125" s="2">
        <v>125.0</v>
      </c>
      <c r="N125" s="2" t="s">
        <v>140</v>
      </c>
      <c r="O125" s="2">
        <v>463.0</v>
      </c>
      <c r="P125" s="2" t="s">
        <v>1406</v>
      </c>
      <c r="Y125" s="2" t="s">
        <v>1422</v>
      </c>
      <c r="Z125" s="2" t="s">
        <v>1423</v>
      </c>
      <c r="AF125" s="2" t="s">
        <v>1336</v>
      </c>
      <c r="AM125" s="2" t="s">
        <v>144</v>
      </c>
      <c r="AT125" s="2" t="s">
        <v>1562</v>
      </c>
      <c r="AU125" s="2">
        <v>41.5299</v>
      </c>
      <c r="AV125" s="2">
        <v>-70.652</v>
      </c>
      <c r="AY125" s="2">
        <v>21.0</v>
      </c>
      <c r="BC125" s="2" t="s">
        <v>149</v>
      </c>
      <c r="BD125" s="2" t="s">
        <v>394</v>
      </c>
      <c r="BE125" s="2" t="s">
        <v>1303</v>
      </c>
      <c r="BF125" s="2" t="s">
        <v>1338</v>
      </c>
      <c r="BG125" s="2" t="s">
        <v>1339</v>
      </c>
      <c r="BH125" s="2">
        <v>905962.0</v>
      </c>
      <c r="BI125" s="2" t="s">
        <v>2435</v>
      </c>
      <c r="BJ125" s="2" t="s">
        <v>154</v>
      </c>
      <c r="BL125" s="2" t="s">
        <v>156</v>
      </c>
      <c r="BM125" s="2">
        <v>2010.0</v>
      </c>
      <c r="BN125" s="2" t="s">
        <v>157</v>
      </c>
      <c r="BO125" s="2" t="s">
        <v>158</v>
      </c>
      <c r="BP125" s="2" t="s">
        <v>1397</v>
      </c>
      <c r="BQ125" s="2">
        <v>3727254.0</v>
      </c>
      <c r="BR125" s="2" t="s">
        <v>160</v>
      </c>
      <c r="BS125" s="2" t="s">
        <v>2438</v>
      </c>
      <c r="BT125" s="2" t="s">
        <v>742</v>
      </c>
      <c r="BU125" s="2" t="s">
        <v>2439</v>
      </c>
      <c r="BV125" s="2" t="s">
        <v>2440</v>
      </c>
      <c r="BW125" s="2" t="s">
        <v>2441</v>
      </c>
      <c r="BX125" s="2" t="s">
        <v>2443</v>
      </c>
      <c r="BY125" s="2" t="s">
        <v>1403</v>
      </c>
      <c r="BZ125" s="2" t="s">
        <v>170</v>
      </c>
      <c r="CA125" s="2" t="s">
        <v>172</v>
      </c>
      <c r="CB125" s="2" t="s">
        <v>173</v>
      </c>
      <c r="CC125" s="2" t="s">
        <v>174</v>
      </c>
    </row>
    <row r="126" ht="15.75" customHeight="1">
      <c r="A126" s="2" t="s">
        <v>204</v>
      </c>
      <c r="B126" s="2" t="s">
        <v>2445</v>
      </c>
      <c r="C126" s="2">
        <v>1685079.0</v>
      </c>
      <c r="D126" s="2" t="s">
        <v>2445</v>
      </c>
      <c r="E126" s="2" t="s">
        <v>1456</v>
      </c>
      <c r="F126" s="2" t="s">
        <v>158</v>
      </c>
      <c r="H126" s="2" t="s">
        <v>2235</v>
      </c>
      <c r="I126" s="2">
        <v>20.0</v>
      </c>
      <c r="J126" s="2" t="s">
        <v>137</v>
      </c>
      <c r="K126" s="2">
        <v>82.0</v>
      </c>
      <c r="L126" s="2" t="s">
        <v>139</v>
      </c>
      <c r="M126" s="2">
        <v>125.0</v>
      </c>
      <c r="N126" s="2" t="s">
        <v>140</v>
      </c>
      <c r="O126" s="2">
        <v>527.0</v>
      </c>
      <c r="P126" s="2" t="s">
        <v>1458</v>
      </c>
      <c r="Q126" s="2">
        <v>150190.0</v>
      </c>
      <c r="R126" s="2" t="s">
        <v>2237</v>
      </c>
      <c r="S126" s="2">
        <v>150193.0</v>
      </c>
      <c r="T126" s="2" t="s">
        <v>2238</v>
      </c>
      <c r="Y126" s="2" t="s">
        <v>1443</v>
      </c>
      <c r="Z126" s="2" t="s">
        <v>1423</v>
      </c>
      <c r="AF126" s="2" t="s">
        <v>1336</v>
      </c>
      <c r="AM126" s="2" t="s">
        <v>144</v>
      </c>
      <c r="AT126" s="2" t="s">
        <v>1463</v>
      </c>
      <c r="AU126" s="2">
        <v>41.5298</v>
      </c>
      <c r="AV126" s="2">
        <v>-70.6547</v>
      </c>
      <c r="AY126" s="2">
        <v>16.0</v>
      </c>
      <c r="BC126" s="2" t="s">
        <v>149</v>
      </c>
      <c r="BD126" s="2" t="s">
        <v>394</v>
      </c>
      <c r="BE126" s="2" t="s">
        <v>1303</v>
      </c>
      <c r="BF126" s="2" t="s">
        <v>1464</v>
      </c>
      <c r="BG126" s="2" t="s">
        <v>1339</v>
      </c>
      <c r="BH126" s="2">
        <v>905980.0</v>
      </c>
      <c r="BI126" s="2" t="s">
        <v>2453</v>
      </c>
      <c r="BJ126" s="2" t="s">
        <v>154</v>
      </c>
      <c r="BL126" s="2" t="s">
        <v>156</v>
      </c>
      <c r="BM126" s="2">
        <v>2010.0</v>
      </c>
      <c r="BN126" s="2" t="s">
        <v>157</v>
      </c>
      <c r="BO126" s="2" t="s">
        <v>158</v>
      </c>
      <c r="BP126" s="2" t="s">
        <v>1397</v>
      </c>
      <c r="BQ126" s="2">
        <v>3727260.0</v>
      </c>
      <c r="BR126" s="2" t="s">
        <v>160</v>
      </c>
      <c r="BS126" s="2" t="s">
        <v>2456</v>
      </c>
      <c r="BT126" s="2" t="s">
        <v>204</v>
      </c>
      <c r="BU126" s="2" t="s">
        <v>2457</v>
      </c>
      <c r="BV126" s="2" t="s">
        <v>2458</v>
      </c>
      <c r="BW126" s="2" t="s">
        <v>2459</v>
      </c>
      <c r="BX126" s="2" t="s">
        <v>2461</v>
      </c>
      <c r="BY126" s="2" t="s">
        <v>1403</v>
      </c>
      <c r="BZ126" s="2" t="s">
        <v>170</v>
      </c>
      <c r="CA126" s="2" t="s">
        <v>172</v>
      </c>
      <c r="CB126" s="2" t="s">
        <v>173</v>
      </c>
      <c r="CC126" s="2" t="s">
        <v>174</v>
      </c>
    </row>
    <row r="127" ht="15.75" customHeight="1">
      <c r="A127" s="2" t="s">
        <v>187</v>
      </c>
      <c r="B127" s="2" t="s">
        <v>2462</v>
      </c>
      <c r="C127" s="2">
        <v>1685085.0</v>
      </c>
      <c r="D127" s="2" t="s">
        <v>2462</v>
      </c>
      <c r="E127" s="2" t="s">
        <v>1456</v>
      </c>
      <c r="F127" s="2" t="s">
        <v>158</v>
      </c>
      <c r="H127" s="2" t="s">
        <v>2463</v>
      </c>
      <c r="I127" s="2">
        <v>20.0</v>
      </c>
      <c r="J127" s="2" t="s">
        <v>137</v>
      </c>
      <c r="K127" s="2">
        <v>82.0</v>
      </c>
      <c r="L127" s="2" t="s">
        <v>139</v>
      </c>
      <c r="M127" s="2">
        <v>125.0</v>
      </c>
      <c r="N127" s="2" t="s">
        <v>140</v>
      </c>
      <c r="O127" s="2">
        <v>527.0</v>
      </c>
      <c r="P127" s="2" t="s">
        <v>1458</v>
      </c>
      <c r="Q127" s="2">
        <v>150190.0</v>
      </c>
      <c r="R127" s="2" t="s">
        <v>2237</v>
      </c>
      <c r="S127" s="2">
        <v>150193.0</v>
      </c>
      <c r="T127" s="2" t="s">
        <v>2238</v>
      </c>
      <c r="Y127" s="2" t="s">
        <v>1391</v>
      </c>
      <c r="Z127" s="2" t="s">
        <v>1423</v>
      </c>
      <c r="AF127" s="2" t="s">
        <v>1336</v>
      </c>
      <c r="AM127" s="2" t="s">
        <v>144</v>
      </c>
      <c r="AT127" s="2" t="s">
        <v>1463</v>
      </c>
      <c r="AU127" s="2">
        <v>41.5298</v>
      </c>
      <c r="AV127" s="2">
        <v>-70.6547</v>
      </c>
      <c r="AY127" s="2">
        <v>16.0</v>
      </c>
      <c r="BC127" s="2" t="s">
        <v>149</v>
      </c>
      <c r="BD127" s="2" t="s">
        <v>394</v>
      </c>
      <c r="BE127" s="2" t="s">
        <v>1303</v>
      </c>
      <c r="BF127" s="2" t="s">
        <v>1464</v>
      </c>
      <c r="BG127" s="2" t="s">
        <v>1339</v>
      </c>
      <c r="BH127" s="2">
        <v>905986.0</v>
      </c>
      <c r="BI127" s="2" t="s">
        <v>2470</v>
      </c>
      <c r="BJ127" s="2" t="s">
        <v>154</v>
      </c>
      <c r="BL127" s="2" t="s">
        <v>156</v>
      </c>
      <c r="BM127" s="2">
        <v>2010.0</v>
      </c>
      <c r="BN127" s="2" t="s">
        <v>157</v>
      </c>
      <c r="BO127" s="2" t="s">
        <v>158</v>
      </c>
      <c r="BP127" s="2" t="s">
        <v>1397</v>
      </c>
      <c r="BQ127" s="2">
        <v>3727266.0</v>
      </c>
      <c r="BR127" s="2" t="s">
        <v>160</v>
      </c>
      <c r="BS127" s="2" t="s">
        <v>2472</v>
      </c>
      <c r="BT127" s="2" t="s">
        <v>187</v>
      </c>
      <c r="BU127" s="2" t="s">
        <v>2474</v>
      </c>
      <c r="BV127" s="2" t="s">
        <v>2475</v>
      </c>
      <c r="BW127" s="2" t="s">
        <v>2478</v>
      </c>
      <c r="BX127" s="2" t="s">
        <v>2479</v>
      </c>
      <c r="BY127" s="2" t="s">
        <v>1403</v>
      </c>
      <c r="BZ127" s="2" t="s">
        <v>170</v>
      </c>
      <c r="CA127" s="2" t="s">
        <v>172</v>
      </c>
      <c r="CB127" s="2" t="s">
        <v>173</v>
      </c>
      <c r="CC127" s="2" t="s">
        <v>174</v>
      </c>
    </row>
    <row r="128" ht="15.75" customHeight="1">
      <c r="A128" s="2" t="s">
        <v>549</v>
      </c>
      <c r="B128" s="2" t="s">
        <v>2481</v>
      </c>
      <c r="C128" s="2">
        <v>1685091.0</v>
      </c>
      <c r="D128" s="2" t="s">
        <v>2481</v>
      </c>
      <c r="E128" s="2" t="s">
        <v>1475</v>
      </c>
      <c r="F128" s="2" t="s">
        <v>158</v>
      </c>
      <c r="H128" s="2" t="s">
        <v>2484</v>
      </c>
      <c r="I128" s="2">
        <v>20.0</v>
      </c>
      <c r="J128" s="2" t="s">
        <v>137</v>
      </c>
      <c r="K128" s="2">
        <v>82.0</v>
      </c>
      <c r="L128" s="2" t="s">
        <v>139</v>
      </c>
      <c r="M128" s="2">
        <v>125.0</v>
      </c>
      <c r="N128" s="2" t="s">
        <v>140</v>
      </c>
      <c r="O128" s="2">
        <v>527.0</v>
      </c>
      <c r="P128" s="2" t="s">
        <v>1458</v>
      </c>
      <c r="Q128" s="2">
        <v>79278.0</v>
      </c>
      <c r="R128" s="2" t="s">
        <v>2486</v>
      </c>
      <c r="S128" s="2">
        <v>80847.0</v>
      </c>
      <c r="T128" s="2" t="s">
        <v>2487</v>
      </c>
      <c r="Y128" s="2" t="s">
        <v>1443</v>
      </c>
      <c r="Z128" s="2" t="s">
        <v>2490</v>
      </c>
      <c r="AF128" s="2" t="s">
        <v>1336</v>
      </c>
      <c r="AM128" s="2" t="s">
        <v>144</v>
      </c>
      <c r="AT128" s="2" t="s">
        <v>1479</v>
      </c>
      <c r="AU128" s="2">
        <v>41.527</v>
      </c>
      <c r="AV128" s="2">
        <v>-70.6724</v>
      </c>
      <c r="AY128" s="2">
        <v>13.0</v>
      </c>
      <c r="BC128" s="2" t="s">
        <v>149</v>
      </c>
      <c r="BD128" s="2" t="s">
        <v>394</v>
      </c>
      <c r="BE128" s="2" t="s">
        <v>1303</v>
      </c>
      <c r="BF128" s="2" t="s">
        <v>1480</v>
      </c>
      <c r="BG128" s="2" t="s">
        <v>1481</v>
      </c>
      <c r="BH128" s="2">
        <v>905992.0</v>
      </c>
      <c r="BI128" s="2" t="s">
        <v>2494</v>
      </c>
      <c r="BJ128" s="2" t="s">
        <v>154</v>
      </c>
      <c r="BL128" s="2" t="s">
        <v>156</v>
      </c>
      <c r="BM128" s="2">
        <v>2010.0</v>
      </c>
      <c r="BN128" s="2" t="s">
        <v>157</v>
      </c>
      <c r="BO128" s="2" t="s">
        <v>158</v>
      </c>
      <c r="BP128" s="2" t="s">
        <v>1397</v>
      </c>
      <c r="BQ128" s="2">
        <v>3727271.0</v>
      </c>
      <c r="BR128" s="2" t="s">
        <v>160</v>
      </c>
      <c r="BS128" s="2" t="s">
        <v>2498</v>
      </c>
      <c r="BT128" s="2" t="s">
        <v>549</v>
      </c>
      <c r="BU128" s="2" t="s">
        <v>2499</v>
      </c>
      <c r="BV128" s="2" t="s">
        <v>2500</v>
      </c>
      <c r="BW128" s="2" t="s">
        <v>2502</v>
      </c>
      <c r="BX128" s="2" t="s">
        <v>2503</v>
      </c>
      <c r="BY128" s="2" t="s">
        <v>1403</v>
      </c>
      <c r="BZ128" s="2" t="s">
        <v>170</v>
      </c>
      <c r="CA128" s="2" t="s">
        <v>172</v>
      </c>
      <c r="CB128" s="2" t="s">
        <v>173</v>
      </c>
      <c r="CC128" s="2" t="s">
        <v>174</v>
      </c>
    </row>
    <row r="129" ht="15.75" customHeight="1">
      <c r="A129" s="2" t="s">
        <v>565</v>
      </c>
      <c r="B129" s="2" t="s">
        <v>2505</v>
      </c>
      <c r="C129" s="2">
        <v>1685094.0</v>
      </c>
      <c r="D129" s="2" t="s">
        <v>2505</v>
      </c>
      <c r="E129" s="2" t="s">
        <v>1475</v>
      </c>
      <c r="F129" s="2" t="s">
        <v>158</v>
      </c>
      <c r="H129" s="2" t="s">
        <v>2507</v>
      </c>
      <c r="I129" s="2">
        <v>20.0</v>
      </c>
      <c r="J129" s="2" t="s">
        <v>137</v>
      </c>
      <c r="K129" s="2">
        <v>82.0</v>
      </c>
      <c r="L129" s="2" t="s">
        <v>139</v>
      </c>
      <c r="M129" s="2">
        <v>125.0</v>
      </c>
      <c r="N129" s="2" t="s">
        <v>140</v>
      </c>
      <c r="O129" s="2">
        <v>125219.0</v>
      </c>
      <c r="P129" s="2" t="s">
        <v>1477</v>
      </c>
      <c r="Q129" s="2">
        <v>182852.0</v>
      </c>
      <c r="R129" s="2" t="s">
        <v>2510</v>
      </c>
      <c r="Y129" s="2" t="s">
        <v>1443</v>
      </c>
      <c r="Z129" s="2" t="s">
        <v>1478</v>
      </c>
      <c r="AF129" s="2" t="s">
        <v>1336</v>
      </c>
      <c r="AM129" s="2" t="s">
        <v>144</v>
      </c>
      <c r="AT129" s="2" t="s">
        <v>1479</v>
      </c>
      <c r="AU129" s="2">
        <v>41.527</v>
      </c>
      <c r="AV129" s="2">
        <v>-70.6724</v>
      </c>
      <c r="AY129" s="2">
        <v>13.0</v>
      </c>
      <c r="BC129" s="2" t="s">
        <v>149</v>
      </c>
      <c r="BD129" s="2" t="s">
        <v>394</v>
      </c>
      <c r="BE129" s="2" t="s">
        <v>1303</v>
      </c>
      <c r="BF129" s="2" t="s">
        <v>1480</v>
      </c>
      <c r="BG129" s="2" t="s">
        <v>1481</v>
      </c>
      <c r="BH129" s="2">
        <v>905995.0</v>
      </c>
      <c r="BI129" s="2" t="s">
        <v>2513</v>
      </c>
      <c r="BJ129" s="2" t="s">
        <v>154</v>
      </c>
      <c r="BL129" s="2" t="s">
        <v>156</v>
      </c>
      <c r="BM129" s="2">
        <v>2010.0</v>
      </c>
      <c r="BN129" s="2" t="s">
        <v>157</v>
      </c>
      <c r="BO129" s="2" t="s">
        <v>158</v>
      </c>
      <c r="BP129" s="2" t="s">
        <v>1397</v>
      </c>
      <c r="BQ129" s="2">
        <v>3727274.0</v>
      </c>
      <c r="BR129" s="2" t="s">
        <v>160</v>
      </c>
      <c r="BS129" s="2" t="s">
        <v>2515</v>
      </c>
      <c r="BT129" s="2" t="s">
        <v>565</v>
      </c>
      <c r="BU129" s="2" t="s">
        <v>2516</v>
      </c>
      <c r="BV129" s="2" t="s">
        <v>2518</v>
      </c>
      <c r="BW129" s="2" t="s">
        <v>2519</v>
      </c>
      <c r="BX129" s="2" t="s">
        <v>2520</v>
      </c>
      <c r="BY129" s="2" t="s">
        <v>1403</v>
      </c>
      <c r="BZ129" s="2" t="s">
        <v>170</v>
      </c>
      <c r="CA129" s="2" t="s">
        <v>172</v>
      </c>
      <c r="CB129" s="2" t="s">
        <v>173</v>
      </c>
      <c r="CC129" s="2" t="s">
        <v>174</v>
      </c>
    </row>
    <row r="130" ht="15.75" customHeight="1">
      <c r="A130" s="2" t="s">
        <v>851</v>
      </c>
      <c r="B130" s="2" t="s">
        <v>2523</v>
      </c>
      <c r="C130" s="2">
        <v>1685107.0</v>
      </c>
      <c r="D130" s="2" t="s">
        <v>2523</v>
      </c>
      <c r="E130" s="2" t="s">
        <v>1490</v>
      </c>
      <c r="F130" s="2" t="s">
        <v>158</v>
      </c>
      <c r="H130" s="2" t="s">
        <v>1506</v>
      </c>
      <c r="I130" s="2">
        <v>20.0</v>
      </c>
      <c r="J130" s="2" t="s">
        <v>137</v>
      </c>
      <c r="K130" s="2">
        <v>82.0</v>
      </c>
      <c r="L130" s="2" t="s">
        <v>139</v>
      </c>
      <c r="M130" s="2">
        <v>125.0</v>
      </c>
      <c r="N130" s="2" t="s">
        <v>140</v>
      </c>
      <c r="O130" s="2">
        <v>685.0</v>
      </c>
      <c r="P130" s="2" t="s">
        <v>1149</v>
      </c>
      <c r="Q130" s="2">
        <v>2193.0</v>
      </c>
      <c r="R130" s="2" t="s">
        <v>1493</v>
      </c>
      <c r="S130" s="2">
        <v>2077.0</v>
      </c>
      <c r="T130" s="2" t="s">
        <v>1507</v>
      </c>
      <c r="U130" s="2">
        <v>18902.0</v>
      </c>
      <c r="V130" s="2" t="s">
        <v>1508</v>
      </c>
      <c r="AA130" s="2" t="s">
        <v>1509</v>
      </c>
      <c r="AF130" s="2" t="s">
        <v>1336</v>
      </c>
      <c r="AM130" s="2" t="s">
        <v>144</v>
      </c>
      <c r="AT130" s="2" t="s">
        <v>1366</v>
      </c>
      <c r="AU130" s="2">
        <v>41.5267</v>
      </c>
      <c r="AV130" s="2">
        <v>-70.652</v>
      </c>
      <c r="AY130" s="2">
        <v>18.0</v>
      </c>
      <c r="BC130" s="2" t="s">
        <v>149</v>
      </c>
      <c r="BD130" s="2" t="s">
        <v>394</v>
      </c>
      <c r="BE130" s="2" t="s">
        <v>1303</v>
      </c>
      <c r="BF130" s="2" t="s">
        <v>1367</v>
      </c>
      <c r="BG130" s="2" t="s">
        <v>1368</v>
      </c>
      <c r="BH130" s="2">
        <v>906008.0</v>
      </c>
      <c r="BI130" s="2" t="s">
        <v>2531</v>
      </c>
      <c r="BJ130" s="2" t="s">
        <v>154</v>
      </c>
      <c r="BL130" s="2" t="s">
        <v>156</v>
      </c>
      <c r="BM130" s="2">
        <v>2010.0</v>
      </c>
      <c r="BN130" s="2" t="s">
        <v>157</v>
      </c>
      <c r="BO130" s="2" t="s">
        <v>158</v>
      </c>
      <c r="BP130" s="2" t="s">
        <v>1397</v>
      </c>
      <c r="BQ130" s="2">
        <v>3727284.0</v>
      </c>
      <c r="BR130" s="2" t="s">
        <v>160</v>
      </c>
      <c r="BS130" s="2" t="s">
        <v>2534</v>
      </c>
      <c r="BT130" s="2" t="s">
        <v>851</v>
      </c>
      <c r="BU130" s="2" t="s">
        <v>2535</v>
      </c>
      <c r="BV130" s="2" t="s">
        <v>2537</v>
      </c>
      <c r="BW130" s="2" t="s">
        <v>2539</v>
      </c>
      <c r="BX130" s="2" t="s">
        <v>2540</v>
      </c>
      <c r="BY130" s="2" t="s">
        <v>1403</v>
      </c>
      <c r="BZ130" s="2" t="s">
        <v>170</v>
      </c>
      <c r="CA130" s="2" t="s">
        <v>172</v>
      </c>
      <c r="CB130" s="2" t="s">
        <v>173</v>
      </c>
      <c r="CC130" s="2" t="s">
        <v>174</v>
      </c>
    </row>
    <row r="131" ht="15.75" customHeight="1">
      <c r="A131" s="2" t="s">
        <v>590</v>
      </c>
      <c r="B131" s="2" t="s">
        <v>2542</v>
      </c>
      <c r="C131" s="2">
        <v>1690876.0</v>
      </c>
      <c r="D131" s="2" t="s">
        <v>2542</v>
      </c>
      <c r="E131" s="2" t="s">
        <v>1530</v>
      </c>
      <c r="F131" s="2" t="s">
        <v>158</v>
      </c>
      <c r="H131" s="2" t="s">
        <v>2545</v>
      </c>
      <c r="I131" s="2">
        <v>20.0</v>
      </c>
      <c r="J131" s="2" t="s">
        <v>137</v>
      </c>
      <c r="K131" s="2">
        <v>82.0</v>
      </c>
      <c r="L131" s="2" t="s">
        <v>139</v>
      </c>
      <c r="M131" s="2">
        <v>125.0</v>
      </c>
      <c r="N131" s="2" t="s">
        <v>140</v>
      </c>
      <c r="O131" s="2">
        <v>685.0</v>
      </c>
      <c r="P131" s="2" t="s">
        <v>1149</v>
      </c>
      <c r="Q131" s="2">
        <v>2193.0</v>
      </c>
      <c r="R131" s="2" t="s">
        <v>1493</v>
      </c>
      <c r="S131" s="2">
        <v>1913.0</v>
      </c>
      <c r="T131" s="2" t="s">
        <v>2257</v>
      </c>
      <c r="U131" s="2">
        <v>15812.0</v>
      </c>
      <c r="V131" s="2" t="s">
        <v>2178</v>
      </c>
      <c r="AA131" s="2" t="s">
        <v>2548</v>
      </c>
      <c r="AF131" s="2" t="s">
        <v>1336</v>
      </c>
      <c r="AM131" s="2" t="s">
        <v>144</v>
      </c>
      <c r="AT131" s="2" t="s">
        <v>1445</v>
      </c>
      <c r="AU131" s="2">
        <v>41.5304</v>
      </c>
      <c r="AV131" s="2">
        <v>-70.6533</v>
      </c>
      <c r="AY131" s="2">
        <v>18.0</v>
      </c>
      <c r="BC131" s="2" t="s">
        <v>149</v>
      </c>
      <c r="BD131" s="2" t="s">
        <v>394</v>
      </c>
      <c r="BE131" s="2" t="s">
        <v>1303</v>
      </c>
      <c r="BF131" s="2" t="s">
        <v>1446</v>
      </c>
      <c r="BG131" s="2" t="s">
        <v>1447</v>
      </c>
      <c r="BH131" s="2">
        <v>923618.0</v>
      </c>
      <c r="BI131" s="2" t="s">
        <v>2549</v>
      </c>
      <c r="BJ131" s="2" t="s">
        <v>154</v>
      </c>
      <c r="BL131" s="2" t="s">
        <v>156</v>
      </c>
      <c r="BM131" s="2">
        <v>2010.0</v>
      </c>
      <c r="BN131" s="2" t="s">
        <v>157</v>
      </c>
      <c r="BO131" s="2" t="s">
        <v>158</v>
      </c>
      <c r="BP131" s="2" t="s">
        <v>1397</v>
      </c>
      <c r="BQ131" s="2">
        <v>3737918.0</v>
      </c>
      <c r="BR131" s="2" t="s">
        <v>160</v>
      </c>
      <c r="BS131" s="2" t="s">
        <v>2550</v>
      </c>
      <c r="BT131" s="2" t="s">
        <v>590</v>
      </c>
      <c r="BU131" s="2" t="s">
        <v>2551</v>
      </c>
      <c r="BV131" s="2" t="s">
        <v>2552</v>
      </c>
      <c r="BW131" s="2" t="s">
        <v>2553</v>
      </c>
      <c r="BX131" s="2" t="s">
        <v>2554</v>
      </c>
      <c r="BY131" s="2" t="s">
        <v>1540</v>
      </c>
      <c r="BZ131" s="2" t="s">
        <v>170</v>
      </c>
      <c r="CA131" s="2" t="s">
        <v>172</v>
      </c>
      <c r="CB131" s="2" t="s">
        <v>173</v>
      </c>
      <c r="CC131" s="2" t="s">
        <v>174</v>
      </c>
    </row>
    <row r="132" ht="15.75" customHeight="1">
      <c r="A132" s="2" t="s">
        <v>604</v>
      </c>
      <c r="B132" s="2" t="s">
        <v>2555</v>
      </c>
      <c r="C132" s="2">
        <v>1690882.0</v>
      </c>
      <c r="D132" s="2" t="s">
        <v>2555</v>
      </c>
      <c r="E132" s="2" t="s">
        <v>2556</v>
      </c>
      <c r="F132" s="2" t="s">
        <v>158</v>
      </c>
      <c r="H132" s="2" t="s">
        <v>2557</v>
      </c>
      <c r="I132" s="2">
        <v>20.0</v>
      </c>
      <c r="J132" s="2" t="s">
        <v>137</v>
      </c>
      <c r="K132" s="2">
        <v>82.0</v>
      </c>
      <c r="L132" s="2" t="s">
        <v>139</v>
      </c>
      <c r="M132" s="2">
        <v>125.0</v>
      </c>
      <c r="N132" s="2" t="s">
        <v>140</v>
      </c>
      <c r="O132" s="2">
        <v>685.0</v>
      </c>
      <c r="P132" s="2" t="s">
        <v>1149</v>
      </c>
      <c r="Q132" s="2">
        <v>2193.0</v>
      </c>
      <c r="R132" s="2" t="s">
        <v>1493</v>
      </c>
      <c r="S132" s="2">
        <v>1913.0</v>
      </c>
      <c r="T132" s="2" t="s">
        <v>2257</v>
      </c>
      <c r="U132" s="2">
        <v>102086.0</v>
      </c>
      <c r="V132" s="2" t="s">
        <v>2412</v>
      </c>
      <c r="Y132" s="2" t="s">
        <v>1391</v>
      </c>
      <c r="Z132" s="2" t="s">
        <v>1423</v>
      </c>
      <c r="AA132" s="2" t="s">
        <v>2558</v>
      </c>
      <c r="AF132" s="2" t="s">
        <v>1336</v>
      </c>
      <c r="AM132" s="2" t="s">
        <v>144</v>
      </c>
      <c r="AT132" s="2" t="s">
        <v>1463</v>
      </c>
      <c r="AU132" s="2">
        <v>41.5298</v>
      </c>
      <c r="AV132" s="2">
        <v>-70.6547</v>
      </c>
      <c r="AY132" s="2">
        <v>16.0</v>
      </c>
      <c r="BC132" s="2" t="s">
        <v>149</v>
      </c>
      <c r="BD132" s="2" t="s">
        <v>394</v>
      </c>
      <c r="BE132" s="2" t="s">
        <v>1303</v>
      </c>
      <c r="BF132" s="2" t="s">
        <v>1464</v>
      </c>
      <c r="BG132" s="2" t="s">
        <v>1339</v>
      </c>
      <c r="BH132" s="2">
        <v>923624.0</v>
      </c>
      <c r="BI132" s="2" t="s">
        <v>2559</v>
      </c>
      <c r="BJ132" s="2" t="s">
        <v>421</v>
      </c>
      <c r="BL132" s="2" t="s">
        <v>156</v>
      </c>
      <c r="BM132" s="2">
        <v>2010.0</v>
      </c>
      <c r="BN132" s="2" t="s">
        <v>157</v>
      </c>
      <c r="BO132" s="2" t="s">
        <v>158</v>
      </c>
      <c r="BP132" s="2" t="s">
        <v>1397</v>
      </c>
      <c r="BQ132" s="2">
        <v>3737924.0</v>
      </c>
      <c r="BR132" s="2" t="s">
        <v>160</v>
      </c>
      <c r="BS132" s="2" t="s">
        <v>2560</v>
      </c>
      <c r="BT132" s="2" t="s">
        <v>604</v>
      </c>
      <c r="BU132" s="2" t="s">
        <v>2561</v>
      </c>
      <c r="BV132" s="2" t="s">
        <v>2562</v>
      </c>
      <c r="BW132" s="2" t="s">
        <v>2563</v>
      </c>
      <c r="BX132" s="2" t="s">
        <v>2564</v>
      </c>
      <c r="BY132" s="2" t="s">
        <v>1540</v>
      </c>
      <c r="BZ132" s="2" t="s">
        <v>170</v>
      </c>
      <c r="CA132" s="2" t="s">
        <v>172</v>
      </c>
      <c r="CB132" s="2" t="s">
        <v>173</v>
      </c>
      <c r="CC132" s="2" t="s">
        <v>174</v>
      </c>
    </row>
    <row r="133" ht="15.75" customHeight="1">
      <c r="A133" s="2" t="s">
        <v>597</v>
      </c>
      <c r="B133" s="2" t="s">
        <v>2565</v>
      </c>
      <c r="C133" s="2">
        <v>1690891.0</v>
      </c>
      <c r="D133" s="2" t="s">
        <v>2565</v>
      </c>
      <c r="E133" s="2" t="s">
        <v>1590</v>
      </c>
      <c r="F133" s="2" t="s">
        <v>158</v>
      </c>
      <c r="H133" s="2" t="s">
        <v>2566</v>
      </c>
      <c r="I133" s="2">
        <v>20.0</v>
      </c>
      <c r="J133" s="2" t="s">
        <v>137</v>
      </c>
      <c r="K133" s="2">
        <v>82.0</v>
      </c>
      <c r="L133" s="2" t="s">
        <v>139</v>
      </c>
      <c r="M133" s="2">
        <v>125.0</v>
      </c>
      <c r="N133" s="2" t="s">
        <v>140</v>
      </c>
      <c r="O133" s="2">
        <v>685.0</v>
      </c>
      <c r="P133" s="2" t="s">
        <v>1149</v>
      </c>
      <c r="Q133" s="2">
        <v>2193.0</v>
      </c>
      <c r="R133" s="2" t="s">
        <v>1493</v>
      </c>
      <c r="S133" s="2">
        <v>1913.0</v>
      </c>
      <c r="T133" s="2" t="s">
        <v>2257</v>
      </c>
      <c r="U133" s="2">
        <v>69093.0</v>
      </c>
      <c r="V133" s="2" t="s">
        <v>2396</v>
      </c>
      <c r="AF133" s="2" t="s">
        <v>1591</v>
      </c>
      <c r="AM133" s="2" t="s">
        <v>144</v>
      </c>
      <c r="AT133" s="2" t="s">
        <v>1592</v>
      </c>
      <c r="AU133" s="2">
        <v>41.5283</v>
      </c>
      <c r="AV133" s="2">
        <v>-70.6512</v>
      </c>
      <c r="AY133" s="2">
        <v>10.0</v>
      </c>
      <c r="BC133" s="2" t="s">
        <v>149</v>
      </c>
      <c r="BD133" s="2" t="s">
        <v>394</v>
      </c>
      <c r="BE133" s="2" t="s">
        <v>1303</v>
      </c>
      <c r="BF133" s="2" t="s">
        <v>1593</v>
      </c>
      <c r="BG133" s="2" t="s">
        <v>1594</v>
      </c>
      <c r="BH133" s="2">
        <v>923633.0</v>
      </c>
      <c r="BI133" s="2" t="s">
        <v>2567</v>
      </c>
      <c r="BJ133" s="2" t="s">
        <v>154</v>
      </c>
      <c r="BL133" s="2" t="s">
        <v>156</v>
      </c>
      <c r="BM133" s="2">
        <v>2010.0</v>
      </c>
      <c r="BN133" s="2" t="s">
        <v>157</v>
      </c>
      <c r="BO133" s="2" t="s">
        <v>158</v>
      </c>
      <c r="BP133" s="2" t="s">
        <v>1397</v>
      </c>
      <c r="BQ133" s="2">
        <v>3737932.0</v>
      </c>
      <c r="BR133" s="2" t="s">
        <v>160</v>
      </c>
      <c r="BS133" s="2" t="s">
        <v>2568</v>
      </c>
      <c r="BT133" s="2" t="s">
        <v>597</v>
      </c>
      <c r="BU133" s="2" t="s">
        <v>2569</v>
      </c>
      <c r="BV133" s="2" t="s">
        <v>2570</v>
      </c>
      <c r="BW133" s="2" t="s">
        <v>2571</v>
      </c>
      <c r="BX133" s="2" t="s">
        <v>2572</v>
      </c>
      <c r="BY133" s="2" t="s">
        <v>1540</v>
      </c>
      <c r="BZ133" s="2" t="s">
        <v>170</v>
      </c>
      <c r="CA133" s="2" t="s">
        <v>172</v>
      </c>
      <c r="CB133" s="2" t="s">
        <v>173</v>
      </c>
      <c r="CC133" s="2" t="s">
        <v>174</v>
      </c>
    </row>
    <row r="134" ht="15.75" customHeight="1">
      <c r="A134" s="2" t="s">
        <v>517</v>
      </c>
      <c r="B134" s="2" t="s">
        <v>2573</v>
      </c>
      <c r="C134" s="2">
        <v>1690896.0</v>
      </c>
      <c r="D134" s="2" t="s">
        <v>2573</v>
      </c>
      <c r="E134" s="2" t="s">
        <v>2574</v>
      </c>
      <c r="F134" s="2" t="s">
        <v>158</v>
      </c>
      <c r="H134" s="2" t="s">
        <v>2575</v>
      </c>
      <c r="I134" s="2">
        <v>20.0</v>
      </c>
      <c r="J134" s="2" t="s">
        <v>137</v>
      </c>
      <c r="K134" s="2">
        <v>82.0</v>
      </c>
      <c r="L134" s="2" t="s">
        <v>139</v>
      </c>
      <c r="M134" s="2">
        <v>125.0</v>
      </c>
      <c r="N134" s="2" t="s">
        <v>140</v>
      </c>
      <c r="O134" s="2">
        <v>685.0</v>
      </c>
      <c r="P134" s="2" t="s">
        <v>1149</v>
      </c>
      <c r="Q134" s="2">
        <v>2051.0</v>
      </c>
      <c r="R134" s="2" t="s">
        <v>1557</v>
      </c>
      <c r="S134" s="2">
        <v>2159.0</v>
      </c>
      <c r="T134" s="2" t="s">
        <v>2576</v>
      </c>
      <c r="AF134" s="2" t="s">
        <v>1301</v>
      </c>
      <c r="AM134" s="2" t="s">
        <v>144</v>
      </c>
      <c r="AT134" s="2" t="s">
        <v>2577</v>
      </c>
      <c r="AU134" s="2">
        <v>41.535</v>
      </c>
      <c r="AV134" s="2">
        <v>-70.6581</v>
      </c>
      <c r="AY134" s="2">
        <v>24.0</v>
      </c>
      <c r="BC134" s="2" t="s">
        <v>149</v>
      </c>
      <c r="BD134" s="2" t="s">
        <v>394</v>
      </c>
      <c r="BE134" s="2" t="s">
        <v>1303</v>
      </c>
      <c r="BF134" s="2" t="s">
        <v>2578</v>
      </c>
      <c r="BG134" s="2" t="s">
        <v>2579</v>
      </c>
      <c r="BH134" s="2">
        <v>923638.0</v>
      </c>
      <c r="BI134" s="2" t="s">
        <v>2580</v>
      </c>
      <c r="BJ134" s="2" t="s">
        <v>154</v>
      </c>
      <c r="BL134" s="2" t="s">
        <v>156</v>
      </c>
      <c r="BM134" s="2">
        <v>2010.0</v>
      </c>
      <c r="BN134" s="2" t="s">
        <v>157</v>
      </c>
      <c r="BO134" s="2" t="s">
        <v>158</v>
      </c>
      <c r="BP134" s="2" t="s">
        <v>1397</v>
      </c>
      <c r="BQ134" s="2">
        <v>3737937.0</v>
      </c>
      <c r="BR134" s="2" t="s">
        <v>160</v>
      </c>
      <c r="BS134" s="2" t="s">
        <v>2581</v>
      </c>
      <c r="BT134" s="2" t="s">
        <v>517</v>
      </c>
      <c r="BU134" s="2" t="s">
        <v>2582</v>
      </c>
      <c r="BV134" s="2" t="s">
        <v>2583</v>
      </c>
      <c r="BW134" s="2" t="s">
        <v>2584</v>
      </c>
      <c r="BX134" s="2" t="s">
        <v>2585</v>
      </c>
      <c r="BY134" s="2" t="s">
        <v>1540</v>
      </c>
      <c r="BZ134" s="2" t="s">
        <v>170</v>
      </c>
      <c r="CA134" s="2" t="s">
        <v>172</v>
      </c>
      <c r="CB134" s="2" t="s">
        <v>173</v>
      </c>
      <c r="CC134" s="2" t="s">
        <v>174</v>
      </c>
    </row>
    <row r="135" ht="15.75" customHeight="1">
      <c r="A135" s="2" t="s">
        <v>514</v>
      </c>
      <c r="B135" s="2" t="s">
        <v>2586</v>
      </c>
      <c r="C135" s="2">
        <v>1690897.0</v>
      </c>
      <c r="D135" s="2" t="s">
        <v>2586</v>
      </c>
      <c r="E135" s="2" t="s">
        <v>2574</v>
      </c>
      <c r="F135" s="2" t="s">
        <v>158</v>
      </c>
      <c r="H135" s="2" t="s">
        <v>2575</v>
      </c>
      <c r="I135" s="2">
        <v>20.0</v>
      </c>
      <c r="J135" s="2" t="s">
        <v>137</v>
      </c>
      <c r="K135" s="2">
        <v>82.0</v>
      </c>
      <c r="L135" s="2" t="s">
        <v>139</v>
      </c>
      <c r="M135" s="2">
        <v>125.0</v>
      </c>
      <c r="N135" s="2" t="s">
        <v>140</v>
      </c>
      <c r="O135" s="2">
        <v>685.0</v>
      </c>
      <c r="P135" s="2" t="s">
        <v>1149</v>
      </c>
      <c r="Q135" s="2">
        <v>2051.0</v>
      </c>
      <c r="R135" s="2" t="s">
        <v>1557</v>
      </c>
      <c r="S135" s="2">
        <v>2159.0</v>
      </c>
      <c r="T135" s="2" t="s">
        <v>2576</v>
      </c>
      <c r="AF135" s="2" t="s">
        <v>1301</v>
      </c>
      <c r="AM135" s="2" t="s">
        <v>144</v>
      </c>
      <c r="AT135" s="2" t="s">
        <v>2577</v>
      </c>
      <c r="AU135" s="2">
        <v>41.535</v>
      </c>
      <c r="AV135" s="2">
        <v>-70.6581</v>
      </c>
      <c r="AY135" s="2">
        <v>24.0</v>
      </c>
      <c r="BC135" s="2" t="s">
        <v>149</v>
      </c>
      <c r="BD135" s="2" t="s">
        <v>394</v>
      </c>
      <c r="BE135" s="2" t="s">
        <v>1303</v>
      </c>
      <c r="BF135" s="2" t="s">
        <v>2578</v>
      </c>
      <c r="BG135" s="2" t="s">
        <v>2579</v>
      </c>
      <c r="BH135" s="2">
        <v>923639.0</v>
      </c>
      <c r="BI135" s="2" t="s">
        <v>2587</v>
      </c>
      <c r="BJ135" s="2" t="s">
        <v>421</v>
      </c>
      <c r="BL135" s="2" t="s">
        <v>156</v>
      </c>
      <c r="BM135" s="2">
        <v>2010.0</v>
      </c>
      <c r="BN135" s="2" t="s">
        <v>157</v>
      </c>
      <c r="BO135" s="2" t="s">
        <v>158</v>
      </c>
      <c r="BP135" s="2" t="s">
        <v>1397</v>
      </c>
      <c r="BQ135" s="2">
        <v>3737938.0</v>
      </c>
      <c r="BR135" s="2" t="s">
        <v>160</v>
      </c>
      <c r="BS135" s="2" t="s">
        <v>2589</v>
      </c>
      <c r="BT135" s="2" t="s">
        <v>514</v>
      </c>
      <c r="BU135" s="2" t="s">
        <v>2582</v>
      </c>
      <c r="BV135" s="2" t="s">
        <v>2590</v>
      </c>
      <c r="BW135" s="2" t="s">
        <v>2591</v>
      </c>
      <c r="BX135" s="2" t="s">
        <v>2592</v>
      </c>
      <c r="BY135" s="2" t="s">
        <v>1540</v>
      </c>
      <c r="BZ135" s="2" t="s">
        <v>170</v>
      </c>
      <c r="CA135" s="2" t="s">
        <v>172</v>
      </c>
      <c r="CB135" s="2" t="s">
        <v>173</v>
      </c>
      <c r="CC135" s="2" t="s">
        <v>174</v>
      </c>
    </row>
    <row r="136" ht="15.75" customHeight="1">
      <c r="A136" s="2" t="s">
        <v>770</v>
      </c>
      <c r="B136" s="2" t="s">
        <v>2593</v>
      </c>
      <c r="C136" s="2">
        <v>1690903.0</v>
      </c>
      <c r="D136" s="2" t="s">
        <v>2593</v>
      </c>
      <c r="E136" s="2" t="s">
        <v>1612</v>
      </c>
      <c r="F136" s="2" t="s">
        <v>158</v>
      </c>
      <c r="H136" s="2" t="s">
        <v>1491</v>
      </c>
      <c r="I136" s="2">
        <v>20.0</v>
      </c>
      <c r="J136" s="2" t="s">
        <v>137</v>
      </c>
      <c r="K136" s="2">
        <v>82.0</v>
      </c>
      <c r="L136" s="2" t="s">
        <v>139</v>
      </c>
      <c r="M136" s="2">
        <v>125.0</v>
      </c>
      <c r="N136" s="2" t="s">
        <v>140</v>
      </c>
      <c r="O136" s="2">
        <v>685.0</v>
      </c>
      <c r="P136" s="2" t="s">
        <v>1149</v>
      </c>
      <c r="Q136" s="2">
        <v>2193.0</v>
      </c>
      <c r="R136" s="2" t="s">
        <v>1493</v>
      </c>
      <c r="S136" s="2">
        <v>1991.0</v>
      </c>
      <c r="T136" s="2" t="s">
        <v>1494</v>
      </c>
      <c r="U136" s="2">
        <v>9038.0</v>
      </c>
      <c r="V136" s="2" t="s">
        <v>1495</v>
      </c>
      <c r="AA136" s="2" t="s">
        <v>1496</v>
      </c>
      <c r="AF136" s="2" t="s">
        <v>1336</v>
      </c>
      <c r="AM136" s="2" t="s">
        <v>144</v>
      </c>
      <c r="AT136" s="2" t="s">
        <v>1479</v>
      </c>
      <c r="AU136" s="2">
        <v>41.527</v>
      </c>
      <c r="AV136" s="2">
        <v>-70.6724</v>
      </c>
      <c r="AY136" s="2">
        <v>13.0</v>
      </c>
      <c r="BC136" s="2" t="s">
        <v>149</v>
      </c>
      <c r="BD136" s="2" t="s">
        <v>394</v>
      </c>
      <c r="BE136" s="2" t="s">
        <v>1303</v>
      </c>
      <c r="BF136" s="2" t="s">
        <v>1480</v>
      </c>
      <c r="BG136" s="2" t="s">
        <v>1481</v>
      </c>
      <c r="BH136" s="2">
        <v>923645.0</v>
      </c>
      <c r="BI136" s="2" t="s">
        <v>2594</v>
      </c>
      <c r="BJ136" s="2" t="s">
        <v>154</v>
      </c>
      <c r="BL136" s="2" t="s">
        <v>156</v>
      </c>
      <c r="BM136" s="2">
        <v>2010.0</v>
      </c>
      <c r="BN136" s="2" t="s">
        <v>157</v>
      </c>
      <c r="BO136" s="2" t="s">
        <v>158</v>
      </c>
      <c r="BP136" s="2" t="s">
        <v>1397</v>
      </c>
      <c r="BQ136" s="2">
        <v>3737944.0</v>
      </c>
      <c r="BR136" s="2" t="s">
        <v>160</v>
      </c>
      <c r="BS136" s="2" t="s">
        <v>2595</v>
      </c>
      <c r="BT136" s="2" t="s">
        <v>770</v>
      </c>
      <c r="BU136" s="2" t="s">
        <v>2596</v>
      </c>
      <c r="BV136" s="2" t="s">
        <v>2597</v>
      </c>
      <c r="BW136" s="2" t="s">
        <v>2598</v>
      </c>
      <c r="BX136" s="2" t="s">
        <v>2599</v>
      </c>
      <c r="BY136" s="2" t="s">
        <v>1540</v>
      </c>
      <c r="BZ136" s="2" t="s">
        <v>170</v>
      </c>
      <c r="CA136" s="2" t="s">
        <v>172</v>
      </c>
      <c r="CB136" s="2" t="s">
        <v>173</v>
      </c>
      <c r="CC136" s="2" t="s">
        <v>174</v>
      </c>
    </row>
    <row r="137" ht="15.75" customHeight="1">
      <c r="A137" s="2" t="s">
        <v>848</v>
      </c>
      <c r="B137" s="2" t="s">
        <v>2600</v>
      </c>
      <c r="C137" s="2">
        <v>1690909.0</v>
      </c>
      <c r="D137" s="2" t="s">
        <v>2600</v>
      </c>
      <c r="E137" s="2" t="s">
        <v>1490</v>
      </c>
      <c r="F137" s="2" t="s">
        <v>158</v>
      </c>
      <c r="H137" s="2" t="s">
        <v>1506</v>
      </c>
      <c r="I137" s="2">
        <v>20.0</v>
      </c>
      <c r="J137" s="2" t="s">
        <v>137</v>
      </c>
      <c r="K137" s="2">
        <v>82.0</v>
      </c>
      <c r="L137" s="2" t="s">
        <v>139</v>
      </c>
      <c r="M137" s="2">
        <v>125.0</v>
      </c>
      <c r="N137" s="2" t="s">
        <v>140</v>
      </c>
      <c r="O137" s="2">
        <v>685.0</v>
      </c>
      <c r="P137" s="2" t="s">
        <v>1149</v>
      </c>
      <c r="Q137" s="2">
        <v>2193.0</v>
      </c>
      <c r="R137" s="2" t="s">
        <v>1493</v>
      </c>
      <c r="S137" s="2">
        <v>2077.0</v>
      </c>
      <c r="T137" s="2" t="s">
        <v>1507</v>
      </c>
      <c r="U137" s="2">
        <v>18902.0</v>
      </c>
      <c r="V137" s="2" t="s">
        <v>1508</v>
      </c>
      <c r="AA137" s="2" t="s">
        <v>1509</v>
      </c>
      <c r="AF137" s="2" t="s">
        <v>1336</v>
      </c>
      <c r="AM137" s="2" t="s">
        <v>144</v>
      </c>
      <c r="AT137" s="2" t="s">
        <v>1366</v>
      </c>
      <c r="AU137" s="2">
        <v>41.5267</v>
      </c>
      <c r="AV137" s="2">
        <v>-70.652</v>
      </c>
      <c r="AY137" s="2">
        <v>18.0</v>
      </c>
      <c r="BC137" s="2" t="s">
        <v>149</v>
      </c>
      <c r="BD137" s="2" t="s">
        <v>394</v>
      </c>
      <c r="BE137" s="2" t="s">
        <v>1303</v>
      </c>
      <c r="BF137" s="2" t="s">
        <v>1367</v>
      </c>
      <c r="BG137" s="2" t="s">
        <v>1368</v>
      </c>
      <c r="BH137" s="2">
        <v>923651.0</v>
      </c>
      <c r="BI137" s="2" t="s">
        <v>2606</v>
      </c>
      <c r="BJ137" s="2" t="s">
        <v>154</v>
      </c>
      <c r="BL137" s="2" t="s">
        <v>156</v>
      </c>
      <c r="BM137" s="2">
        <v>2010.0</v>
      </c>
      <c r="BN137" s="2" t="s">
        <v>157</v>
      </c>
      <c r="BO137" s="2" t="s">
        <v>158</v>
      </c>
      <c r="BP137" s="2" t="s">
        <v>1397</v>
      </c>
      <c r="BQ137" s="2">
        <v>3737949.0</v>
      </c>
      <c r="BR137" s="2" t="s">
        <v>160</v>
      </c>
      <c r="BS137" s="2" t="s">
        <v>2607</v>
      </c>
      <c r="BT137" s="2" t="s">
        <v>848</v>
      </c>
      <c r="BU137" s="2" t="s">
        <v>2535</v>
      </c>
      <c r="BV137" s="2" t="s">
        <v>2608</v>
      </c>
      <c r="BW137" s="2" t="s">
        <v>2609</v>
      </c>
      <c r="BX137" s="2" t="s">
        <v>2610</v>
      </c>
      <c r="BY137" s="2" t="s">
        <v>1540</v>
      </c>
      <c r="BZ137" s="2" t="s">
        <v>170</v>
      </c>
      <c r="CA137" s="2" t="s">
        <v>172</v>
      </c>
      <c r="CB137" s="2" t="s">
        <v>173</v>
      </c>
      <c r="CC137" s="2" t="s">
        <v>174</v>
      </c>
    </row>
    <row r="138" ht="15.75" customHeight="1">
      <c r="A138" s="2" t="s">
        <v>457</v>
      </c>
      <c r="B138" s="2" t="s">
        <v>2612</v>
      </c>
      <c r="C138" s="2">
        <v>1691012.0</v>
      </c>
      <c r="D138" s="2" t="s">
        <v>2612</v>
      </c>
      <c r="E138" s="2" t="s">
        <v>1622</v>
      </c>
      <c r="F138" s="2" t="s">
        <v>158</v>
      </c>
      <c r="H138" s="2" t="s">
        <v>1623</v>
      </c>
      <c r="I138" s="2">
        <v>20.0</v>
      </c>
      <c r="J138" s="2" t="s">
        <v>137</v>
      </c>
      <c r="K138" s="2">
        <v>82.0</v>
      </c>
      <c r="L138" s="2" t="s">
        <v>139</v>
      </c>
      <c r="M138" s="2">
        <v>125.0</v>
      </c>
      <c r="N138" s="2" t="s">
        <v>140</v>
      </c>
      <c r="O138" s="2">
        <v>685.0</v>
      </c>
      <c r="P138" s="2" t="s">
        <v>1149</v>
      </c>
      <c r="Q138" s="2">
        <v>2051.0</v>
      </c>
      <c r="R138" s="2" t="s">
        <v>1557</v>
      </c>
      <c r="S138" s="2">
        <v>2239.0</v>
      </c>
      <c r="T138" s="2" t="s">
        <v>1558</v>
      </c>
      <c r="U138" s="2">
        <v>31417.0</v>
      </c>
      <c r="V138" s="2" t="s">
        <v>1624</v>
      </c>
      <c r="AA138" s="2" t="s">
        <v>1320</v>
      </c>
      <c r="AF138" s="2" t="s">
        <v>1625</v>
      </c>
      <c r="AM138" s="2" t="s">
        <v>144</v>
      </c>
      <c r="AS138" s="2" t="s">
        <v>1626</v>
      </c>
      <c r="AT138" s="2" t="s">
        <v>1627</v>
      </c>
      <c r="AU138" s="2">
        <v>41.528</v>
      </c>
      <c r="AV138" s="2">
        <v>-70.6694</v>
      </c>
      <c r="BC138" s="2" t="s">
        <v>149</v>
      </c>
      <c r="BD138" s="2" t="s">
        <v>394</v>
      </c>
      <c r="BE138" s="2" t="s">
        <v>1303</v>
      </c>
      <c r="BF138" s="2" t="s">
        <v>1604</v>
      </c>
      <c r="BG138" s="2" t="s">
        <v>1605</v>
      </c>
      <c r="BH138" s="2">
        <v>923656.0</v>
      </c>
      <c r="BI138" s="2" t="s">
        <v>2614</v>
      </c>
      <c r="BJ138" s="2" t="s">
        <v>154</v>
      </c>
      <c r="BL138" s="2" t="s">
        <v>156</v>
      </c>
      <c r="BM138" s="2">
        <v>2010.0</v>
      </c>
      <c r="BN138" s="2" t="s">
        <v>157</v>
      </c>
      <c r="BO138" s="2" t="s">
        <v>158</v>
      </c>
      <c r="BP138" s="2" t="s">
        <v>1397</v>
      </c>
      <c r="BQ138" s="2">
        <v>3737954.0</v>
      </c>
      <c r="BR138" s="2" t="s">
        <v>160</v>
      </c>
      <c r="BS138" s="2" t="s">
        <v>2615</v>
      </c>
      <c r="BT138" s="2" t="s">
        <v>457</v>
      </c>
      <c r="BU138" s="2" t="s">
        <v>2616</v>
      </c>
      <c r="BV138" s="2" t="s">
        <v>2617</v>
      </c>
      <c r="BW138" s="2" t="s">
        <v>2618</v>
      </c>
      <c r="BX138" s="2" t="s">
        <v>2619</v>
      </c>
      <c r="BY138" s="2" t="s">
        <v>1540</v>
      </c>
      <c r="BZ138" s="2" t="s">
        <v>170</v>
      </c>
      <c r="CA138" s="2" t="s">
        <v>172</v>
      </c>
      <c r="CB138" s="2" t="s">
        <v>173</v>
      </c>
      <c r="CC138" s="2" t="s">
        <v>174</v>
      </c>
    </row>
    <row r="139" ht="15.75" customHeight="1">
      <c r="A139" s="2" t="s">
        <v>150</v>
      </c>
      <c r="B139" s="2" t="s">
        <v>2620</v>
      </c>
      <c r="C139" s="2">
        <v>1916787.0</v>
      </c>
      <c r="D139" s="2" t="s">
        <v>2620</v>
      </c>
      <c r="E139" s="2" t="s">
        <v>2621</v>
      </c>
      <c r="F139" s="2" t="s">
        <v>158</v>
      </c>
      <c r="H139" s="2" t="s">
        <v>2622</v>
      </c>
      <c r="I139" s="2">
        <v>20.0</v>
      </c>
      <c r="J139" s="2" t="s">
        <v>137</v>
      </c>
      <c r="K139" s="2">
        <v>82.0</v>
      </c>
      <c r="L139" s="2" t="s">
        <v>139</v>
      </c>
      <c r="M139" s="2">
        <v>125.0</v>
      </c>
      <c r="N139" s="2" t="s">
        <v>140</v>
      </c>
      <c r="O139" s="2">
        <v>685.0</v>
      </c>
      <c r="P139" s="2" t="s">
        <v>1149</v>
      </c>
      <c r="Q139" s="2">
        <v>2051.0</v>
      </c>
      <c r="R139" s="2" t="s">
        <v>1557</v>
      </c>
      <c r="S139" s="2">
        <v>1981.0</v>
      </c>
      <c r="T139" s="2" t="s">
        <v>2623</v>
      </c>
      <c r="U139" s="2">
        <v>310701.0</v>
      </c>
      <c r="V139" s="2" t="s">
        <v>2624</v>
      </c>
      <c r="AF139" s="2" t="s">
        <v>2625</v>
      </c>
      <c r="AM139" s="2" t="s">
        <v>144</v>
      </c>
      <c r="AT139" s="2" t="s">
        <v>2626</v>
      </c>
      <c r="AU139" s="2">
        <v>41.642</v>
      </c>
      <c r="AV139" s="2">
        <v>-70.558</v>
      </c>
      <c r="BC139" s="2" t="s">
        <v>149</v>
      </c>
      <c r="BD139" s="2" t="s">
        <v>394</v>
      </c>
      <c r="BE139" s="2" t="s">
        <v>1303</v>
      </c>
      <c r="BF139" s="2" t="s">
        <v>1304</v>
      </c>
      <c r="BG139" s="2" t="s">
        <v>2627</v>
      </c>
      <c r="BH139" s="2">
        <v>1250645.0</v>
      </c>
      <c r="BI139" s="2" t="s">
        <v>2628</v>
      </c>
      <c r="BJ139" s="2" t="s">
        <v>154</v>
      </c>
      <c r="BL139" s="2" t="s">
        <v>156</v>
      </c>
      <c r="BM139" s="2">
        <v>2011.0</v>
      </c>
      <c r="BN139" s="2" t="s">
        <v>157</v>
      </c>
      <c r="BO139" s="2" t="s">
        <v>158</v>
      </c>
      <c r="BP139" s="2" t="s">
        <v>1307</v>
      </c>
      <c r="BQ139" s="2">
        <v>4188478.0</v>
      </c>
      <c r="BR139" s="2" t="s">
        <v>160</v>
      </c>
      <c r="BT139" s="2" t="s">
        <v>150</v>
      </c>
      <c r="BU139" s="2" t="s">
        <v>2630</v>
      </c>
      <c r="BV139" s="2" t="s">
        <v>2631</v>
      </c>
      <c r="BW139" s="2" t="s">
        <v>2632</v>
      </c>
      <c r="BX139" s="2" t="s">
        <v>2633</v>
      </c>
      <c r="BY139" s="2" t="s">
        <v>2634</v>
      </c>
      <c r="BZ139" s="2" t="s">
        <v>170</v>
      </c>
      <c r="CA139" s="2" t="s">
        <v>439</v>
      </c>
      <c r="CB139" s="2" t="s">
        <v>440</v>
      </c>
      <c r="CC139" s="2" t="s">
        <v>174</v>
      </c>
    </row>
    <row r="140" ht="15.75" customHeight="1">
      <c r="A140" s="2" t="s">
        <v>434</v>
      </c>
      <c r="B140" s="2" t="s">
        <v>2635</v>
      </c>
      <c r="C140" s="2">
        <v>1916792.0</v>
      </c>
      <c r="D140" s="2" t="s">
        <v>2635</v>
      </c>
      <c r="E140" s="2" t="s">
        <v>2636</v>
      </c>
      <c r="F140" s="2" t="s">
        <v>158</v>
      </c>
      <c r="H140" s="2" t="s">
        <v>2637</v>
      </c>
      <c r="I140" s="2">
        <v>20.0</v>
      </c>
      <c r="J140" s="2" t="s">
        <v>137</v>
      </c>
      <c r="K140" s="2">
        <v>82.0</v>
      </c>
      <c r="L140" s="2" t="s">
        <v>139</v>
      </c>
      <c r="M140" s="2">
        <v>125.0</v>
      </c>
      <c r="N140" s="2" t="s">
        <v>140</v>
      </c>
      <c r="O140" s="2">
        <v>685.0</v>
      </c>
      <c r="P140" s="2" t="s">
        <v>1149</v>
      </c>
      <c r="Q140" s="2">
        <v>2039.0</v>
      </c>
      <c r="R140" s="2" t="s">
        <v>2638</v>
      </c>
      <c r="S140" s="2">
        <v>2217.0</v>
      </c>
      <c r="T140" s="2" t="s">
        <v>2639</v>
      </c>
      <c r="U140" s="2">
        <v>9127.0</v>
      </c>
      <c r="V140" s="2" t="s">
        <v>1939</v>
      </c>
      <c r="AA140" s="2" t="s">
        <v>2640</v>
      </c>
      <c r="AF140" s="2" t="s">
        <v>2625</v>
      </c>
      <c r="AM140" s="2" t="s">
        <v>144</v>
      </c>
      <c r="AT140" s="2" t="s">
        <v>2626</v>
      </c>
      <c r="AU140" s="2">
        <v>41.642</v>
      </c>
      <c r="AV140" s="2">
        <v>-70.558</v>
      </c>
      <c r="BC140" s="2" t="s">
        <v>149</v>
      </c>
      <c r="BD140" s="2" t="s">
        <v>394</v>
      </c>
      <c r="BE140" s="2" t="s">
        <v>1303</v>
      </c>
      <c r="BF140" s="2" t="s">
        <v>1304</v>
      </c>
      <c r="BG140" s="2" t="s">
        <v>2641</v>
      </c>
      <c r="BH140" s="2">
        <v>1250655.0</v>
      </c>
      <c r="BI140" s="2" t="s">
        <v>2642</v>
      </c>
      <c r="BJ140" s="2" t="s">
        <v>154</v>
      </c>
      <c r="BL140" s="2" t="s">
        <v>156</v>
      </c>
      <c r="BM140" s="2">
        <v>2011.0</v>
      </c>
      <c r="BN140" s="2" t="s">
        <v>157</v>
      </c>
      <c r="BO140" s="2" t="s">
        <v>158</v>
      </c>
      <c r="BP140" s="2" t="s">
        <v>1307</v>
      </c>
      <c r="BQ140" s="2">
        <v>4188482.0</v>
      </c>
      <c r="BR140" s="2" t="s">
        <v>160</v>
      </c>
      <c r="BT140" s="2" t="s">
        <v>434</v>
      </c>
      <c r="BU140" s="2" t="s">
        <v>2643</v>
      </c>
      <c r="BV140" s="2" t="s">
        <v>2644</v>
      </c>
      <c r="BW140" s="2" t="s">
        <v>2645</v>
      </c>
      <c r="BX140" s="2" t="s">
        <v>2646</v>
      </c>
      <c r="BY140" s="2" t="s">
        <v>2634</v>
      </c>
      <c r="BZ140" s="2" t="s">
        <v>170</v>
      </c>
      <c r="CA140" s="2" t="s">
        <v>439</v>
      </c>
      <c r="CB140" s="2" t="s">
        <v>440</v>
      </c>
      <c r="CC140" s="2" t="s">
        <v>174</v>
      </c>
    </row>
    <row r="141" ht="15.75" customHeight="1">
      <c r="A141" s="2" t="s">
        <v>441</v>
      </c>
      <c r="B141" s="2" t="s">
        <v>2648</v>
      </c>
      <c r="C141" s="2">
        <v>1916795.0</v>
      </c>
      <c r="D141" s="2" t="s">
        <v>2648</v>
      </c>
      <c r="E141" s="2" t="s">
        <v>2649</v>
      </c>
      <c r="F141" s="2" t="s">
        <v>158</v>
      </c>
      <c r="H141" s="2" t="s">
        <v>2650</v>
      </c>
      <c r="I141" s="2">
        <v>20.0</v>
      </c>
      <c r="J141" s="2" t="s">
        <v>137</v>
      </c>
      <c r="K141" s="2">
        <v>82.0</v>
      </c>
      <c r="L141" s="2" t="s">
        <v>139</v>
      </c>
      <c r="M141" s="2">
        <v>125.0</v>
      </c>
      <c r="N141" s="2" t="s">
        <v>140</v>
      </c>
      <c r="O141" s="2">
        <v>685.0</v>
      </c>
      <c r="P141" s="2" t="s">
        <v>1149</v>
      </c>
      <c r="Q141" s="2">
        <v>2051.0</v>
      </c>
      <c r="R141" s="2" t="s">
        <v>1557</v>
      </c>
      <c r="S141" s="2">
        <v>2029.0</v>
      </c>
      <c r="T141" s="2" t="s">
        <v>2651</v>
      </c>
      <c r="U141" s="2">
        <v>15358.0</v>
      </c>
      <c r="V141" s="2" t="s">
        <v>2231</v>
      </c>
      <c r="AF141" s="2" t="s">
        <v>2625</v>
      </c>
      <c r="AM141" s="2" t="s">
        <v>144</v>
      </c>
      <c r="AT141" s="2" t="s">
        <v>2626</v>
      </c>
      <c r="AU141" s="2">
        <v>41.642</v>
      </c>
      <c r="AV141" s="2">
        <v>-70.558</v>
      </c>
      <c r="BC141" s="2" t="s">
        <v>149</v>
      </c>
      <c r="BD141" s="2" t="s">
        <v>394</v>
      </c>
      <c r="BE141" s="2" t="s">
        <v>1303</v>
      </c>
      <c r="BF141" s="2" t="s">
        <v>1304</v>
      </c>
      <c r="BG141" s="2" t="s">
        <v>2653</v>
      </c>
      <c r="BH141" s="2">
        <v>1250660.0</v>
      </c>
      <c r="BI141" s="2" t="s">
        <v>2654</v>
      </c>
      <c r="BJ141" s="2" t="s">
        <v>154</v>
      </c>
      <c r="BL141" s="2" t="s">
        <v>156</v>
      </c>
      <c r="BM141" s="2">
        <v>2011.0</v>
      </c>
      <c r="BN141" s="2" t="s">
        <v>157</v>
      </c>
      <c r="BO141" s="2" t="s">
        <v>158</v>
      </c>
      <c r="BP141" s="2" t="s">
        <v>1307</v>
      </c>
      <c r="BQ141" s="2">
        <v>4188485.0</v>
      </c>
      <c r="BR141" s="2" t="s">
        <v>160</v>
      </c>
      <c r="BT141" s="2" t="s">
        <v>441</v>
      </c>
      <c r="BU141" s="2" t="s">
        <v>2655</v>
      </c>
      <c r="BV141" s="2" t="s">
        <v>2656</v>
      </c>
      <c r="BW141" s="2" t="s">
        <v>2657</v>
      </c>
      <c r="BX141" s="2" t="s">
        <v>2658</v>
      </c>
      <c r="BY141" s="2" t="s">
        <v>2634</v>
      </c>
      <c r="BZ141" s="2" t="s">
        <v>170</v>
      </c>
      <c r="CA141" s="2" t="s">
        <v>439</v>
      </c>
      <c r="CB141" s="2" t="s">
        <v>440</v>
      </c>
      <c r="CC141" s="2" t="s">
        <v>174</v>
      </c>
    </row>
    <row r="142" ht="15.75" customHeight="1">
      <c r="A142" s="2" t="s">
        <v>826</v>
      </c>
      <c r="B142" s="2" t="s">
        <v>2659</v>
      </c>
      <c r="C142" s="2">
        <v>2362924.0</v>
      </c>
      <c r="D142" s="2" t="s">
        <v>2659</v>
      </c>
      <c r="E142" s="2" t="s">
        <v>2659</v>
      </c>
      <c r="F142" s="2" t="s">
        <v>1637</v>
      </c>
      <c r="H142" s="2" t="s">
        <v>1638</v>
      </c>
      <c r="I142" s="2">
        <v>20.0</v>
      </c>
      <c r="J142" s="2" t="s">
        <v>137</v>
      </c>
      <c r="K142" s="2">
        <v>82.0</v>
      </c>
      <c r="L142" s="2" t="s">
        <v>139</v>
      </c>
      <c r="M142" s="2">
        <v>125.0</v>
      </c>
      <c r="N142" s="2" t="s">
        <v>140</v>
      </c>
      <c r="O142" s="2">
        <v>80410.0</v>
      </c>
      <c r="P142" s="2" t="s">
        <v>1218</v>
      </c>
      <c r="Q142" s="2">
        <v>80411.0</v>
      </c>
      <c r="R142" s="2" t="s">
        <v>1640</v>
      </c>
      <c r="S142" s="2">
        <v>81221.0</v>
      </c>
      <c r="T142" s="2" t="s">
        <v>1641</v>
      </c>
      <c r="U142" s="2">
        <v>81222.0</v>
      </c>
      <c r="V142" s="2" t="s">
        <v>1642</v>
      </c>
      <c r="Y142" s="2" t="s">
        <v>1643</v>
      </c>
      <c r="AF142" s="2" t="s">
        <v>1222</v>
      </c>
      <c r="AM142" s="2" t="s">
        <v>144</v>
      </c>
      <c r="AN142" s="2" t="s">
        <v>145</v>
      </c>
      <c r="AO142" s="2" t="s">
        <v>146</v>
      </c>
      <c r="AU142" s="2">
        <v>42.488</v>
      </c>
      <c r="AV142" s="2">
        <v>-72.1868</v>
      </c>
      <c r="BC142" s="2" t="s">
        <v>149</v>
      </c>
      <c r="BD142" s="2" t="s">
        <v>394</v>
      </c>
      <c r="BG142" s="2" t="s">
        <v>1644</v>
      </c>
      <c r="BQ142" s="2">
        <v>4324014.0</v>
      </c>
      <c r="BR142" s="2" t="s">
        <v>160</v>
      </c>
      <c r="BS142" s="2" t="s">
        <v>2660</v>
      </c>
      <c r="BT142" s="2" t="s">
        <v>826</v>
      </c>
      <c r="BU142" s="2" t="s">
        <v>2661</v>
      </c>
      <c r="BV142" s="2" t="s">
        <v>2662</v>
      </c>
      <c r="BW142" s="2" t="s">
        <v>2663</v>
      </c>
      <c r="BX142" s="2" t="s">
        <v>2664</v>
      </c>
      <c r="BY142" s="2" t="s">
        <v>2665</v>
      </c>
      <c r="BZ142" s="2" t="s">
        <v>170</v>
      </c>
      <c r="CA142" s="2" t="s">
        <v>172</v>
      </c>
      <c r="CB142" s="2" t="s">
        <v>173</v>
      </c>
      <c r="CC142" s="2" t="s">
        <v>174</v>
      </c>
    </row>
    <row r="143" ht="15.75" customHeight="1">
      <c r="A143" s="2" t="s">
        <v>395</v>
      </c>
      <c r="B143" s="2" t="s">
        <v>2666</v>
      </c>
      <c r="C143" s="2">
        <v>1477535.0</v>
      </c>
      <c r="D143" s="2" t="s">
        <v>2667</v>
      </c>
      <c r="E143" s="2" t="s">
        <v>2666</v>
      </c>
      <c r="F143" s="2" t="s">
        <v>135</v>
      </c>
      <c r="H143" s="2" t="s">
        <v>413</v>
      </c>
      <c r="I143" s="2">
        <v>20.0</v>
      </c>
      <c r="J143" s="2" t="s">
        <v>137</v>
      </c>
      <c r="K143" s="2">
        <v>82.0</v>
      </c>
      <c r="L143" s="2" t="s">
        <v>139</v>
      </c>
      <c r="M143" s="2">
        <v>125.0</v>
      </c>
      <c r="N143" s="2" t="s">
        <v>140</v>
      </c>
      <c r="Y143" s="2" t="s">
        <v>416</v>
      </c>
      <c r="AF143" s="2" t="s">
        <v>417</v>
      </c>
      <c r="AM143" s="2" t="s">
        <v>144</v>
      </c>
      <c r="AN143" s="2" t="s">
        <v>188</v>
      </c>
      <c r="AO143" s="2" t="s">
        <v>146</v>
      </c>
      <c r="AU143" s="2">
        <v>42.705</v>
      </c>
      <c r="AV143" s="2">
        <v>-73.128</v>
      </c>
      <c r="BC143" s="2" t="s">
        <v>149</v>
      </c>
      <c r="BD143" s="2" t="s">
        <v>394</v>
      </c>
      <c r="BH143" s="2">
        <v>915493.0</v>
      </c>
      <c r="BI143" s="2" t="s">
        <v>2668</v>
      </c>
      <c r="BJ143" s="2" t="s">
        <v>421</v>
      </c>
      <c r="BK143" s="2" t="s">
        <v>422</v>
      </c>
      <c r="BL143" s="2" t="s">
        <v>423</v>
      </c>
      <c r="BM143" s="2">
        <v>2010.0</v>
      </c>
      <c r="BN143" s="2" t="s">
        <v>157</v>
      </c>
      <c r="BO143" s="2" t="s">
        <v>425</v>
      </c>
      <c r="BP143" s="2" t="s">
        <v>426</v>
      </c>
      <c r="BQ143" s="2">
        <v>3583488.0</v>
      </c>
      <c r="BR143" s="2" t="s">
        <v>160</v>
      </c>
      <c r="BS143" s="2" t="s">
        <v>2669</v>
      </c>
      <c r="BT143" s="2" t="s">
        <v>395</v>
      </c>
      <c r="BU143" s="2" t="s">
        <v>430</v>
      </c>
      <c r="BV143" s="2" t="s">
        <v>2670</v>
      </c>
      <c r="BW143" s="2" t="s">
        <v>2671</v>
      </c>
      <c r="BX143" s="2" t="s">
        <v>2672</v>
      </c>
      <c r="BY143" s="2" t="s">
        <v>436</v>
      </c>
      <c r="BZ143" s="2" t="s">
        <v>170</v>
      </c>
      <c r="CA143" s="2" t="s">
        <v>439</v>
      </c>
      <c r="CB143" s="2" t="s">
        <v>440</v>
      </c>
      <c r="CC143" s="2" t="s">
        <v>174</v>
      </c>
    </row>
    <row r="144" ht="15.75" customHeight="1">
      <c r="A144" s="2" t="s">
        <v>1079</v>
      </c>
      <c r="B144" s="2" t="s">
        <v>2673</v>
      </c>
      <c r="C144" s="2">
        <v>1477538.0</v>
      </c>
      <c r="D144" s="2" t="s">
        <v>2674</v>
      </c>
      <c r="E144" s="2" t="s">
        <v>2673</v>
      </c>
      <c r="F144" s="2" t="s">
        <v>135</v>
      </c>
      <c r="H144" s="2" t="s">
        <v>496</v>
      </c>
      <c r="I144" s="2">
        <v>20.0</v>
      </c>
      <c r="J144" s="2" t="s">
        <v>137</v>
      </c>
      <c r="K144" s="2">
        <v>82.0</v>
      </c>
      <c r="L144" s="2" t="s">
        <v>139</v>
      </c>
      <c r="M144" s="2">
        <v>125.0</v>
      </c>
      <c r="N144" s="2" t="s">
        <v>140</v>
      </c>
      <c r="Y144" s="2" t="s">
        <v>416</v>
      </c>
      <c r="AF144" s="2" t="s">
        <v>417</v>
      </c>
      <c r="AM144" s="2" t="s">
        <v>144</v>
      </c>
      <c r="AN144" s="2" t="s">
        <v>188</v>
      </c>
      <c r="AO144" s="2" t="s">
        <v>146</v>
      </c>
      <c r="AU144" s="2">
        <v>42.687</v>
      </c>
      <c r="AV144" s="2">
        <v>-73.171</v>
      </c>
      <c r="BC144" s="2" t="s">
        <v>149</v>
      </c>
      <c r="BD144" s="2" t="s">
        <v>394</v>
      </c>
      <c r="BH144" s="2">
        <v>915496.0</v>
      </c>
      <c r="BI144" s="2" t="s">
        <v>2675</v>
      </c>
      <c r="BJ144" s="2" t="s">
        <v>421</v>
      </c>
      <c r="BK144" s="2" t="s">
        <v>422</v>
      </c>
      <c r="BL144" s="2" t="s">
        <v>423</v>
      </c>
      <c r="BM144" s="2">
        <v>2010.0</v>
      </c>
      <c r="BN144" s="2" t="s">
        <v>157</v>
      </c>
      <c r="BO144" s="2" t="s">
        <v>425</v>
      </c>
      <c r="BP144" s="2" t="s">
        <v>426</v>
      </c>
      <c r="BQ144" s="2">
        <v>3583471.0</v>
      </c>
      <c r="BR144" s="2" t="s">
        <v>160</v>
      </c>
      <c r="BS144" s="2" t="s">
        <v>2676</v>
      </c>
      <c r="BT144" s="2" t="s">
        <v>1079</v>
      </c>
      <c r="BU144" s="2" t="s">
        <v>2677</v>
      </c>
      <c r="BV144" s="2" t="s">
        <v>2678</v>
      </c>
      <c r="BW144" s="2" t="s">
        <v>2679</v>
      </c>
      <c r="BX144" s="2" t="s">
        <v>2680</v>
      </c>
      <c r="BY144" s="2" t="s">
        <v>436</v>
      </c>
      <c r="BZ144" s="2" t="s">
        <v>170</v>
      </c>
      <c r="CA144" s="2" t="s">
        <v>439</v>
      </c>
      <c r="CB144" s="2" t="s">
        <v>440</v>
      </c>
      <c r="CC144" s="2" t="s">
        <v>174</v>
      </c>
    </row>
    <row r="145" ht="15.75" customHeight="1">
      <c r="A145" s="2" t="s">
        <v>385</v>
      </c>
      <c r="B145" s="2" t="s">
        <v>2681</v>
      </c>
      <c r="C145" s="2">
        <v>1477539.0</v>
      </c>
      <c r="D145" s="2" t="s">
        <v>2682</v>
      </c>
      <c r="E145" s="2" t="s">
        <v>2681</v>
      </c>
      <c r="F145" s="2" t="s">
        <v>135</v>
      </c>
      <c r="H145" s="2" t="s">
        <v>496</v>
      </c>
      <c r="I145" s="2">
        <v>20.0</v>
      </c>
      <c r="J145" s="2" t="s">
        <v>137</v>
      </c>
      <c r="K145" s="2">
        <v>82.0</v>
      </c>
      <c r="L145" s="2" t="s">
        <v>139</v>
      </c>
      <c r="M145" s="2">
        <v>125.0</v>
      </c>
      <c r="N145" s="2" t="s">
        <v>140</v>
      </c>
      <c r="Y145" s="2" t="s">
        <v>416</v>
      </c>
      <c r="AF145" s="2" t="s">
        <v>417</v>
      </c>
      <c r="AM145" s="2" t="s">
        <v>144</v>
      </c>
      <c r="AN145" s="2" t="s">
        <v>188</v>
      </c>
      <c r="AO145" s="2" t="s">
        <v>146</v>
      </c>
      <c r="AU145" s="2">
        <v>42.69</v>
      </c>
      <c r="AV145" s="2">
        <v>-72.996</v>
      </c>
      <c r="BC145" s="2" t="s">
        <v>149</v>
      </c>
      <c r="BD145" s="2" t="s">
        <v>394</v>
      </c>
      <c r="BH145" s="2">
        <v>915497.0</v>
      </c>
      <c r="BI145" s="2" t="s">
        <v>2683</v>
      </c>
      <c r="BJ145" s="2" t="s">
        <v>421</v>
      </c>
      <c r="BK145" s="2" t="s">
        <v>422</v>
      </c>
      <c r="BL145" s="2" t="s">
        <v>423</v>
      </c>
      <c r="BM145" s="2">
        <v>2010.0</v>
      </c>
      <c r="BN145" s="2" t="s">
        <v>157</v>
      </c>
      <c r="BO145" s="2" t="s">
        <v>425</v>
      </c>
      <c r="BP145" s="2" t="s">
        <v>426</v>
      </c>
      <c r="BQ145" s="2">
        <v>3583473.0</v>
      </c>
      <c r="BR145" s="2" t="s">
        <v>160</v>
      </c>
      <c r="BS145" s="2" t="s">
        <v>2684</v>
      </c>
      <c r="BT145" s="2" t="s">
        <v>385</v>
      </c>
      <c r="BU145" s="2" t="s">
        <v>2685</v>
      </c>
      <c r="BV145" s="2" t="s">
        <v>2686</v>
      </c>
      <c r="BW145" s="2" t="s">
        <v>2687</v>
      </c>
      <c r="BX145" s="2" t="s">
        <v>2688</v>
      </c>
      <c r="BY145" s="2" t="s">
        <v>436</v>
      </c>
      <c r="BZ145" s="2" t="s">
        <v>170</v>
      </c>
      <c r="CA145" s="2" t="s">
        <v>439</v>
      </c>
      <c r="CB145" s="2" t="s">
        <v>440</v>
      </c>
      <c r="CC145" s="2" t="s">
        <v>174</v>
      </c>
    </row>
    <row r="146" ht="15.75" customHeight="1">
      <c r="A146" s="2" t="s">
        <v>376</v>
      </c>
      <c r="B146" s="2" t="s">
        <v>2689</v>
      </c>
      <c r="C146" s="2">
        <v>1477542.0</v>
      </c>
      <c r="D146" s="2" t="s">
        <v>2690</v>
      </c>
      <c r="E146" s="2" t="s">
        <v>2689</v>
      </c>
      <c r="F146" s="2" t="s">
        <v>135</v>
      </c>
      <c r="H146" s="2" t="s">
        <v>540</v>
      </c>
      <c r="I146" s="2">
        <v>20.0</v>
      </c>
      <c r="J146" s="2" t="s">
        <v>137</v>
      </c>
      <c r="K146" s="2">
        <v>82.0</v>
      </c>
      <c r="L146" s="2" t="s">
        <v>139</v>
      </c>
      <c r="M146" s="2">
        <v>125.0</v>
      </c>
      <c r="N146" s="2" t="s">
        <v>140</v>
      </c>
      <c r="Y146" s="2" t="s">
        <v>416</v>
      </c>
      <c r="AF146" s="2" t="s">
        <v>417</v>
      </c>
      <c r="AM146" s="2" t="s">
        <v>144</v>
      </c>
      <c r="AN146" s="2" t="s">
        <v>188</v>
      </c>
      <c r="AO146" s="2" t="s">
        <v>146</v>
      </c>
      <c r="AU146" s="2">
        <v>42.701</v>
      </c>
      <c r="AV146" s="2">
        <v>-73.264</v>
      </c>
      <c r="BC146" s="2" t="s">
        <v>149</v>
      </c>
      <c r="BD146" s="2" t="s">
        <v>394</v>
      </c>
      <c r="BH146" s="2">
        <v>915500.0</v>
      </c>
      <c r="BI146" s="2" t="s">
        <v>2691</v>
      </c>
      <c r="BJ146" s="2" t="s">
        <v>421</v>
      </c>
      <c r="BK146" s="2" t="s">
        <v>422</v>
      </c>
      <c r="BL146" s="2" t="s">
        <v>423</v>
      </c>
      <c r="BM146" s="2">
        <v>2010.0</v>
      </c>
      <c r="BN146" s="2" t="s">
        <v>157</v>
      </c>
      <c r="BO146" s="2" t="s">
        <v>425</v>
      </c>
      <c r="BP146" s="2" t="s">
        <v>426</v>
      </c>
      <c r="BQ146" s="2">
        <v>3583475.0</v>
      </c>
      <c r="BR146" s="2" t="s">
        <v>160</v>
      </c>
      <c r="BS146" s="2" t="s">
        <v>2692</v>
      </c>
      <c r="BT146" s="2" t="s">
        <v>376</v>
      </c>
      <c r="BU146" s="2" t="s">
        <v>554</v>
      </c>
      <c r="BV146" s="2" t="s">
        <v>2693</v>
      </c>
      <c r="BW146" s="2" t="s">
        <v>2694</v>
      </c>
      <c r="BX146" s="2" t="s">
        <v>2695</v>
      </c>
      <c r="BY146" s="2" t="s">
        <v>436</v>
      </c>
      <c r="BZ146" s="2" t="s">
        <v>170</v>
      </c>
      <c r="CA146" s="2" t="s">
        <v>439</v>
      </c>
      <c r="CB146" s="2" t="s">
        <v>440</v>
      </c>
      <c r="CC146" s="2" t="s">
        <v>174</v>
      </c>
    </row>
    <row r="147" ht="15.75" customHeight="1">
      <c r="A147" s="2" t="s">
        <v>359</v>
      </c>
      <c r="B147" s="2" t="s">
        <v>2696</v>
      </c>
      <c r="C147" s="2">
        <v>1477544.0</v>
      </c>
      <c r="D147" s="2" t="s">
        <v>2697</v>
      </c>
      <c r="E147" s="2" t="s">
        <v>2696</v>
      </c>
      <c r="F147" s="2" t="s">
        <v>135</v>
      </c>
      <c r="H147" s="2" t="s">
        <v>2698</v>
      </c>
      <c r="I147" s="2">
        <v>20.0</v>
      </c>
      <c r="J147" s="2" t="s">
        <v>137</v>
      </c>
      <c r="K147" s="2">
        <v>82.0</v>
      </c>
      <c r="L147" s="2" t="s">
        <v>139</v>
      </c>
      <c r="M147" s="2">
        <v>125.0</v>
      </c>
      <c r="N147" s="2" t="s">
        <v>140</v>
      </c>
      <c r="O147" s="2">
        <v>621.0</v>
      </c>
      <c r="P147" s="2" t="s">
        <v>1316</v>
      </c>
      <c r="Q147" s="2">
        <v>2183.0</v>
      </c>
      <c r="R147" s="2" t="s">
        <v>1317</v>
      </c>
      <c r="S147" s="2">
        <v>2087.0</v>
      </c>
      <c r="T147" s="2" t="s">
        <v>2172</v>
      </c>
      <c r="U147" s="2">
        <v>17063.0</v>
      </c>
      <c r="V147" s="2" t="s">
        <v>2155</v>
      </c>
      <c r="Y147" s="2" t="s">
        <v>416</v>
      </c>
      <c r="AA147" s="2" t="s">
        <v>2699</v>
      </c>
      <c r="AF147" s="2" t="s">
        <v>417</v>
      </c>
      <c r="AM147" s="2" t="s">
        <v>144</v>
      </c>
      <c r="AN147" s="2" t="s">
        <v>145</v>
      </c>
      <c r="AO147" s="2" t="s">
        <v>146</v>
      </c>
      <c r="AU147" s="2">
        <v>42.726</v>
      </c>
      <c r="AV147" s="2">
        <v>-73.094</v>
      </c>
      <c r="BC147" s="2" t="s">
        <v>149</v>
      </c>
      <c r="BD147" s="2" t="s">
        <v>394</v>
      </c>
      <c r="BE147" s="2" t="s">
        <v>1793</v>
      </c>
      <c r="BH147" s="2">
        <v>915502.0</v>
      </c>
      <c r="BI147" s="2" t="s">
        <v>2700</v>
      </c>
      <c r="BJ147" s="2" t="s">
        <v>421</v>
      </c>
      <c r="BK147" s="2" t="s">
        <v>422</v>
      </c>
      <c r="BL147" s="2" t="s">
        <v>423</v>
      </c>
      <c r="BM147" s="2">
        <v>2010.0</v>
      </c>
      <c r="BN147" s="2" t="s">
        <v>157</v>
      </c>
      <c r="BO147" s="2" t="s">
        <v>425</v>
      </c>
      <c r="BP147" s="2" t="s">
        <v>426</v>
      </c>
      <c r="BQ147" s="2">
        <v>3583468.0</v>
      </c>
      <c r="BR147" s="2" t="s">
        <v>160</v>
      </c>
      <c r="BS147" s="2" t="s">
        <v>2701</v>
      </c>
      <c r="BT147" s="2" t="s">
        <v>359</v>
      </c>
      <c r="BU147" s="2" t="s">
        <v>2702</v>
      </c>
      <c r="BV147" s="2" t="s">
        <v>2703</v>
      </c>
      <c r="BW147" s="2" t="s">
        <v>2704</v>
      </c>
      <c r="BX147" s="2" t="s">
        <v>2705</v>
      </c>
      <c r="BY147" s="2" t="s">
        <v>436</v>
      </c>
      <c r="BZ147" s="2" t="s">
        <v>170</v>
      </c>
      <c r="CA147" s="2" t="s">
        <v>439</v>
      </c>
      <c r="CB147" s="2" t="s">
        <v>440</v>
      </c>
      <c r="CC147" s="2" t="s">
        <v>174</v>
      </c>
    </row>
    <row r="148" ht="15.75" customHeight="1">
      <c r="A148" s="2" t="s">
        <v>389</v>
      </c>
      <c r="B148" s="2" t="s">
        <v>2706</v>
      </c>
      <c r="C148" s="2">
        <v>1477545.0</v>
      </c>
      <c r="D148" s="2" t="s">
        <v>2707</v>
      </c>
      <c r="E148" s="2" t="s">
        <v>2706</v>
      </c>
      <c r="F148" s="2" t="s">
        <v>135</v>
      </c>
      <c r="H148" s="2" t="s">
        <v>518</v>
      </c>
      <c r="I148" s="2">
        <v>20.0</v>
      </c>
      <c r="J148" s="2" t="s">
        <v>137</v>
      </c>
      <c r="K148" s="2">
        <v>82.0</v>
      </c>
      <c r="L148" s="2" t="s">
        <v>139</v>
      </c>
      <c r="M148" s="2">
        <v>125.0</v>
      </c>
      <c r="N148" s="2" t="s">
        <v>140</v>
      </c>
      <c r="Y148" s="2" t="s">
        <v>416</v>
      </c>
      <c r="AF148" s="2" t="s">
        <v>417</v>
      </c>
      <c r="AM148" s="2" t="s">
        <v>144</v>
      </c>
      <c r="AN148" s="2" t="s">
        <v>145</v>
      </c>
      <c r="AO148" s="2" t="s">
        <v>146</v>
      </c>
      <c r="AU148" s="2">
        <v>42.651</v>
      </c>
      <c r="AV148" s="2">
        <v>-72.97</v>
      </c>
      <c r="BC148" s="2" t="s">
        <v>149</v>
      </c>
      <c r="BD148" s="2" t="s">
        <v>394</v>
      </c>
      <c r="BH148" s="2">
        <v>915503.0</v>
      </c>
      <c r="BI148" s="2" t="s">
        <v>2708</v>
      </c>
      <c r="BJ148" s="2" t="s">
        <v>421</v>
      </c>
      <c r="BK148" s="2" t="s">
        <v>422</v>
      </c>
      <c r="BL148" s="2" t="s">
        <v>423</v>
      </c>
      <c r="BM148" s="2">
        <v>2010.0</v>
      </c>
      <c r="BN148" s="2" t="s">
        <v>157</v>
      </c>
      <c r="BO148" s="2" t="s">
        <v>425</v>
      </c>
      <c r="BP148" s="2" t="s">
        <v>426</v>
      </c>
      <c r="BQ148" s="2">
        <v>3583477.0</v>
      </c>
      <c r="BR148" s="2" t="s">
        <v>160</v>
      </c>
      <c r="BS148" s="2" t="s">
        <v>2709</v>
      </c>
      <c r="BT148" s="2" t="s">
        <v>389</v>
      </c>
      <c r="BU148" s="2" t="s">
        <v>2710</v>
      </c>
      <c r="BV148" s="2" t="s">
        <v>2711</v>
      </c>
      <c r="BW148" s="2" t="s">
        <v>2712</v>
      </c>
      <c r="BX148" s="2" t="s">
        <v>2713</v>
      </c>
      <c r="BY148" s="2" t="s">
        <v>436</v>
      </c>
      <c r="BZ148" s="2" t="s">
        <v>170</v>
      </c>
      <c r="CA148" s="2" t="s">
        <v>439</v>
      </c>
      <c r="CB148" s="2" t="s">
        <v>440</v>
      </c>
      <c r="CC148" s="2" t="s">
        <v>174</v>
      </c>
    </row>
    <row r="149" ht="15.75" customHeight="1">
      <c r="A149" s="2" t="s">
        <v>368</v>
      </c>
      <c r="B149" s="2" t="s">
        <v>2714</v>
      </c>
      <c r="C149" s="2">
        <v>1477551.0</v>
      </c>
      <c r="D149" s="2" t="s">
        <v>2715</v>
      </c>
      <c r="E149" s="2" t="s">
        <v>2714</v>
      </c>
      <c r="F149" s="2" t="s">
        <v>135</v>
      </c>
      <c r="H149" s="2" t="s">
        <v>1658</v>
      </c>
      <c r="I149" s="2">
        <v>20.0</v>
      </c>
      <c r="J149" s="2" t="s">
        <v>137</v>
      </c>
      <c r="K149" s="2">
        <v>82.0</v>
      </c>
      <c r="L149" s="2" t="s">
        <v>139</v>
      </c>
      <c r="M149" s="2">
        <v>125.0</v>
      </c>
      <c r="N149" s="2" t="s">
        <v>140</v>
      </c>
      <c r="Y149" s="2" t="s">
        <v>416</v>
      </c>
      <c r="AF149" s="2" t="s">
        <v>417</v>
      </c>
      <c r="AM149" s="2" t="s">
        <v>144</v>
      </c>
      <c r="AN149" s="2" t="s">
        <v>145</v>
      </c>
      <c r="AO149" s="2" t="s">
        <v>146</v>
      </c>
      <c r="AU149" s="2">
        <v>42.741</v>
      </c>
      <c r="AV149" s="2">
        <v>-73.064</v>
      </c>
      <c r="BC149" s="2" t="s">
        <v>149</v>
      </c>
      <c r="BD149" s="2" t="s">
        <v>394</v>
      </c>
      <c r="BH149" s="2">
        <v>915509.0</v>
      </c>
      <c r="BI149" s="2" t="s">
        <v>2716</v>
      </c>
      <c r="BJ149" s="2" t="s">
        <v>421</v>
      </c>
      <c r="BK149" s="2" t="s">
        <v>422</v>
      </c>
      <c r="BL149" s="2" t="s">
        <v>423</v>
      </c>
      <c r="BM149" s="2">
        <v>2010.0</v>
      </c>
      <c r="BN149" s="2" t="s">
        <v>157</v>
      </c>
      <c r="BO149" s="2" t="s">
        <v>425</v>
      </c>
      <c r="BP149" s="2" t="s">
        <v>426</v>
      </c>
      <c r="BQ149" s="2">
        <v>3583479.0</v>
      </c>
      <c r="BR149" s="2" t="s">
        <v>160</v>
      </c>
      <c r="BS149" s="2" t="s">
        <v>2717</v>
      </c>
      <c r="BT149" s="2" t="s">
        <v>368</v>
      </c>
      <c r="BU149" s="2" t="s">
        <v>1662</v>
      </c>
      <c r="BV149" s="2" t="s">
        <v>2718</v>
      </c>
      <c r="BW149" s="2" t="s">
        <v>2719</v>
      </c>
      <c r="BX149" s="2" t="s">
        <v>2720</v>
      </c>
      <c r="BY149" s="2" t="s">
        <v>436</v>
      </c>
      <c r="BZ149" s="2" t="s">
        <v>170</v>
      </c>
      <c r="CA149" s="2" t="s">
        <v>439</v>
      </c>
      <c r="CB149" s="2" t="s">
        <v>440</v>
      </c>
      <c r="CC149" s="2" t="s">
        <v>174</v>
      </c>
    </row>
    <row r="150" ht="15.75" customHeight="1">
      <c r="A150" s="2" t="s">
        <v>891</v>
      </c>
      <c r="B150" s="2" t="s">
        <v>2721</v>
      </c>
      <c r="C150" s="2">
        <v>1296912.0</v>
      </c>
      <c r="E150" s="2" t="s">
        <v>2721</v>
      </c>
      <c r="F150" s="2" t="s">
        <v>135</v>
      </c>
      <c r="H150" s="2" t="s">
        <v>629</v>
      </c>
      <c r="I150" s="2">
        <v>20.0</v>
      </c>
      <c r="J150" s="2" t="s">
        <v>137</v>
      </c>
      <c r="K150" s="2">
        <v>82.0</v>
      </c>
      <c r="L150" s="2" t="s">
        <v>139</v>
      </c>
      <c r="M150" s="2">
        <v>125.0</v>
      </c>
      <c r="N150" s="2" t="s">
        <v>140</v>
      </c>
      <c r="O150" s="2">
        <v>497.0</v>
      </c>
      <c r="P150" s="2" t="s">
        <v>238</v>
      </c>
      <c r="Q150" s="2">
        <v>59655.0</v>
      </c>
      <c r="R150" s="2" t="s">
        <v>239</v>
      </c>
      <c r="S150" s="2">
        <v>2135.0</v>
      </c>
      <c r="T150" s="2" t="s">
        <v>240</v>
      </c>
      <c r="U150" s="2">
        <v>408359.0</v>
      </c>
      <c r="V150" s="2" t="s">
        <v>1670</v>
      </c>
      <c r="Y150" s="2" t="s">
        <v>215</v>
      </c>
      <c r="AF150" s="2" t="s">
        <v>837</v>
      </c>
      <c r="AM150" s="2" t="s">
        <v>144</v>
      </c>
      <c r="AN150" s="2" t="s">
        <v>145</v>
      </c>
      <c r="AO150" s="2" t="s">
        <v>146</v>
      </c>
      <c r="AU150" s="2">
        <v>42.57</v>
      </c>
      <c r="AV150" s="2">
        <v>-72.436</v>
      </c>
      <c r="BC150" s="2" t="s">
        <v>149</v>
      </c>
      <c r="BD150" s="2" t="s">
        <v>394</v>
      </c>
      <c r="BE150" s="2" t="s">
        <v>1105</v>
      </c>
      <c r="BH150" s="2">
        <v>623599.0</v>
      </c>
      <c r="BI150" s="2" t="s">
        <v>2722</v>
      </c>
      <c r="BJ150" s="2" t="s">
        <v>421</v>
      </c>
      <c r="BL150" s="2" t="s">
        <v>1675</v>
      </c>
      <c r="BM150" s="2">
        <v>2010.0</v>
      </c>
      <c r="BN150" s="2" t="s">
        <v>157</v>
      </c>
      <c r="BO150" s="2" t="s">
        <v>425</v>
      </c>
      <c r="BP150" s="2" t="s">
        <v>1675</v>
      </c>
      <c r="BQ150" s="2">
        <v>3458820.0</v>
      </c>
      <c r="BR150" s="2" t="s">
        <v>160</v>
      </c>
      <c r="BS150" s="2" t="s">
        <v>2723</v>
      </c>
      <c r="BT150" s="2" t="s">
        <v>891</v>
      </c>
      <c r="BU150" s="2" t="s">
        <v>2724</v>
      </c>
      <c r="BV150" s="2" t="s">
        <v>2725</v>
      </c>
      <c r="BW150" s="2" t="s">
        <v>2726</v>
      </c>
      <c r="BX150" s="2" t="s">
        <v>2727</v>
      </c>
      <c r="BY150" s="2" t="s">
        <v>2728</v>
      </c>
      <c r="BZ150" s="2" t="s">
        <v>170</v>
      </c>
      <c r="CA150" s="2" t="s">
        <v>172</v>
      </c>
      <c r="CB150" s="2" t="s">
        <v>173</v>
      </c>
      <c r="CC150" s="2" t="s">
        <v>174</v>
      </c>
    </row>
    <row r="151" ht="15.75" customHeight="1">
      <c r="A151" s="2" t="s">
        <v>2729</v>
      </c>
      <c r="B151" s="2" t="s">
        <v>2730</v>
      </c>
      <c r="C151" s="2">
        <v>1340880.0</v>
      </c>
      <c r="E151" s="2" t="s">
        <v>2730</v>
      </c>
      <c r="F151" s="2" t="s">
        <v>135</v>
      </c>
      <c r="H151" s="2" t="s">
        <v>2731</v>
      </c>
      <c r="I151" s="2">
        <v>20.0</v>
      </c>
      <c r="J151" s="2" t="s">
        <v>137</v>
      </c>
      <c r="K151" s="2">
        <v>82.0</v>
      </c>
      <c r="L151" s="2" t="s">
        <v>139</v>
      </c>
      <c r="M151" s="2">
        <v>125.0</v>
      </c>
      <c r="N151" s="2" t="s">
        <v>140</v>
      </c>
      <c r="AM151" s="2" t="s">
        <v>144</v>
      </c>
      <c r="AN151" s="2" t="s">
        <v>145</v>
      </c>
      <c r="AO151" s="2" t="s">
        <v>146</v>
      </c>
      <c r="BC151" s="2" t="s">
        <v>149</v>
      </c>
      <c r="BD151" s="2" t="s">
        <v>394</v>
      </c>
      <c r="BQ151" s="2">
        <v>3487243.0</v>
      </c>
      <c r="BR151" s="2" t="s">
        <v>160</v>
      </c>
      <c r="BS151" s="2" t="s">
        <v>2732</v>
      </c>
      <c r="BT151" s="2" t="s">
        <v>2729</v>
      </c>
      <c r="BU151" s="2" t="s">
        <v>2733</v>
      </c>
      <c r="BV151" s="2" t="s">
        <v>2734</v>
      </c>
      <c r="BW151" s="2" t="s">
        <v>2735</v>
      </c>
      <c r="BX151" s="2" t="s">
        <v>2736</v>
      </c>
      <c r="BY151" s="2" t="s">
        <v>649</v>
      </c>
      <c r="BZ151" s="2" t="s">
        <v>170</v>
      </c>
      <c r="CA151" s="2" t="s">
        <v>172</v>
      </c>
      <c r="CB151" s="2" t="s">
        <v>173</v>
      </c>
      <c r="CC151" s="2" t="s">
        <v>174</v>
      </c>
    </row>
    <row r="152" ht="15.75" customHeight="1">
      <c r="A152" s="2" t="s">
        <v>871</v>
      </c>
      <c r="B152" s="2" t="s">
        <v>2737</v>
      </c>
      <c r="C152" s="2">
        <v>1340883.0</v>
      </c>
      <c r="E152" s="2" t="s">
        <v>2737</v>
      </c>
      <c r="F152" s="2" t="s">
        <v>135</v>
      </c>
      <c r="H152" s="2" t="s">
        <v>629</v>
      </c>
      <c r="I152" s="2">
        <v>20.0</v>
      </c>
      <c r="J152" s="2" t="s">
        <v>137</v>
      </c>
      <c r="K152" s="2">
        <v>82.0</v>
      </c>
      <c r="L152" s="2" t="s">
        <v>139</v>
      </c>
      <c r="M152" s="2">
        <v>125.0</v>
      </c>
      <c r="N152" s="2" t="s">
        <v>140</v>
      </c>
      <c r="O152" s="2">
        <v>497.0</v>
      </c>
      <c r="P152" s="2" t="s">
        <v>238</v>
      </c>
      <c r="Q152" s="2">
        <v>59655.0</v>
      </c>
      <c r="R152" s="2" t="s">
        <v>239</v>
      </c>
      <c r="S152" s="2">
        <v>2135.0</v>
      </c>
      <c r="T152" s="2" t="s">
        <v>240</v>
      </c>
      <c r="U152" s="2">
        <v>408356.0</v>
      </c>
      <c r="V152" s="2" t="s">
        <v>1074</v>
      </c>
      <c r="Y152" s="2" t="s">
        <v>215</v>
      </c>
      <c r="AM152" s="2" t="s">
        <v>144</v>
      </c>
      <c r="AN152" s="2" t="s">
        <v>145</v>
      </c>
      <c r="AO152" s="2" t="s">
        <v>146</v>
      </c>
      <c r="AU152" s="2">
        <v>42.57</v>
      </c>
      <c r="AV152" s="2">
        <v>-72.536</v>
      </c>
      <c r="BC152" s="2" t="s">
        <v>149</v>
      </c>
      <c r="BD152" s="2" t="s">
        <v>394</v>
      </c>
      <c r="BE152" s="2" t="s">
        <v>642</v>
      </c>
      <c r="BQ152" s="2">
        <v>3487246.0</v>
      </c>
      <c r="BR152" s="2" t="s">
        <v>160</v>
      </c>
      <c r="BS152" s="2" t="s">
        <v>2738</v>
      </c>
      <c r="BT152" s="2" t="s">
        <v>871</v>
      </c>
      <c r="BU152" s="2" t="s">
        <v>2739</v>
      </c>
      <c r="BV152" s="2" t="s">
        <v>2740</v>
      </c>
      <c r="BW152" s="2" t="s">
        <v>2741</v>
      </c>
      <c r="BX152" s="2" t="s">
        <v>2742</v>
      </c>
      <c r="BY152" s="2" t="s">
        <v>649</v>
      </c>
      <c r="BZ152" s="2" t="s">
        <v>170</v>
      </c>
      <c r="CA152" s="2" t="s">
        <v>172</v>
      </c>
      <c r="CB152" s="2" t="s">
        <v>173</v>
      </c>
      <c r="CC152" s="2" t="s">
        <v>174</v>
      </c>
    </row>
    <row r="153" ht="15.75" customHeight="1">
      <c r="A153" s="2" t="s">
        <v>883</v>
      </c>
      <c r="B153" s="2" t="s">
        <v>2743</v>
      </c>
      <c r="C153" s="2">
        <v>1340892.0</v>
      </c>
      <c r="E153" s="2" t="s">
        <v>2743</v>
      </c>
      <c r="F153" s="2" t="s">
        <v>135</v>
      </c>
      <c r="H153" s="2" t="s">
        <v>629</v>
      </c>
      <c r="I153" s="2">
        <v>20.0</v>
      </c>
      <c r="J153" s="2" t="s">
        <v>137</v>
      </c>
      <c r="K153" s="2">
        <v>82.0</v>
      </c>
      <c r="L153" s="2" t="s">
        <v>139</v>
      </c>
      <c r="M153" s="2">
        <v>125.0</v>
      </c>
      <c r="N153" s="2" t="s">
        <v>140</v>
      </c>
      <c r="O153" s="2">
        <v>497.0</v>
      </c>
      <c r="P153" s="2" t="s">
        <v>238</v>
      </c>
      <c r="Q153" s="2">
        <v>59655.0</v>
      </c>
      <c r="R153" s="2" t="s">
        <v>239</v>
      </c>
      <c r="S153" s="2">
        <v>2135.0</v>
      </c>
      <c r="T153" s="2" t="s">
        <v>240</v>
      </c>
      <c r="U153" s="2">
        <v>123607.0</v>
      </c>
      <c r="V153" s="2" t="s">
        <v>637</v>
      </c>
      <c r="Y153" s="2" t="s">
        <v>215</v>
      </c>
      <c r="AA153" s="2" t="s">
        <v>640</v>
      </c>
      <c r="AM153" s="2" t="s">
        <v>144</v>
      </c>
      <c r="AN153" s="2" t="s">
        <v>145</v>
      </c>
      <c r="AO153" s="2" t="s">
        <v>146</v>
      </c>
      <c r="AU153" s="2">
        <v>42.564</v>
      </c>
      <c r="AV153" s="2">
        <v>-72.534</v>
      </c>
      <c r="BC153" s="2" t="s">
        <v>149</v>
      </c>
      <c r="BD153" s="2" t="s">
        <v>394</v>
      </c>
      <c r="BE153" s="2" t="s">
        <v>642</v>
      </c>
      <c r="BQ153" s="2">
        <v>3487252.0</v>
      </c>
      <c r="BR153" s="2" t="s">
        <v>160</v>
      </c>
      <c r="BS153" s="2" t="s">
        <v>2744</v>
      </c>
      <c r="BT153" s="2" t="s">
        <v>883</v>
      </c>
      <c r="BU153" s="2" t="s">
        <v>2745</v>
      </c>
      <c r="BV153" s="2" t="s">
        <v>2746</v>
      </c>
      <c r="BW153" s="2" t="s">
        <v>2747</v>
      </c>
      <c r="BX153" s="2" t="s">
        <v>2748</v>
      </c>
      <c r="BY153" s="2" t="s">
        <v>649</v>
      </c>
      <c r="BZ153" s="2" t="s">
        <v>170</v>
      </c>
      <c r="CA153" s="2" t="s">
        <v>172</v>
      </c>
      <c r="CB153" s="2" t="s">
        <v>173</v>
      </c>
      <c r="CC153" s="2" t="s">
        <v>174</v>
      </c>
    </row>
    <row r="154" ht="15.75" customHeight="1">
      <c r="A154" s="2" t="s">
        <v>1043</v>
      </c>
      <c r="B154" s="2" t="s">
        <v>2749</v>
      </c>
      <c r="C154" s="2">
        <v>1340897.0</v>
      </c>
      <c r="E154" s="2" t="s">
        <v>2749</v>
      </c>
      <c r="F154" s="2" t="s">
        <v>135</v>
      </c>
      <c r="H154" s="2" t="s">
        <v>1707</v>
      </c>
      <c r="I154" s="2">
        <v>20.0</v>
      </c>
      <c r="J154" s="2" t="s">
        <v>137</v>
      </c>
      <c r="K154" s="2">
        <v>82.0</v>
      </c>
      <c r="L154" s="2" t="s">
        <v>139</v>
      </c>
      <c r="M154" s="2">
        <v>125.0</v>
      </c>
      <c r="N154" s="2" t="s">
        <v>140</v>
      </c>
      <c r="Y154" s="2" t="s">
        <v>215</v>
      </c>
      <c r="AM154" s="2" t="s">
        <v>144</v>
      </c>
      <c r="AN154" s="2" t="s">
        <v>145</v>
      </c>
      <c r="AO154" s="2" t="s">
        <v>146</v>
      </c>
      <c r="AU154" s="2">
        <v>42.564</v>
      </c>
      <c r="AV154" s="2">
        <v>-72.539</v>
      </c>
      <c r="BC154" s="2" t="s">
        <v>149</v>
      </c>
      <c r="BD154" s="2" t="s">
        <v>394</v>
      </c>
      <c r="BQ154" s="2">
        <v>3487256.0</v>
      </c>
      <c r="BR154" s="2" t="s">
        <v>160</v>
      </c>
      <c r="BS154" s="2" t="s">
        <v>2750</v>
      </c>
      <c r="BT154" s="2" t="s">
        <v>1043</v>
      </c>
      <c r="BU154" s="2" t="s">
        <v>2751</v>
      </c>
      <c r="BV154" s="2" t="s">
        <v>2752</v>
      </c>
      <c r="BW154" s="2" t="s">
        <v>2753</v>
      </c>
      <c r="BX154" s="2" t="s">
        <v>2754</v>
      </c>
      <c r="BY154" s="2" t="s">
        <v>649</v>
      </c>
      <c r="BZ154" s="2" t="s">
        <v>170</v>
      </c>
      <c r="CA154" s="2" t="s">
        <v>172</v>
      </c>
      <c r="CB154" s="2" t="s">
        <v>173</v>
      </c>
      <c r="CC154" s="2" t="s">
        <v>174</v>
      </c>
    </row>
    <row r="155" ht="15.75" customHeight="1">
      <c r="A155" s="2" t="s">
        <v>2755</v>
      </c>
      <c r="B155" s="2" t="s">
        <v>2756</v>
      </c>
      <c r="C155" s="2">
        <v>1495349.0</v>
      </c>
      <c r="E155" s="2" t="s">
        <v>2756</v>
      </c>
      <c r="F155" s="2" t="s">
        <v>135</v>
      </c>
      <c r="I155" s="2">
        <v>20.0</v>
      </c>
      <c r="J155" s="2" t="s">
        <v>137</v>
      </c>
      <c r="K155" s="2">
        <v>82.0</v>
      </c>
      <c r="L155" s="2" t="s">
        <v>139</v>
      </c>
      <c r="M155" s="2">
        <v>125.0</v>
      </c>
      <c r="N155" s="2" t="s">
        <v>140</v>
      </c>
      <c r="O155" s="2">
        <v>497.0</v>
      </c>
      <c r="P155" s="2" t="s">
        <v>238</v>
      </c>
      <c r="Q155" s="2">
        <v>59655.0</v>
      </c>
      <c r="R155" s="2" t="s">
        <v>239</v>
      </c>
      <c r="S155" s="2">
        <v>2135.0</v>
      </c>
      <c r="T155" s="2" t="s">
        <v>240</v>
      </c>
      <c r="U155" s="2">
        <v>21002.0</v>
      </c>
      <c r="V155" s="2" t="s">
        <v>1834</v>
      </c>
      <c r="AA155" s="2" t="s">
        <v>2757</v>
      </c>
      <c r="AF155" s="2" t="s">
        <v>837</v>
      </c>
      <c r="AM155" s="2" t="s">
        <v>144</v>
      </c>
      <c r="AN155" s="2" t="s">
        <v>188</v>
      </c>
      <c r="AO155" s="2" t="s">
        <v>146</v>
      </c>
      <c r="AU155" s="2">
        <v>42.578</v>
      </c>
      <c r="AV155" s="2">
        <v>-72.523</v>
      </c>
      <c r="BC155" s="2" t="s">
        <v>149</v>
      </c>
      <c r="BD155" s="2" t="s">
        <v>394</v>
      </c>
      <c r="BE155" s="2" t="s">
        <v>1105</v>
      </c>
      <c r="BQ155" s="2">
        <v>3630187.0</v>
      </c>
      <c r="BR155" s="2" t="s">
        <v>160</v>
      </c>
      <c r="BS155" s="2" t="s">
        <v>2758</v>
      </c>
      <c r="BT155" s="2" t="s">
        <v>2755</v>
      </c>
      <c r="BU155" s="2" t="s">
        <v>2759</v>
      </c>
      <c r="BV155" s="2" t="s">
        <v>2760</v>
      </c>
      <c r="BW155" s="2" t="s">
        <v>2761</v>
      </c>
      <c r="BX155" s="2" t="s">
        <v>2762</v>
      </c>
      <c r="BY155" s="2" t="s">
        <v>853</v>
      </c>
      <c r="BZ155" s="2" t="s">
        <v>854</v>
      </c>
      <c r="CA155" s="2" t="s">
        <v>855</v>
      </c>
      <c r="CB155" s="2" t="s">
        <v>857</v>
      </c>
      <c r="CC155" s="2" t="s">
        <v>858</v>
      </c>
    </row>
    <row r="156" ht="15.75" customHeight="1">
      <c r="A156" s="2" t="s">
        <v>704</v>
      </c>
      <c r="B156" s="2" t="s">
        <v>2763</v>
      </c>
      <c r="C156" s="2">
        <v>1571241.0</v>
      </c>
      <c r="E156" s="2" t="s">
        <v>2763</v>
      </c>
      <c r="F156" s="2" t="s">
        <v>135</v>
      </c>
      <c r="H156" s="2" t="s">
        <v>2764</v>
      </c>
      <c r="I156" s="2">
        <v>20.0</v>
      </c>
      <c r="J156" s="2" t="s">
        <v>137</v>
      </c>
      <c r="K156" s="2">
        <v>82.0</v>
      </c>
      <c r="L156" s="2" t="s">
        <v>139</v>
      </c>
      <c r="M156" s="2">
        <v>125.0</v>
      </c>
      <c r="N156" s="2" t="s">
        <v>140</v>
      </c>
      <c r="AF156" s="2" t="s">
        <v>993</v>
      </c>
      <c r="AM156" s="2" t="s">
        <v>144</v>
      </c>
      <c r="AN156" s="2" t="s">
        <v>145</v>
      </c>
      <c r="AO156" s="2" t="s">
        <v>146</v>
      </c>
      <c r="AU156" s="2">
        <v>42.734</v>
      </c>
      <c r="AV156" s="2">
        <v>-70.792</v>
      </c>
      <c r="BC156" s="2" t="s">
        <v>149</v>
      </c>
      <c r="BD156" s="2" t="s">
        <v>394</v>
      </c>
      <c r="BQ156" s="2">
        <v>3646247.0</v>
      </c>
      <c r="BR156" s="2" t="s">
        <v>160</v>
      </c>
      <c r="BS156" s="2" t="s">
        <v>2765</v>
      </c>
      <c r="BT156" s="2" t="s">
        <v>704</v>
      </c>
      <c r="BU156" s="2" t="s">
        <v>2766</v>
      </c>
      <c r="BV156" s="2" t="s">
        <v>2767</v>
      </c>
      <c r="BW156" s="2" t="s">
        <v>2768</v>
      </c>
      <c r="BX156" s="2" t="s">
        <v>2769</v>
      </c>
      <c r="BY156" s="2" t="s">
        <v>169</v>
      </c>
      <c r="BZ156" s="2" t="s">
        <v>170</v>
      </c>
      <c r="CA156" s="2" t="s">
        <v>172</v>
      </c>
      <c r="CB156" s="2" t="s">
        <v>173</v>
      </c>
      <c r="CC156" s="2" t="s">
        <v>174</v>
      </c>
    </row>
    <row r="157" ht="15.75" customHeight="1">
      <c r="A157" s="2" t="s">
        <v>810</v>
      </c>
      <c r="B157" s="2" t="s">
        <v>2770</v>
      </c>
      <c r="C157" s="2">
        <v>1518679.0</v>
      </c>
      <c r="E157" s="2" t="s">
        <v>2770</v>
      </c>
      <c r="F157" s="2" t="s">
        <v>135</v>
      </c>
      <c r="H157" s="2" t="s">
        <v>2771</v>
      </c>
      <c r="I157" s="2">
        <v>20.0</v>
      </c>
      <c r="J157" s="2" t="s">
        <v>137</v>
      </c>
      <c r="K157" s="2">
        <v>82.0</v>
      </c>
      <c r="L157" s="2" t="s">
        <v>139</v>
      </c>
      <c r="M157" s="2">
        <v>125.0</v>
      </c>
      <c r="N157" s="2" t="s">
        <v>140</v>
      </c>
      <c r="Y157" s="2" t="s">
        <v>215</v>
      </c>
      <c r="AF157" s="2" t="s">
        <v>837</v>
      </c>
      <c r="AM157" s="2" t="s">
        <v>144</v>
      </c>
      <c r="AN157" s="2" t="s">
        <v>145</v>
      </c>
      <c r="AO157" s="2" t="s">
        <v>146</v>
      </c>
      <c r="AU157" s="2">
        <v>42.564</v>
      </c>
      <c r="AV157" s="2">
        <v>-72.534</v>
      </c>
      <c r="BC157" s="2" t="s">
        <v>149</v>
      </c>
      <c r="BD157" s="2" t="s">
        <v>394</v>
      </c>
      <c r="BQ157" s="2">
        <v>3646799.0</v>
      </c>
      <c r="BR157" s="2" t="s">
        <v>160</v>
      </c>
      <c r="BS157" s="2" t="s">
        <v>2772</v>
      </c>
      <c r="BT157" s="2" t="s">
        <v>810</v>
      </c>
      <c r="BU157" s="2" t="s">
        <v>2773</v>
      </c>
      <c r="BV157" s="2" t="s">
        <v>2774</v>
      </c>
      <c r="BW157" s="2" t="s">
        <v>2775</v>
      </c>
      <c r="BX157" s="2" t="s">
        <v>2776</v>
      </c>
      <c r="BY157" s="2" t="s">
        <v>947</v>
      </c>
      <c r="BZ157" s="2" t="s">
        <v>170</v>
      </c>
      <c r="CA157" s="2" t="s">
        <v>172</v>
      </c>
      <c r="CB157" s="2" t="s">
        <v>173</v>
      </c>
      <c r="CC157" s="2" t="s">
        <v>174</v>
      </c>
    </row>
    <row r="158" ht="15.75" customHeight="1">
      <c r="A158" s="2" t="s">
        <v>868</v>
      </c>
      <c r="B158" s="2" t="s">
        <v>2777</v>
      </c>
      <c r="C158" s="2">
        <v>997095.0</v>
      </c>
      <c r="E158" s="2" t="s">
        <v>2778</v>
      </c>
      <c r="F158" s="2" t="s">
        <v>135</v>
      </c>
      <c r="H158" s="2" t="s">
        <v>2779</v>
      </c>
      <c r="I158" s="2">
        <v>20.0</v>
      </c>
      <c r="J158" s="2" t="s">
        <v>137</v>
      </c>
      <c r="K158" s="2">
        <v>82.0</v>
      </c>
      <c r="L158" s="2" t="s">
        <v>139</v>
      </c>
      <c r="M158" s="2">
        <v>125.0</v>
      </c>
      <c r="N158" s="2" t="s">
        <v>140</v>
      </c>
      <c r="O158" s="2">
        <v>497.0</v>
      </c>
      <c r="P158" s="2" t="s">
        <v>238</v>
      </c>
      <c r="Q158" s="2">
        <v>59655.0</v>
      </c>
      <c r="R158" s="2" t="s">
        <v>239</v>
      </c>
      <c r="S158" s="2">
        <v>2135.0</v>
      </c>
      <c r="T158" s="2" t="s">
        <v>240</v>
      </c>
      <c r="U158" s="2">
        <v>408360.0</v>
      </c>
      <c r="V158" s="2" t="s">
        <v>1879</v>
      </c>
      <c r="Y158" s="2" t="s">
        <v>215</v>
      </c>
      <c r="AF158" s="2" t="s">
        <v>2780</v>
      </c>
      <c r="AM158" s="2" t="s">
        <v>144</v>
      </c>
      <c r="AN158" s="2" t="s">
        <v>188</v>
      </c>
      <c r="AO158" s="2" t="s">
        <v>146</v>
      </c>
      <c r="AU158" s="2">
        <v>42.61</v>
      </c>
      <c r="AV158" s="2">
        <v>-72.1</v>
      </c>
      <c r="BC158" s="2" t="s">
        <v>149</v>
      </c>
      <c r="BD158" s="2" t="s">
        <v>394</v>
      </c>
      <c r="BE158" s="2" t="s">
        <v>2781</v>
      </c>
      <c r="BF158" s="2" t="s">
        <v>2782</v>
      </c>
      <c r="BG158" s="2" t="s">
        <v>2783</v>
      </c>
      <c r="BQ158" s="2">
        <v>3280743.0</v>
      </c>
      <c r="BR158" s="2" t="s">
        <v>160</v>
      </c>
      <c r="BT158" s="2" t="s">
        <v>868</v>
      </c>
      <c r="BU158" s="2" t="s">
        <v>2784</v>
      </c>
      <c r="BV158" s="2" t="s">
        <v>2785</v>
      </c>
      <c r="BW158" s="2" t="s">
        <v>2786</v>
      </c>
      <c r="BX158" s="2" t="s">
        <v>2787</v>
      </c>
      <c r="BY158" s="2" t="s">
        <v>2788</v>
      </c>
      <c r="BZ158" s="2" t="s">
        <v>170</v>
      </c>
      <c r="CA158" s="2" t="s">
        <v>439</v>
      </c>
      <c r="CB158" s="2" t="s">
        <v>440</v>
      </c>
      <c r="CC158" s="2" t="s">
        <v>174</v>
      </c>
    </row>
    <row r="159" ht="15.75" customHeight="1">
      <c r="A159" s="2" t="s">
        <v>2789</v>
      </c>
      <c r="B159" s="2" t="s">
        <v>2790</v>
      </c>
      <c r="C159" s="2">
        <v>582703.0</v>
      </c>
      <c r="E159" s="2" t="s">
        <v>2791</v>
      </c>
      <c r="F159" s="2" t="s">
        <v>135</v>
      </c>
      <c r="H159" s="2" t="s">
        <v>2792</v>
      </c>
      <c r="I159" s="2">
        <v>20.0</v>
      </c>
      <c r="J159" s="2" t="s">
        <v>137</v>
      </c>
      <c r="K159" s="2">
        <v>82.0</v>
      </c>
      <c r="L159" s="2" t="s">
        <v>139</v>
      </c>
      <c r="M159" s="2">
        <v>125.0</v>
      </c>
      <c r="N159" s="2" t="s">
        <v>140</v>
      </c>
      <c r="O159" s="2">
        <v>497.0</v>
      </c>
      <c r="P159" s="2" t="s">
        <v>238</v>
      </c>
      <c r="Q159" s="2">
        <v>59655.0</v>
      </c>
      <c r="R159" s="2" t="s">
        <v>239</v>
      </c>
      <c r="S159" s="2">
        <v>2135.0</v>
      </c>
      <c r="T159" s="2" t="s">
        <v>240</v>
      </c>
      <c r="U159" s="2">
        <v>21892.0</v>
      </c>
      <c r="V159" s="2" t="s">
        <v>1962</v>
      </c>
      <c r="Y159" s="2" t="s">
        <v>215</v>
      </c>
      <c r="AA159" s="2" t="s">
        <v>2793</v>
      </c>
      <c r="AF159" s="2" t="s">
        <v>1100</v>
      </c>
      <c r="AM159" s="2" t="s">
        <v>144</v>
      </c>
      <c r="AN159" s="2" t="s">
        <v>145</v>
      </c>
      <c r="AO159" s="2" t="s">
        <v>146</v>
      </c>
      <c r="BC159" s="2" t="s">
        <v>149</v>
      </c>
      <c r="BD159" s="2" t="s">
        <v>394</v>
      </c>
      <c r="BE159" s="2" t="s">
        <v>1749</v>
      </c>
      <c r="BH159" s="2" t="s">
        <v>2794</v>
      </c>
      <c r="BI159" s="2" t="s">
        <v>2795</v>
      </c>
      <c r="BJ159" s="2" t="s">
        <v>2796</v>
      </c>
      <c r="BK159" s="2" t="s">
        <v>2797</v>
      </c>
      <c r="BL159" s="2" t="s">
        <v>2798</v>
      </c>
      <c r="BM159" s="2" t="s">
        <v>1777</v>
      </c>
      <c r="BN159" s="2" t="s">
        <v>1779</v>
      </c>
      <c r="BO159" s="2" t="s">
        <v>1780</v>
      </c>
      <c r="BP159" s="2" t="s">
        <v>2798</v>
      </c>
      <c r="BQ159" s="2">
        <v>2821551.0</v>
      </c>
      <c r="BR159" s="2" t="s">
        <v>160</v>
      </c>
      <c r="BT159" s="2" t="s">
        <v>2789</v>
      </c>
      <c r="BU159" s="2" t="s">
        <v>2799</v>
      </c>
      <c r="BV159" s="2" t="s">
        <v>2800</v>
      </c>
      <c r="BW159" s="2" t="s">
        <v>2801</v>
      </c>
      <c r="BX159" s="2" t="s">
        <v>2802</v>
      </c>
      <c r="BY159" s="2" t="s">
        <v>1135</v>
      </c>
      <c r="BZ159" s="2" t="s">
        <v>170</v>
      </c>
      <c r="CA159" s="2" t="s">
        <v>172</v>
      </c>
      <c r="CB159" s="2" t="s">
        <v>1136</v>
      </c>
      <c r="CC159" s="2" t="s">
        <v>174</v>
      </c>
    </row>
    <row r="160" ht="15.75" customHeight="1">
      <c r="A160" s="2" t="s">
        <v>2803</v>
      </c>
      <c r="B160" s="2" t="s">
        <v>2804</v>
      </c>
      <c r="C160" s="2">
        <v>497329.0</v>
      </c>
      <c r="F160" s="2" t="s">
        <v>299</v>
      </c>
      <c r="H160" s="2" t="s">
        <v>2805</v>
      </c>
      <c r="I160" s="2">
        <v>20.0</v>
      </c>
      <c r="J160" s="2" t="s">
        <v>137</v>
      </c>
      <c r="K160" s="2">
        <v>82.0</v>
      </c>
      <c r="L160" s="2" t="s">
        <v>139</v>
      </c>
      <c r="M160" s="2">
        <v>125.0</v>
      </c>
      <c r="N160" s="2" t="s">
        <v>140</v>
      </c>
      <c r="O160" s="2">
        <v>449.0</v>
      </c>
      <c r="P160" s="2" t="s">
        <v>265</v>
      </c>
      <c r="Q160" s="2">
        <v>78210.0</v>
      </c>
      <c r="R160" s="2" t="s">
        <v>2806</v>
      </c>
      <c r="S160" s="2">
        <v>5345.0</v>
      </c>
      <c r="T160" s="2" t="s">
        <v>2807</v>
      </c>
      <c r="U160" s="2">
        <v>78278.0</v>
      </c>
      <c r="V160" s="2" t="s">
        <v>2808</v>
      </c>
      <c r="Y160" s="2" t="s">
        <v>1351</v>
      </c>
      <c r="Z160" s="2" t="s">
        <v>2809</v>
      </c>
      <c r="AA160" s="2" t="s">
        <v>1379</v>
      </c>
      <c r="BC160" s="2" t="s">
        <v>149</v>
      </c>
      <c r="BD160" s="2" t="s">
        <v>394</v>
      </c>
      <c r="BE160" s="2" t="s">
        <v>2810</v>
      </c>
      <c r="BQ160" s="2">
        <v>3103637.0</v>
      </c>
      <c r="BR160" s="2" t="s">
        <v>160</v>
      </c>
      <c r="BS160" s="2" t="s">
        <v>2804</v>
      </c>
      <c r="BT160" s="2" t="s">
        <v>2803</v>
      </c>
      <c r="BU160" s="2" t="s">
        <v>2811</v>
      </c>
    </row>
    <row r="161" ht="15.75" customHeight="1">
      <c r="A161" s="2" t="s">
        <v>1165</v>
      </c>
      <c r="B161" s="2" t="s">
        <v>2812</v>
      </c>
      <c r="C161" s="2">
        <v>3180266.0</v>
      </c>
      <c r="D161" s="2" t="s">
        <v>2813</v>
      </c>
      <c r="E161" s="2" t="s">
        <v>2812</v>
      </c>
      <c r="F161" s="2" t="s">
        <v>299</v>
      </c>
      <c r="I161" s="2">
        <v>20.0</v>
      </c>
      <c r="J161" s="2" t="s">
        <v>137</v>
      </c>
      <c r="K161" s="2">
        <v>82.0</v>
      </c>
      <c r="L161" s="2" t="s">
        <v>139</v>
      </c>
      <c r="M161" s="2">
        <v>125.0</v>
      </c>
      <c r="N161" s="2" t="s">
        <v>140</v>
      </c>
      <c r="O161" s="2">
        <v>80410.0</v>
      </c>
      <c r="P161" s="2" t="s">
        <v>1218</v>
      </c>
      <c r="Q161" s="2">
        <v>80435.0</v>
      </c>
      <c r="R161" s="2" t="s">
        <v>1219</v>
      </c>
      <c r="S161" s="2">
        <v>105306.0</v>
      </c>
      <c r="T161" s="2" t="s">
        <v>2814</v>
      </c>
      <c r="U161" s="2">
        <v>332738.0</v>
      </c>
      <c r="V161" s="2" t="s">
        <v>2085</v>
      </c>
      <c r="AF161" s="2" t="s">
        <v>1222</v>
      </c>
      <c r="AS161" s="2" t="s">
        <v>2085</v>
      </c>
      <c r="BC161" s="2" t="s">
        <v>149</v>
      </c>
      <c r="BD161" s="2" t="s">
        <v>394</v>
      </c>
      <c r="BE161" s="2" t="s">
        <v>1841</v>
      </c>
      <c r="BQ161" s="2">
        <v>5107693.0</v>
      </c>
      <c r="BR161" s="2" t="s">
        <v>160</v>
      </c>
      <c r="BS161" s="2" t="s">
        <v>2812</v>
      </c>
      <c r="BT161" s="2" t="s">
        <v>1165</v>
      </c>
      <c r="BU161" s="2" t="s">
        <v>2815</v>
      </c>
    </row>
    <row r="162" ht="15.75" customHeight="1">
      <c r="A162" s="2" t="s">
        <v>1178</v>
      </c>
      <c r="B162" s="2" t="s">
        <v>2816</v>
      </c>
      <c r="C162" s="2">
        <v>3180291.0</v>
      </c>
      <c r="D162" s="2" t="s">
        <v>2817</v>
      </c>
      <c r="E162" s="2" t="s">
        <v>2816</v>
      </c>
      <c r="F162" s="2" t="s">
        <v>299</v>
      </c>
      <c r="I162" s="2">
        <v>20.0</v>
      </c>
      <c r="J162" s="2" t="s">
        <v>137</v>
      </c>
      <c r="K162" s="2">
        <v>82.0</v>
      </c>
      <c r="L162" s="2" t="s">
        <v>139</v>
      </c>
      <c r="M162" s="2">
        <v>125.0</v>
      </c>
      <c r="N162" s="2" t="s">
        <v>140</v>
      </c>
      <c r="O162" s="2">
        <v>80410.0</v>
      </c>
      <c r="P162" s="2" t="s">
        <v>1218</v>
      </c>
      <c r="Q162" s="2">
        <v>82573.0</v>
      </c>
      <c r="R162" s="2" t="s">
        <v>2818</v>
      </c>
      <c r="S162" s="2">
        <v>250325.0</v>
      </c>
      <c r="T162" s="2" t="s">
        <v>2819</v>
      </c>
      <c r="U162" s="2">
        <v>522979.0</v>
      </c>
      <c r="V162" s="2" t="s">
        <v>2105</v>
      </c>
      <c r="AF162" s="2" t="s">
        <v>1222</v>
      </c>
      <c r="AS162" s="2" t="s">
        <v>2105</v>
      </c>
      <c r="BC162" s="2" t="s">
        <v>149</v>
      </c>
      <c r="BD162" s="2" t="s">
        <v>394</v>
      </c>
      <c r="BE162" s="2" t="s">
        <v>1841</v>
      </c>
      <c r="BQ162" s="2">
        <v>5107013.0</v>
      </c>
      <c r="BR162" s="2" t="s">
        <v>160</v>
      </c>
      <c r="BS162" s="2" t="s">
        <v>2816</v>
      </c>
      <c r="BT162" s="2" t="s">
        <v>1178</v>
      </c>
      <c r="BU162" s="2" t="s">
        <v>2820</v>
      </c>
    </row>
    <row r="163" ht="15.75" customHeight="1">
      <c r="A163" s="2" t="s">
        <v>1173</v>
      </c>
      <c r="B163" s="2" t="s">
        <v>2821</v>
      </c>
      <c r="C163" s="2">
        <v>3195408.0</v>
      </c>
      <c r="D163" s="2" t="s">
        <v>2822</v>
      </c>
      <c r="E163" s="2" t="s">
        <v>2821</v>
      </c>
      <c r="F163" s="2" t="s">
        <v>299</v>
      </c>
      <c r="I163" s="2">
        <v>20.0</v>
      </c>
      <c r="J163" s="2" t="s">
        <v>137</v>
      </c>
      <c r="K163" s="2">
        <v>82.0</v>
      </c>
      <c r="L163" s="2" t="s">
        <v>139</v>
      </c>
      <c r="M163" s="2">
        <v>125.0</v>
      </c>
      <c r="N163" s="2" t="s">
        <v>140</v>
      </c>
      <c r="O163" s="2">
        <v>80410.0</v>
      </c>
      <c r="P163" s="2" t="s">
        <v>1218</v>
      </c>
      <c r="Q163" s="2">
        <v>80411.0</v>
      </c>
      <c r="R163" s="2" t="s">
        <v>1640</v>
      </c>
      <c r="S163" s="2">
        <v>81890.0</v>
      </c>
      <c r="T163" s="2" t="s">
        <v>2823</v>
      </c>
      <c r="U163" s="2">
        <v>337290.0</v>
      </c>
      <c r="V163" s="2" t="s">
        <v>2094</v>
      </c>
      <c r="AF163" s="2" t="s">
        <v>1839</v>
      </c>
      <c r="AS163" s="2" t="s">
        <v>2094</v>
      </c>
      <c r="BC163" s="2" t="s">
        <v>149</v>
      </c>
      <c r="BD163" s="2" t="s">
        <v>394</v>
      </c>
      <c r="BE163" s="2" t="s">
        <v>1841</v>
      </c>
      <c r="BQ163" s="2">
        <v>5088873.0</v>
      </c>
      <c r="BR163" s="2" t="s">
        <v>160</v>
      </c>
      <c r="BS163" s="2" t="s">
        <v>2821</v>
      </c>
      <c r="BT163" s="2" t="s">
        <v>1173</v>
      </c>
      <c r="BU163" s="2" t="s">
        <v>2824</v>
      </c>
    </row>
    <row r="164" ht="15.75" customHeight="1">
      <c r="A164" s="2" t="s">
        <v>1163</v>
      </c>
      <c r="B164" s="2" t="s">
        <v>2825</v>
      </c>
      <c r="C164" s="2">
        <v>3195507.0</v>
      </c>
      <c r="D164" s="2" t="s">
        <v>2826</v>
      </c>
      <c r="E164" s="2" t="s">
        <v>2825</v>
      </c>
      <c r="F164" s="2" t="s">
        <v>299</v>
      </c>
      <c r="I164" s="2">
        <v>20.0</v>
      </c>
      <c r="J164" s="2" t="s">
        <v>137</v>
      </c>
      <c r="K164" s="2">
        <v>82.0</v>
      </c>
      <c r="L164" s="2" t="s">
        <v>139</v>
      </c>
      <c r="M164" s="2">
        <v>125.0</v>
      </c>
      <c r="N164" s="2" t="s">
        <v>140</v>
      </c>
      <c r="O164" s="2">
        <v>80410.0</v>
      </c>
      <c r="P164" s="2" t="s">
        <v>1218</v>
      </c>
      <c r="Q164" s="2">
        <v>80411.0</v>
      </c>
      <c r="R164" s="2" t="s">
        <v>1640</v>
      </c>
      <c r="S164" s="2">
        <v>80430.0</v>
      </c>
      <c r="T164" s="2" t="s">
        <v>2827</v>
      </c>
      <c r="U164" s="2">
        <v>339241.0</v>
      </c>
      <c r="V164" s="2" t="s">
        <v>2078</v>
      </c>
      <c r="AF164" s="2" t="s">
        <v>1839</v>
      </c>
      <c r="AS164" s="2" t="s">
        <v>2078</v>
      </c>
      <c r="BC164" s="2" t="s">
        <v>149</v>
      </c>
      <c r="BD164" s="2" t="s">
        <v>394</v>
      </c>
      <c r="BE164" s="2" t="s">
        <v>1841</v>
      </c>
      <c r="BQ164" s="2">
        <v>5089121.0</v>
      </c>
      <c r="BR164" s="2" t="s">
        <v>160</v>
      </c>
      <c r="BS164" s="2" t="s">
        <v>2825</v>
      </c>
      <c r="BT164" s="2" t="s">
        <v>1163</v>
      </c>
      <c r="BU164" s="2" t="s">
        <v>2828</v>
      </c>
    </row>
    <row r="165" ht="15.75" customHeight="1">
      <c r="A165" s="2" t="s">
        <v>266</v>
      </c>
      <c r="B165" s="2" t="s">
        <v>2829</v>
      </c>
      <c r="C165" s="2">
        <v>4515958.0</v>
      </c>
      <c r="E165" s="2" t="s">
        <v>2829</v>
      </c>
      <c r="F165" s="2" t="s">
        <v>344</v>
      </c>
      <c r="H165" s="2" t="s">
        <v>345</v>
      </c>
      <c r="I165" s="2">
        <v>20.0</v>
      </c>
      <c r="J165" s="2" t="s">
        <v>137</v>
      </c>
      <c r="K165" s="2">
        <v>82.0</v>
      </c>
      <c r="L165" s="2" t="s">
        <v>139</v>
      </c>
      <c r="M165" s="2">
        <v>125.0</v>
      </c>
      <c r="N165" s="2" t="s">
        <v>140</v>
      </c>
      <c r="O165" s="2">
        <v>659.0</v>
      </c>
      <c r="P165" s="2" t="s">
        <v>349</v>
      </c>
      <c r="Q165" s="2">
        <v>148999.0</v>
      </c>
      <c r="R165" s="2" t="s">
        <v>352</v>
      </c>
      <c r="S165" s="2">
        <v>79825.0</v>
      </c>
      <c r="T165" s="2" t="s">
        <v>353</v>
      </c>
      <c r="Y165" s="2" t="s">
        <v>355</v>
      </c>
      <c r="Z165" s="2" t="s">
        <v>357</v>
      </c>
      <c r="AF165" s="2" t="s">
        <v>355</v>
      </c>
      <c r="BC165" s="2" t="s">
        <v>149</v>
      </c>
      <c r="BD165" s="2" t="s">
        <v>394</v>
      </c>
      <c r="BE165" s="2" t="s">
        <v>360</v>
      </c>
      <c r="BF165" s="2" t="s">
        <v>1228</v>
      </c>
      <c r="BG165" s="2" t="s">
        <v>1264</v>
      </c>
      <c r="BH165" s="2">
        <v>2323877.0</v>
      </c>
      <c r="BI165" s="2" t="s">
        <v>2830</v>
      </c>
      <c r="BJ165" s="2" t="s">
        <v>154</v>
      </c>
      <c r="BL165" s="2" t="s">
        <v>156</v>
      </c>
      <c r="BM165" s="2">
        <v>2014.0</v>
      </c>
      <c r="BN165" s="2" t="s">
        <v>157</v>
      </c>
      <c r="BO165" s="2" t="s">
        <v>158</v>
      </c>
      <c r="BP165" s="2" t="s">
        <v>156</v>
      </c>
      <c r="BQ165" s="2">
        <v>6318606.0</v>
      </c>
      <c r="BR165" s="2" t="s">
        <v>160</v>
      </c>
      <c r="BS165" s="2" t="s">
        <v>2831</v>
      </c>
      <c r="BT165" s="2" t="s">
        <v>266</v>
      </c>
      <c r="BU165" s="2" t="s">
        <v>372</v>
      </c>
      <c r="BV165" s="2" t="s">
        <v>2832</v>
      </c>
      <c r="BW165" s="2" t="s">
        <v>2833</v>
      </c>
      <c r="BX165" s="2" t="s">
        <v>2834</v>
      </c>
      <c r="BY165" s="2" t="s">
        <v>377</v>
      </c>
      <c r="BZ165" s="2" t="s">
        <v>170</v>
      </c>
      <c r="CA165" s="2" t="s">
        <v>172</v>
      </c>
      <c r="CB165" s="2" t="s">
        <v>173</v>
      </c>
      <c r="CC165" s="2" t="s">
        <v>174</v>
      </c>
    </row>
    <row r="166" ht="15.75" customHeight="1">
      <c r="A166" s="2" t="s">
        <v>269</v>
      </c>
      <c r="B166" s="2" t="s">
        <v>2835</v>
      </c>
      <c r="C166" s="2">
        <v>4515960.0</v>
      </c>
      <c r="E166" s="2" t="s">
        <v>2835</v>
      </c>
      <c r="F166" s="2" t="s">
        <v>344</v>
      </c>
      <c r="H166" s="2" t="s">
        <v>345</v>
      </c>
      <c r="I166" s="2">
        <v>20.0</v>
      </c>
      <c r="J166" s="2" t="s">
        <v>137</v>
      </c>
      <c r="K166" s="2">
        <v>82.0</v>
      </c>
      <c r="L166" s="2" t="s">
        <v>139</v>
      </c>
      <c r="M166" s="2">
        <v>125.0</v>
      </c>
      <c r="N166" s="2" t="s">
        <v>140</v>
      </c>
      <c r="O166" s="2">
        <v>659.0</v>
      </c>
      <c r="P166" s="2" t="s">
        <v>349</v>
      </c>
      <c r="Q166" s="2">
        <v>148999.0</v>
      </c>
      <c r="R166" s="2" t="s">
        <v>352</v>
      </c>
      <c r="S166" s="2">
        <v>79825.0</v>
      </c>
      <c r="T166" s="2" t="s">
        <v>353</v>
      </c>
      <c r="Y166" s="2" t="s">
        <v>355</v>
      </c>
      <c r="Z166" s="2" t="s">
        <v>357</v>
      </c>
      <c r="AF166" s="2" t="s">
        <v>355</v>
      </c>
      <c r="BC166" s="2" t="s">
        <v>149</v>
      </c>
      <c r="BD166" s="2" t="s">
        <v>394</v>
      </c>
      <c r="BE166" s="2" t="s">
        <v>360</v>
      </c>
      <c r="BF166" s="2" t="s">
        <v>1228</v>
      </c>
      <c r="BG166" s="2" t="s">
        <v>2836</v>
      </c>
      <c r="BH166" s="2">
        <v>2323879.0</v>
      </c>
      <c r="BI166" s="2" t="s">
        <v>2837</v>
      </c>
      <c r="BJ166" s="2" t="s">
        <v>154</v>
      </c>
      <c r="BL166" s="2" t="s">
        <v>156</v>
      </c>
      <c r="BM166" s="2">
        <v>2014.0</v>
      </c>
      <c r="BN166" s="2" t="s">
        <v>157</v>
      </c>
      <c r="BO166" s="2" t="s">
        <v>158</v>
      </c>
      <c r="BP166" s="2" t="s">
        <v>156</v>
      </c>
      <c r="BQ166" s="2">
        <v>6318627.0</v>
      </c>
      <c r="BR166" s="2" t="s">
        <v>160</v>
      </c>
      <c r="BS166" s="2" t="s">
        <v>2838</v>
      </c>
      <c r="BT166" s="2" t="s">
        <v>269</v>
      </c>
      <c r="BU166" s="2" t="s">
        <v>372</v>
      </c>
      <c r="BV166" s="2" t="s">
        <v>2839</v>
      </c>
      <c r="BW166" s="2" t="s">
        <v>2840</v>
      </c>
      <c r="BX166" s="2" t="s">
        <v>2841</v>
      </c>
      <c r="BY166" s="2" t="s">
        <v>377</v>
      </c>
      <c r="BZ166" s="2" t="s">
        <v>170</v>
      </c>
      <c r="CA166" s="2" t="s">
        <v>172</v>
      </c>
      <c r="CB166" s="2" t="s">
        <v>173</v>
      </c>
      <c r="CC166" s="2" t="s">
        <v>174</v>
      </c>
    </row>
    <row r="167" ht="15.75" customHeight="1">
      <c r="A167" s="2" t="s">
        <v>273</v>
      </c>
      <c r="B167" s="2" t="s">
        <v>2842</v>
      </c>
      <c r="C167" s="2">
        <v>4515964.0</v>
      </c>
      <c r="E167" s="2" t="s">
        <v>2842</v>
      </c>
      <c r="F167" s="2" t="s">
        <v>344</v>
      </c>
      <c r="H167" s="2" t="s">
        <v>345</v>
      </c>
      <c r="I167" s="2">
        <v>20.0</v>
      </c>
      <c r="J167" s="2" t="s">
        <v>137</v>
      </c>
      <c r="K167" s="2">
        <v>82.0</v>
      </c>
      <c r="L167" s="2" t="s">
        <v>139</v>
      </c>
      <c r="M167" s="2">
        <v>125.0</v>
      </c>
      <c r="N167" s="2" t="s">
        <v>140</v>
      </c>
      <c r="O167" s="2">
        <v>659.0</v>
      </c>
      <c r="P167" s="2" t="s">
        <v>349</v>
      </c>
      <c r="Q167" s="2">
        <v>148999.0</v>
      </c>
      <c r="R167" s="2" t="s">
        <v>352</v>
      </c>
      <c r="S167" s="2">
        <v>79825.0</v>
      </c>
      <c r="T167" s="2" t="s">
        <v>353</v>
      </c>
      <c r="Y167" s="2" t="s">
        <v>355</v>
      </c>
      <c r="Z167" s="2" t="s">
        <v>357</v>
      </c>
      <c r="AF167" s="2" t="s">
        <v>355</v>
      </c>
      <c r="BC167" s="2" t="s">
        <v>149</v>
      </c>
      <c r="BD167" s="2" t="s">
        <v>394</v>
      </c>
      <c r="BE167" s="2" t="s">
        <v>360</v>
      </c>
      <c r="BF167" s="2" t="s">
        <v>1228</v>
      </c>
      <c r="BG167" s="2" t="s">
        <v>1241</v>
      </c>
      <c r="BH167" s="2">
        <v>2323883.0</v>
      </c>
      <c r="BI167" s="2" t="s">
        <v>2843</v>
      </c>
      <c r="BJ167" s="2" t="s">
        <v>154</v>
      </c>
      <c r="BL167" s="2" t="s">
        <v>156</v>
      </c>
      <c r="BM167" s="2">
        <v>2014.0</v>
      </c>
      <c r="BN167" s="2" t="s">
        <v>157</v>
      </c>
      <c r="BO167" s="2" t="s">
        <v>158</v>
      </c>
      <c r="BP167" s="2" t="s">
        <v>156</v>
      </c>
      <c r="BQ167" s="2">
        <v>6318611.0</v>
      </c>
      <c r="BR167" s="2" t="s">
        <v>160</v>
      </c>
      <c r="BS167" s="2" t="s">
        <v>2844</v>
      </c>
      <c r="BT167" s="2" t="s">
        <v>273</v>
      </c>
      <c r="BU167" s="2" t="s">
        <v>372</v>
      </c>
      <c r="BV167" s="2" t="s">
        <v>2845</v>
      </c>
      <c r="BW167" s="2" t="s">
        <v>2846</v>
      </c>
      <c r="BX167" s="2" t="s">
        <v>2847</v>
      </c>
      <c r="BY167" s="2" t="s">
        <v>377</v>
      </c>
      <c r="BZ167" s="2" t="s">
        <v>170</v>
      </c>
      <c r="CA167" s="2" t="s">
        <v>172</v>
      </c>
      <c r="CB167" s="2" t="s">
        <v>173</v>
      </c>
      <c r="CC167" s="2" t="s">
        <v>174</v>
      </c>
    </row>
    <row r="168" ht="15.75" customHeight="1">
      <c r="A168" s="2" t="s">
        <v>276</v>
      </c>
      <c r="B168" s="2" t="s">
        <v>2848</v>
      </c>
      <c r="C168" s="2">
        <v>4515965.0</v>
      </c>
      <c r="E168" s="2" t="s">
        <v>2848</v>
      </c>
      <c r="F168" s="2" t="s">
        <v>344</v>
      </c>
      <c r="H168" s="2" t="s">
        <v>345</v>
      </c>
      <c r="I168" s="2">
        <v>20.0</v>
      </c>
      <c r="J168" s="2" t="s">
        <v>137</v>
      </c>
      <c r="K168" s="2">
        <v>82.0</v>
      </c>
      <c r="L168" s="2" t="s">
        <v>139</v>
      </c>
      <c r="M168" s="2">
        <v>125.0</v>
      </c>
      <c r="N168" s="2" t="s">
        <v>140</v>
      </c>
      <c r="O168" s="2">
        <v>659.0</v>
      </c>
      <c r="P168" s="2" t="s">
        <v>349</v>
      </c>
      <c r="Q168" s="2">
        <v>148999.0</v>
      </c>
      <c r="R168" s="2" t="s">
        <v>352</v>
      </c>
      <c r="S168" s="2">
        <v>79825.0</v>
      </c>
      <c r="T168" s="2" t="s">
        <v>353</v>
      </c>
      <c r="Y168" s="2" t="s">
        <v>355</v>
      </c>
      <c r="Z168" s="2" t="s">
        <v>357</v>
      </c>
      <c r="AF168" s="2" t="s">
        <v>355</v>
      </c>
      <c r="BC168" s="2" t="s">
        <v>149</v>
      </c>
      <c r="BD168" s="2" t="s">
        <v>394</v>
      </c>
      <c r="BE168" s="2" t="s">
        <v>360</v>
      </c>
      <c r="BF168" s="2" t="s">
        <v>1228</v>
      </c>
      <c r="BG168" s="2" t="s">
        <v>1264</v>
      </c>
      <c r="BH168" s="2">
        <v>2323884.0</v>
      </c>
      <c r="BI168" s="2" t="s">
        <v>2849</v>
      </c>
      <c r="BJ168" s="2" t="s">
        <v>154</v>
      </c>
      <c r="BL168" s="2" t="s">
        <v>156</v>
      </c>
      <c r="BM168" s="2">
        <v>2014.0</v>
      </c>
      <c r="BN168" s="2" t="s">
        <v>157</v>
      </c>
      <c r="BO168" s="2" t="s">
        <v>158</v>
      </c>
      <c r="BP168" s="2" t="s">
        <v>156</v>
      </c>
      <c r="BQ168" s="2">
        <v>6318596.0</v>
      </c>
      <c r="BR168" s="2" t="s">
        <v>160</v>
      </c>
      <c r="BS168" s="2" t="s">
        <v>2850</v>
      </c>
      <c r="BT168" s="2" t="s">
        <v>276</v>
      </c>
      <c r="BU168" s="2" t="s">
        <v>372</v>
      </c>
      <c r="BV168" s="2" t="s">
        <v>2851</v>
      </c>
      <c r="BW168" s="2" t="s">
        <v>2852</v>
      </c>
      <c r="BX168" s="2" t="s">
        <v>2853</v>
      </c>
      <c r="BY168" s="2" t="s">
        <v>377</v>
      </c>
      <c r="BZ168" s="2" t="s">
        <v>170</v>
      </c>
      <c r="CA168" s="2" t="s">
        <v>172</v>
      </c>
      <c r="CB168" s="2" t="s">
        <v>173</v>
      </c>
      <c r="CC168" s="2" t="s">
        <v>174</v>
      </c>
    </row>
    <row r="169" ht="15.75" customHeight="1">
      <c r="A169" s="2" t="s">
        <v>278</v>
      </c>
      <c r="B169" s="2" t="s">
        <v>2854</v>
      </c>
      <c r="C169" s="2">
        <v>4515972.0</v>
      </c>
      <c r="E169" s="2" t="s">
        <v>2854</v>
      </c>
      <c r="F169" s="2" t="s">
        <v>344</v>
      </c>
      <c r="H169" s="2" t="s">
        <v>345</v>
      </c>
      <c r="I169" s="2">
        <v>20.0</v>
      </c>
      <c r="J169" s="2" t="s">
        <v>137</v>
      </c>
      <c r="K169" s="2">
        <v>82.0</v>
      </c>
      <c r="L169" s="2" t="s">
        <v>139</v>
      </c>
      <c r="M169" s="2">
        <v>125.0</v>
      </c>
      <c r="N169" s="2" t="s">
        <v>140</v>
      </c>
      <c r="O169" s="2">
        <v>659.0</v>
      </c>
      <c r="P169" s="2" t="s">
        <v>349</v>
      </c>
      <c r="Q169" s="2">
        <v>148999.0</v>
      </c>
      <c r="R169" s="2" t="s">
        <v>352</v>
      </c>
      <c r="S169" s="2">
        <v>79825.0</v>
      </c>
      <c r="T169" s="2" t="s">
        <v>353</v>
      </c>
      <c r="Y169" s="2" t="s">
        <v>355</v>
      </c>
      <c r="Z169" s="2" t="s">
        <v>357</v>
      </c>
      <c r="AF169" s="2" t="s">
        <v>355</v>
      </c>
      <c r="BC169" s="2" t="s">
        <v>149</v>
      </c>
      <c r="BD169" s="2" t="s">
        <v>394</v>
      </c>
      <c r="BE169" s="2" t="s">
        <v>360</v>
      </c>
      <c r="BF169" s="2" t="s">
        <v>1228</v>
      </c>
      <c r="BG169" s="2" t="s">
        <v>1264</v>
      </c>
      <c r="BH169" s="2">
        <v>2323891.0</v>
      </c>
      <c r="BI169" s="2" t="s">
        <v>2855</v>
      </c>
      <c r="BJ169" s="2" t="s">
        <v>154</v>
      </c>
      <c r="BL169" s="2" t="s">
        <v>156</v>
      </c>
      <c r="BM169" s="2">
        <v>2014.0</v>
      </c>
      <c r="BN169" s="2" t="s">
        <v>157</v>
      </c>
      <c r="BO169" s="2" t="s">
        <v>158</v>
      </c>
      <c r="BP169" s="2" t="s">
        <v>156</v>
      </c>
      <c r="BQ169" s="2">
        <v>6318609.0</v>
      </c>
      <c r="BR169" s="2" t="s">
        <v>160</v>
      </c>
      <c r="BS169" s="2" t="s">
        <v>2856</v>
      </c>
      <c r="BT169" s="2" t="s">
        <v>278</v>
      </c>
      <c r="BU169" s="2" t="s">
        <v>372</v>
      </c>
      <c r="BV169" s="2" t="s">
        <v>2857</v>
      </c>
      <c r="BW169" s="2" t="s">
        <v>2858</v>
      </c>
      <c r="BX169" s="2" t="s">
        <v>2859</v>
      </c>
      <c r="BY169" s="2" t="s">
        <v>377</v>
      </c>
      <c r="BZ169" s="2" t="s">
        <v>170</v>
      </c>
      <c r="CA169" s="2" t="s">
        <v>172</v>
      </c>
      <c r="CB169" s="2" t="s">
        <v>173</v>
      </c>
      <c r="CC169" s="2" t="s">
        <v>174</v>
      </c>
    </row>
    <row r="170" ht="15.75" customHeight="1">
      <c r="A170" s="2" t="s">
        <v>281</v>
      </c>
      <c r="B170" s="2" t="s">
        <v>2861</v>
      </c>
      <c r="C170" s="2">
        <v>4515982.0</v>
      </c>
      <c r="E170" s="2" t="s">
        <v>2861</v>
      </c>
      <c r="F170" s="2" t="s">
        <v>344</v>
      </c>
      <c r="H170" s="2" t="s">
        <v>345</v>
      </c>
      <c r="I170" s="2">
        <v>20.0</v>
      </c>
      <c r="J170" s="2" t="s">
        <v>137</v>
      </c>
      <c r="K170" s="2">
        <v>82.0</v>
      </c>
      <c r="L170" s="2" t="s">
        <v>139</v>
      </c>
      <c r="M170" s="2">
        <v>125.0</v>
      </c>
      <c r="N170" s="2" t="s">
        <v>140</v>
      </c>
      <c r="O170" s="2">
        <v>659.0</v>
      </c>
      <c r="P170" s="2" t="s">
        <v>349</v>
      </c>
      <c r="Q170" s="2">
        <v>148999.0</v>
      </c>
      <c r="R170" s="2" t="s">
        <v>352</v>
      </c>
      <c r="S170" s="2">
        <v>79825.0</v>
      </c>
      <c r="T170" s="2" t="s">
        <v>353</v>
      </c>
      <c r="Y170" s="2" t="s">
        <v>355</v>
      </c>
      <c r="Z170" s="2" t="s">
        <v>357</v>
      </c>
      <c r="AF170" s="2" t="s">
        <v>355</v>
      </c>
      <c r="BC170" s="2" t="s">
        <v>149</v>
      </c>
      <c r="BD170" s="2" t="s">
        <v>394</v>
      </c>
      <c r="BE170" s="2" t="s">
        <v>360</v>
      </c>
      <c r="BF170" s="2" t="s">
        <v>1228</v>
      </c>
      <c r="BG170" s="2" t="s">
        <v>1257</v>
      </c>
      <c r="BH170" s="2">
        <v>2323901.0</v>
      </c>
      <c r="BI170" s="2" t="s">
        <v>2862</v>
      </c>
      <c r="BJ170" s="2" t="s">
        <v>154</v>
      </c>
      <c r="BL170" s="2" t="s">
        <v>156</v>
      </c>
      <c r="BM170" s="2">
        <v>2014.0</v>
      </c>
      <c r="BN170" s="2" t="s">
        <v>157</v>
      </c>
      <c r="BO170" s="2" t="s">
        <v>158</v>
      </c>
      <c r="BP170" s="2" t="s">
        <v>156</v>
      </c>
      <c r="BQ170" s="2">
        <v>6318579.0</v>
      </c>
      <c r="BR170" s="2" t="s">
        <v>160</v>
      </c>
      <c r="BS170" s="2" t="s">
        <v>2863</v>
      </c>
      <c r="BT170" s="2" t="s">
        <v>281</v>
      </c>
      <c r="BU170" s="2" t="s">
        <v>372</v>
      </c>
      <c r="BV170" s="2" t="s">
        <v>2864</v>
      </c>
      <c r="BW170" s="2" t="s">
        <v>2865</v>
      </c>
      <c r="BX170" s="2" t="s">
        <v>2866</v>
      </c>
      <c r="BY170" s="2" t="s">
        <v>377</v>
      </c>
      <c r="BZ170" s="2" t="s">
        <v>170</v>
      </c>
      <c r="CA170" s="2" t="s">
        <v>172</v>
      </c>
      <c r="CB170" s="2" t="s">
        <v>173</v>
      </c>
      <c r="CC170" s="2" t="s">
        <v>174</v>
      </c>
    </row>
    <row r="171" ht="15.75" customHeight="1">
      <c r="A171" s="2" t="s">
        <v>284</v>
      </c>
      <c r="B171" s="2" t="s">
        <v>2867</v>
      </c>
      <c r="C171" s="2">
        <v>4515989.0</v>
      </c>
      <c r="E171" s="2" t="s">
        <v>2867</v>
      </c>
      <c r="F171" s="2" t="s">
        <v>344</v>
      </c>
      <c r="H171" s="2" t="s">
        <v>345</v>
      </c>
      <c r="I171" s="2">
        <v>20.0</v>
      </c>
      <c r="J171" s="2" t="s">
        <v>137</v>
      </c>
      <c r="K171" s="2">
        <v>82.0</v>
      </c>
      <c r="L171" s="2" t="s">
        <v>139</v>
      </c>
      <c r="M171" s="2">
        <v>125.0</v>
      </c>
      <c r="N171" s="2" t="s">
        <v>140</v>
      </c>
      <c r="O171" s="2">
        <v>659.0</v>
      </c>
      <c r="P171" s="2" t="s">
        <v>349</v>
      </c>
      <c r="Q171" s="2">
        <v>148999.0</v>
      </c>
      <c r="R171" s="2" t="s">
        <v>352</v>
      </c>
      <c r="S171" s="2">
        <v>79825.0</v>
      </c>
      <c r="T171" s="2" t="s">
        <v>353</v>
      </c>
      <c r="Y171" s="2" t="s">
        <v>355</v>
      </c>
      <c r="Z171" s="2" t="s">
        <v>357</v>
      </c>
      <c r="AF171" s="2" t="s">
        <v>355</v>
      </c>
      <c r="BC171" s="2" t="s">
        <v>149</v>
      </c>
      <c r="BD171" s="2" t="s">
        <v>394</v>
      </c>
      <c r="BE171" s="2" t="s">
        <v>360</v>
      </c>
      <c r="BF171" s="2" t="s">
        <v>1228</v>
      </c>
      <c r="BG171" s="2" t="s">
        <v>1257</v>
      </c>
      <c r="BH171" s="2">
        <v>2323908.0</v>
      </c>
      <c r="BI171" s="2" t="s">
        <v>2868</v>
      </c>
      <c r="BJ171" s="2" t="s">
        <v>154</v>
      </c>
      <c r="BL171" s="2" t="s">
        <v>156</v>
      </c>
      <c r="BM171" s="2">
        <v>2014.0</v>
      </c>
      <c r="BN171" s="2" t="s">
        <v>157</v>
      </c>
      <c r="BO171" s="2" t="s">
        <v>158</v>
      </c>
      <c r="BP171" s="2" t="s">
        <v>156</v>
      </c>
      <c r="BQ171" s="2">
        <v>6318584.0</v>
      </c>
      <c r="BR171" s="2" t="s">
        <v>160</v>
      </c>
      <c r="BS171" s="2" t="s">
        <v>2869</v>
      </c>
      <c r="BT171" s="2" t="s">
        <v>284</v>
      </c>
      <c r="BU171" s="2" t="s">
        <v>372</v>
      </c>
      <c r="BV171" s="2" t="s">
        <v>2870</v>
      </c>
      <c r="BW171" s="2" t="s">
        <v>2871</v>
      </c>
      <c r="BX171" s="2" t="s">
        <v>2872</v>
      </c>
      <c r="BY171" s="2" t="s">
        <v>377</v>
      </c>
      <c r="BZ171" s="2" t="s">
        <v>170</v>
      </c>
      <c r="CA171" s="2" t="s">
        <v>172</v>
      </c>
      <c r="CB171" s="2" t="s">
        <v>173</v>
      </c>
      <c r="CC171" s="2" t="s">
        <v>174</v>
      </c>
    </row>
    <row r="172" ht="15.75" customHeight="1">
      <c r="A172" s="2" t="s">
        <v>285</v>
      </c>
      <c r="B172" s="2" t="s">
        <v>2873</v>
      </c>
      <c r="C172" s="2">
        <v>4515996.0</v>
      </c>
      <c r="E172" s="2" t="s">
        <v>2873</v>
      </c>
      <c r="F172" s="2" t="s">
        <v>344</v>
      </c>
      <c r="H172" s="2" t="s">
        <v>345</v>
      </c>
      <c r="I172" s="2">
        <v>20.0</v>
      </c>
      <c r="J172" s="2" t="s">
        <v>137</v>
      </c>
      <c r="K172" s="2">
        <v>82.0</v>
      </c>
      <c r="L172" s="2" t="s">
        <v>139</v>
      </c>
      <c r="M172" s="2">
        <v>125.0</v>
      </c>
      <c r="N172" s="2" t="s">
        <v>140</v>
      </c>
      <c r="O172" s="2">
        <v>659.0</v>
      </c>
      <c r="P172" s="2" t="s">
        <v>349</v>
      </c>
      <c r="Q172" s="2">
        <v>148999.0</v>
      </c>
      <c r="R172" s="2" t="s">
        <v>352</v>
      </c>
      <c r="S172" s="2">
        <v>79825.0</v>
      </c>
      <c r="T172" s="2" t="s">
        <v>353</v>
      </c>
      <c r="Y172" s="2" t="s">
        <v>355</v>
      </c>
      <c r="Z172" s="2" t="s">
        <v>357</v>
      </c>
      <c r="AF172" s="2" t="s">
        <v>355</v>
      </c>
      <c r="BC172" s="2" t="s">
        <v>149</v>
      </c>
      <c r="BD172" s="2" t="s">
        <v>394</v>
      </c>
      <c r="BE172" s="2" t="s">
        <v>360</v>
      </c>
      <c r="BF172" s="2" t="s">
        <v>1228</v>
      </c>
      <c r="BG172" s="2" t="s">
        <v>1257</v>
      </c>
      <c r="BH172" s="2">
        <v>2323915.0</v>
      </c>
      <c r="BI172" s="2" t="s">
        <v>2874</v>
      </c>
      <c r="BJ172" s="2" t="s">
        <v>154</v>
      </c>
      <c r="BL172" s="2" t="s">
        <v>156</v>
      </c>
      <c r="BM172" s="2">
        <v>2014.0</v>
      </c>
      <c r="BN172" s="2" t="s">
        <v>157</v>
      </c>
      <c r="BO172" s="2" t="s">
        <v>158</v>
      </c>
      <c r="BP172" s="2" t="s">
        <v>156</v>
      </c>
      <c r="BQ172" s="2">
        <v>6318577.0</v>
      </c>
      <c r="BR172" s="2" t="s">
        <v>160</v>
      </c>
      <c r="BS172" s="2" t="s">
        <v>2875</v>
      </c>
      <c r="BT172" s="2" t="s">
        <v>285</v>
      </c>
      <c r="BU172" s="2" t="s">
        <v>372</v>
      </c>
      <c r="BV172" s="2" t="s">
        <v>2876</v>
      </c>
      <c r="BW172" s="2" t="s">
        <v>2877</v>
      </c>
      <c r="BX172" s="2" t="s">
        <v>2878</v>
      </c>
      <c r="BY172" s="2" t="s">
        <v>377</v>
      </c>
      <c r="BZ172" s="2" t="s">
        <v>170</v>
      </c>
      <c r="CA172" s="2" t="s">
        <v>172</v>
      </c>
      <c r="CB172" s="2" t="s">
        <v>173</v>
      </c>
      <c r="CC172" s="2" t="s">
        <v>174</v>
      </c>
    </row>
    <row r="173" ht="15.75" customHeight="1">
      <c r="A173" s="2" t="s">
        <v>286</v>
      </c>
      <c r="B173" s="2" t="s">
        <v>2879</v>
      </c>
      <c r="C173" s="2">
        <v>4516000.0</v>
      </c>
      <c r="E173" s="2" t="s">
        <v>2879</v>
      </c>
      <c r="F173" s="2" t="s">
        <v>344</v>
      </c>
      <c r="H173" s="2" t="s">
        <v>345</v>
      </c>
      <c r="I173" s="2">
        <v>20.0</v>
      </c>
      <c r="J173" s="2" t="s">
        <v>137</v>
      </c>
      <c r="K173" s="2">
        <v>82.0</v>
      </c>
      <c r="L173" s="2" t="s">
        <v>139</v>
      </c>
      <c r="M173" s="2">
        <v>125.0</v>
      </c>
      <c r="N173" s="2" t="s">
        <v>140</v>
      </c>
      <c r="O173" s="2">
        <v>659.0</v>
      </c>
      <c r="P173" s="2" t="s">
        <v>349</v>
      </c>
      <c r="Q173" s="2">
        <v>148999.0</v>
      </c>
      <c r="R173" s="2" t="s">
        <v>352</v>
      </c>
      <c r="S173" s="2">
        <v>79825.0</v>
      </c>
      <c r="T173" s="2" t="s">
        <v>353</v>
      </c>
      <c r="Y173" s="2" t="s">
        <v>355</v>
      </c>
      <c r="Z173" s="2" t="s">
        <v>357</v>
      </c>
      <c r="AF173" s="2" t="s">
        <v>355</v>
      </c>
      <c r="BC173" s="2" t="s">
        <v>149</v>
      </c>
      <c r="BD173" s="2" t="s">
        <v>394</v>
      </c>
      <c r="BE173" s="2" t="s">
        <v>360</v>
      </c>
      <c r="BF173" s="2" t="s">
        <v>1228</v>
      </c>
      <c r="BG173" s="2" t="s">
        <v>1264</v>
      </c>
      <c r="BH173" s="2">
        <v>2323919.0</v>
      </c>
      <c r="BI173" s="2" t="s">
        <v>2880</v>
      </c>
      <c r="BJ173" s="2" t="s">
        <v>154</v>
      </c>
      <c r="BL173" s="2" t="s">
        <v>156</v>
      </c>
      <c r="BM173" s="2">
        <v>2014.0</v>
      </c>
      <c r="BN173" s="2" t="s">
        <v>157</v>
      </c>
      <c r="BO173" s="2" t="s">
        <v>158</v>
      </c>
      <c r="BP173" s="2" t="s">
        <v>156</v>
      </c>
      <c r="BQ173" s="2">
        <v>6318631.0</v>
      </c>
      <c r="BR173" s="2" t="s">
        <v>160</v>
      </c>
      <c r="BS173" s="2" t="s">
        <v>2881</v>
      </c>
      <c r="BT173" s="2" t="s">
        <v>286</v>
      </c>
      <c r="BU173" s="2" t="s">
        <v>372</v>
      </c>
      <c r="BV173" s="2" t="s">
        <v>2882</v>
      </c>
      <c r="BW173" s="2" t="s">
        <v>2883</v>
      </c>
      <c r="BX173" s="2" t="s">
        <v>2884</v>
      </c>
      <c r="BY173" s="2" t="s">
        <v>377</v>
      </c>
      <c r="BZ173" s="2" t="s">
        <v>170</v>
      </c>
      <c r="CA173" s="2" t="s">
        <v>172</v>
      </c>
      <c r="CB173" s="2" t="s">
        <v>173</v>
      </c>
      <c r="CC173" s="2" t="s">
        <v>174</v>
      </c>
    </row>
    <row r="174" ht="15.75" customHeight="1">
      <c r="A174" s="2" t="s">
        <v>287</v>
      </c>
      <c r="B174" s="2" t="s">
        <v>2885</v>
      </c>
      <c r="C174" s="2">
        <v>4516003.0</v>
      </c>
      <c r="E174" s="2" t="s">
        <v>2885</v>
      </c>
      <c r="F174" s="2" t="s">
        <v>344</v>
      </c>
      <c r="H174" s="2" t="s">
        <v>345</v>
      </c>
      <c r="I174" s="2">
        <v>20.0</v>
      </c>
      <c r="J174" s="2" t="s">
        <v>137</v>
      </c>
      <c r="K174" s="2">
        <v>82.0</v>
      </c>
      <c r="L174" s="2" t="s">
        <v>139</v>
      </c>
      <c r="M174" s="2">
        <v>125.0</v>
      </c>
      <c r="N174" s="2" t="s">
        <v>140</v>
      </c>
      <c r="O174" s="2">
        <v>659.0</v>
      </c>
      <c r="P174" s="2" t="s">
        <v>349</v>
      </c>
      <c r="Q174" s="2">
        <v>148999.0</v>
      </c>
      <c r="R174" s="2" t="s">
        <v>352</v>
      </c>
      <c r="S174" s="2">
        <v>79825.0</v>
      </c>
      <c r="T174" s="2" t="s">
        <v>353</v>
      </c>
      <c r="Y174" s="2" t="s">
        <v>355</v>
      </c>
      <c r="Z174" s="2" t="s">
        <v>357</v>
      </c>
      <c r="AF174" s="2" t="s">
        <v>355</v>
      </c>
      <c r="BC174" s="2" t="s">
        <v>149</v>
      </c>
      <c r="BD174" s="2" t="s">
        <v>394</v>
      </c>
      <c r="BE174" s="2" t="s">
        <v>360</v>
      </c>
      <c r="BF174" s="2" t="s">
        <v>1228</v>
      </c>
      <c r="BG174" s="2" t="s">
        <v>1257</v>
      </c>
      <c r="BH174" s="2">
        <v>2323922.0</v>
      </c>
      <c r="BI174" s="2" t="s">
        <v>2886</v>
      </c>
      <c r="BJ174" s="2" t="s">
        <v>154</v>
      </c>
      <c r="BL174" s="2" t="s">
        <v>156</v>
      </c>
      <c r="BM174" s="2">
        <v>2014.0</v>
      </c>
      <c r="BN174" s="2" t="s">
        <v>157</v>
      </c>
      <c r="BO174" s="2" t="s">
        <v>158</v>
      </c>
      <c r="BP174" s="2" t="s">
        <v>156</v>
      </c>
      <c r="BQ174" s="2">
        <v>6318598.0</v>
      </c>
      <c r="BR174" s="2" t="s">
        <v>160</v>
      </c>
      <c r="BS174" s="2" t="s">
        <v>2887</v>
      </c>
      <c r="BT174" s="2" t="s">
        <v>287</v>
      </c>
      <c r="BU174" s="2" t="s">
        <v>372</v>
      </c>
      <c r="BV174" s="2" t="s">
        <v>2888</v>
      </c>
      <c r="BW174" s="2" t="s">
        <v>2889</v>
      </c>
      <c r="BX174" s="2" t="s">
        <v>2890</v>
      </c>
      <c r="BY174" s="2" t="s">
        <v>377</v>
      </c>
      <c r="BZ174" s="2" t="s">
        <v>170</v>
      </c>
      <c r="CA174" s="2" t="s">
        <v>172</v>
      </c>
      <c r="CB174" s="2" t="s">
        <v>173</v>
      </c>
      <c r="CC174" s="2" t="s">
        <v>174</v>
      </c>
    </row>
    <row r="175" ht="15.75" customHeight="1">
      <c r="A175" s="2" t="s">
        <v>288</v>
      </c>
      <c r="B175" s="2" t="s">
        <v>2891</v>
      </c>
      <c r="C175" s="2">
        <v>4516012.0</v>
      </c>
      <c r="E175" s="2" t="s">
        <v>2891</v>
      </c>
      <c r="F175" s="2" t="s">
        <v>344</v>
      </c>
      <c r="H175" s="2" t="s">
        <v>345</v>
      </c>
      <c r="I175" s="2">
        <v>20.0</v>
      </c>
      <c r="J175" s="2" t="s">
        <v>137</v>
      </c>
      <c r="K175" s="2">
        <v>82.0</v>
      </c>
      <c r="L175" s="2" t="s">
        <v>139</v>
      </c>
      <c r="M175" s="2">
        <v>125.0</v>
      </c>
      <c r="N175" s="2" t="s">
        <v>140</v>
      </c>
      <c r="O175" s="2">
        <v>659.0</v>
      </c>
      <c r="P175" s="2" t="s">
        <v>349</v>
      </c>
      <c r="Q175" s="2">
        <v>148999.0</v>
      </c>
      <c r="R175" s="2" t="s">
        <v>352</v>
      </c>
      <c r="S175" s="2">
        <v>79825.0</v>
      </c>
      <c r="T175" s="2" t="s">
        <v>353</v>
      </c>
      <c r="Y175" s="2" t="s">
        <v>355</v>
      </c>
      <c r="Z175" s="2" t="s">
        <v>357</v>
      </c>
      <c r="AF175" s="2" t="s">
        <v>355</v>
      </c>
      <c r="BC175" s="2" t="s">
        <v>149</v>
      </c>
      <c r="BD175" s="2" t="s">
        <v>394</v>
      </c>
      <c r="BE175" s="2" t="s">
        <v>360</v>
      </c>
      <c r="BF175" s="2" t="s">
        <v>1228</v>
      </c>
      <c r="BG175" s="2" t="s">
        <v>1229</v>
      </c>
      <c r="BH175" s="2">
        <v>2323931.0</v>
      </c>
      <c r="BI175" s="2" t="s">
        <v>2892</v>
      </c>
      <c r="BJ175" s="2" t="s">
        <v>154</v>
      </c>
      <c r="BL175" s="2" t="s">
        <v>156</v>
      </c>
      <c r="BM175" s="2">
        <v>2014.0</v>
      </c>
      <c r="BN175" s="2" t="s">
        <v>157</v>
      </c>
      <c r="BO175" s="2" t="s">
        <v>158</v>
      </c>
      <c r="BP175" s="2" t="s">
        <v>156</v>
      </c>
      <c r="BQ175" s="2">
        <v>6318616.0</v>
      </c>
      <c r="BR175" s="2" t="s">
        <v>160</v>
      </c>
      <c r="BS175" s="2" t="s">
        <v>2893</v>
      </c>
      <c r="BT175" s="2" t="s">
        <v>288</v>
      </c>
      <c r="BU175" s="2" t="s">
        <v>372</v>
      </c>
      <c r="BV175" s="2" t="s">
        <v>2894</v>
      </c>
      <c r="BW175" s="2" t="s">
        <v>2895</v>
      </c>
      <c r="BX175" s="2" t="s">
        <v>2896</v>
      </c>
      <c r="BY175" s="2" t="s">
        <v>377</v>
      </c>
      <c r="BZ175" s="2" t="s">
        <v>170</v>
      </c>
      <c r="CA175" s="2" t="s">
        <v>172</v>
      </c>
      <c r="CB175" s="2" t="s">
        <v>173</v>
      </c>
      <c r="CC175" s="2" t="s">
        <v>174</v>
      </c>
    </row>
    <row r="176" ht="15.75" customHeight="1">
      <c r="A176" s="2" t="s">
        <v>289</v>
      </c>
      <c r="B176" s="2" t="s">
        <v>2897</v>
      </c>
      <c r="C176" s="2">
        <v>4516020.0</v>
      </c>
      <c r="E176" s="2" t="s">
        <v>2897</v>
      </c>
      <c r="F176" s="2" t="s">
        <v>344</v>
      </c>
      <c r="H176" s="2" t="s">
        <v>345</v>
      </c>
      <c r="I176" s="2">
        <v>20.0</v>
      </c>
      <c r="J176" s="2" t="s">
        <v>137</v>
      </c>
      <c r="K176" s="2">
        <v>82.0</v>
      </c>
      <c r="L176" s="2" t="s">
        <v>139</v>
      </c>
      <c r="M176" s="2">
        <v>125.0</v>
      </c>
      <c r="N176" s="2" t="s">
        <v>140</v>
      </c>
      <c r="O176" s="2">
        <v>659.0</v>
      </c>
      <c r="P176" s="2" t="s">
        <v>349</v>
      </c>
      <c r="Q176" s="2">
        <v>148999.0</v>
      </c>
      <c r="R176" s="2" t="s">
        <v>352</v>
      </c>
      <c r="S176" s="2">
        <v>79825.0</v>
      </c>
      <c r="T176" s="2" t="s">
        <v>353</v>
      </c>
      <c r="Y176" s="2" t="s">
        <v>355</v>
      </c>
      <c r="Z176" s="2" t="s">
        <v>357</v>
      </c>
      <c r="AF176" s="2" t="s">
        <v>355</v>
      </c>
      <c r="BC176" s="2" t="s">
        <v>149</v>
      </c>
      <c r="BD176" s="2" t="s">
        <v>394</v>
      </c>
      <c r="BE176" s="2" t="s">
        <v>360</v>
      </c>
      <c r="BF176" s="2" t="s">
        <v>1228</v>
      </c>
      <c r="BG176" s="2" t="s">
        <v>1241</v>
      </c>
      <c r="BH176" s="2">
        <v>2323939.0</v>
      </c>
      <c r="BI176" s="2" t="s">
        <v>2898</v>
      </c>
      <c r="BJ176" s="2" t="s">
        <v>154</v>
      </c>
      <c r="BL176" s="2" t="s">
        <v>156</v>
      </c>
      <c r="BM176" s="2">
        <v>2014.0</v>
      </c>
      <c r="BN176" s="2" t="s">
        <v>157</v>
      </c>
      <c r="BO176" s="2" t="s">
        <v>158</v>
      </c>
      <c r="BP176" s="2" t="s">
        <v>156</v>
      </c>
      <c r="BQ176" s="2">
        <v>6318592.0</v>
      </c>
      <c r="BR176" s="2" t="s">
        <v>160</v>
      </c>
      <c r="BS176" s="2" t="s">
        <v>2899</v>
      </c>
      <c r="BT176" s="2" t="s">
        <v>289</v>
      </c>
      <c r="BU176" s="2" t="s">
        <v>372</v>
      </c>
      <c r="BV176" s="2" t="s">
        <v>2900</v>
      </c>
      <c r="BW176" s="2" t="s">
        <v>2901</v>
      </c>
      <c r="BX176" s="2" t="s">
        <v>2902</v>
      </c>
      <c r="BY176" s="2" t="s">
        <v>377</v>
      </c>
      <c r="BZ176" s="2" t="s">
        <v>170</v>
      </c>
      <c r="CA176" s="2" t="s">
        <v>172</v>
      </c>
      <c r="CB176" s="2" t="s">
        <v>173</v>
      </c>
      <c r="CC176" s="2" t="s">
        <v>174</v>
      </c>
    </row>
    <row r="177" ht="15.75" customHeight="1">
      <c r="A177" s="2" t="s">
        <v>294</v>
      </c>
      <c r="B177" s="2" t="s">
        <v>2903</v>
      </c>
      <c r="C177" s="2">
        <v>4516024.0</v>
      </c>
      <c r="E177" s="2" t="s">
        <v>2903</v>
      </c>
      <c r="F177" s="2" t="s">
        <v>344</v>
      </c>
      <c r="H177" s="2" t="s">
        <v>345</v>
      </c>
      <c r="I177" s="2">
        <v>20.0</v>
      </c>
      <c r="J177" s="2" t="s">
        <v>137</v>
      </c>
      <c r="K177" s="2">
        <v>82.0</v>
      </c>
      <c r="L177" s="2" t="s">
        <v>139</v>
      </c>
      <c r="M177" s="2">
        <v>125.0</v>
      </c>
      <c r="N177" s="2" t="s">
        <v>140</v>
      </c>
      <c r="O177" s="2">
        <v>659.0</v>
      </c>
      <c r="P177" s="2" t="s">
        <v>349</v>
      </c>
      <c r="Q177" s="2">
        <v>148999.0</v>
      </c>
      <c r="R177" s="2" t="s">
        <v>352</v>
      </c>
      <c r="S177" s="2">
        <v>79825.0</v>
      </c>
      <c r="T177" s="2" t="s">
        <v>353</v>
      </c>
      <c r="Y177" s="2" t="s">
        <v>355</v>
      </c>
      <c r="Z177" s="2" t="s">
        <v>357</v>
      </c>
      <c r="AF177" s="2" t="s">
        <v>355</v>
      </c>
      <c r="BC177" s="2" t="s">
        <v>149</v>
      </c>
      <c r="BD177" s="2" t="s">
        <v>394</v>
      </c>
      <c r="BE177" s="2" t="s">
        <v>360</v>
      </c>
      <c r="BF177" s="2" t="s">
        <v>1228</v>
      </c>
      <c r="BG177" s="2" t="s">
        <v>1257</v>
      </c>
      <c r="BH177" s="2">
        <v>2323943.0</v>
      </c>
      <c r="BI177" s="2" t="s">
        <v>2904</v>
      </c>
      <c r="BJ177" s="2" t="s">
        <v>154</v>
      </c>
      <c r="BL177" s="2" t="s">
        <v>156</v>
      </c>
      <c r="BM177" s="2">
        <v>2014.0</v>
      </c>
      <c r="BN177" s="2" t="s">
        <v>157</v>
      </c>
      <c r="BO177" s="2" t="s">
        <v>158</v>
      </c>
      <c r="BP177" s="2" t="s">
        <v>156</v>
      </c>
      <c r="BQ177" s="2">
        <v>6318573.0</v>
      </c>
      <c r="BR177" s="2" t="s">
        <v>160</v>
      </c>
      <c r="BS177" s="2" t="s">
        <v>2905</v>
      </c>
      <c r="BT177" s="2" t="s">
        <v>294</v>
      </c>
      <c r="BU177" s="2" t="s">
        <v>372</v>
      </c>
      <c r="BV177" s="2" t="s">
        <v>2906</v>
      </c>
      <c r="BW177" s="2" t="s">
        <v>2907</v>
      </c>
      <c r="BX177" s="2" t="s">
        <v>2908</v>
      </c>
      <c r="BY177" s="2" t="s">
        <v>377</v>
      </c>
      <c r="BZ177" s="2" t="s">
        <v>170</v>
      </c>
      <c r="CA177" s="2" t="s">
        <v>172</v>
      </c>
      <c r="CB177" s="2" t="s">
        <v>173</v>
      </c>
      <c r="CC177" s="2" t="s">
        <v>174</v>
      </c>
    </row>
    <row r="178" ht="15.75" customHeight="1">
      <c r="A178" s="2" t="s">
        <v>2909</v>
      </c>
      <c r="B178" s="2" t="s">
        <v>2910</v>
      </c>
      <c r="C178" s="2">
        <v>4516029.0</v>
      </c>
      <c r="E178" s="2" t="s">
        <v>2910</v>
      </c>
      <c r="F178" s="2" t="s">
        <v>344</v>
      </c>
      <c r="H178" s="2" t="s">
        <v>2011</v>
      </c>
      <c r="I178" s="2">
        <v>20.0</v>
      </c>
      <c r="J178" s="2" t="s">
        <v>137</v>
      </c>
      <c r="K178" s="2">
        <v>82.0</v>
      </c>
      <c r="L178" s="2" t="s">
        <v>139</v>
      </c>
      <c r="M178" s="2">
        <v>125.0</v>
      </c>
      <c r="N178" s="2" t="s">
        <v>140</v>
      </c>
      <c r="O178" s="2">
        <v>431.0</v>
      </c>
      <c r="P178" s="2" t="s">
        <v>302</v>
      </c>
      <c r="Q178" s="2">
        <v>1905.0</v>
      </c>
      <c r="R178" s="2" t="s">
        <v>303</v>
      </c>
      <c r="Y178" s="2" t="s">
        <v>355</v>
      </c>
      <c r="Z178" s="2" t="s">
        <v>357</v>
      </c>
      <c r="AF178" s="2" t="s">
        <v>1273</v>
      </c>
      <c r="BC178" s="2" t="s">
        <v>149</v>
      </c>
      <c r="BD178" s="2" t="s">
        <v>394</v>
      </c>
      <c r="BE178" s="2" t="s">
        <v>360</v>
      </c>
      <c r="BF178" s="2" t="s">
        <v>1274</v>
      </c>
      <c r="BG178" s="2" t="s">
        <v>1275</v>
      </c>
      <c r="BH178" s="2">
        <v>2323948.0</v>
      </c>
      <c r="BI178" s="2" t="s">
        <v>2911</v>
      </c>
      <c r="BJ178" s="2" t="s">
        <v>154</v>
      </c>
      <c r="BL178" s="2" t="s">
        <v>156</v>
      </c>
      <c r="BM178" s="2">
        <v>2014.0</v>
      </c>
      <c r="BN178" s="2" t="s">
        <v>157</v>
      </c>
      <c r="BO178" s="2" t="s">
        <v>158</v>
      </c>
      <c r="BP178" s="2" t="s">
        <v>156</v>
      </c>
      <c r="BQ178" s="2">
        <v>6318641.0</v>
      </c>
      <c r="BR178" s="2" t="s">
        <v>160</v>
      </c>
      <c r="BS178" s="2" t="s">
        <v>2912</v>
      </c>
      <c r="BT178" s="2" t="s">
        <v>2909</v>
      </c>
      <c r="BU178" s="2" t="s">
        <v>2913</v>
      </c>
      <c r="BV178" s="2">
        <v>6424567.0</v>
      </c>
      <c r="BW178" s="2" t="s">
        <v>2914</v>
      </c>
      <c r="BX178" s="2" t="s">
        <v>2915</v>
      </c>
      <c r="BY178" s="5">
        <v>41789.894212962965</v>
      </c>
      <c r="BZ178" s="2" t="s">
        <v>1261</v>
      </c>
      <c r="CA178" s="2" t="s">
        <v>2025</v>
      </c>
      <c r="CB178" s="2" t="s">
        <v>2026</v>
      </c>
      <c r="CC178" s="2" t="s">
        <v>160</v>
      </c>
    </row>
    <row r="179" ht="15.75" customHeight="1">
      <c r="A179" s="2" t="s">
        <v>295</v>
      </c>
      <c r="B179" s="2" t="s">
        <v>2916</v>
      </c>
      <c r="C179" s="2">
        <v>4516033.0</v>
      </c>
      <c r="E179" s="2" t="s">
        <v>2916</v>
      </c>
      <c r="F179" s="2" t="s">
        <v>344</v>
      </c>
      <c r="H179" s="2" t="s">
        <v>345</v>
      </c>
      <c r="I179" s="2">
        <v>20.0</v>
      </c>
      <c r="J179" s="2" t="s">
        <v>137</v>
      </c>
      <c r="K179" s="2">
        <v>82.0</v>
      </c>
      <c r="L179" s="2" t="s">
        <v>139</v>
      </c>
      <c r="M179" s="2">
        <v>125.0</v>
      </c>
      <c r="N179" s="2" t="s">
        <v>140</v>
      </c>
      <c r="O179" s="2">
        <v>659.0</v>
      </c>
      <c r="P179" s="2" t="s">
        <v>349</v>
      </c>
      <c r="Q179" s="2">
        <v>148999.0</v>
      </c>
      <c r="R179" s="2" t="s">
        <v>352</v>
      </c>
      <c r="S179" s="2">
        <v>79825.0</v>
      </c>
      <c r="T179" s="2" t="s">
        <v>353</v>
      </c>
      <c r="Y179" s="2" t="s">
        <v>355</v>
      </c>
      <c r="Z179" s="2" t="s">
        <v>357</v>
      </c>
      <c r="AF179" s="2" t="s">
        <v>355</v>
      </c>
      <c r="BC179" s="2" t="s">
        <v>149</v>
      </c>
      <c r="BD179" s="2" t="s">
        <v>394</v>
      </c>
      <c r="BE179" s="2" t="s">
        <v>360</v>
      </c>
      <c r="BF179" s="2" t="s">
        <v>1228</v>
      </c>
      <c r="BG179" s="2" t="s">
        <v>1229</v>
      </c>
      <c r="BH179" s="2">
        <v>2323952.0</v>
      </c>
      <c r="BI179" s="2" t="s">
        <v>2917</v>
      </c>
      <c r="BJ179" s="2" t="s">
        <v>154</v>
      </c>
      <c r="BL179" s="2" t="s">
        <v>156</v>
      </c>
      <c r="BM179" s="2">
        <v>2014.0</v>
      </c>
      <c r="BN179" s="2" t="s">
        <v>157</v>
      </c>
      <c r="BO179" s="2" t="s">
        <v>158</v>
      </c>
      <c r="BP179" s="2" t="s">
        <v>156</v>
      </c>
      <c r="BQ179" s="2">
        <v>6318637.0</v>
      </c>
      <c r="BR179" s="2" t="s">
        <v>160</v>
      </c>
      <c r="BS179" s="2" t="s">
        <v>2918</v>
      </c>
      <c r="BT179" s="2" t="s">
        <v>295</v>
      </c>
      <c r="BU179" s="2" t="s">
        <v>372</v>
      </c>
      <c r="BV179" s="2" t="s">
        <v>2919</v>
      </c>
      <c r="BW179" s="2" t="s">
        <v>2920</v>
      </c>
      <c r="BX179" s="2" t="s">
        <v>2921</v>
      </c>
      <c r="BY179" s="2" t="s">
        <v>377</v>
      </c>
      <c r="BZ179" s="2" t="s">
        <v>170</v>
      </c>
      <c r="CA179" s="2" t="s">
        <v>172</v>
      </c>
      <c r="CB179" s="2" t="s">
        <v>173</v>
      </c>
      <c r="CC179" s="2" t="s">
        <v>174</v>
      </c>
    </row>
    <row r="180" ht="15.75" customHeight="1">
      <c r="A180" s="2" t="s">
        <v>298</v>
      </c>
      <c r="B180" s="2" t="s">
        <v>2922</v>
      </c>
      <c r="C180" s="2">
        <v>4516041.0</v>
      </c>
      <c r="E180" s="2" t="s">
        <v>2922</v>
      </c>
      <c r="F180" s="2" t="s">
        <v>344</v>
      </c>
      <c r="H180" s="2" t="s">
        <v>345</v>
      </c>
      <c r="I180" s="2">
        <v>20.0</v>
      </c>
      <c r="J180" s="2" t="s">
        <v>137</v>
      </c>
      <c r="K180" s="2">
        <v>82.0</v>
      </c>
      <c r="L180" s="2" t="s">
        <v>139</v>
      </c>
      <c r="M180" s="2">
        <v>125.0</v>
      </c>
      <c r="N180" s="2" t="s">
        <v>140</v>
      </c>
      <c r="O180" s="2">
        <v>659.0</v>
      </c>
      <c r="P180" s="2" t="s">
        <v>349</v>
      </c>
      <c r="Q180" s="2">
        <v>148999.0</v>
      </c>
      <c r="R180" s="2" t="s">
        <v>352</v>
      </c>
      <c r="S180" s="2">
        <v>79825.0</v>
      </c>
      <c r="T180" s="2" t="s">
        <v>353</v>
      </c>
      <c r="Y180" s="2" t="s">
        <v>355</v>
      </c>
      <c r="Z180" s="2" t="s">
        <v>357</v>
      </c>
      <c r="AF180" s="2" t="s">
        <v>355</v>
      </c>
      <c r="BC180" s="2" t="s">
        <v>149</v>
      </c>
      <c r="BD180" s="2" t="s">
        <v>394</v>
      </c>
      <c r="BE180" s="2" t="s">
        <v>360</v>
      </c>
      <c r="BF180" s="2" t="s">
        <v>1228</v>
      </c>
      <c r="BG180" s="2" t="s">
        <v>1264</v>
      </c>
      <c r="BH180" s="2">
        <v>2323960.0</v>
      </c>
      <c r="BI180" s="2" t="s">
        <v>2923</v>
      </c>
      <c r="BJ180" s="2" t="s">
        <v>154</v>
      </c>
      <c r="BL180" s="2" t="s">
        <v>156</v>
      </c>
      <c r="BM180" s="2">
        <v>2014.0</v>
      </c>
      <c r="BN180" s="2" t="s">
        <v>157</v>
      </c>
      <c r="BO180" s="2" t="s">
        <v>158</v>
      </c>
      <c r="BP180" s="2" t="s">
        <v>156</v>
      </c>
      <c r="BQ180" s="2">
        <v>6318588.0</v>
      </c>
      <c r="BR180" s="2" t="s">
        <v>160</v>
      </c>
      <c r="BS180" s="2" t="s">
        <v>2924</v>
      </c>
      <c r="BT180" s="2" t="s">
        <v>298</v>
      </c>
      <c r="BU180" s="2" t="s">
        <v>372</v>
      </c>
      <c r="BV180" s="2" t="s">
        <v>2925</v>
      </c>
      <c r="BW180" s="2" t="s">
        <v>2926</v>
      </c>
      <c r="BX180" s="2" t="s">
        <v>2927</v>
      </c>
      <c r="BY180" s="2" t="s">
        <v>377</v>
      </c>
      <c r="BZ180" s="2" t="s">
        <v>170</v>
      </c>
      <c r="CA180" s="2" t="s">
        <v>172</v>
      </c>
      <c r="CB180" s="2" t="s">
        <v>173</v>
      </c>
      <c r="CC180" s="2" t="s">
        <v>174</v>
      </c>
    </row>
    <row r="181" ht="15.75" customHeight="1">
      <c r="A181" s="2" t="s">
        <v>65</v>
      </c>
      <c r="B181" s="2" t="s">
        <v>2928</v>
      </c>
      <c r="C181" s="2">
        <v>1296345.0</v>
      </c>
      <c r="D181" s="2" t="s">
        <v>2929</v>
      </c>
      <c r="E181" s="2" t="s">
        <v>2930</v>
      </c>
      <c r="F181" s="2" t="s">
        <v>2931</v>
      </c>
      <c r="H181" s="2" t="s">
        <v>1542</v>
      </c>
      <c r="I181" s="2">
        <v>20.0</v>
      </c>
      <c r="J181" s="2" t="s">
        <v>137</v>
      </c>
      <c r="K181" s="2">
        <v>82.0</v>
      </c>
      <c r="L181" s="2" t="s">
        <v>139</v>
      </c>
      <c r="M181" s="2">
        <v>125.0</v>
      </c>
      <c r="N181" s="2" t="s">
        <v>140</v>
      </c>
      <c r="O181" s="2">
        <v>685.0</v>
      </c>
      <c r="P181" s="2" t="s">
        <v>1149</v>
      </c>
      <c r="Q181" s="2">
        <v>2097.0</v>
      </c>
      <c r="R181" s="2" t="s">
        <v>1544</v>
      </c>
      <c r="S181" s="2">
        <v>2197.0</v>
      </c>
      <c r="T181" s="2" t="s">
        <v>1545</v>
      </c>
      <c r="U181" s="2">
        <v>22130.0</v>
      </c>
      <c r="V181" s="2" t="s">
        <v>1546</v>
      </c>
      <c r="Y181" s="2" t="s">
        <v>2932</v>
      </c>
      <c r="AA181" s="2" t="s">
        <v>1509</v>
      </c>
      <c r="AF181" s="2" t="s">
        <v>2933</v>
      </c>
      <c r="AM181" s="2" t="s">
        <v>144</v>
      </c>
      <c r="AN181" s="2" t="s">
        <v>145</v>
      </c>
      <c r="AO181" s="2" t="s">
        <v>144</v>
      </c>
      <c r="AU181" s="2">
        <v>41.804</v>
      </c>
      <c r="AV181" s="2">
        <v>-70.675</v>
      </c>
      <c r="AY181" s="2">
        <v>34.0</v>
      </c>
      <c r="BC181" s="2" t="s">
        <v>149</v>
      </c>
      <c r="BD181" s="2" t="s">
        <v>394</v>
      </c>
      <c r="BG181" s="2" t="s">
        <v>2934</v>
      </c>
      <c r="BQ181" s="2">
        <v>3428348.0</v>
      </c>
      <c r="BR181" s="2" t="s">
        <v>160</v>
      </c>
      <c r="BS181" s="2" t="s">
        <v>2935</v>
      </c>
      <c r="BT181" s="2" t="s">
        <v>65</v>
      </c>
      <c r="BU181" s="2" t="s">
        <v>2936</v>
      </c>
    </row>
    <row r="182" ht="15.75" customHeight="1">
      <c r="A182" s="2" t="s">
        <v>410</v>
      </c>
      <c r="B182" s="2" t="s">
        <v>2937</v>
      </c>
      <c r="C182" s="2">
        <v>1684877.0</v>
      </c>
      <c r="D182" s="2" t="s">
        <v>2937</v>
      </c>
      <c r="E182" s="2" t="s">
        <v>1295</v>
      </c>
      <c r="F182" s="2" t="s">
        <v>158</v>
      </c>
      <c r="H182" s="2" t="s">
        <v>2169</v>
      </c>
      <c r="I182" s="2">
        <v>20.0</v>
      </c>
      <c r="J182" s="2" t="s">
        <v>137</v>
      </c>
      <c r="K182" s="2">
        <v>82.0</v>
      </c>
      <c r="L182" s="2" t="s">
        <v>139</v>
      </c>
      <c r="M182" s="2">
        <v>125.0</v>
      </c>
      <c r="N182" s="2" t="s">
        <v>140</v>
      </c>
      <c r="O182" s="2">
        <v>621.0</v>
      </c>
      <c r="P182" s="2" t="s">
        <v>1316</v>
      </c>
      <c r="Q182" s="2">
        <v>2183.0</v>
      </c>
      <c r="R182" s="2" t="s">
        <v>1317</v>
      </c>
      <c r="S182" s="2">
        <v>2087.0</v>
      </c>
      <c r="T182" s="2" t="s">
        <v>2172</v>
      </c>
      <c r="U182" s="2">
        <v>19628.0</v>
      </c>
      <c r="V182" s="2" t="s">
        <v>2116</v>
      </c>
      <c r="AA182" s="2" t="s">
        <v>2173</v>
      </c>
      <c r="AF182" s="2" t="s">
        <v>1301</v>
      </c>
      <c r="AM182" s="2" t="s">
        <v>144</v>
      </c>
      <c r="AT182" s="2" t="s">
        <v>1302</v>
      </c>
      <c r="AU182" s="2">
        <v>41.6422</v>
      </c>
      <c r="AV182" s="2">
        <v>-70.5578</v>
      </c>
      <c r="AY182" s="2">
        <v>36.0</v>
      </c>
      <c r="BC182" s="2" t="s">
        <v>149</v>
      </c>
      <c r="BD182" s="2" t="s">
        <v>394</v>
      </c>
      <c r="BE182" s="2" t="s">
        <v>1303</v>
      </c>
      <c r="BF182" s="2" t="s">
        <v>1304</v>
      </c>
      <c r="BG182" s="2" t="s">
        <v>1305</v>
      </c>
      <c r="BH182" s="2">
        <v>906993.0</v>
      </c>
      <c r="BI182" s="2" t="s">
        <v>2939</v>
      </c>
      <c r="BJ182" s="2" t="s">
        <v>154</v>
      </c>
      <c r="BL182" s="2" t="s">
        <v>156</v>
      </c>
      <c r="BM182" s="2">
        <v>2010.0</v>
      </c>
      <c r="BN182" s="2" t="s">
        <v>157</v>
      </c>
      <c r="BO182" s="2" t="s">
        <v>158</v>
      </c>
      <c r="BP182" s="2" t="s">
        <v>1307</v>
      </c>
      <c r="BQ182" s="2">
        <v>3724465.0</v>
      </c>
      <c r="BR182" s="2" t="s">
        <v>160</v>
      </c>
      <c r="BS182" s="2" t="s">
        <v>2940</v>
      </c>
      <c r="BT182" s="2" t="s">
        <v>410</v>
      </c>
      <c r="BU182" s="2" t="s">
        <v>2183</v>
      </c>
      <c r="BV182" s="2" t="s">
        <v>2941</v>
      </c>
      <c r="BW182" s="2" t="s">
        <v>2942</v>
      </c>
      <c r="BX182" s="2" t="s">
        <v>2943</v>
      </c>
      <c r="BY182" s="2" t="s">
        <v>1313</v>
      </c>
      <c r="BZ182" s="2" t="s">
        <v>170</v>
      </c>
      <c r="CA182" s="2" t="s">
        <v>172</v>
      </c>
      <c r="CB182" s="2" t="s">
        <v>173</v>
      </c>
      <c r="CC182" s="2" t="s">
        <v>174</v>
      </c>
    </row>
    <row r="183" ht="15.75" customHeight="1">
      <c r="A183" s="2" t="s">
        <v>450</v>
      </c>
      <c r="B183" s="2" t="s">
        <v>2944</v>
      </c>
      <c r="C183" s="2">
        <v>1684888.0</v>
      </c>
      <c r="D183" s="2" t="s">
        <v>2944</v>
      </c>
      <c r="E183" s="2" t="s">
        <v>1361</v>
      </c>
      <c r="F183" s="2" t="s">
        <v>158</v>
      </c>
      <c r="H183" s="2" t="s">
        <v>1315</v>
      </c>
      <c r="I183" s="2">
        <v>20.0</v>
      </c>
      <c r="J183" s="2" t="s">
        <v>137</v>
      </c>
      <c r="K183" s="2">
        <v>82.0</v>
      </c>
      <c r="L183" s="2" t="s">
        <v>139</v>
      </c>
      <c r="M183" s="2">
        <v>125.0</v>
      </c>
      <c r="N183" s="2" t="s">
        <v>140</v>
      </c>
      <c r="O183" s="2">
        <v>621.0</v>
      </c>
      <c r="P183" s="2" t="s">
        <v>1316</v>
      </c>
      <c r="Q183" s="2">
        <v>2183.0</v>
      </c>
      <c r="R183" s="2" t="s">
        <v>1317</v>
      </c>
      <c r="S183" s="2">
        <v>1937.0</v>
      </c>
      <c r="T183" s="2" t="s">
        <v>1318</v>
      </c>
      <c r="U183" s="2">
        <v>21767.0</v>
      </c>
      <c r="V183" s="2" t="s">
        <v>1319</v>
      </c>
      <c r="AA183" s="2" t="s">
        <v>1320</v>
      </c>
      <c r="AF183" s="2" t="s">
        <v>1336</v>
      </c>
      <c r="AM183" s="2" t="s">
        <v>144</v>
      </c>
      <c r="AT183" s="2" t="s">
        <v>1366</v>
      </c>
      <c r="AU183" s="2">
        <v>41.5267</v>
      </c>
      <c r="AV183" s="2">
        <v>-70.652</v>
      </c>
      <c r="AY183" s="2">
        <v>18.0</v>
      </c>
      <c r="BC183" s="2" t="s">
        <v>149</v>
      </c>
      <c r="BD183" s="2" t="s">
        <v>394</v>
      </c>
      <c r="BE183" s="2" t="s">
        <v>1303</v>
      </c>
      <c r="BF183" s="2" t="s">
        <v>1367</v>
      </c>
      <c r="BG183" s="2" t="s">
        <v>1368</v>
      </c>
      <c r="BH183" s="2">
        <v>907004.0</v>
      </c>
      <c r="BI183" s="2" t="s">
        <v>2945</v>
      </c>
      <c r="BJ183" s="2" t="s">
        <v>154</v>
      </c>
      <c r="BL183" s="2" t="s">
        <v>156</v>
      </c>
      <c r="BM183" s="2">
        <v>2010.0</v>
      </c>
      <c r="BN183" s="2" t="s">
        <v>157</v>
      </c>
      <c r="BO183" s="2" t="s">
        <v>158</v>
      </c>
      <c r="BP183" s="2" t="s">
        <v>1307</v>
      </c>
      <c r="BQ183" s="2">
        <v>3724462.0</v>
      </c>
      <c r="BR183" s="2" t="s">
        <v>160</v>
      </c>
      <c r="BS183" s="2" t="s">
        <v>2946</v>
      </c>
      <c r="BT183" s="2" t="s">
        <v>450</v>
      </c>
      <c r="BU183" s="2" t="s">
        <v>1323</v>
      </c>
      <c r="BV183" s="2" t="s">
        <v>2947</v>
      </c>
      <c r="BW183" s="2" t="s">
        <v>2948</v>
      </c>
      <c r="BX183" s="2" t="s">
        <v>2949</v>
      </c>
      <c r="BY183" s="2" t="s">
        <v>1313</v>
      </c>
      <c r="BZ183" s="2" t="s">
        <v>170</v>
      </c>
      <c r="CA183" s="2" t="s">
        <v>172</v>
      </c>
      <c r="CB183" s="2" t="s">
        <v>173</v>
      </c>
      <c r="CC183" s="2" t="s">
        <v>174</v>
      </c>
    </row>
    <row r="184" ht="15.75" customHeight="1">
      <c r="A184" s="2" t="s">
        <v>208</v>
      </c>
      <c r="B184" s="2" t="s">
        <v>2950</v>
      </c>
      <c r="C184" s="2">
        <v>1684899.0</v>
      </c>
      <c r="D184" s="2" t="s">
        <v>2950</v>
      </c>
      <c r="E184" s="2" t="s">
        <v>2214</v>
      </c>
      <c r="F184" s="2" t="s">
        <v>158</v>
      </c>
      <c r="H184" s="2" t="s">
        <v>2235</v>
      </c>
      <c r="I184" s="2">
        <v>20.0</v>
      </c>
      <c r="J184" s="2" t="s">
        <v>137</v>
      </c>
      <c r="K184" s="2">
        <v>82.0</v>
      </c>
      <c r="L184" s="2" t="s">
        <v>139</v>
      </c>
      <c r="M184" s="2">
        <v>125.0</v>
      </c>
      <c r="N184" s="2" t="s">
        <v>140</v>
      </c>
      <c r="O184" s="2">
        <v>527.0</v>
      </c>
      <c r="P184" s="2" t="s">
        <v>1458</v>
      </c>
      <c r="Q184" s="2">
        <v>150190.0</v>
      </c>
      <c r="R184" s="2" t="s">
        <v>2237</v>
      </c>
      <c r="S184" s="2">
        <v>150193.0</v>
      </c>
      <c r="T184" s="2" t="s">
        <v>2238</v>
      </c>
      <c r="Y184" s="2" t="s">
        <v>1443</v>
      </c>
      <c r="Z184" s="2" t="s">
        <v>1423</v>
      </c>
      <c r="AF184" s="2" t="s">
        <v>1336</v>
      </c>
      <c r="AM184" s="2" t="s">
        <v>144</v>
      </c>
      <c r="AT184" s="2" t="s">
        <v>1463</v>
      </c>
      <c r="AU184" s="2">
        <v>41.5298</v>
      </c>
      <c r="AV184" s="2">
        <v>-70.6547</v>
      </c>
      <c r="AY184" s="2">
        <v>16.0</v>
      </c>
      <c r="BC184" s="2" t="s">
        <v>149</v>
      </c>
      <c r="BD184" s="2" t="s">
        <v>394</v>
      </c>
      <c r="BE184" s="2" t="s">
        <v>1303</v>
      </c>
      <c r="BF184" s="2" t="s">
        <v>1464</v>
      </c>
      <c r="BG184" s="2" t="s">
        <v>1339</v>
      </c>
      <c r="BH184" s="2">
        <v>907015.0</v>
      </c>
      <c r="BI184" s="2" t="s">
        <v>2951</v>
      </c>
      <c r="BJ184" s="2" t="s">
        <v>154</v>
      </c>
      <c r="BL184" s="2" t="s">
        <v>156</v>
      </c>
      <c r="BM184" s="2">
        <v>2010.0</v>
      </c>
      <c r="BN184" s="2" t="s">
        <v>157</v>
      </c>
      <c r="BO184" s="2" t="s">
        <v>158</v>
      </c>
      <c r="BP184" s="2" t="s">
        <v>1307</v>
      </c>
      <c r="BQ184" s="2">
        <v>3724473.0</v>
      </c>
      <c r="BR184" s="2" t="s">
        <v>160</v>
      </c>
      <c r="BS184" s="2" t="s">
        <v>2952</v>
      </c>
      <c r="BT184" s="2" t="s">
        <v>208</v>
      </c>
      <c r="BU184" s="2" t="s">
        <v>2953</v>
      </c>
      <c r="BV184" s="2" t="s">
        <v>2954</v>
      </c>
      <c r="BW184" s="2" t="s">
        <v>2955</v>
      </c>
      <c r="BX184" s="2" t="s">
        <v>2956</v>
      </c>
      <c r="BY184" s="2" t="s">
        <v>1313</v>
      </c>
      <c r="BZ184" s="2" t="s">
        <v>170</v>
      </c>
      <c r="CA184" s="2" t="s">
        <v>172</v>
      </c>
      <c r="CB184" s="2" t="s">
        <v>173</v>
      </c>
      <c r="CC184" s="2" t="s">
        <v>174</v>
      </c>
    </row>
    <row r="185" ht="15.75" customHeight="1">
      <c r="A185" s="2" t="s">
        <v>651</v>
      </c>
      <c r="B185" s="2" t="s">
        <v>2957</v>
      </c>
      <c r="C185" s="2">
        <v>1684904.0</v>
      </c>
      <c r="D185" s="2" t="s">
        <v>2957</v>
      </c>
      <c r="E185" s="2" t="s">
        <v>2214</v>
      </c>
      <c r="F185" s="2" t="s">
        <v>158</v>
      </c>
      <c r="H185" s="2" t="s">
        <v>2254</v>
      </c>
      <c r="I185" s="2">
        <v>20.0</v>
      </c>
      <c r="J185" s="2" t="s">
        <v>137</v>
      </c>
      <c r="K185" s="2">
        <v>82.0</v>
      </c>
      <c r="L185" s="2" t="s">
        <v>139</v>
      </c>
      <c r="M185" s="2">
        <v>125.0</v>
      </c>
      <c r="N185" s="2" t="s">
        <v>140</v>
      </c>
      <c r="O185" s="2">
        <v>685.0</v>
      </c>
      <c r="P185" s="2" t="s">
        <v>1149</v>
      </c>
      <c r="Q185" s="2">
        <v>2193.0</v>
      </c>
      <c r="R185" s="2" t="s">
        <v>1493</v>
      </c>
      <c r="S185" s="2">
        <v>1913.0</v>
      </c>
      <c r="T185" s="2" t="s">
        <v>2257</v>
      </c>
      <c r="U185" s="2">
        <v>15817.0</v>
      </c>
      <c r="V185" s="2" t="s">
        <v>2182</v>
      </c>
      <c r="AA185" s="2" t="s">
        <v>1576</v>
      </c>
      <c r="AF185" s="2" t="s">
        <v>1336</v>
      </c>
      <c r="AM185" s="2" t="s">
        <v>144</v>
      </c>
      <c r="AT185" s="2" t="s">
        <v>1463</v>
      </c>
      <c r="AU185" s="2">
        <v>41.5298</v>
      </c>
      <c r="AV185" s="2">
        <v>-70.6547</v>
      </c>
      <c r="AY185" s="2">
        <v>16.0</v>
      </c>
      <c r="BC185" s="2" t="s">
        <v>149</v>
      </c>
      <c r="BD185" s="2" t="s">
        <v>394</v>
      </c>
      <c r="BE185" s="2" t="s">
        <v>1303</v>
      </c>
      <c r="BF185" s="2" t="s">
        <v>1464</v>
      </c>
      <c r="BG185" s="2" t="s">
        <v>1339</v>
      </c>
      <c r="BH185" s="2">
        <v>907020.0</v>
      </c>
      <c r="BI185" s="2" t="s">
        <v>2958</v>
      </c>
      <c r="BJ185" s="2" t="s">
        <v>154</v>
      </c>
      <c r="BL185" s="2" t="s">
        <v>156</v>
      </c>
      <c r="BM185" s="2">
        <v>2010.0</v>
      </c>
      <c r="BN185" s="2" t="s">
        <v>157</v>
      </c>
      <c r="BO185" s="2" t="s">
        <v>158</v>
      </c>
      <c r="BP185" s="2" t="s">
        <v>1307</v>
      </c>
      <c r="BQ185" s="2">
        <v>3724455.0</v>
      </c>
      <c r="BR185" s="2" t="s">
        <v>160</v>
      </c>
      <c r="BS185" s="2" t="s">
        <v>2959</v>
      </c>
      <c r="BT185" s="2" t="s">
        <v>651</v>
      </c>
      <c r="BU185" s="2" t="s">
        <v>2268</v>
      </c>
      <c r="BV185" s="2" t="s">
        <v>2960</v>
      </c>
      <c r="BW185" s="2" t="s">
        <v>2961</v>
      </c>
      <c r="BX185" s="2" t="s">
        <v>2962</v>
      </c>
      <c r="BY185" s="2" t="s">
        <v>1313</v>
      </c>
      <c r="BZ185" s="2" t="s">
        <v>170</v>
      </c>
      <c r="CA185" s="2" t="s">
        <v>172</v>
      </c>
      <c r="CB185" s="2" t="s">
        <v>173</v>
      </c>
      <c r="CC185" s="2" t="s">
        <v>174</v>
      </c>
    </row>
    <row r="186" ht="15.75" customHeight="1">
      <c r="A186" s="2" t="s">
        <v>635</v>
      </c>
      <c r="B186" s="2" t="s">
        <v>2963</v>
      </c>
      <c r="C186" s="2">
        <v>1685030.0</v>
      </c>
      <c r="D186" s="2" t="s">
        <v>2963</v>
      </c>
      <c r="E186" s="2" t="s">
        <v>2964</v>
      </c>
      <c r="F186" s="2" t="s">
        <v>158</v>
      </c>
      <c r="H186" s="2" t="s">
        <v>2965</v>
      </c>
      <c r="I186" s="2">
        <v>20.0</v>
      </c>
      <c r="J186" s="2" t="s">
        <v>137</v>
      </c>
      <c r="K186" s="2">
        <v>82.0</v>
      </c>
      <c r="L186" s="2" t="s">
        <v>139</v>
      </c>
      <c r="M186" s="2">
        <v>125.0</v>
      </c>
      <c r="N186" s="2" t="s">
        <v>140</v>
      </c>
      <c r="O186" s="2">
        <v>527.0</v>
      </c>
      <c r="P186" s="2" t="s">
        <v>1458</v>
      </c>
      <c r="Q186" s="2">
        <v>79764.0</v>
      </c>
      <c r="R186" s="2" t="s">
        <v>2966</v>
      </c>
      <c r="S186" s="2">
        <v>100894.0</v>
      </c>
      <c r="T186" s="2" t="s">
        <v>2967</v>
      </c>
      <c r="Y186" s="2" t="s">
        <v>1351</v>
      </c>
      <c r="Z186" s="2" t="s">
        <v>2968</v>
      </c>
      <c r="AF186" s="2" t="s">
        <v>1625</v>
      </c>
      <c r="AM186" s="2" t="s">
        <v>144</v>
      </c>
      <c r="AT186" s="2" t="s">
        <v>2969</v>
      </c>
      <c r="AU186" s="2">
        <v>41.5288</v>
      </c>
      <c r="AV186" s="2">
        <v>-70.6702</v>
      </c>
      <c r="AY186" s="2">
        <v>12.0</v>
      </c>
      <c r="BC186" s="2" t="s">
        <v>149</v>
      </c>
      <c r="BD186" s="2" t="s">
        <v>394</v>
      </c>
      <c r="BE186" s="2" t="s">
        <v>1303</v>
      </c>
      <c r="BF186" s="2" t="s">
        <v>1604</v>
      </c>
      <c r="BG186" s="2" t="s">
        <v>1605</v>
      </c>
      <c r="BH186" s="2">
        <v>905931.0</v>
      </c>
      <c r="BI186" s="2" t="s">
        <v>2970</v>
      </c>
      <c r="BJ186" s="2" t="s">
        <v>154</v>
      </c>
      <c r="BL186" s="2" t="s">
        <v>156</v>
      </c>
      <c r="BM186" s="2">
        <v>2010.0</v>
      </c>
      <c r="BN186" s="2" t="s">
        <v>157</v>
      </c>
      <c r="BO186" s="2" t="s">
        <v>158</v>
      </c>
      <c r="BP186" s="2" t="s">
        <v>1397</v>
      </c>
      <c r="BQ186" s="2">
        <v>3727237.0</v>
      </c>
      <c r="BR186" s="2" t="s">
        <v>160</v>
      </c>
      <c r="BS186" s="2" t="s">
        <v>2971</v>
      </c>
      <c r="BT186" s="2" t="s">
        <v>635</v>
      </c>
      <c r="BU186" s="2" t="s">
        <v>2972</v>
      </c>
      <c r="BV186" s="2" t="s">
        <v>2973</v>
      </c>
      <c r="BW186" s="2" t="s">
        <v>2974</v>
      </c>
      <c r="BX186" s="2" t="s">
        <v>2975</v>
      </c>
      <c r="BY186" s="2" t="s">
        <v>1403</v>
      </c>
      <c r="BZ186" s="2" t="s">
        <v>170</v>
      </c>
      <c r="CA186" s="2" t="s">
        <v>172</v>
      </c>
      <c r="CB186" s="2" t="s">
        <v>173</v>
      </c>
      <c r="CC186" s="2" t="s">
        <v>174</v>
      </c>
    </row>
    <row r="187" ht="15.75" customHeight="1">
      <c r="A187" s="2" t="s">
        <v>572</v>
      </c>
      <c r="B187" s="2" t="s">
        <v>2976</v>
      </c>
      <c r="C187" s="2">
        <v>1685032.0</v>
      </c>
      <c r="D187" s="2" t="s">
        <v>2976</v>
      </c>
      <c r="E187" s="2" t="s">
        <v>2964</v>
      </c>
      <c r="F187" s="2" t="s">
        <v>158</v>
      </c>
      <c r="H187" s="2" t="s">
        <v>2977</v>
      </c>
      <c r="I187" s="2">
        <v>20.0</v>
      </c>
      <c r="J187" s="2" t="s">
        <v>137</v>
      </c>
      <c r="K187" s="2">
        <v>82.0</v>
      </c>
      <c r="L187" s="2" t="s">
        <v>139</v>
      </c>
      <c r="M187" s="2">
        <v>125.0</v>
      </c>
      <c r="N187" s="2" t="s">
        <v>140</v>
      </c>
      <c r="O187" s="2">
        <v>527.0</v>
      </c>
      <c r="P187" s="2" t="s">
        <v>1458</v>
      </c>
      <c r="Q187" s="2">
        <v>79767.0</v>
      </c>
      <c r="R187" s="2" t="s">
        <v>2978</v>
      </c>
      <c r="Y187" s="2" t="s">
        <v>1391</v>
      </c>
      <c r="Z187" s="2" t="s">
        <v>1392</v>
      </c>
      <c r="AF187" s="2" t="s">
        <v>1625</v>
      </c>
      <c r="AM187" s="2" t="s">
        <v>144</v>
      </c>
      <c r="AT187" s="2" t="s">
        <v>2969</v>
      </c>
      <c r="AU187" s="2">
        <v>41.5288</v>
      </c>
      <c r="AV187" s="2">
        <v>-70.6702</v>
      </c>
      <c r="AY187" s="2">
        <v>12.0</v>
      </c>
      <c r="BC187" s="2" t="s">
        <v>149</v>
      </c>
      <c r="BD187" s="2" t="s">
        <v>394</v>
      </c>
      <c r="BE187" s="2" t="s">
        <v>1303</v>
      </c>
      <c r="BF187" s="2" t="s">
        <v>1604</v>
      </c>
      <c r="BG187" s="2" t="s">
        <v>1605</v>
      </c>
      <c r="BH187" s="2">
        <v>905933.0</v>
      </c>
      <c r="BI187" s="2" t="s">
        <v>2979</v>
      </c>
      <c r="BJ187" s="2" t="s">
        <v>154</v>
      </c>
      <c r="BL187" s="2" t="s">
        <v>156</v>
      </c>
      <c r="BM187" s="2">
        <v>2010.0</v>
      </c>
      <c r="BN187" s="2" t="s">
        <v>157</v>
      </c>
      <c r="BO187" s="2" t="s">
        <v>158</v>
      </c>
      <c r="BP187" s="2" t="s">
        <v>1397</v>
      </c>
      <c r="BQ187" s="2">
        <v>3727239.0</v>
      </c>
      <c r="BR187" s="2" t="s">
        <v>160</v>
      </c>
      <c r="BS187" s="2" t="s">
        <v>2980</v>
      </c>
      <c r="BT187" s="2" t="s">
        <v>572</v>
      </c>
      <c r="BU187" s="2" t="s">
        <v>2981</v>
      </c>
      <c r="BV187" s="2" t="s">
        <v>2982</v>
      </c>
      <c r="BW187" s="2" t="s">
        <v>2983</v>
      </c>
      <c r="BX187" s="2" t="s">
        <v>2984</v>
      </c>
      <c r="BY187" s="2" t="s">
        <v>1403</v>
      </c>
      <c r="BZ187" s="2" t="s">
        <v>170</v>
      </c>
      <c r="CA187" s="2" t="s">
        <v>172</v>
      </c>
      <c r="CB187" s="2" t="s">
        <v>173</v>
      </c>
      <c r="CC187" s="2" t="s">
        <v>174</v>
      </c>
    </row>
    <row r="188" ht="15.75" customHeight="1">
      <c r="A188" s="2" t="s">
        <v>124</v>
      </c>
      <c r="B188" s="2" t="s">
        <v>2985</v>
      </c>
      <c r="C188" s="2">
        <v>1685036.0</v>
      </c>
      <c r="D188" s="2" t="s">
        <v>2985</v>
      </c>
      <c r="E188" s="2" t="s">
        <v>1438</v>
      </c>
      <c r="F188" s="2" t="s">
        <v>158</v>
      </c>
      <c r="H188" s="2" t="s">
        <v>1439</v>
      </c>
      <c r="I188" s="2">
        <v>20.0</v>
      </c>
      <c r="J188" s="2" t="s">
        <v>137</v>
      </c>
      <c r="K188" s="2">
        <v>82.0</v>
      </c>
      <c r="L188" s="2" t="s">
        <v>139</v>
      </c>
      <c r="M188" s="2">
        <v>125.0</v>
      </c>
      <c r="N188" s="2" t="s">
        <v>140</v>
      </c>
      <c r="O188" s="2">
        <v>106636.0</v>
      </c>
      <c r="P188" s="2" t="s">
        <v>1440</v>
      </c>
      <c r="Q188" s="2">
        <v>660151.0</v>
      </c>
      <c r="R188" s="2" t="s">
        <v>1441</v>
      </c>
      <c r="S188" s="2">
        <v>154258.0</v>
      </c>
      <c r="T188" s="2" t="s">
        <v>1442</v>
      </c>
      <c r="Y188" s="2" t="s">
        <v>1443</v>
      </c>
      <c r="Z188" s="2" t="s">
        <v>1423</v>
      </c>
      <c r="AF188" s="2" t="s">
        <v>1336</v>
      </c>
      <c r="AM188" s="2" t="s">
        <v>144</v>
      </c>
      <c r="AT188" s="2" t="s">
        <v>1445</v>
      </c>
      <c r="AU188" s="2">
        <v>41.5304</v>
      </c>
      <c r="AV188" s="2">
        <v>-70.6533</v>
      </c>
      <c r="AY188" s="2">
        <v>18.0</v>
      </c>
      <c r="BC188" s="2" t="s">
        <v>149</v>
      </c>
      <c r="BD188" s="2" t="s">
        <v>394</v>
      </c>
      <c r="BE188" s="2" t="s">
        <v>1303</v>
      </c>
      <c r="BF188" s="2" t="s">
        <v>1446</v>
      </c>
      <c r="BG188" s="2" t="s">
        <v>1447</v>
      </c>
      <c r="BH188" s="2">
        <v>905937.0</v>
      </c>
      <c r="BI188" s="2" t="s">
        <v>2986</v>
      </c>
      <c r="BJ188" s="2" t="s">
        <v>154</v>
      </c>
      <c r="BL188" s="2" t="s">
        <v>156</v>
      </c>
      <c r="BM188" s="2">
        <v>2010.0</v>
      </c>
      <c r="BN188" s="2" t="s">
        <v>157</v>
      </c>
      <c r="BO188" s="2" t="s">
        <v>158</v>
      </c>
      <c r="BP188" s="2" t="s">
        <v>1397</v>
      </c>
      <c r="BQ188" s="2">
        <v>3727243.0</v>
      </c>
      <c r="BR188" s="2" t="s">
        <v>160</v>
      </c>
      <c r="BT188" s="2" t="s">
        <v>124</v>
      </c>
      <c r="BU188" s="2" t="s">
        <v>1450</v>
      </c>
      <c r="BV188" s="2" t="s">
        <v>2987</v>
      </c>
      <c r="BW188" s="2" t="s">
        <v>2988</v>
      </c>
      <c r="BX188" s="2" t="s">
        <v>2989</v>
      </c>
      <c r="BY188" s="2" t="s">
        <v>1403</v>
      </c>
      <c r="BZ188" s="2" t="s">
        <v>170</v>
      </c>
      <c r="CA188" s="2" t="s">
        <v>172</v>
      </c>
      <c r="CB188" s="2" t="s">
        <v>173</v>
      </c>
      <c r="CC188" s="2" t="s">
        <v>174</v>
      </c>
    </row>
    <row r="189" ht="15.75" customHeight="1">
      <c r="A189" s="2" t="s">
        <v>1138</v>
      </c>
      <c r="B189" s="2" t="s">
        <v>2990</v>
      </c>
      <c r="C189" s="2">
        <v>1685041.0</v>
      </c>
      <c r="D189" s="2" t="s">
        <v>2990</v>
      </c>
      <c r="E189" s="2" t="s">
        <v>1438</v>
      </c>
      <c r="F189" s="2" t="s">
        <v>158</v>
      </c>
      <c r="H189" s="2" t="s">
        <v>2367</v>
      </c>
      <c r="I189" s="2">
        <v>20.0</v>
      </c>
      <c r="J189" s="2" t="s">
        <v>137</v>
      </c>
      <c r="K189" s="2">
        <v>82.0</v>
      </c>
      <c r="L189" s="2" t="s">
        <v>139</v>
      </c>
      <c r="M189" s="2">
        <v>125.0</v>
      </c>
      <c r="N189" s="2" t="s">
        <v>140</v>
      </c>
      <c r="O189" s="2">
        <v>106636.0</v>
      </c>
      <c r="P189" s="2" t="s">
        <v>1440</v>
      </c>
      <c r="Y189" s="2" t="s">
        <v>1443</v>
      </c>
      <c r="Z189" s="2" t="s">
        <v>1423</v>
      </c>
      <c r="AF189" s="2" t="s">
        <v>1336</v>
      </c>
      <c r="AM189" s="2" t="s">
        <v>144</v>
      </c>
      <c r="AT189" s="2" t="s">
        <v>1445</v>
      </c>
      <c r="AU189" s="2">
        <v>41.5304</v>
      </c>
      <c r="AV189" s="2">
        <v>-70.6533</v>
      </c>
      <c r="AY189" s="2">
        <v>18.0</v>
      </c>
      <c r="BC189" s="2" t="s">
        <v>149</v>
      </c>
      <c r="BD189" s="2" t="s">
        <v>394</v>
      </c>
      <c r="BE189" s="2" t="s">
        <v>1303</v>
      </c>
      <c r="BF189" s="2" t="s">
        <v>1446</v>
      </c>
      <c r="BG189" s="2" t="s">
        <v>1447</v>
      </c>
      <c r="BH189" s="2">
        <v>905942.0</v>
      </c>
      <c r="BI189" s="2" t="s">
        <v>2991</v>
      </c>
      <c r="BJ189" s="2" t="s">
        <v>154</v>
      </c>
      <c r="BL189" s="2" t="s">
        <v>156</v>
      </c>
      <c r="BM189" s="2">
        <v>2010.0</v>
      </c>
      <c r="BN189" s="2" t="s">
        <v>157</v>
      </c>
      <c r="BO189" s="2" t="s">
        <v>158</v>
      </c>
      <c r="BP189" s="2" t="s">
        <v>1397</v>
      </c>
      <c r="BQ189" s="2">
        <v>3727286.0</v>
      </c>
      <c r="BR189" s="2" t="s">
        <v>160</v>
      </c>
      <c r="BT189" s="2" t="s">
        <v>1138</v>
      </c>
      <c r="BU189" s="2" t="s">
        <v>2992</v>
      </c>
      <c r="BV189" s="2">
        <v>2474259.0</v>
      </c>
      <c r="BW189" s="2" t="s">
        <v>2993</v>
      </c>
      <c r="BX189" s="2" t="s">
        <v>2994</v>
      </c>
      <c r="BY189" s="5">
        <v>40478.43079861111</v>
      </c>
      <c r="BZ189" s="2" t="s">
        <v>1261</v>
      </c>
      <c r="CA189" s="2" t="s">
        <v>2025</v>
      </c>
      <c r="CB189" s="2" t="s">
        <v>2026</v>
      </c>
      <c r="CC189" s="2" t="s">
        <v>160</v>
      </c>
    </row>
    <row r="190" ht="15.75" customHeight="1">
      <c r="A190" s="2" t="s">
        <v>534</v>
      </c>
      <c r="B190" s="2" t="s">
        <v>2995</v>
      </c>
      <c r="C190" s="2">
        <v>1685078.0</v>
      </c>
      <c r="D190" s="2" t="s">
        <v>2995</v>
      </c>
      <c r="E190" s="2" t="s">
        <v>1456</v>
      </c>
      <c r="F190" s="2" t="s">
        <v>158</v>
      </c>
      <c r="H190" s="2" t="s">
        <v>2996</v>
      </c>
      <c r="I190" s="2">
        <v>20.0</v>
      </c>
      <c r="J190" s="2" t="s">
        <v>137</v>
      </c>
      <c r="K190" s="2">
        <v>82.0</v>
      </c>
      <c r="L190" s="2" t="s">
        <v>139</v>
      </c>
      <c r="M190" s="2">
        <v>125.0</v>
      </c>
      <c r="N190" s="2" t="s">
        <v>140</v>
      </c>
      <c r="O190" s="2">
        <v>563.0</v>
      </c>
      <c r="P190" s="2" t="s">
        <v>1419</v>
      </c>
      <c r="Q190" s="2">
        <v>79740.0</v>
      </c>
      <c r="R190" s="2" t="s">
        <v>2997</v>
      </c>
      <c r="S190" s="2">
        <v>390980.0</v>
      </c>
      <c r="T190" s="2" t="s">
        <v>2998</v>
      </c>
      <c r="U190" s="2">
        <v>390982.0</v>
      </c>
      <c r="V190" s="2" t="s">
        <v>2313</v>
      </c>
      <c r="AA190" s="2" t="s">
        <v>2999</v>
      </c>
      <c r="AF190" s="2" t="s">
        <v>1336</v>
      </c>
      <c r="AM190" s="2" t="s">
        <v>144</v>
      </c>
      <c r="AT190" s="2" t="s">
        <v>1463</v>
      </c>
      <c r="AU190" s="2">
        <v>41.5298</v>
      </c>
      <c r="AV190" s="2">
        <v>-70.6547</v>
      </c>
      <c r="AY190" s="2">
        <v>16.0</v>
      </c>
      <c r="BC190" s="2" t="s">
        <v>149</v>
      </c>
      <c r="BD190" s="2" t="s">
        <v>394</v>
      </c>
      <c r="BE190" s="2" t="s">
        <v>1303</v>
      </c>
      <c r="BF190" s="2" t="s">
        <v>1464</v>
      </c>
      <c r="BG190" s="2" t="s">
        <v>1339</v>
      </c>
      <c r="BH190" s="2">
        <v>905979.0</v>
      </c>
      <c r="BI190" s="2" t="s">
        <v>3000</v>
      </c>
      <c r="BJ190" s="2" t="s">
        <v>154</v>
      </c>
      <c r="BL190" s="2" t="s">
        <v>156</v>
      </c>
      <c r="BM190" s="2">
        <v>2010.0</v>
      </c>
      <c r="BN190" s="2" t="s">
        <v>157</v>
      </c>
      <c r="BO190" s="2" t="s">
        <v>158</v>
      </c>
      <c r="BP190" s="2" t="s">
        <v>1397</v>
      </c>
      <c r="BQ190" s="2">
        <v>3727259.0</v>
      </c>
      <c r="BR190" s="2" t="s">
        <v>160</v>
      </c>
      <c r="BS190" s="2" t="s">
        <v>3002</v>
      </c>
      <c r="BT190" s="2" t="s">
        <v>534</v>
      </c>
      <c r="BU190" s="2" t="s">
        <v>3003</v>
      </c>
      <c r="BV190" s="2" t="s">
        <v>3004</v>
      </c>
      <c r="BW190" s="2" t="s">
        <v>3005</v>
      </c>
      <c r="BX190" s="2" t="s">
        <v>3006</v>
      </c>
      <c r="BY190" s="2" t="s">
        <v>1403</v>
      </c>
      <c r="BZ190" s="2" t="s">
        <v>170</v>
      </c>
      <c r="CA190" s="2" t="s">
        <v>172</v>
      </c>
      <c r="CB190" s="2" t="s">
        <v>173</v>
      </c>
      <c r="CC190" s="2" t="s">
        <v>174</v>
      </c>
    </row>
    <row r="191" ht="15.75" customHeight="1">
      <c r="A191" s="2" t="s">
        <v>803</v>
      </c>
      <c r="B191" s="2" t="s">
        <v>3007</v>
      </c>
      <c r="C191" s="2">
        <v>1685080.0</v>
      </c>
      <c r="D191" s="2" t="s">
        <v>3007</v>
      </c>
      <c r="E191" s="2" t="s">
        <v>1456</v>
      </c>
      <c r="F191" s="2" t="s">
        <v>158</v>
      </c>
      <c r="H191" s="2" t="s">
        <v>3008</v>
      </c>
      <c r="I191" s="2">
        <v>20.0</v>
      </c>
      <c r="J191" s="2" t="s">
        <v>137</v>
      </c>
      <c r="K191" s="2">
        <v>82.0</v>
      </c>
      <c r="L191" s="2" t="s">
        <v>139</v>
      </c>
      <c r="M191" s="2">
        <v>125.0</v>
      </c>
      <c r="N191" s="2" t="s">
        <v>140</v>
      </c>
      <c r="O191" s="2">
        <v>527.0</v>
      </c>
      <c r="P191" s="2" t="s">
        <v>1458</v>
      </c>
      <c r="Q191" s="2">
        <v>2101.0</v>
      </c>
      <c r="R191" s="2" t="s">
        <v>1459</v>
      </c>
      <c r="S191" s="2">
        <v>78787.0</v>
      </c>
      <c r="T191" s="2" t="s">
        <v>3009</v>
      </c>
      <c r="Y191" s="2" t="s">
        <v>1391</v>
      </c>
      <c r="Z191" s="2" t="s">
        <v>1423</v>
      </c>
      <c r="AF191" s="2" t="s">
        <v>1336</v>
      </c>
      <c r="AM191" s="2" t="s">
        <v>144</v>
      </c>
      <c r="AT191" s="2" t="s">
        <v>1463</v>
      </c>
      <c r="AU191" s="2">
        <v>41.5298</v>
      </c>
      <c r="AV191" s="2">
        <v>-70.6547</v>
      </c>
      <c r="AY191" s="2">
        <v>16.0</v>
      </c>
      <c r="BC191" s="2" t="s">
        <v>149</v>
      </c>
      <c r="BD191" s="2" t="s">
        <v>394</v>
      </c>
      <c r="BE191" s="2" t="s">
        <v>1303</v>
      </c>
      <c r="BF191" s="2" t="s">
        <v>1464</v>
      </c>
      <c r="BG191" s="2" t="s">
        <v>1339</v>
      </c>
      <c r="BH191" s="2">
        <v>905981.0</v>
      </c>
      <c r="BI191" s="2" t="s">
        <v>3010</v>
      </c>
      <c r="BJ191" s="2" t="s">
        <v>154</v>
      </c>
      <c r="BL191" s="2" t="s">
        <v>156</v>
      </c>
      <c r="BM191" s="2">
        <v>2010.0</v>
      </c>
      <c r="BN191" s="2" t="s">
        <v>157</v>
      </c>
      <c r="BO191" s="2" t="s">
        <v>158</v>
      </c>
      <c r="BP191" s="2" t="s">
        <v>1397</v>
      </c>
      <c r="BQ191" s="2">
        <v>3727261.0</v>
      </c>
      <c r="BR191" s="2" t="s">
        <v>160</v>
      </c>
      <c r="BS191" s="2" t="s">
        <v>3011</v>
      </c>
      <c r="BT191" s="2" t="s">
        <v>803</v>
      </c>
      <c r="BU191" s="2" t="s">
        <v>3012</v>
      </c>
      <c r="BV191" s="2" t="s">
        <v>3013</v>
      </c>
      <c r="BW191" s="2" t="s">
        <v>3014</v>
      </c>
      <c r="BX191" s="2" t="s">
        <v>3015</v>
      </c>
      <c r="BY191" s="2" t="s">
        <v>1403</v>
      </c>
      <c r="BZ191" s="2" t="s">
        <v>170</v>
      </c>
      <c r="CA191" s="2" t="s">
        <v>172</v>
      </c>
      <c r="CB191" s="2" t="s">
        <v>173</v>
      </c>
      <c r="CC191" s="2" t="s">
        <v>174</v>
      </c>
    </row>
    <row r="192" ht="15.75" customHeight="1">
      <c r="A192" s="2" t="s">
        <v>194</v>
      </c>
      <c r="B192" s="2" t="s">
        <v>3016</v>
      </c>
      <c r="C192" s="2">
        <v>1685083.0</v>
      </c>
      <c r="D192" s="2" t="s">
        <v>3016</v>
      </c>
      <c r="E192" s="2" t="s">
        <v>1456</v>
      </c>
      <c r="F192" s="2" t="s">
        <v>158</v>
      </c>
      <c r="H192" s="2" t="s">
        <v>2463</v>
      </c>
      <c r="I192" s="2">
        <v>20.0</v>
      </c>
      <c r="J192" s="2" t="s">
        <v>137</v>
      </c>
      <c r="K192" s="2">
        <v>82.0</v>
      </c>
      <c r="L192" s="2" t="s">
        <v>139</v>
      </c>
      <c r="M192" s="2">
        <v>125.0</v>
      </c>
      <c r="N192" s="2" t="s">
        <v>140</v>
      </c>
      <c r="O192" s="2">
        <v>527.0</v>
      </c>
      <c r="P192" s="2" t="s">
        <v>1458</v>
      </c>
      <c r="Q192" s="2">
        <v>150190.0</v>
      </c>
      <c r="R192" s="2" t="s">
        <v>2237</v>
      </c>
      <c r="S192" s="2">
        <v>150193.0</v>
      </c>
      <c r="T192" s="2" t="s">
        <v>2238</v>
      </c>
      <c r="Y192" s="2" t="s">
        <v>1391</v>
      </c>
      <c r="Z192" s="2" t="s">
        <v>1423</v>
      </c>
      <c r="AF192" s="2" t="s">
        <v>1336</v>
      </c>
      <c r="AM192" s="2" t="s">
        <v>144</v>
      </c>
      <c r="AT192" s="2" t="s">
        <v>1463</v>
      </c>
      <c r="AU192" s="2">
        <v>41.5298</v>
      </c>
      <c r="AV192" s="2">
        <v>-70.6547</v>
      </c>
      <c r="AY192" s="2">
        <v>16.0</v>
      </c>
      <c r="BC192" s="2" t="s">
        <v>149</v>
      </c>
      <c r="BD192" s="2" t="s">
        <v>394</v>
      </c>
      <c r="BE192" s="2" t="s">
        <v>1303</v>
      </c>
      <c r="BF192" s="2" t="s">
        <v>1464</v>
      </c>
      <c r="BG192" s="2" t="s">
        <v>1339</v>
      </c>
      <c r="BH192" s="2">
        <v>905984.0</v>
      </c>
      <c r="BI192" s="2" t="s">
        <v>3017</v>
      </c>
      <c r="BJ192" s="2" t="s">
        <v>154</v>
      </c>
      <c r="BL192" s="2" t="s">
        <v>156</v>
      </c>
      <c r="BM192" s="2">
        <v>2010.0</v>
      </c>
      <c r="BN192" s="2" t="s">
        <v>157</v>
      </c>
      <c r="BO192" s="2" t="s">
        <v>158</v>
      </c>
      <c r="BP192" s="2" t="s">
        <v>1397</v>
      </c>
      <c r="BQ192" s="2">
        <v>3727264.0</v>
      </c>
      <c r="BR192" s="2" t="s">
        <v>160</v>
      </c>
      <c r="BS192" s="2" t="s">
        <v>3018</v>
      </c>
      <c r="BT192" s="2" t="s">
        <v>194</v>
      </c>
      <c r="BU192" s="2" t="s">
        <v>3019</v>
      </c>
      <c r="BV192" s="2" t="s">
        <v>3020</v>
      </c>
      <c r="BW192" s="2" t="s">
        <v>3021</v>
      </c>
      <c r="BX192" s="2" t="s">
        <v>3022</v>
      </c>
      <c r="BY192" s="2" t="s">
        <v>1403</v>
      </c>
      <c r="BZ192" s="2" t="s">
        <v>170</v>
      </c>
      <c r="CA192" s="2" t="s">
        <v>172</v>
      </c>
      <c r="CB192" s="2" t="s">
        <v>173</v>
      </c>
      <c r="CC192" s="2" t="s">
        <v>174</v>
      </c>
    </row>
    <row r="193" ht="15.75" customHeight="1">
      <c r="A193" s="2" t="s">
        <v>502</v>
      </c>
      <c r="B193" s="2" t="s">
        <v>3023</v>
      </c>
      <c r="C193" s="2">
        <v>1685088.0</v>
      </c>
      <c r="D193" s="2" t="s">
        <v>3023</v>
      </c>
      <c r="E193" s="2" t="s">
        <v>1456</v>
      </c>
      <c r="F193" s="2" t="s">
        <v>158</v>
      </c>
      <c r="H193" s="2" t="s">
        <v>3024</v>
      </c>
      <c r="I193" s="2">
        <v>20.0</v>
      </c>
      <c r="J193" s="2" t="s">
        <v>137</v>
      </c>
      <c r="K193" s="2">
        <v>82.0</v>
      </c>
      <c r="L193" s="2" t="s">
        <v>139</v>
      </c>
      <c r="M193" s="2">
        <v>125.0</v>
      </c>
      <c r="N193" s="2" t="s">
        <v>140</v>
      </c>
      <c r="O193" s="2">
        <v>527.0</v>
      </c>
      <c r="P193" s="2" t="s">
        <v>1458</v>
      </c>
      <c r="Q193" s="2">
        <v>79764.0</v>
      </c>
      <c r="R193" s="2" t="s">
        <v>2966</v>
      </c>
      <c r="Y193" s="2" t="s">
        <v>3025</v>
      </c>
      <c r="Z193" s="2" t="s">
        <v>1423</v>
      </c>
      <c r="AF193" s="2" t="s">
        <v>1336</v>
      </c>
      <c r="AM193" s="2" t="s">
        <v>144</v>
      </c>
      <c r="AT193" s="2" t="s">
        <v>1463</v>
      </c>
      <c r="AU193" s="2">
        <v>41.5298</v>
      </c>
      <c r="AV193" s="2">
        <v>-70.6547</v>
      </c>
      <c r="AY193" s="2">
        <v>16.0</v>
      </c>
      <c r="BC193" s="2" t="s">
        <v>149</v>
      </c>
      <c r="BD193" s="2" t="s">
        <v>394</v>
      </c>
      <c r="BE193" s="2" t="s">
        <v>1303</v>
      </c>
      <c r="BF193" s="2" t="s">
        <v>1464</v>
      </c>
      <c r="BG193" s="2" t="s">
        <v>1339</v>
      </c>
      <c r="BH193" s="2">
        <v>905989.0</v>
      </c>
      <c r="BI193" s="2" t="s">
        <v>3026</v>
      </c>
      <c r="BJ193" s="2" t="s">
        <v>154</v>
      </c>
      <c r="BL193" s="2" t="s">
        <v>156</v>
      </c>
      <c r="BM193" s="2">
        <v>2010.0</v>
      </c>
      <c r="BN193" s="2" t="s">
        <v>157</v>
      </c>
      <c r="BO193" s="2" t="s">
        <v>158</v>
      </c>
      <c r="BP193" s="2" t="s">
        <v>1397</v>
      </c>
      <c r="BQ193" s="2">
        <v>3727268.0</v>
      </c>
      <c r="BR193" s="2" t="s">
        <v>160</v>
      </c>
      <c r="BS193" s="2" t="s">
        <v>3027</v>
      </c>
      <c r="BT193" s="2" t="s">
        <v>502</v>
      </c>
      <c r="BU193" s="2" t="s">
        <v>3028</v>
      </c>
      <c r="BV193" s="2" t="s">
        <v>3029</v>
      </c>
      <c r="BW193" s="2" t="s">
        <v>3030</v>
      </c>
      <c r="BX193" s="2" t="s">
        <v>3031</v>
      </c>
      <c r="BY193" s="2" t="s">
        <v>1403</v>
      </c>
      <c r="BZ193" s="2" t="s">
        <v>170</v>
      </c>
      <c r="CA193" s="2" t="s">
        <v>172</v>
      </c>
      <c r="CB193" s="2" t="s">
        <v>173</v>
      </c>
      <c r="CC193" s="2" t="s">
        <v>174</v>
      </c>
    </row>
    <row r="194" ht="15.75" customHeight="1">
      <c r="A194" s="2" t="s">
        <v>726</v>
      </c>
      <c r="B194" s="2" t="s">
        <v>3032</v>
      </c>
      <c r="C194" s="2">
        <v>1685090.0</v>
      </c>
      <c r="D194" s="2" t="s">
        <v>3032</v>
      </c>
      <c r="E194" s="2" t="s">
        <v>1475</v>
      </c>
      <c r="F194" s="2" t="s">
        <v>158</v>
      </c>
      <c r="H194" s="2" t="s">
        <v>3033</v>
      </c>
      <c r="I194" s="2">
        <v>20.0</v>
      </c>
      <c r="J194" s="2" t="s">
        <v>137</v>
      </c>
      <c r="K194" s="2">
        <v>82.0</v>
      </c>
      <c r="L194" s="2" t="s">
        <v>139</v>
      </c>
      <c r="M194" s="2">
        <v>125.0</v>
      </c>
      <c r="N194" s="2" t="s">
        <v>140</v>
      </c>
      <c r="O194" s="2">
        <v>563.0</v>
      </c>
      <c r="P194" s="2" t="s">
        <v>1419</v>
      </c>
      <c r="Q194" s="2">
        <v>80136.0</v>
      </c>
      <c r="R194" s="2" t="s">
        <v>3034</v>
      </c>
      <c r="S194" s="2">
        <v>4907.0</v>
      </c>
      <c r="T194" s="2" t="s">
        <v>3036</v>
      </c>
      <c r="U194" s="2">
        <v>33214.0</v>
      </c>
      <c r="V194" s="2" t="s">
        <v>1709</v>
      </c>
      <c r="Y194" s="2" t="s">
        <v>1391</v>
      </c>
      <c r="Z194" s="2" t="s">
        <v>3037</v>
      </c>
      <c r="AA194" s="2" t="s">
        <v>3038</v>
      </c>
      <c r="AF194" s="2" t="s">
        <v>1336</v>
      </c>
      <c r="AM194" s="2" t="s">
        <v>144</v>
      </c>
      <c r="AT194" s="2" t="s">
        <v>1479</v>
      </c>
      <c r="AU194" s="2">
        <v>41.527</v>
      </c>
      <c r="AV194" s="2">
        <v>-70.6724</v>
      </c>
      <c r="AY194" s="2">
        <v>13.0</v>
      </c>
      <c r="BC194" s="2" t="s">
        <v>149</v>
      </c>
      <c r="BD194" s="2" t="s">
        <v>394</v>
      </c>
      <c r="BE194" s="2" t="s">
        <v>1303</v>
      </c>
      <c r="BF194" s="2" t="s">
        <v>1480</v>
      </c>
      <c r="BG194" s="2" t="s">
        <v>1481</v>
      </c>
      <c r="BH194" s="2">
        <v>905991.0</v>
      </c>
      <c r="BI194" s="2" t="s">
        <v>3039</v>
      </c>
      <c r="BJ194" s="2" t="s">
        <v>154</v>
      </c>
      <c r="BL194" s="2" t="s">
        <v>156</v>
      </c>
      <c r="BM194" s="2">
        <v>2010.0</v>
      </c>
      <c r="BN194" s="2" t="s">
        <v>157</v>
      </c>
      <c r="BO194" s="2" t="s">
        <v>158</v>
      </c>
      <c r="BP194" s="2" t="s">
        <v>1397</v>
      </c>
      <c r="BQ194" s="2">
        <v>3727270.0</v>
      </c>
      <c r="BR194" s="2" t="s">
        <v>160</v>
      </c>
      <c r="BS194" s="2" t="s">
        <v>3040</v>
      </c>
      <c r="BT194" s="2" t="s">
        <v>726</v>
      </c>
      <c r="BU194" s="2" t="s">
        <v>3041</v>
      </c>
      <c r="BV194" s="2" t="s">
        <v>3042</v>
      </c>
      <c r="BW194" s="2" t="s">
        <v>3043</v>
      </c>
      <c r="BX194" s="2" t="s">
        <v>3044</v>
      </c>
      <c r="BY194" s="2" t="s">
        <v>1403</v>
      </c>
      <c r="BZ194" s="2" t="s">
        <v>170</v>
      </c>
      <c r="CA194" s="2" t="s">
        <v>172</v>
      </c>
      <c r="CB194" s="2" t="s">
        <v>173</v>
      </c>
      <c r="CC194" s="2" t="s">
        <v>174</v>
      </c>
    </row>
    <row r="195" ht="15.75" customHeight="1">
      <c r="A195" s="2" t="s">
        <v>1127</v>
      </c>
      <c r="B195" s="2" t="s">
        <v>3046</v>
      </c>
      <c r="C195" s="2">
        <v>1685095.0</v>
      </c>
      <c r="D195" s="2" t="s">
        <v>3046</v>
      </c>
      <c r="E195" s="2" t="s">
        <v>1475</v>
      </c>
      <c r="F195" s="2" t="s">
        <v>158</v>
      </c>
      <c r="H195" s="2" t="s">
        <v>3047</v>
      </c>
      <c r="I195" s="2">
        <v>20.0</v>
      </c>
      <c r="J195" s="2" t="s">
        <v>137</v>
      </c>
      <c r="K195" s="2">
        <v>82.0</v>
      </c>
      <c r="L195" s="2" t="s">
        <v>139</v>
      </c>
      <c r="M195" s="2">
        <v>125.0</v>
      </c>
      <c r="N195" s="2" t="s">
        <v>140</v>
      </c>
      <c r="O195" s="2">
        <v>79279.0</v>
      </c>
      <c r="P195" s="2" t="s">
        <v>3048</v>
      </c>
      <c r="S195" s="2">
        <v>764093.0</v>
      </c>
      <c r="T195" s="2" t="s">
        <v>3050</v>
      </c>
      <c r="Y195" s="2" t="s">
        <v>3051</v>
      </c>
      <c r="Z195" s="2" t="s">
        <v>3052</v>
      </c>
      <c r="AF195" s="2" t="s">
        <v>1336</v>
      </c>
      <c r="AM195" s="2" t="s">
        <v>144</v>
      </c>
      <c r="AT195" s="2" t="s">
        <v>1479</v>
      </c>
      <c r="AU195" s="2">
        <v>41.527</v>
      </c>
      <c r="AV195" s="2">
        <v>-70.6724</v>
      </c>
      <c r="AY195" s="2">
        <v>13.0</v>
      </c>
      <c r="BC195" s="2" t="s">
        <v>149</v>
      </c>
      <c r="BD195" s="2" t="s">
        <v>394</v>
      </c>
      <c r="BE195" s="2" t="s">
        <v>1303</v>
      </c>
      <c r="BF195" s="2" t="s">
        <v>1480</v>
      </c>
      <c r="BG195" s="2" t="s">
        <v>1481</v>
      </c>
      <c r="BH195" s="2">
        <v>905996.0</v>
      </c>
      <c r="BI195" s="2" t="s">
        <v>3053</v>
      </c>
      <c r="BJ195" s="2" t="s">
        <v>154</v>
      </c>
      <c r="BL195" s="2" t="s">
        <v>156</v>
      </c>
      <c r="BM195" s="2">
        <v>2010.0</v>
      </c>
      <c r="BN195" s="2" t="s">
        <v>157</v>
      </c>
      <c r="BO195" s="2" t="s">
        <v>158</v>
      </c>
      <c r="BP195" s="2" t="s">
        <v>1397</v>
      </c>
      <c r="BQ195" s="2">
        <v>3727275.0</v>
      </c>
      <c r="BR195" s="2" t="s">
        <v>160</v>
      </c>
      <c r="BT195" s="2" t="s">
        <v>1127</v>
      </c>
      <c r="BU195" s="2" t="s">
        <v>3054</v>
      </c>
      <c r="BV195" s="2">
        <v>2474313.0</v>
      </c>
      <c r="BW195" s="2" t="s">
        <v>3055</v>
      </c>
      <c r="BX195" s="2" t="s">
        <v>3056</v>
      </c>
      <c r="BY195" s="5">
        <v>40478.43079861111</v>
      </c>
      <c r="BZ195" s="2" t="s">
        <v>1261</v>
      </c>
      <c r="CA195" s="2" t="s">
        <v>2025</v>
      </c>
      <c r="CB195" s="2" t="s">
        <v>2026</v>
      </c>
      <c r="CC195" s="2" t="s">
        <v>160</v>
      </c>
    </row>
    <row r="196" ht="15.75" customHeight="1">
      <c r="A196" s="2" t="s">
        <v>735</v>
      </c>
      <c r="B196" s="2" t="s">
        <v>3057</v>
      </c>
      <c r="C196" s="2">
        <v>1685097.0</v>
      </c>
      <c r="D196" s="2" t="s">
        <v>3057</v>
      </c>
      <c r="E196" s="2" t="s">
        <v>1475</v>
      </c>
      <c r="F196" s="2" t="s">
        <v>158</v>
      </c>
      <c r="H196" s="2" t="s">
        <v>3058</v>
      </c>
      <c r="I196" s="2">
        <v>20.0</v>
      </c>
      <c r="J196" s="2" t="s">
        <v>137</v>
      </c>
      <c r="K196" s="2">
        <v>82.0</v>
      </c>
      <c r="L196" s="2" t="s">
        <v>139</v>
      </c>
      <c r="M196" s="2">
        <v>125.0</v>
      </c>
      <c r="N196" s="2" t="s">
        <v>140</v>
      </c>
      <c r="O196" s="2">
        <v>527.0</v>
      </c>
      <c r="P196" s="2" t="s">
        <v>1458</v>
      </c>
      <c r="Q196" s="2">
        <v>79764.0</v>
      </c>
      <c r="R196" s="2" t="s">
        <v>2966</v>
      </c>
      <c r="Y196" s="2" t="s">
        <v>1391</v>
      </c>
      <c r="Z196" s="2" t="s">
        <v>3059</v>
      </c>
      <c r="AF196" s="2" t="s">
        <v>1336</v>
      </c>
      <c r="AM196" s="2" t="s">
        <v>144</v>
      </c>
      <c r="AT196" s="2" t="s">
        <v>1479</v>
      </c>
      <c r="AU196" s="2">
        <v>41.527</v>
      </c>
      <c r="AV196" s="2">
        <v>-70.6724</v>
      </c>
      <c r="AY196" s="2">
        <v>13.0</v>
      </c>
      <c r="BC196" s="2" t="s">
        <v>149</v>
      </c>
      <c r="BD196" s="2" t="s">
        <v>394</v>
      </c>
      <c r="BE196" s="2" t="s">
        <v>1303</v>
      </c>
      <c r="BF196" s="2" t="s">
        <v>1480</v>
      </c>
      <c r="BG196" s="2" t="s">
        <v>1481</v>
      </c>
      <c r="BH196" s="2">
        <v>905998.0</v>
      </c>
      <c r="BI196" s="2" t="s">
        <v>3060</v>
      </c>
      <c r="BJ196" s="2" t="s">
        <v>154</v>
      </c>
      <c r="BL196" s="2" t="s">
        <v>156</v>
      </c>
      <c r="BM196" s="2">
        <v>2010.0</v>
      </c>
      <c r="BN196" s="2" t="s">
        <v>157</v>
      </c>
      <c r="BO196" s="2" t="s">
        <v>158</v>
      </c>
      <c r="BP196" s="2" t="s">
        <v>1397</v>
      </c>
      <c r="BQ196" s="2">
        <v>3727277.0</v>
      </c>
      <c r="BR196" s="2" t="s">
        <v>160</v>
      </c>
      <c r="BS196" s="2" t="s">
        <v>3061</v>
      </c>
      <c r="BT196" s="2" t="s">
        <v>735</v>
      </c>
      <c r="BU196" s="2" t="s">
        <v>3062</v>
      </c>
      <c r="BV196" s="2" t="s">
        <v>3063</v>
      </c>
      <c r="BW196" s="2" t="s">
        <v>3064</v>
      </c>
      <c r="BX196" s="2" t="s">
        <v>3065</v>
      </c>
      <c r="BY196" s="2" t="s">
        <v>1403</v>
      </c>
      <c r="BZ196" s="2" t="s">
        <v>170</v>
      </c>
      <c r="CA196" s="2" t="s">
        <v>172</v>
      </c>
      <c r="CB196" s="2" t="s">
        <v>173</v>
      </c>
      <c r="CC196" s="2" t="s">
        <v>174</v>
      </c>
    </row>
    <row r="197" ht="15.75" customHeight="1">
      <c r="A197" s="2" t="s">
        <v>511</v>
      </c>
      <c r="B197" s="2" t="s">
        <v>3066</v>
      </c>
      <c r="C197" s="2">
        <v>1690874.0</v>
      </c>
      <c r="D197" s="2" t="s">
        <v>3066</v>
      </c>
      <c r="E197" s="2" t="s">
        <v>1530</v>
      </c>
      <c r="F197" s="2" t="s">
        <v>158</v>
      </c>
      <c r="H197" s="2" t="s">
        <v>2575</v>
      </c>
      <c r="I197" s="2">
        <v>20.0</v>
      </c>
      <c r="J197" s="2" t="s">
        <v>137</v>
      </c>
      <c r="K197" s="2">
        <v>82.0</v>
      </c>
      <c r="L197" s="2" t="s">
        <v>139</v>
      </c>
      <c r="M197" s="2">
        <v>125.0</v>
      </c>
      <c r="N197" s="2" t="s">
        <v>140</v>
      </c>
      <c r="O197" s="2">
        <v>685.0</v>
      </c>
      <c r="P197" s="2" t="s">
        <v>1149</v>
      </c>
      <c r="Q197" s="2">
        <v>2051.0</v>
      </c>
      <c r="R197" s="2" t="s">
        <v>1557</v>
      </c>
      <c r="S197" s="2">
        <v>2159.0</v>
      </c>
      <c r="T197" s="2" t="s">
        <v>2576</v>
      </c>
      <c r="AF197" s="2" t="s">
        <v>1336</v>
      </c>
      <c r="AM197" s="2" t="s">
        <v>144</v>
      </c>
      <c r="AT197" s="2" t="s">
        <v>1445</v>
      </c>
      <c r="AU197" s="2">
        <v>41.5304</v>
      </c>
      <c r="AV197" s="2">
        <v>-70.6533</v>
      </c>
      <c r="AY197" s="2">
        <v>18.0</v>
      </c>
      <c r="BC197" s="2" t="s">
        <v>149</v>
      </c>
      <c r="BD197" s="2" t="s">
        <v>394</v>
      </c>
      <c r="BE197" s="2" t="s">
        <v>1303</v>
      </c>
      <c r="BF197" s="2" t="s">
        <v>1446</v>
      </c>
      <c r="BG197" s="2" t="s">
        <v>1447</v>
      </c>
      <c r="BH197" s="2">
        <v>923616.0</v>
      </c>
      <c r="BI197" s="2" t="s">
        <v>3067</v>
      </c>
      <c r="BJ197" s="2" t="s">
        <v>154</v>
      </c>
      <c r="BL197" s="2" t="s">
        <v>156</v>
      </c>
      <c r="BM197" s="2">
        <v>2010.0</v>
      </c>
      <c r="BN197" s="2" t="s">
        <v>157</v>
      </c>
      <c r="BO197" s="2" t="s">
        <v>158</v>
      </c>
      <c r="BP197" s="2" t="s">
        <v>1397</v>
      </c>
      <c r="BQ197" s="2">
        <v>3737916.0</v>
      </c>
      <c r="BR197" s="2" t="s">
        <v>160</v>
      </c>
      <c r="BS197" s="2" t="s">
        <v>3068</v>
      </c>
      <c r="BT197" s="2" t="s">
        <v>511</v>
      </c>
      <c r="BU197" s="2" t="s">
        <v>2582</v>
      </c>
      <c r="BV197" s="2" t="s">
        <v>3069</v>
      </c>
      <c r="BW197" s="2" t="s">
        <v>3070</v>
      </c>
      <c r="BX197" s="2" t="s">
        <v>3071</v>
      </c>
      <c r="BY197" s="2" t="s">
        <v>1540</v>
      </c>
      <c r="BZ197" s="2" t="s">
        <v>170</v>
      </c>
      <c r="CA197" s="2" t="s">
        <v>172</v>
      </c>
      <c r="CB197" s="2" t="s">
        <v>173</v>
      </c>
      <c r="CC197" s="2" t="s">
        <v>174</v>
      </c>
    </row>
    <row r="198" ht="15.75" customHeight="1">
      <c r="A198" s="2" t="s">
        <v>477</v>
      </c>
      <c r="B198" s="2" t="s">
        <v>3072</v>
      </c>
      <c r="C198" s="2">
        <v>1690881.0</v>
      </c>
      <c r="D198" s="2" t="s">
        <v>3072</v>
      </c>
      <c r="E198" s="2" t="s">
        <v>2556</v>
      </c>
      <c r="F198" s="2" t="s">
        <v>158</v>
      </c>
      <c r="H198" s="2" t="s">
        <v>1145</v>
      </c>
      <c r="I198" s="2">
        <v>20.0</v>
      </c>
      <c r="J198" s="2" t="s">
        <v>137</v>
      </c>
      <c r="K198" s="2">
        <v>82.0</v>
      </c>
      <c r="L198" s="2" t="s">
        <v>139</v>
      </c>
      <c r="M198" s="2">
        <v>125.0</v>
      </c>
      <c r="N198" s="2" t="s">
        <v>140</v>
      </c>
      <c r="O198" s="2">
        <v>685.0</v>
      </c>
      <c r="P198" s="2" t="s">
        <v>1149</v>
      </c>
      <c r="Q198" s="2">
        <v>2193.0</v>
      </c>
      <c r="R198" s="2" t="s">
        <v>1493</v>
      </c>
      <c r="S198" s="2">
        <v>2229.0</v>
      </c>
      <c r="T198" s="2" t="s">
        <v>1574</v>
      </c>
      <c r="U198" s="2">
        <v>223931.0</v>
      </c>
      <c r="V198" s="2" t="s">
        <v>1575</v>
      </c>
      <c r="AA198" s="2" t="s">
        <v>1576</v>
      </c>
      <c r="AF198" s="2" t="s">
        <v>1336</v>
      </c>
      <c r="AM198" s="2" t="s">
        <v>144</v>
      </c>
      <c r="AT198" s="2" t="s">
        <v>1463</v>
      </c>
      <c r="AU198" s="2">
        <v>41.5298</v>
      </c>
      <c r="AV198" s="2">
        <v>-70.6547</v>
      </c>
      <c r="AY198" s="2">
        <v>16.0</v>
      </c>
      <c r="BC198" s="2" t="s">
        <v>149</v>
      </c>
      <c r="BD198" s="2" t="s">
        <v>394</v>
      </c>
      <c r="BE198" s="2" t="s">
        <v>1303</v>
      </c>
      <c r="BF198" s="2" t="s">
        <v>1464</v>
      </c>
      <c r="BG198" s="2" t="s">
        <v>1339</v>
      </c>
      <c r="BH198" s="2">
        <v>923623.0</v>
      </c>
      <c r="BI198" s="2" t="s">
        <v>3073</v>
      </c>
      <c r="BJ198" s="2" t="s">
        <v>421</v>
      </c>
      <c r="BL198" s="2" t="s">
        <v>156</v>
      </c>
      <c r="BM198" s="2">
        <v>2010.0</v>
      </c>
      <c r="BN198" s="2" t="s">
        <v>157</v>
      </c>
      <c r="BO198" s="2" t="s">
        <v>158</v>
      </c>
      <c r="BP198" s="2" t="s">
        <v>1397</v>
      </c>
      <c r="BQ198" s="2">
        <v>3737923.0</v>
      </c>
      <c r="BR198" s="2" t="s">
        <v>160</v>
      </c>
      <c r="BS198" s="2" t="s">
        <v>3074</v>
      </c>
      <c r="BT198" s="2" t="s">
        <v>477</v>
      </c>
      <c r="BU198" s="2" t="s">
        <v>1584</v>
      </c>
      <c r="BV198" s="2" t="s">
        <v>3075</v>
      </c>
      <c r="BW198" s="2" t="s">
        <v>3076</v>
      </c>
      <c r="BX198" s="2" t="s">
        <v>3077</v>
      </c>
      <c r="BY198" s="2" t="s">
        <v>1540</v>
      </c>
      <c r="BZ198" s="2" t="s">
        <v>170</v>
      </c>
      <c r="CA198" s="2" t="s">
        <v>172</v>
      </c>
      <c r="CB198" s="2" t="s">
        <v>173</v>
      </c>
      <c r="CC198" s="2" t="s">
        <v>174</v>
      </c>
    </row>
    <row r="199" ht="15.75" customHeight="1">
      <c r="A199" s="2" t="s">
        <v>3078</v>
      </c>
      <c r="B199" s="2" t="s">
        <v>3079</v>
      </c>
      <c r="C199" s="2">
        <v>1690884.0</v>
      </c>
      <c r="D199" s="2" t="s">
        <v>3079</v>
      </c>
      <c r="E199" s="2" t="s">
        <v>1572</v>
      </c>
      <c r="F199" s="2" t="s">
        <v>158</v>
      </c>
      <c r="H199" s="2" t="s">
        <v>1506</v>
      </c>
      <c r="I199" s="2">
        <v>20.0</v>
      </c>
      <c r="J199" s="2" t="s">
        <v>137</v>
      </c>
      <c r="K199" s="2">
        <v>82.0</v>
      </c>
      <c r="L199" s="2" t="s">
        <v>139</v>
      </c>
      <c r="M199" s="2">
        <v>125.0</v>
      </c>
      <c r="N199" s="2" t="s">
        <v>140</v>
      </c>
      <c r="O199" s="2">
        <v>685.0</v>
      </c>
      <c r="P199" s="2" t="s">
        <v>1149</v>
      </c>
      <c r="Q199" s="2">
        <v>2193.0</v>
      </c>
      <c r="R199" s="2" t="s">
        <v>1493</v>
      </c>
      <c r="S199" s="2">
        <v>2077.0</v>
      </c>
      <c r="T199" s="2" t="s">
        <v>1507</v>
      </c>
      <c r="U199" s="2">
        <v>18902.0</v>
      </c>
      <c r="V199" s="2" t="s">
        <v>1508</v>
      </c>
      <c r="AA199" s="2" t="s">
        <v>1509</v>
      </c>
      <c r="AF199" s="2" t="s">
        <v>1577</v>
      </c>
      <c r="AM199" s="2" t="s">
        <v>144</v>
      </c>
      <c r="AT199" s="2" t="s">
        <v>1578</v>
      </c>
      <c r="AU199" s="2">
        <v>41.527</v>
      </c>
      <c r="AV199" s="2">
        <v>-70.6724</v>
      </c>
      <c r="AY199" s="2">
        <v>13.0</v>
      </c>
      <c r="BC199" s="2" t="s">
        <v>149</v>
      </c>
      <c r="BD199" s="2" t="s">
        <v>394</v>
      </c>
      <c r="BE199" s="2" t="s">
        <v>1303</v>
      </c>
      <c r="BF199" s="2" t="s">
        <v>1480</v>
      </c>
      <c r="BG199" s="2" t="s">
        <v>1481</v>
      </c>
      <c r="BH199" s="2">
        <v>923626.0</v>
      </c>
      <c r="BI199" s="2" t="s">
        <v>3080</v>
      </c>
      <c r="BJ199" s="2" t="s">
        <v>154</v>
      </c>
      <c r="BL199" s="2" t="s">
        <v>156</v>
      </c>
      <c r="BM199" s="2">
        <v>2010.0</v>
      </c>
      <c r="BN199" s="2" t="s">
        <v>157</v>
      </c>
      <c r="BO199" s="2" t="s">
        <v>158</v>
      </c>
      <c r="BP199" s="2" t="s">
        <v>1397</v>
      </c>
      <c r="BQ199" s="2">
        <v>3737955.0</v>
      </c>
      <c r="BR199" s="2" t="s">
        <v>160</v>
      </c>
      <c r="BS199" s="2" t="s">
        <v>3081</v>
      </c>
      <c r="BT199" s="2" t="s">
        <v>3078</v>
      </c>
      <c r="BU199" s="2" t="s">
        <v>3082</v>
      </c>
      <c r="BV199" s="2" t="s">
        <v>3083</v>
      </c>
      <c r="BW199" s="2" t="s">
        <v>3084</v>
      </c>
      <c r="BX199" s="2" t="s">
        <v>3085</v>
      </c>
      <c r="BY199" s="2" t="s">
        <v>1540</v>
      </c>
      <c r="BZ199" s="2" t="s">
        <v>170</v>
      </c>
      <c r="CA199" s="2" t="s">
        <v>172</v>
      </c>
      <c r="CB199" s="2" t="s">
        <v>173</v>
      </c>
      <c r="CC199" s="2" t="s">
        <v>174</v>
      </c>
    </row>
    <row r="200" ht="15.75" customHeight="1">
      <c r="A200" s="2" t="s">
        <v>847</v>
      </c>
      <c r="B200" s="2" t="s">
        <v>3086</v>
      </c>
      <c r="C200" s="2">
        <v>1690885.0</v>
      </c>
      <c r="D200" s="2" t="s">
        <v>3086</v>
      </c>
      <c r="E200" s="2" t="s">
        <v>1572</v>
      </c>
      <c r="F200" s="2" t="s">
        <v>158</v>
      </c>
      <c r="H200" s="2" t="s">
        <v>1506</v>
      </c>
      <c r="I200" s="2">
        <v>20.0</v>
      </c>
      <c r="J200" s="2" t="s">
        <v>137</v>
      </c>
      <c r="K200" s="2">
        <v>82.0</v>
      </c>
      <c r="L200" s="2" t="s">
        <v>139</v>
      </c>
      <c r="M200" s="2">
        <v>125.0</v>
      </c>
      <c r="N200" s="2" t="s">
        <v>140</v>
      </c>
      <c r="O200" s="2">
        <v>685.0</v>
      </c>
      <c r="P200" s="2" t="s">
        <v>1149</v>
      </c>
      <c r="Q200" s="2">
        <v>2193.0</v>
      </c>
      <c r="R200" s="2" t="s">
        <v>1493</v>
      </c>
      <c r="S200" s="2">
        <v>2077.0</v>
      </c>
      <c r="T200" s="2" t="s">
        <v>1507</v>
      </c>
      <c r="U200" s="2">
        <v>18902.0</v>
      </c>
      <c r="V200" s="2" t="s">
        <v>1508</v>
      </c>
      <c r="AA200" s="2" t="s">
        <v>1509</v>
      </c>
      <c r="AF200" s="2" t="s">
        <v>1577</v>
      </c>
      <c r="AM200" s="2" t="s">
        <v>144</v>
      </c>
      <c r="AT200" s="2" t="s">
        <v>1578</v>
      </c>
      <c r="AU200" s="2">
        <v>41.527</v>
      </c>
      <c r="AV200" s="2">
        <v>-70.6724</v>
      </c>
      <c r="AY200" s="2">
        <v>13.0</v>
      </c>
      <c r="BC200" s="2" t="s">
        <v>149</v>
      </c>
      <c r="BD200" s="2" t="s">
        <v>394</v>
      </c>
      <c r="BE200" s="2" t="s">
        <v>1303</v>
      </c>
      <c r="BF200" s="2" t="s">
        <v>1480</v>
      </c>
      <c r="BG200" s="2" t="s">
        <v>1481</v>
      </c>
      <c r="BH200" s="2">
        <v>923627.0</v>
      </c>
      <c r="BI200" s="2" t="s">
        <v>3088</v>
      </c>
      <c r="BJ200" s="2" t="s">
        <v>154</v>
      </c>
      <c r="BL200" s="2" t="s">
        <v>156</v>
      </c>
      <c r="BM200" s="2">
        <v>2010.0</v>
      </c>
      <c r="BN200" s="2" t="s">
        <v>157</v>
      </c>
      <c r="BO200" s="2" t="s">
        <v>158</v>
      </c>
      <c r="BP200" s="2" t="s">
        <v>1397</v>
      </c>
      <c r="BQ200" s="2">
        <v>3737926.0</v>
      </c>
      <c r="BR200" s="2" t="s">
        <v>160</v>
      </c>
      <c r="BS200" s="2" t="s">
        <v>3089</v>
      </c>
      <c r="BT200" s="2" t="s">
        <v>847</v>
      </c>
      <c r="BU200" s="2" t="s">
        <v>2535</v>
      </c>
      <c r="BV200" s="2" t="s">
        <v>3090</v>
      </c>
      <c r="BW200" s="2" t="s">
        <v>3091</v>
      </c>
      <c r="BX200" s="2" t="s">
        <v>3092</v>
      </c>
      <c r="BY200" s="2" t="s">
        <v>1540</v>
      </c>
      <c r="BZ200" s="2" t="s">
        <v>170</v>
      </c>
      <c r="CA200" s="2" t="s">
        <v>172</v>
      </c>
      <c r="CB200" s="2" t="s">
        <v>173</v>
      </c>
      <c r="CC200" s="2" t="s">
        <v>174</v>
      </c>
    </row>
    <row r="201" ht="15.75" customHeight="1">
      <c r="A201" s="2" t="s">
        <v>521</v>
      </c>
      <c r="B201" s="2" t="s">
        <v>3093</v>
      </c>
      <c r="C201" s="2">
        <v>1690893.0</v>
      </c>
      <c r="D201" s="2" t="s">
        <v>3093</v>
      </c>
      <c r="E201" s="2" t="s">
        <v>3094</v>
      </c>
      <c r="F201" s="2" t="s">
        <v>158</v>
      </c>
      <c r="H201" s="2" t="s">
        <v>2575</v>
      </c>
      <c r="I201" s="2">
        <v>20.0</v>
      </c>
      <c r="J201" s="2" t="s">
        <v>137</v>
      </c>
      <c r="K201" s="2">
        <v>82.0</v>
      </c>
      <c r="L201" s="2" t="s">
        <v>139</v>
      </c>
      <c r="M201" s="2">
        <v>125.0</v>
      </c>
      <c r="N201" s="2" t="s">
        <v>140</v>
      </c>
      <c r="O201" s="2">
        <v>685.0</v>
      </c>
      <c r="P201" s="2" t="s">
        <v>1149</v>
      </c>
      <c r="Q201" s="2">
        <v>2051.0</v>
      </c>
      <c r="R201" s="2" t="s">
        <v>1557</v>
      </c>
      <c r="S201" s="2">
        <v>2159.0</v>
      </c>
      <c r="T201" s="2" t="s">
        <v>2576</v>
      </c>
      <c r="AF201" s="2" t="s">
        <v>1301</v>
      </c>
      <c r="AM201" s="2" t="s">
        <v>144</v>
      </c>
      <c r="AT201" s="2" t="s">
        <v>2577</v>
      </c>
      <c r="AU201" s="2">
        <v>41.535</v>
      </c>
      <c r="AV201" s="2">
        <v>-70.6581</v>
      </c>
      <c r="AY201" s="2">
        <v>24.0</v>
      </c>
      <c r="BC201" s="2" t="s">
        <v>149</v>
      </c>
      <c r="BD201" s="2" t="s">
        <v>394</v>
      </c>
      <c r="BE201" s="2" t="s">
        <v>1303</v>
      </c>
      <c r="BF201" s="2" t="s">
        <v>2578</v>
      </c>
      <c r="BG201" s="2" t="s">
        <v>2579</v>
      </c>
      <c r="BH201" s="2">
        <v>923635.0</v>
      </c>
      <c r="BI201" s="2" t="s">
        <v>3095</v>
      </c>
      <c r="BJ201" s="2" t="s">
        <v>154</v>
      </c>
      <c r="BL201" s="2" t="s">
        <v>156</v>
      </c>
      <c r="BM201" s="2">
        <v>2010.0</v>
      </c>
      <c r="BN201" s="2" t="s">
        <v>157</v>
      </c>
      <c r="BO201" s="2" t="s">
        <v>158</v>
      </c>
      <c r="BP201" s="2" t="s">
        <v>1397</v>
      </c>
      <c r="BQ201" s="2">
        <v>3737934.0</v>
      </c>
      <c r="BR201" s="2" t="s">
        <v>160</v>
      </c>
      <c r="BS201" s="2" t="s">
        <v>3096</v>
      </c>
      <c r="BT201" s="2" t="s">
        <v>521</v>
      </c>
      <c r="BU201" s="2" t="s">
        <v>3097</v>
      </c>
      <c r="BV201" s="2" t="s">
        <v>3098</v>
      </c>
      <c r="BW201" s="2" t="s">
        <v>3099</v>
      </c>
      <c r="BX201" s="2" t="s">
        <v>3100</v>
      </c>
      <c r="BY201" s="2" t="s">
        <v>1540</v>
      </c>
      <c r="BZ201" s="2" t="s">
        <v>170</v>
      </c>
      <c r="CA201" s="2" t="s">
        <v>172</v>
      </c>
      <c r="CB201" s="2" t="s">
        <v>173</v>
      </c>
      <c r="CC201" s="2" t="s">
        <v>174</v>
      </c>
    </row>
    <row r="202" ht="15.75" customHeight="1">
      <c r="A202" s="2" t="s">
        <v>478</v>
      </c>
      <c r="B202" s="2" t="s">
        <v>3101</v>
      </c>
      <c r="C202" s="2">
        <v>1690898.0</v>
      </c>
      <c r="D202" s="2" t="s">
        <v>3101</v>
      </c>
      <c r="E202" s="2" t="s">
        <v>3102</v>
      </c>
      <c r="F202" s="2" t="s">
        <v>158</v>
      </c>
      <c r="H202" s="2" t="s">
        <v>1145</v>
      </c>
      <c r="I202" s="2">
        <v>20.0</v>
      </c>
      <c r="J202" s="2" t="s">
        <v>137</v>
      </c>
      <c r="K202" s="2">
        <v>82.0</v>
      </c>
      <c r="L202" s="2" t="s">
        <v>139</v>
      </c>
      <c r="M202" s="2">
        <v>125.0</v>
      </c>
      <c r="N202" s="2" t="s">
        <v>140</v>
      </c>
      <c r="O202" s="2">
        <v>685.0</v>
      </c>
      <c r="P202" s="2" t="s">
        <v>1149</v>
      </c>
      <c r="Q202" s="2">
        <v>2193.0</v>
      </c>
      <c r="R202" s="2" t="s">
        <v>1493</v>
      </c>
      <c r="S202" s="2">
        <v>2229.0</v>
      </c>
      <c r="T202" s="2" t="s">
        <v>1574</v>
      </c>
      <c r="U202" s="2">
        <v>223931.0</v>
      </c>
      <c r="V202" s="2" t="s">
        <v>1575</v>
      </c>
      <c r="AA202" s="2" t="s">
        <v>1576</v>
      </c>
      <c r="AF202" s="2" t="s">
        <v>1301</v>
      </c>
      <c r="AM202" s="2" t="s">
        <v>144</v>
      </c>
      <c r="AT202" s="2" t="s">
        <v>1302</v>
      </c>
      <c r="AU202" s="2">
        <v>41.6422</v>
      </c>
      <c r="AV202" s="2">
        <v>-70.5578</v>
      </c>
      <c r="AY202" s="2">
        <v>36.0</v>
      </c>
      <c r="BC202" s="2" t="s">
        <v>149</v>
      </c>
      <c r="BD202" s="2" t="s">
        <v>394</v>
      </c>
      <c r="BE202" s="2" t="s">
        <v>1303</v>
      </c>
      <c r="BF202" s="2" t="s">
        <v>1304</v>
      </c>
      <c r="BG202" s="2" t="s">
        <v>1305</v>
      </c>
      <c r="BH202" s="2">
        <v>923640.0</v>
      </c>
      <c r="BI202" s="2" t="s">
        <v>3103</v>
      </c>
      <c r="BJ202" s="2" t="s">
        <v>154</v>
      </c>
      <c r="BL202" s="2" t="s">
        <v>156</v>
      </c>
      <c r="BM202" s="2">
        <v>2010.0</v>
      </c>
      <c r="BN202" s="2" t="s">
        <v>157</v>
      </c>
      <c r="BO202" s="2" t="s">
        <v>158</v>
      </c>
      <c r="BP202" s="2" t="s">
        <v>1397</v>
      </c>
      <c r="BQ202" s="2">
        <v>3737939.0</v>
      </c>
      <c r="BR202" s="2" t="s">
        <v>160</v>
      </c>
      <c r="BS202" s="2" t="s">
        <v>3104</v>
      </c>
      <c r="BT202" s="2" t="s">
        <v>478</v>
      </c>
      <c r="BU202" s="2" t="s">
        <v>1584</v>
      </c>
      <c r="BV202" s="2" t="s">
        <v>3105</v>
      </c>
      <c r="BW202" s="2" t="s">
        <v>3106</v>
      </c>
      <c r="BX202" s="2" t="s">
        <v>3107</v>
      </c>
      <c r="BY202" s="2" t="s">
        <v>1540</v>
      </c>
      <c r="BZ202" s="2" t="s">
        <v>170</v>
      </c>
      <c r="CA202" s="2" t="s">
        <v>172</v>
      </c>
      <c r="CB202" s="2" t="s">
        <v>173</v>
      </c>
      <c r="CC202" s="2" t="s">
        <v>174</v>
      </c>
    </row>
    <row r="203" ht="15.75" customHeight="1">
      <c r="A203" s="2" t="s">
        <v>155</v>
      </c>
      <c r="B203" s="2" t="s">
        <v>3108</v>
      </c>
      <c r="C203" s="2">
        <v>1916788.0</v>
      </c>
      <c r="D203" s="2" t="s">
        <v>3108</v>
      </c>
      <c r="E203" s="2" t="s">
        <v>2621</v>
      </c>
      <c r="F203" s="2" t="s">
        <v>158</v>
      </c>
      <c r="H203" s="2" t="s">
        <v>2622</v>
      </c>
      <c r="I203" s="2">
        <v>20.0</v>
      </c>
      <c r="J203" s="2" t="s">
        <v>137</v>
      </c>
      <c r="K203" s="2">
        <v>82.0</v>
      </c>
      <c r="L203" s="2" t="s">
        <v>139</v>
      </c>
      <c r="M203" s="2">
        <v>125.0</v>
      </c>
      <c r="N203" s="2" t="s">
        <v>140</v>
      </c>
      <c r="O203" s="2">
        <v>685.0</v>
      </c>
      <c r="P203" s="2" t="s">
        <v>1149</v>
      </c>
      <c r="Q203" s="2">
        <v>2051.0</v>
      </c>
      <c r="R203" s="2" t="s">
        <v>1557</v>
      </c>
      <c r="S203" s="2">
        <v>1981.0</v>
      </c>
      <c r="T203" s="2" t="s">
        <v>2623</v>
      </c>
      <c r="U203" s="2">
        <v>310701.0</v>
      </c>
      <c r="V203" s="2" t="s">
        <v>2624</v>
      </c>
      <c r="AF203" s="2" t="s">
        <v>2625</v>
      </c>
      <c r="AM203" s="2" t="s">
        <v>144</v>
      </c>
      <c r="AT203" s="2" t="s">
        <v>2626</v>
      </c>
      <c r="AU203" s="2">
        <v>41.642</v>
      </c>
      <c r="AV203" s="2">
        <v>-70.558</v>
      </c>
      <c r="BC203" s="2" t="s">
        <v>149</v>
      </c>
      <c r="BD203" s="2" t="s">
        <v>394</v>
      </c>
      <c r="BE203" s="2" t="s">
        <v>1303</v>
      </c>
      <c r="BF203" s="2" t="s">
        <v>1304</v>
      </c>
      <c r="BG203" s="2" t="s">
        <v>2627</v>
      </c>
      <c r="BH203" s="2">
        <v>1250647.0</v>
      </c>
      <c r="BI203" s="2" t="s">
        <v>3109</v>
      </c>
      <c r="BJ203" s="2" t="s">
        <v>154</v>
      </c>
      <c r="BL203" s="2" t="s">
        <v>156</v>
      </c>
      <c r="BM203" s="2">
        <v>2011.0</v>
      </c>
      <c r="BN203" s="2" t="s">
        <v>157</v>
      </c>
      <c r="BO203" s="2" t="s">
        <v>158</v>
      </c>
      <c r="BP203" s="2" t="s">
        <v>1307</v>
      </c>
      <c r="BQ203" s="2">
        <v>4188479.0</v>
      </c>
      <c r="BR203" s="2" t="s">
        <v>160</v>
      </c>
      <c r="BT203" s="2" t="s">
        <v>155</v>
      </c>
      <c r="BU203" s="2" t="s">
        <v>2630</v>
      </c>
      <c r="BV203" s="2" t="s">
        <v>3110</v>
      </c>
      <c r="BW203" s="2" t="s">
        <v>3111</v>
      </c>
      <c r="BX203" s="2" t="s">
        <v>3112</v>
      </c>
      <c r="BY203" s="2" t="s">
        <v>2634</v>
      </c>
      <c r="BZ203" s="2" t="s">
        <v>170</v>
      </c>
      <c r="CA203" s="2" t="s">
        <v>439</v>
      </c>
      <c r="CB203" s="2" t="s">
        <v>440</v>
      </c>
      <c r="CC203" s="2" t="s">
        <v>174</v>
      </c>
    </row>
    <row r="204" ht="15.75" customHeight="1">
      <c r="A204" s="2" t="s">
        <v>547</v>
      </c>
      <c r="B204" s="2" t="s">
        <v>3113</v>
      </c>
      <c r="C204" s="2">
        <v>1916790.0</v>
      </c>
      <c r="D204" s="2" t="s">
        <v>3113</v>
      </c>
      <c r="E204" s="2" t="s">
        <v>3114</v>
      </c>
      <c r="F204" s="2" t="s">
        <v>158</v>
      </c>
      <c r="H204" s="2" t="s">
        <v>3115</v>
      </c>
      <c r="I204" s="2">
        <v>20.0</v>
      </c>
      <c r="J204" s="2" t="s">
        <v>137</v>
      </c>
      <c r="K204" s="2">
        <v>82.0</v>
      </c>
      <c r="L204" s="2" t="s">
        <v>139</v>
      </c>
      <c r="M204" s="2">
        <v>125.0</v>
      </c>
      <c r="N204" s="2" t="s">
        <v>140</v>
      </c>
      <c r="O204" s="2">
        <v>685.0</v>
      </c>
      <c r="P204" s="2" t="s">
        <v>1149</v>
      </c>
      <c r="Q204" s="2">
        <v>2097.0</v>
      </c>
      <c r="R204" s="2" t="s">
        <v>1544</v>
      </c>
      <c r="S204" s="2">
        <v>2195.0</v>
      </c>
      <c r="T204" s="2" t="s">
        <v>3116</v>
      </c>
      <c r="U204" s="2">
        <v>360012.0</v>
      </c>
      <c r="V204" s="2" t="s">
        <v>2333</v>
      </c>
      <c r="AF204" s="2" t="s">
        <v>2625</v>
      </c>
      <c r="AM204" s="2" t="s">
        <v>144</v>
      </c>
      <c r="AT204" s="2" t="s">
        <v>2626</v>
      </c>
      <c r="AU204" s="2">
        <v>41.642</v>
      </c>
      <c r="AV204" s="2">
        <v>-70.558</v>
      </c>
      <c r="BC204" s="2" t="s">
        <v>149</v>
      </c>
      <c r="BD204" s="2" t="s">
        <v>394</v>
      </c>
      <c r="BE204" s="2" t="s">
        <v>1303</v>
      </c>
      <c r="BF204" s="2" t="s">
        <v>1304</v>
      </c>
      <c r="BG204" s="2" t="s">
        <v>2641</v>
      </c>
      <c r="BH204" s="2">
        <v>1250651.0</v>
      </c>
      <c r="BI204" s="2" t="s">
        <v>3117</v>
      </c>
      <c r="BJ204" s="2" t="s">
        <v>154</v>
      </c>
      <c r="BL204" s="2" t="s">
        <v>156</v>
      </c>
      <c r="BM204" s="2">
        <v>2011.0</v>
      </c>
      <c r="BN204" s="2" t="s">
        <v>157</v>
      </c>
      <c r="BO204" s="2" t="s">
        <v>158</v>
      </c>
      <c r="BP204" s="2" t="s">
        <v>1307</v>
      </c>
      <c r="BQ204" s="2">
        <v>4188481.0</v>
      </c>
      <c r="BR204" s="2" t="s">
        <v>160</v>
      </c>
      <c r="BT204" s="2" t="s">
        <v>547</v>
      </c>
      <c r="BU204" s="2" t="s">
        <v>3118</v>
      </c>
      <c r="BV204" s="2" t="s">
        <v>3119</v>
      </c>
      <c r="BW204" s="2" t="s">
        <v>3120</v>
      </c>
      <c r="BX204" s="2" t="s">
        <v>3121</v>
      </c>
      <c r="BY204" s="2" t="s">
        <v>2634</v>
      </c>
      <c r="BZ204" s="2" t="s">
        <v>170</v>
      </c>
      <c r="CA204" s="2" t="s">
        <v>439</v>
      </c>
      <c r="CB204" s="2" t="s">
        <v>440</v>
      </c>
      <c r="CC204" s="2" t="s">
        <v>174</v>
      </c>
    </row>
    <row r="205" ht="15.75" customHeight="1">
      <c r="A205" s="2" t="s">
        <v>653</v>
      </c>
      <c r="B205" s="2" t="s">
        <v>3122</v>
      </c>
      <c r="C205" s="2">
        <v>1916796.0</v>
      </c>
      <c r="D205" s="2" t="s">
        <v>3122</v>
      </c>
      <c r="E205" s="2" t="s">
        <v>3123</v>
      </c>
      <c r="F205" s="2" t="s">
        <v>158</v>
      </c>
      <c r="H205" s="2" t="s">
        <v>2254</v>
      </c>
      <c r="I205" s="2">
        <v>20.0</v>
      </c>
      <c r="J205" s="2" t="s">
        <v>137</v>
      </c>
      <c r="K205" s="2">
        <v>82.0</v>
      </c>
      <c r="L205" s="2" t="s">
        <v>139</v>
      </c>
      <c r="M205" s="2">
        <v>125.0</v>
      </c>
      <c r="N205" s="2" t="s">
        <v>140</v>
      </c>
      <c r="O205" s="2">
        <v>685.0</v>
      </c>
      <c r="P205" s="2" t="s">
        <v>1149</v>
      </c>
      <c r="Q205" s="2">
        <v>2193.0</v>
      </c>
      <c r="R205" s="2" t="s">
        <v>1493</v>
      </c>
      <c r="S205" s="2">
        <v>1913.0</v>
      </c>
      <c r="T205" s="2" t="s">
        <v>2257</v>
      </c>
      <c r="U205" s="2">
        <v>15817.0</v>
      </c>
      <c r="V205" s="2" t="s">
        <v>2182</v>
      </c>
      <c r="Y205" s="2" t="s">
        <v>1391</v>
      </c>
      <c r="Z205" s="2" t="s">
        <v>1423</v>
      </c>
      <c r="AA205" s="2" t="s">
        <v>1576</v>
      </c>
      <c r="AF205" s="2" t="s">
        <v>2625</v>
      </c>
      <c r="AM205" s="2" t="s">
        <v>144</v>
      </c>
      <c r="AT205" s="2" t="s">
        <v>2626</v>
      </c>
      <c r="AU205" s="2">
        <v>41.642</v>
      </c>
      <c r="AV205" s="2">
        <v>-70.558</v>
      </c>
      <c r="BC205" s="2" t="s">
        <v>149</v>
      </c>
      <c r="BD205" s="2" t="s">
        <v>394</v>
      </c>
      <c r="BE205" s="2" t="s">
        <v>1303</v>
      </c>
      <c r="BF205" s="2" t="s">
        <v>1304</v>
      </c>
      <c r="BG205" s="2" t="s">
        <v>2627</v>
      </c>
      <c r="BH205" s="2">
        <v>1250662.0</v>
      </c>
      <c r="BI205" s="2" t="s">
        <v>3125</v>
      </c>
      <c r="BJ205" s="2" t="s">
        <v>154</v>
      </c>
      <c r="BL205" s="2" t="s">
        <v>156</v>
      </c>
      <c r="BM205" s="2">
        <v>2011.0</v>
      </c>
      <c r="BN205" s="2" t="s">
        <v>157</v>
      </c>
      <c r="BO205" s="2" t="s">
        <v>158</v>
      </c>
      <c r="BP205" s="2" t="s">
        <v>1307</v>
      </c>
      <c r="BQ205" s="2">
        <v>4188486.0</v>
      </c>
      <c r="BR205" s="2" t="s">
        <v>160</v>
      </c>
      <c r="BT205" s="2" t="s">
        <v>653</v>
      </c>
      <c r="BU205" s="2" t="s">
        <v>2268</v>
      </c>
      <c r="BV205" s="2" t="s">
        <v>3126</v>
      </c>
      <c r="BW205" s="2" t="s">
        <v>3127</v>
      </c>
      <c r="BX205" s="2" t="s">
        <v>3128</v>
      </c>
      <c r="BY205" s="2" t="s">
        <v>2634</v>
      </c>
      <c r="BZ205" s="2" t="s">
        <v>170</v>
      </c>
      <c r="CA205" s="2" t="s">
        <v>439</v>
      </c>
      <c r="CB205" s="2" t="s">
        <v>440</v>
      </c>
      <c r="CC205" s="2" t="s">
        <v>174</v>
      </c>
    </row>
    <row r="206" ht="15.75" customHeight="1">
      <c r="A206" s="2" t="s">
        <v>381</v>
      </c>
      <c r="B206" s="2" t="s">
        <v>3130</v>
      </c>
      <c r="C206" s="2">
        <v>1477536.0</v>
      </c>
      <c r="D206" s="2" t="s">
        <v>3131</v>
      </c>
      <c r="E206" s="2" t="s">
        <v>3130</v>
      </c>
      <c r="F206" s="2" t="s">
        <v>135</v>
      </c>
      <c r="H206" s="2" t="s">
        <v>496</v>
      </c>
      <c r="I206" s="2">
        <v>20.0</v>
      </c>
      <c r="J206" s="2" t="s">
        <v>137</v>
      </c>
      <c r="K206" s="2">
        <v>82.0</v>
      </c>
      <c r="L206" s="2" t="s">
        <v>139</v>
      </c>
      <c r="M206" s="2">
        <v>125.0</v>
      </c>
      <c r="N206" s="2" t="s">
        <v>140</v>
      </c>
      <c r="Y206" s="2" t="s">
        <v>416</v>
      </c>
      <c r="AF206" s="2" t="s">
        <v>417</v>
      </c>
      <c r="AM206" s="2" t="s">
        <v>144</v>
      </c>
      <c r="AN206" s="2" t="s">
        <v>188</v>
      </c>
      <c r="AO206" s="2" t="s">
        <v>146</v>
      </c>
      <c r="AU206" s="2">
        <v>42.651</v>
      </c>
      <c r="AV206" s="2">
        <v>-72.97</v>
      </c>
      <c r="BC206" s="2" t="s">
        <v>149</v>
      </c>
      <c r="BD206" s="2" t="s">
        <v>394</v>
      </c>
      <c r="BH206" s="2">
        <v>915494.0</v>
      </c>
      <c r="BI206" s="2" t="s">
        <v>3132</v>
      </c>
      <c r="BJ206" s="2" t="s">
        <v>421</v>
      </c>
      <c r="BK206" s="2" t="s">
        <v>422</v>
      </c>
      <c r="BL206" s="2" t="s">
        <v>423</v>
      </c>
      <c r="BM206" s="2">
        <v>2010.0</v>
      </c>
      <c r="BN206" s="2" t="s">
        <v>157</v>
      </c>
      <c r="BO206" s="2" t="s">
        <v>425</v>
      </c>
      <c r="BP206" s="2" t="s">
        <v>426</v>
      </c>
      <c r="BQ206" s="2">
        <v>3583470.0</v>
      </c>
      <c r="BR206" s="2" t="s">
        <v>160</v>
      </c>
      <c r="BS206" s="2" t="s">
        <v>3133</v>
      </c>
      <c r="BT206" s="2" t="s">
        <v>381</v>
      </c>
      <c r="BU206" s="2" t="s">
        <v>3134</v>
      </c>
      <c r="BV206" s="2" t="s">
        <v>3135</v>
      </c>
      <c r="BW206" s="2" t="s">
        <v>3136</v>
      </c>
      <c r="BX206" s="2" t="s">
        <v>3137</v>
      </c>
      <c r="BY206" s="2" t="s">
        <v>436</v>
      </c>
      <c r="BZ206" s="2" t="s">
        <v>170</v>
      </c>
      <c r="CA206" s="2" t="s">
        <v>439</v>
      </c>
      <c r="CB206" s="2" t="s">
        <v>440</v>
      </c>
      <c r="CC206" s="2" t="s">
        <v>174</v>
      </c>
    </row>
    <row r="207" ht="15.75" customHeight="1">
      <c r="A207" s="2" t="s">
        <v>363</v>
      </c>
      <c r="B207" s="2" t="s">
        <v>3138</v>
      </c>
      <c r="C207" s="2">
        <v>1477543.0</v>
      </c>
      <c r="D207" s="2" t="s">
        <v>3139</v>
      </c>
      <c r="E207" s="2" t="s">
        <v>3138</v>
      </c>
      <c r="F207" s="2" t="s">
        <v>135</v>
      </c>
      <c r="H207" s="2" t="s">
        <v>2698</v>
      </c>
      <c r="I207" s="2">
        <v>20.0</v>
      </c>
      <c r="J207" s="2" t="s">
        <v>137</v>
      </c>
      <c r="K207" s="2">
        <v>82.0</v>
      </c>
      <c r="L207" s="2" t="s">
        <v>139</v>
      </c>
      <c r="M207" s="2">
        <v>125.0</v>
      </c>
      <c r="N207" s="2" t="s">
        <v>140</v>
      </c>
      <c r="O207" s="2">
        <v>621.0</v>
      </c>
      <c r="P207" s="2" t="s">
        <v>1316</v>
      </c>
      <c r="Q207" s="2">
        <v>2183.0</v>
      </c>
      <c r="R207" s="2" t="s">
        <v>1317</v>
      </c>
      <c r="S207" s="2">
        <v>2087.0</v>
      </c>
      <c r="T207" s="2" t="s">
        <v>2172</v>
      </c>
      <c r="U207" s="2">
        <v>17063.0</v>
      </c>
      <c r="V207" s="2" t="s">
        <v>2155</v>
      </c>
      <c r="Y207" s="2" t="s">
        <v>416</v>
      </c>
      <c r="AA207" s="2" t="s">
        <v>2699</v>
      </c>
      <c r="AF207" s="2" t="s">
        <v>417</v>
      </c>
      <c r="AM207" s="2" t="s">
        <v>144</v>
      </c>
      <c r="AN207" s="2" t="s">
        <v>145</v>
      </c>
      <c r="AO207" s="2" t="s">
        <v>146</v>
      </c>
      <c r="AU207" s="2">
        <v>42.703</v>
      </c>
      <c r="AV207" s="2">
        <v>-73.047</v>
      </c>
      <c r="BC207" s="2" t="s">
        <v>149</v>
      </c>
      <c r="BD207" s="2" t="s">
        <v>394</v>
      </c>
      <c r="BE207" s="2" t="s">
        <v>1793</v>
      </c>
      <c r="BH207" s="2">
        <v>915501.0</v>
      </c>
      <c r="BI207" s="2" t="s">
        <v>3140</v>
      </c>
      <c r="BJ207" s="2" t="s">
        <v>421</v>
      </c>
      <c r="BK207" s="2" t="s">
        <v>422</v>
      </c>
      <c r="BL207" s="2" t="s">
        <v>423</v>
      </c>
      <c r="BM207" s="2">
        <v>2010.0</v>
      </c>
      <c r="BN207" s="2" t="s">
        <v>157</v>
      </c>
      <c r="BO207" s="2" t="s">
        <v>425</v>
      </c>
      <c r="BP207" s="2" t="s">
        <v>426</v>
      </c>
      <c r="BQ207" s="2">
        <v>3583467.0</v>
      </c>
      <c r="BR207" s="2" t="s">
        <v>160</v>
      </c>
      <c r="BS207" s="2" t="s">
        <v>3141</v>
      </c>
      <c r="BT207" s="2" t="s">
        <v>363</v>
      </c>
      <c r="BU207" s="2" t="s">
        <v>3142</v>
      </c>
      <c r="BV207" s="2" t="s">
        <v>3143</v>
      </c>
      <c r="BW207" s="2" t="s">
        <v>3144</v>
      </c>
      <c r="BX207" s="2" t="s">
        <v>3145</v>
      </c>
      <c r="BY207" s="2" t="s">
        <v>436</v>
      </c>
      <c r="BZ207" s="2" t="s">
        <v>170</v>
      </c>
      <c r="CA207" s="2" t="s">
        <v>439</v>
      </c>
      <c r="CB207" s="2" t="s">
        <v>440</v>
      </c>
      <c r="CC207" s="2" t="s">
        <v>174</v>
      </c>
    </row>
    <row r="208" ht="15.75" customHeight="1">
      <c r="A208" s="2" t="s">
        <v>397</v>
      </c>
      <c r="B208" s="2" t="s">
        <v>3146</v>
      </c>
      <c r="C208" s="2">
        <v>1477547.0</v>
      </c>
      <c r="D208" s="2" t="s">
        <v>3147</v>
      </c>
      <c r="E208" s="2" t="s">
        <v>3146</v>
      </c>
      <c r="F208" s="2" t="s">
        <v>135</v>
      </c>
      <c r="H208" s="2" t="s">
        <v>413</v>
      </c>
      <c r="I208" s="2">
        <v>20.0</v>
      </c>
      <c r="J208" s="2" t="s">
        <v>137</v>
      </c>
      <c r="K208" s="2">
        <v>82.0</v>
      </c>
      <c r="L208" s="2" t="s">
        <v>139</v>
      </c>
      <c r="M208" s="2">
        <v>125.0</v>
      </c>
      <c r="N208" s="2" t="s">
        <v>140</v>
      </c>
      <c r="Y208" s="2" t="s">
        <v>416</v>
      </c>
      <c r="AF208" s="2" t="s">
        <v>417</v>
      </c>
      <c r="AM208" s="2" t="s">
        <v>144</v>
      </c>
      <c r="AN208" s="2" t="s">
        <v>188</v>
      </c>
      <c r="AO208" s="2" t="s">
        <v>146</v>
      </c>
      <c r="AU208" s="2">
        <v>42.575</v>
      </c>
      <c r="AV208" s="2">
        <v>-73.047</v>
      </c>
      <c r="BC208" s="2" t="s">
        <v>149</v>
      </c>
      <c r="BD208" s="2" t="s">
        <v>394</v>
      </c>
      <c r="BH208" s="2">
        <v>915505.0</v>
      </c>
      <c r="BI208" s="2" t="s">
        <v>3148</v>
      </c>
      <c r="BJ208" s="2" t="s">
        <v>421</v>
      </c>
      <c r="BK208" s="2" t="s">
        <v>422</v>
      </c>
      <c r="BL208" s="2" t="s">
        <v>423</v>
      </c>
      <c r="BM208" s="2">
        <v>2010.0</v>
      </c>
      <c r="BN208" s="2" t="s">
        <v>157</v>
      </c>
      <c r="BO208" s="2" t="s">
        <v>425</v>
      </c>
      <c r="BP208" s="2" t="s">
        <v>426</v>
      </c>
      <c r="BQ208" s="2">
        <v>3583489.0</v>
      </c>
      <c r="BR208" s="2" t="s">
        <v>160</v>
      </c>
      <c r="BS208" s="2" t="s">
        <v>3149</v>
      </c>
      <c r="BT208" s="2" t="s">
        <v>397</v>
      </c>
      <c r="BU208" s="2" t="s">
        <v>430</v>
      </c>
      <c r="BV208" s="2" t="s">
        <v>3150</v>
      </c>
      <c r="BW208" s="2" t="s">
        <v>3151</v>
      </c>
      <c r="BX208" s="2" t="s">
        <v>3152</v>
      </c>
      <c r="BY208" s="2" t="s">
        <v>436</v>
      </c>
      <c r="BZ208" s="2" t="s">
        <v>170</v>
      </c>
      <c r="CA208" s="2" t="s">
        <v>439</v>
      </c>
      <c r="CB208" s="2" t="s">
        <v>440</v>
      </c>
      <c r="CC208" s="2" t="s">
        <v>174</v>
      </c>
    </row>
    <row r="209" ht="15.75" customHeight="1">
      <c r="A209" s="2" t="s">
        <v>1014</v>
      </c>
      <c r="B209" s="2" t="s">
        <v>3153</v>
      </c>
      <c r="C209" s="2">
        <v>1340888.0</v>
      </c>
      <c r="E209" s="2" t="s">
        <v>3153</v>
      </c>
      <c r="F209" s="2" t="s">
        <v>135</v>
      </c>
      <c r="H209" s="2" t="s">
        <v>3154</v>
      </c>
      <c r="I209" s="2">
        <v>20.0</v>
      </c>
      <c r="J209" s="2" t="s">
        <v>137</v>
      </c>
      <c r="K209" s="2">
        <v>82.0</v>
      </c>
      <c r="L209" s="2" t="s">
        <v>139</v>
      </c>
      <c r="M209" s="2">
        <v>125.0</v>
      </c>
      <c r="N209" s="2" t="s">
        <v>140</v>
      </c>
      <c r="AM209" s="2" t="s">
        <v>144</v>
      </c>
      <c r="AN209" s="2" t="s">
        <v>145</v>
      </c>
      <c r="AO209" s="2" t="s">
        <v>146</v>
      </c>
      <c r="AU209" s="2">
        <v>42.564</v>
      </c>
      <c r="AV209" s="2">
        <v>-72.539</v>
      </c>
      <c r="BC209" s="2" t="s">
        <v>149</v>
      </c>
      <c r="BD209" s="2" t="s">
        <v>394</v>
      </c>
      <c r="BQ209" s="2">
        <v>3487249.0</v>
      </c>
      <c r="BR209" s="2" t="s">
        <v>160</v>
      </c>
      <c r="BS209" s="2" t="s">
        <v>3155</v>
      </c>
      <c r="BT209" s="2" t="s">
        <v>1014</v>
      </c>
      <c r="BU209" s="2" t="s">
        <v>3156</v>
      </c>
      <c r="BV209" s="2" t="s">
        <v>3157</v>
      </c>
      <c r="BW209" s="2" t="s">
        <v>3158</v>
      </c>
      <c r="BX209" s="2" t="s">
        <v>3159</v>
      </c>
      <c r="BY209" s="2" t="s">
        <v>649</v>
      </c>
      <c r="BZ209" s="2" t="s">
        <v>170</v>
      </c>
      <c r="CA209" s="2" t="s">
        <v>172</v>
      </c>
      <c r="CB209" s="2" t="s">
        <v>173</v>
      </c>
      <c r="CC209" s="2" t="s">
        <v>174</v>
      </c>
    </row>
    <row r="210" ht="15.75" customHeight="1">
      <c r="A210" s="2" t="s">
        <v>694</v>
      </c>
      <c r="B210" s="2" t="s">
        <v>3160</v>
      </c>
      <c r="C210" s="2">
        <v>1340891.0</v>
      </c>
      <c r="D210" s="2" t="s">
        <v>3160</v>
      </c>
      <c r="E210" s="2" t="s">
        <v>3160</v>
      </c>
      <c r="F210" s="2" t="s">
        <v>135</v>
      </c>
      <c r="H210" s="2" t="s">
        <v>1044</v>
      </c>
      <c r="I210" s="2">
        <v>20.0</v>
      </c>
      <c r="J210" s="2" t="s">
        <v>137</v>
      </c>
      <c r="K210" s="2">
        <v>82.0</v>
      </c>
      <c r="L210" s="2" t="s">
        <v>139</v>
      </c>
      <c r="M210" s="2">
        <v>125.0</v>
      </c>
      <c r="N210" s="2" t="s">
        <v>140</v>
      </c>
      <c r="Y210" s="2" t="s">
        <v>215</v>
      </c>
      <c r="AM210" s="2" t="s">
        <v>144</v>
      </c>
      <c r="AN210" s="2" t="s">
        <v>145</v>
      </c>
      <c r="AO210" s="2" t="s">
        <v>146</v>
      </c>
      <c r="AU210" s="2">
        <v>42.567</v>
      </c>
      <c r="AV210" s="2">
        <v>-72.533</v>
      </c>
      <c r="BC210" s="2" t="s">
        <v>149</v>
      </c>
      <c r="BD210" s="2" t="s">
        <v>394</v>
      </c>
      <c r="BQ210" s="2">
        <v>3487251.0</v>
      </c>
      <c r="BR210" s="2" t="s">
        <v>160</v>
      </c>
      <c r="BS210" s="2" t="s">
        <v>3161</v>
      </c>
      <c r="BT210" s="2" t="s">
        <v>694</v>
      </c>
      <c r="BU210" s="2" t="s">
        <v>3162</v>
      </c>
      <c r="BV210" s="2" t="s">
        <v>3163</v>
      </c>
      <c r="BW210" s="2" t="s">
        <v>3164</v>
      </c>
      <c r="BX210" s="2" t="s">
        <v>3165</v>
      </c>
      <c r="BY210" s="2" t="s">
        <v>649</v>
      </c>
      <c r="BZ210" s="2" t="s">
        <v>170</v>
      </c>
      <c r="CA210" s="2" t="s">
        <v>172</v>
      </c>
      <c r="CB210" s="2" t="s">
        <v>173</v>
      </c>
      <c r="CC210" s="2" t="s">
        <v>174</v>
      </c>
    </row>
    <row r="211" ht="15.75" customHeight="1">
      <c r="A211" s="2" t="s">
        <v>3166</v>
      </c>
      <c r="B211" s="2" t="s">
        <v>3167</v>
      </c>
      <c r="C211" s="2">
        <v>1495325.0</v>
      </c>
      <c r="E211" s="2" t="s">
        <v>3167</v>
      </c>
      <c r="F211" s="2" t="s">
        <v>135</v>
      </c>
      <c r="I211" s="2">
        <v>20.0</v>
      </c>
      <c r="J211" s="2" t="s">
        <v>137</v>
      </c>
      <c r="K211" s="2">
        <v>82.0</v>
      </c>
      <c r="L211" s="2" t="s">
        <v>139</v>
      </c>
      <c r="M211" s="2">
        <v>125.0</v>
      </c>
      <c r="N211" s="2" t="s">
        <v>140</v>
      </c>
      <c r="AF211" s="2" t="s">
        <v>837</v>
      </c>
      <c r="AM211" s="2" t="s">
        <v>144</v>
      </c>
      <c r="AN211" s="2" t="s">
        <v>145</v>
      </c>
      <c r="AO211" s="2" t="s">
        <v>146</v>
      </c>
      <c r="AU211" s="2">
        <v>42.569</v>
      </c>
      <c r="AV211" s="2">
        <v>-72.53</v>
      </c>
      <c r="BC211" s="2" t="s">
        <v>149</v>
      </c>
      <c r="BD211" s="2" t="s">
        <v>394</v>
      </c>
      <c r="BQ211" s="2">
        <v>3630186.0</v>
      </c>
      <c r="BR211" s="2" t="s">
        <v>160</v>
      </c>
      <c r="BS211" s="2" t="s">
        <v>3168</v>
      </c>
      <c r="BT211" s="2" t="s">
        <v>3166</v>
      </c>
      <c r="BU211" s="2" t="s">
        <v>3169</v>
      </c>
      <c r="BV211" s="2" t="s">
        <v>3170</v>
      </c>
      <c r="BW211" s="2" t="s">
        <v>3171</v>
      </c>
      <c r="BX211" s="2" t="s">
        <v>3172</v>
      </c>
      <c r="BY211" s="2" t="s">
        <v>853</v>
      </c>
      <c r="BZ211" s="2" t="s">
        <v>854</v>
      </c>
      <c r="CA211" s="2" t="s">
        <v>855</v>
      </c>
      <c r="CB211" s="2" t="s">
        <v>857</v>
      </c>
      <c r="CC211" s="2" t="s">
        <v>858</v>
      </c>
    </row>
    <row r="212" ht="15.75" customHeight="1">
      <c r="A212" s="2" t="s">
        <v>3173</v>
      </c>
      <c r="B212" s="2" t="s">
        <v>3174</v>
      </c>
      <c r="C212" s="2">
        <v>1495333.0</v>
      </c>
      <c r="E212" s="2" t="s">
        <v>3174</v>
      </c>
      <c r="F212" s="2" t="s">
        <v>135</v>
      </c>
      <c r="I212" s="2">
        <v>20.0</v>
      </c>
      <c r="J212" s="2" t="s">
        <v>137</v>
      </c>
      <c r="K212" s="2">
        <v>82.0</v>
      </c>
      <c r="L212" s="2" t="s">
        <v>139</v>
      </c>
      <c r="M212" s="2">
        <v>125.0</v>
      </c>
      <c r="N212" s="2" t="s">
        <v>140</v>
      </c>
      <c r="O212" s="2">
        <v>497.0</v>
      </c>
      <c r="P212" s="2" t="s">
        <v>238</v>
      </c>
      <c r="Q212" s="2">
        <v>59655.0</v>
      </c>
      <c r="R212" s="2" t="s">
        <v>239</v>
      </c>
      <c r="S212" s="2">
        <v>2135.0</v>
      </c>
      <c r="T212" s="2" t="s">
        <v>240</v>
      </c>
      <c r="U212" s="2">
        <v>21883.0</v>
      </c>
      <c r="V212" s="2" t="s">
        <v>3175</v>
      </c>
      <c r="AA212" s="2" t="s">
        <v>3176</v>
      </c>
      <c r="AF212" s="2" t="s">
        <v>837</v>
      </c>
      <c r="AM212" s="2" t="s">
        <v>144</v>
      </c>
      <c r="AN212" s="2" t="s">
        <v>145</v>
      </c>
      <c r="AO212" s="2" t="s">
        <v>146</v>
      </c>
      <c r="AU212" s="2">
        <v>42.557</v>
      </c>
      <c r="AV212" s="2">
        <v>-72.524</v>
      </c>
      <c r="BC212" s="2" t="s">
        <v>149</v>
      </c>
      <c r="BD212" s="2" t="s">
        <v>394</v>
      </c>
      <c r="BE212" s="2" t="s">
        <v>1105</v>
      </c>
      <c r="BH212" s="2">
        <v>2785172.0</v>
      </c>
      <c r="BI212" s="2" t="s">
        <v>3177</v>
      </c>
      <c r="BJ212" s="2" t="s">
        <v>154</v>
      </c>
      <c r="BK212" s="2" t="s">
        <v>3178</v>
      </c>
      <c r="BL212" s="2" t="s">
        <v>3179</v>
      </c>
      <c r="BM212" s="2">
        <v>2015.0</v>
      </c>
      <c r="BN212" s="2" t="s">
        <v>3180</v>
      </c>
      <c r="BO212" s="2" t="s">
        <v>425</v>
      </c>
      <c r="BP212" s="2" t="s">
        <v>3179</v>
      </c>
      <c r="BQ212" s="2">
        <v>3952024.0</v>
      </c>
      <c r="BR212" s="2" t="s">
        <v>160</v>
      </c>
      <c r="BS212" s="2" t="s">
        <v>3181</v>
      </c>
      <c r="BT212" s="2" t="s">
        <v>3173</v>
      </c>
      <c r="BU212" s="2" t="s">
        <v>1722</v>
      </c>
      <c r="BV212" s="2" t="s">
        <v>3182</v>
      </c>
      <c r="BW212" s="2" t="s">
        <v>3183</v>
      </c>
      <c r="BX212" s="2" t="s">
        <v>3184</v>
      </c>
      <c r="BY212" s="2" t="s">
        <v>3185</v>
      </c>
      <c r="BZ212" s="2" t="s">
        <v>854</v>
      </c>
      <c r="CA212" s="2" t="s">
        <v>1085</v>
      </c>
      <c r="CB212" s="2" t="s">
        <v>1087</v>
      </c>
      <c r="CC212" s="2" t="s">
        <v>858</v>
      </c>
    </row>
    <row r="213" ht="15.75" customHeight="1">
      <c r="A213" s="2" t="s">
        <v>3186</v>
      </c>
      <c r="B213" s="2" t="s">
        <v>3187</v>
      </c>
      <c r="C213" s="2">
        <v>1495352.0</v>
      </c>
      <c r="E213" s="2" t="s">
        <v>3187</v>
      </c>
      <c r="F213" s="2" t="s">
        <v>135</v>
      </c>
      <c r="I213" s="2">
        <v>20.0</v>
      </c>
      <c r="J213" s="2" t="s">
        <v>137</v>
      </c>
      <c r="K213" s="2">
        <v>82.0</v>
      </c>
      <c r="L213" s="2" t="s">
        <v>139</v>
      </c>
      <c r="M213" s="2">
        <v>125.0</v>
      </c>
      <c r="N213" s="2" t="s">
        <v>140</v>
      </c>
      <c r="AF213" s="2" t="s">
        <v>837</v>
      </c>
      <c r="AM213" s="2" t="s">
        <v>144</v>
      </c>
      <c r="AN213" s="2" t="s">
        <v>145</v>
      </c>
      <c r="AO213" s="2" t="s">
        <v>146</v>
      </c>
      <c r="AU213" s="2">
        <v>42.567</v>
      </c>
      <c r="AV213" s="2">
        <v>-72.533</v>
      </c>
      <c r="BC213" s="2" t="s">
        <v>149</v>
      </c>
      <c r="BD213" s="2" t="s">
        <v>394</v>
      </c>
      <c r="BQ213" s="2">
        <v>3630182.0</v>
      </c>
      <c r="BR213" s="2" t="s">
        <v>160</v>
      </c>
      <c r="BS213" s="2" t="s">
        <v>3188</v>
      </c>
      <c r="BT213" s="2" t="s">
        <v>3186</v>
      </c>
      <c r="BU213" s="2" t="s">
        <v>873</v>
      </c>
      <c r="BV213" s="2" t="s">
        <v>3189</v>
      </c>
      <c r="BW213" s="2" t="s">
        <v>3190</v>
      </c>
      <c r="BX213" s="2" t="s">
        <v>3191</v>
      </c>
      <c r="BY213" s="2" t="s">
        <v>853</v>
      </c>
      <c r="BZ213" s="2" t="s">
        <v>854</v>
      </c>
      <c r="CA213" s="2" t="s">
        <v>855</v>
      </c>
      <c r="CB213" s="2" t="s">
        <v>857</v>
      </c>
      <c r="CC213" s="2" t="s">
        <v>858</v>
      </c>
    </row>
    <row r="214" ht="15.75" customHeight="1">
      <c r="A214" s="2" t="s">
        <v>3192</v>
      </c>
      <c r="B214" s="2" t="s">
        <v>3193</v>
      </c>
      <c r="C214" s="2">
        <v>1495355.0</v>
      </c>
      <c r="E214" s="2" t="s">
        <v>3193</v>
      </c>
      <c r="F214" s="2" t="s">
        <v>135</v>
      </c>
      <c r="H214" s="2" t="s">
        <v>3194</v>
      </c>
      <c r="I214" s="2">
        <v>20.0</v>
      </c>
      <c r="J214" s="2" t="s">
        <v>137</v>
      </c>
      <c r="K214" s="2">
        <v>82.0</v>
      </c>
      <c r="L214" s="2" t="s">
        <v>139</v>
      </c>
      <c r="M214" s="2">
        <v>125.0</v>
      </c>
      <c r="N214" s="2" t="s">
        <v>140</v>
      </c>
      <c r="Y214" s="2" t="s">
        <v>1391</v>
      </c>
      <c r="Z214" s="2" t="s">
        <v>1423</v>
      </c>
      <c r="AF214" s="2" t="s">
        <v>837</v>
      </c>
      <c r="AM214" s="2" t="s">
        <v>144</v>
      </c>
      <c r="AN214" s="2" t="s">
        <v>145</v>
      </c>
      <c r="AO214" s="2" t="s">
        <v>146</v>
      </c>
      <c r="AU214" s="2">
        <v>42.559</v>
      </c>
      <c r="AV214" s="2">
        <v>-72.522</v>
      </c>
      <c r="BC214" s="2" t="s">
        <v>149</v>
      </c>
      <c r="BD214" s="2" t="s">
        <v>394</v>
      </c>
      <c r="BQ214" s="2">
        <v>3952012.0</v>
      </c>
      <c r="BR214" s="2" t="s">
        <v>160</v>
      </c>
      <c r="BT214" s="2" t="s">
        <v>3192</v>
      </c>
      <c r="BU214" s="2" t="s">
        <v>3195</v>
      </c>
      <c r="BV214" s="2" t="s">
        <v>3196</v>
      </c>
      <c r="BW214" s="2" t="s">
        <v>3197</v>
      </c>
      <c r="BX214" s="2" t="s">
        <v>3198</v>
      </c>
      <c r="BY214" s="2" t="s">
        <v>3199</v>
      </c>
      <c r="BZ214" s="2" t="s">
        <v>854</v>
      </c>
      <c r="CA214" s="2" t="s">
        <v>855</v>
      </c>
      <c r="CB214" s="2" t="s">
        <v>3200</v>
      </c>
      <c r="CC214" s="2" t="s">
        <v>858</v>
      </c>
    </row>
    <row r="215" ht="15.75" customHeight="1">
      <c r="A215" s="2" t="s">
        <v>3201</v>
      </c>
      <c r="B215" s="2" t="s">
        <v>3202</v>
      </c>
      <c r="C215" s="2">
        <v>1586361.0</v>
      </c>
      <c r="E215" s="2" t="s">
        <v>3203</v>
      </c>
      <c r="F215" s="2" t="s">
        <v>135</v>
      </c>
      <c r="H215" s="2" t="s">
        <v>3204</v>
      </c>
      <c r="I215" s="2">
        <v>20.0</v>
      </c>
      <c r="J215" s="2" t="s">
        <v>137</v>
      </c>
      <c r="K215" s="2">
        <v>82.0</v>
      </c>
      <c r="L215" s="2" t="s">
        <v>139</v>
      </c>
      <c r="M215" s="2">
        <v>125.0</v>
      </c>
      <c r="N215" s="2" t="s">
        <v>140</v>
      </c>
      <c r="O215" s="2">
        <v>497.0</v>
      </c>
      <c r="P215" s="2" t="s">
        <v>238</v>
      </c>
      <c r="Q215" s="2">
        <v>59655.0</v>
      </c>
      <c r="R215" s="2" t="s">
        <v>239</v>
      </c>
      <c r="S215" s="2">
        <v>2135.0</v>
      </c>
      <c r="T215" s="2" t="s">
        <v>240</v>
      </c>
      <c r="U215" s="2">
        <v>408358.0</v>
      </c>
      <c r="V215" s="2" t="s">
        <v>1719</v>
      </c>
      <c r="Y215" s="2" t="s">
        <v>215</v>
      </c>
      <c r="AF215" s="2" t="s">
        <v>837</v>
      </c>
      <c r="AM215" s="2" t="s">
        <v>144</v>
      </c>
      <c r="AN215" s="2" t="s">
        <v>145</v>
      </c>
      <c r="AO215" s="2" t="s">
        <v>146</v>
      </c>
      <c r="AU215" s="2">
        <v>42.568</v>
      </c>
      <c r="AV215" s="2">
        <v>-72.519</v>
      </c>
      <c r="BC215" s="2" t="s">
        <v>149</v>
      </c>
      <c r="BD215" s="2" t="s">
        <v>394</v>
      </c>
      <c r="BE215" s="2" t="s">
        <v>1105</v>
      </c>
      <c r="BF215" s="2" t="s">
        <v>1721</v>
      </c>
      <c r="BQ215" s="2">
        <v>4100747.0</v>
      </c>
      <c r="BR215" s="2" t="s">
        <v>160</v>
      </c>
      <c r="BT215" s="2" t="s">
        <v>3201</v>
      </c>
      <c r="BU215" s="2" t="s">
        <v>3205</v>
      </c>
      <c r="BV215" s="2" t="s">
        <v>3206</v>
      </c>
      <c r="BW215" s="2" t="s">
        <v>3207</v>
      </c>
      <c r="BX215" s="2" t="s">
        <v>3208</v>
      </c>
      <c r="BY215" s="2" t="s">
        <v>1727</v>
      </c>
      <c r="BZ215" s="2" t="s">
        <v>170</v>
      </c>
      <c r="CA215" s="2" t="s">
        <v>439</v>
      </c>
      <c r="CB215" s="2" t="s">
        <v>1728</v>
      </c>
      <c r="CC215" s="2" t="s">
        <v>174</v>
      </c>
    </row>
    <row r="216" ht="15.75" customHeight="1">
      <c r="A216" s="2" t="s">
        <v>893</v>
      </c>
      <c r="B216" s="2" t="s">
        <v>3209</v>
      </c>
      <c r="C216" s="2">
        <v>1586440.0</v>
      </c>
      <c r="E216" s="2" t="s">
        <v>3210</v>
      </c>
      <c r="F216" s="2" t="s">
        <v>135</v>
      </c>
      <c r="H216" s="2" t="s">
        <v>629</v>
      </c>
      <c r="I216" s="2">
        <v>20.0</v>
      </c>
      <c r="J216" s="2" t="s">
        <v>137</v>
      </c>
      <c r="K216" s="2">
        <v>82.0</v>
      </c>
      <c r="L216" s="2" t="s">
        <v>139</v>
      </c>
      <c r="M216" s="2">
        <v>125.0</v>
      </c>
      <c r="N216" s="2" t="s">
        <v>140</v>
      </c>
      <c r="O216" s="2">
        <v>497.0</v>
      </c>
      <c r="P216" s="2" t="s">
        <v>238</v>
      </c>
      <c r="Q216" s="2">
        <v>59655.0</v>
      </c>
      <c r="R216" s="2" t="s">
        <v>239</v>
      </c>
      <c r="S216" s="2">
        <v>2135.0</v>
      </c>
      <c r="T216" s="2" t="s">
        <v>240</v>
      </c>
      <c r="U216" s="2">
        <v>408359.0</v>
      </c>
      <c r="V216" s="2" t="s">
        <v>1670</v>
      </c>
      <c r="Y216" s="2" t="s">
        <v>215</v>
      </c>
      <c r="AF216" s="2" t="s">
        <v>837</v>
      </c>
      <c r="AM216" s="2" t="s">
        <v>144</v>
      </c>
      <c r="AN216" s="2" t="s">
        <v>188</v>
      </c>
      <c r="AO216" s="2" t="s">
        <v>146</v>
      </c>
      <c r="AU216" s="2">
        <v>42.565</v>
      </c>
      <c r="AV216" s="2">
        <v>-72.536</v>
      </c>
      <c r="BC216" s="2" t="s">
        <v>149</v>
      </c>
      <c r="BD216" s="2" t="s">
        <v>394</v>
      </c>
      <c r="BE216" s="2" t="s">
        <v>1105</v>
      </c>
      <c r="BF216" s="2" t="s">
        <v>1721</v>
      </c>
      <c r="BH216" s="2">
        <v>2786252.0</v>
      </c>
      <c r="BI216" s="2" t="s">
        <v>3211</v>
      </c>
      <c r="BJ216" s="2" t="s">
        <v>154</v>
      </c>
      <c r="BL216" s="2" t="s">
        <v>156</v>
      </c>
      <c r="BM216" s="2">
        <v>2015.0</v>
      </c>
      <c r="BN216" s="2" t="s">
        <v>157</v>
      </c>
      <c r="BO216" s="2" t="s">
        <v>158</v>
      </c>
      <c r="BP216" s="2" t="s">
        <v>156</v>
      </c>
      <c r="BQ216" s="2">
        <v>3711690.0</v>
      </c>
      <c r="BR216" s="2" t="s">
        <v>160</v>
      </c>
      <c r="BS216" s="2" t="s">
        <v>3212</v>
      </c>
      <c r="BT216" s="2" t="s">
        <v>893</v>
      </c>
      <c r="BU216" s="2" t="s">
        <v>2724</v>
      </c>
      <c r="BV216" s="2" t="s">
        <v>3213</v>
      </c>
      <c r="BW216" s="2" t="s">
        <v>3214</v>
      </c>
      <c r="BX216" s="2" t="s">
        <v>3215</v>
      </c>
      <c r="BY216" s="2" t="s">
        <v>3216</v>
      </c>
      <c r="BZ216" s="2" t="s">
        <v>170</v>
      </c>
      <c r="CA216" s="2" t="s">
        <v>172</v>
      </c>
      <c r="CB216" s="2" t="s">
        <v>173</v>
      </c>
      <c r="CC216" s="2" t="s">
        <v>174</v>
      </c>
    </row>
    <row r="217" ht="15.75" customHeight="1">
      <c r="A217" s="2" t="s">
        <v>1035</v>
      </c>
      <c r="B217" s="2" t="s">
        <v>3217</v>
      </c>
      <c r="C217" s="2">
        <v>1518674.0</v>
      </c>
      <c r="E217" s="2" t="s">
        <v>3217</v>
      </c>
      <c r="F217" s="2" t="s">
        <v>135</v>
      </c>
      <c r="H217" s="2" t="s">
        <v>3218</v>
      </c>
      <c r="I217" s="2">
        <v>20.0</v>
      </c>
      <c r="J217" s="2" t="s">
        <v>137</v>
      </c>
      <c r="K217" s="2">
        <v>82.0</v>
      </c>
      <c r="L217" s="2" t="s">
        <v>139</v>
      </c>
      <c r="M217" s="2">
        <v>125.0</v>
      </c>
      <c r="N217" s="2" t="s">
        <v>140</v>
      </c>
      <c r="Y217" s="2" t="s">
        <v>215</v>
      </c>
      <c r="AF217" s="2" t="s">
        <v>837</v>
      </c>
      <c r="AM217" s="2" t="s">
        <v>144</v>
      </c>
      <c r="AN217" s="2" t="s">
        <v>188</v>
      </c>
      <c r="AO217" s="2" t="s">
        <v>146</v>
      </c>
      <c r="AU217" s="2">
        <v>42.567</v>
      </c>
      <c r="AV217" s="2">
        <v>-72.533</v>
      </c>
      <c r="BC217" s="2" t="s">
        <v>149</v>
      </c>
      <c r="BD217" s="2" t="s">
        <v>394</v>
      </c>
      <c r="BQ217" s="2">
        <v>3646813.0</v>
      </c>
      <c r="BR217" s="2" t="s">
        <v>160</v>
      </c>
      <c r="BS217" s="2" t="s">
        <v>3219</v>
      </c>
      <c r="BT217" s="2" t="s">
        <v>1035</v>
      </c>
      <c r="BU217" s="2" t="s">
        <v>3220</v>
      </c>
      <c r="BV217" s="2" t="s">
        <v>3221</v>
      </c>
      <c r="BW217" s="2" t="s">
        <v>3222</v>
      </c>
      <c r="BX217" s="2" t="s">
        <v>3223</v>
      </c>
      <c r="BY217" s="2" t="s">
        <v>947</v>
      </c>
      <c r="BZ217" s="2" t="s">
        <v>170</v>
      </c>
      <c r="CA217" s="2" t="s">
        <v>172</v>
      </c>
      <c r="CB217" s="2" t="s">
        <v>173</v>
      </c>
      <c r="CC217" s="2" t="s">
        <v>174</v>
      </c>
    </row>
    <row r="218" ht="15.75" customHeight="1">
      <c r="A218" s="2" t="s">
        <v>3224</v>
      </c>
      <c r="B218" s="2" t="s">
        <v>3225</v>
      </c>
      <c r="C218" s="2">
        <v>1518676.0</v>
      </c>
      <c r="E218" s="2" t="s">
        <v>3225</v>
      </c>
      <c r="F218" s="2" t="s">
        <v>135</v>
      </c>
      <c r="H218" s="2" t="s">
        <v>769</v>
      </c>
      <c r="I218" s="2">
        <v>20.0</v>
      </c>
      <c r="J218" s="2" t="s">
        <v>137</v>
      </c>
      <c r="K218" s="2">
        <v>82.0</v>
      </c>
      <c r="L218" s="2" t="s">
        <v>139</v>
      </c>
      <c r="M218" s="2">
        <v>125.0</v>
      </c>
      <c r="N218" s="2" t="s">
        <v>140</v>
      </c>
      <c r="Y218" s="2" t="s">
        <v>215</v>
      </c>
      <c r="AF218" s="2" t="s">
        <v>837</v>
      </c>
      <c r="AM218" s="2" t="s">
        <v>144</v>
      </c>
      <c r="AN218" s="2" t="s">
        <v>145</v>
      </c>
      <c r="AO218" s="2" t="s">
        <v>146</v>
      </c>
      <c r="AU218" s="2">
        <v>42.57</v>
      </c>
      <c r="AV218" s="2">
        <v>-72.52</v>
      </c>
      <c r="BC218" s="2" t="s">
        <v>149</v>
      </c>
      <c r="BD218" s="2" t="s">
        <v>394</v>
      </c>
      <c r="BQ218" s="2">
        <v>4100750.0</v>
      </c>
      <c r="BR218" s="2" t="s">
        <v>160</v>
      </c>
      <c r="BT218" s="2" t="s">
        <v>3224</v>
      </c>
      <c r="BU218" s="2" t="s">
        <v>3226</v>
      </c>
      <c r="BV218" s="2" t="s">
        <v>3227</v>
      </c>
      <c r="BW218" s="2" t="s">
        <v>3228</v>
      </c>
      <c r="BX218" s="2" t="s">
        <v>3229</v>
      </c>
      <c r="BY218" s="2" t="s">
        <v>3230</v>
      </c>
      <c r="BZ218" s="2" t="s">
        <v>793</v>
      </c>
      <c r="CA218" s="2" t="s">
        <v>794</v>
      </c>
      <c r="CB218" s="2" t="s">
        <v>3231</v>
      </c>
      <c r="CC218" s="2" t="s">
        <v>797</v>
      </c>
    </row>
    <row r="219" ht="15.75" customHeight="1">
      <c r="A219" s="2" t="s">
        <v>689</v>
      </c>
      <c r="B219" s="2" t="s">
        <v>3232</v>
      </c>
      <c r="C219" s="2">
        <v>1518680.0</v>
      </c>
      <c r="E219" s="2" t="s">
        <v>3232</v>
      </c>
      <c r="F219" s="2" t="s">
        <v>135</v>
      </c>
      <c r="H219" s="2" t="s">
        <v>3233</v>
      </c>
      <c r="I219" s="2">
        <v>20.0</v>
      </c>
      <c r="J219" s="2" t="s">
        <v>137</v>
      </c>
      <c r="K219" s="2">
        <v>82.0</v>
      </c>
      <c r="L219" s="2" t="s">
        <v>139</v>
      </c>
      <c r="M219" s="2">
        <v>125.0</v>
      </c>
      <c r="N219" s="2" t="s">
        <v>140</v>
      </c>
      <c r="Y219" s="2" t="s">
        <v>215</v>
      </c>
      <c r="AF219" s="2" t="s">
        <v>837</v>
      </c>
      <c r="AM219" s="2" t="s">
        <v>144</v>
      </c>
      <c r="AN219" s="2" t="s">
        <v>145</v>
      </c>
      <c r="AO219" s="2" t="s">
        <v>146</v>
      </c>
      <c r="AU219" s="2">
        <v>42.572</v>
      </c>
      <c r="AV219" s="2">
        <v>-72.53</v>
      </c>
      <c r="BC219" s="2" t="s">
        <v>149</v>
      </c>
      <c r="BD219" s="2" t="s">
        <v>394</v>
      </c>
      <c r="BQ219" s="2">
        <v>3646812.0</v>
      </c>
      <c r="BR219" s="2" t="s">
        <v>160</v>
      </c>
      <c r="BS219" s="2" t="s">
        <v>3234</v>
      </c>
      <c r="BT219" s="2" t="s">
        <v>689</v>
      </c>
      <c r="BU219" s="2" t="s">
        <v>3235</v>
      </c>
      <c r="BV219" s="2" t="s">
        <v>3236</v>
      </c>
      <c r="BW219" s="2" t="s">
        <v>3237</v>
      </c>
      <c r="BX219" s="2" t="s">
        <v>3238</v>
      </c>
      <c r="BY219" s="2" t="s">
        <v>947</v>
      </c>
      <c r="BZ219" s="2" t="s">
        <v>170</v>
      </c>
      <c r="CA219" s="2" t="s">
        <v>172</v>
      </c>
      <c r="CB219" s="2" t="s">
        <v>173</v>
      </c>
      <c r="CC219" s="2" t="s">
        <v>174</v>
      </c>
    </row>
    <row r="220" ht="15.75" customHeight="1">
      <c r="A220" s="2" t="s">
        <v>3239</v>
      </c>
      <c r="B220" s="2" t="s">
        <v>3240</v>
      </c>
      <c r="C220" s="2">
        <v>985025.0</v>
      </c>
      <c r="E220" s="2" t="s">
        <v>3241</v>
      </c>
      <c r="F220" s="2" t="s">
        <v>135</v>
      </c>
      <c r="H220" s="2" t="s">
        <v>629</v>
      </c>
      <c r="I220" s="2">
        <v>20.0</v>
      </c>
      <c r="J220" s="2" t="s">
        <v>137</v>
      </c>
      <c r="K220" s="2">
        <v>82.0</v>
      </c>
      <c r="L220" s="2" t="s">
        <v>139</v>
      </c>
      <c r="M220" s="2">
        <v>125.0</v>
      </c>
      <c r="N220" s="2" t="s">
        <v>140</v>
      </c>
      <c r="O220" s="2">
        <v>497.0</v>
      </c>
      <c r="P220" s="2" t="s">
        <v>238</v>
      </c>
      <c r="Q220" s="2">
        <v>59655.0</v>
      </c>
      <c r="R220" s="2" t="s">
        <v>239</v>
      </c>
      <c r="S220" s="2">
        <v>2135.0</v>
      </c>
      <c r="T220" s="2" t="s">
        <v>240</v>
      </c>
      <c r="U220" s="2">
        <v>408356.0</v>
      </c>
      <c r="V220" s="2" t="s">
        <v>1074</v>
      </c>
      <c r="Y220" s="2" t="s">
        <v>215</v>
      </c>
      <c r="AM220" s="2" t="s">
        <v>144</v>
      </c>
      <c r="AN220" s="2" t="s">
        <v>145</v>
      </c>
      <c r="AO220" s="2" t="s">
        <v>146</v>
      </c>
      <c r="AU220" s="2">
        <v>42.772</v>
      </c>
      <c r="AV220" s="2">
        <v>-70.806</v>
      </c>
      <c r="BC220" s="2" t="s">
        <v>149</v>
      </c>
      <c r="BD220" s="2" t="s">
        <v>394</v>
      </c>
      <c r="BE220" s="2" t="s">
        <v>1078</v>
      </c>
      <c r="BQ220" s="2">
        <v>3265083.0</v>
      </c>
      <c r="BR220" s="2" t="s">
        <v>160</v>
      </c>
      <c r="BT220" s="2" t="s">
        <v>3239</v>
      </c>
      <c r="BU220" s="2" t="s">
        <v>3242</v>
      </c>
      <c r="BV220" s="2" t="s">
        <v>3243</v>
      </c>
      <c r="BW220" s="2" t="s">
        <v>3244</v>
      </c>
      <c r="BX220" s="2" t="s">
        <v>3245</v>
      </c>
      <c r="BY220" s="2" t="s">
        <v>3246</v>
      </c>
      <c r="BZ220" s="2" t="s">
        <v>170</v>
      </c>
      <c r="CA220" s="2" t="s">
        <v>172</v>
      </c>
      <c r="CB220" s="2" t="s">
        <v>173</v>
      </c>
      <c r="CC220" s="2" t="s">
        <v>174</v>
      </c>
    </row>
    <row r="221" ht="15.75" customHeight="1">
      <c r="A221" s="2" t="s">
        <v>772</v>
      </c>
      <c r="B221" s="2" t="s">
        <v>3247</v>
      </c>
      <c r="C221" s="2">
        <v>1151069.0</v>
      </c>
      <c r="D221" s="2" t="s">
        <v>3248</v>
      </c>
      <c r="E221" s="2" t="s">
        <v>3248</v>
      </c>
      <c r="F221" s="2" t="s">
        <v>1143</v>
      </c>
      <c r="H221" s="2" t="s">
        <v>1491</v>
      </c>
      <c r="I221" s="2">
        <v>20.0</v>
      </c>
      <c r="J221" s="2" t="s">
        <v>137</v>
      </c>
      <c r="K221" s="2">
        <v>82.0</v>
      </c>
      <c r="L221" s="2" t="s">
        <v>139</v>
      </c>
      <c r="M221" s="2">
        <v>125.0</v>
      </c>
      <c r="N221" s="2" t="s">
        <v>140</v>
      </c>
      <c r="O221" s="2">
        <v>685.0</v>
      </c>
      <c r="P221" s="2" t="s">
        <v>1149</v>
      </c>
      <c r="Y221" s="2" t="s">
        <v>1151</v>
      </c>
      <c r="AF221" s="2" t="s">
        <v>1152</v>
      </c>
      <c r="AM221" s="2" t="s">
        <v>144</v>
      </c>
      <c r="AN221" s="2" t="s">
        <v>145</v>
      </c>
      <c r="BC221" s="2" t="s">
        <v>149</v>
      </c>
      <c r="BD221" s="2" t="s">
        <v>394</v>
      </c>
      <c r="BQ221" s="2">
        <v>3580890.0</v>
      </c>
      <c r="BR221" s="2" t="s">
        <v>160</v>
      </c>
      <c r="BS221" s="2" t="s">
        <v>3249</v>
      </c>
      <c r="BT221" s="2" t="s">
        <v>772</v>
      </c>
      <c r="BU221" s="2" t="s">
        <v>3250</v>
      </c>
      <c r="BV221" s="2" t="s">
        <v>3251</v>
      </c>
      <c r="BW221" s="2" t="s">
        <v>3252</v>
      </c>
      <c r="BX221" s="2" t="s">
        <v>3253</v>
      </c>
      <c r="BY221" s="2" t="s">
        <v>1162</v>
      </c>
      <c r="BZ221" s="2" t="s">
        <v>170</v>
      </c>
      <c r="CA221" s="2" t="s">
        <v>439</v>
      </c>
      <c r="CB221" s="2" t="s">
        <v>440</v>
      </c>
      <c r="CC221" s="2" t="s">
        <v>174</v>
      </c>
    </row>
    <row r="222" ht="15.75" customHeight="1">
      <c r="A222" s="2" t="s">
        <v>658</v>
      </c>
      <c r="B222" s="2" t="s">
        <v>3254</v>
      </c>
      <c r="C222" s="2">
        <v>1151070.0</v>
      </c>
      <c r="D222" s="2" t="s">
        <v>3255</v>
      </c>
      <c r="E222" s="2" t="s">
        <v>3255</v>
      </c>
      <c r="F222" s="2" t="s">
        <v>1143</v>
      </c>
      <c r="H222" s="2" t="s">
        <v>2254</v>
      </c>
      <c r="I222" s="2">
        <v>20.0</v>
      </c>
      <c r="J222" s="2" t="s">
        <v>137</v>
      </c>
      <c r="K222" s="2">
        <v>82.0</v>
      </c>
      <c r="L222" s="2" t="s">
        <v>139</v>
      </c>
      <c r="M222" s="2">
        <v>125.0</v>
      </c>
      <c r="N222" s="2" t="s">
        <v>140</v>
      </c>
      <c r="O222" s="2">
        <v>685.0</v>
      </c>
      <c r="P222" s="2" t="s">
        <v>1149</v>
      </c>
      <c r="Y222" s="2" t="s">
        <v>1151</v>
      </c>
      <c r="AF222" s="2" t="s">
        <v>1152</v>
      </c>
      <c r="AM222" s="2" t="s">
        <v>144</v>
      </c>
      <c r="AN222" s="2" t="s">
        <v>145</v>
      </c>
      <c r="BC222" s="2" t="s">
        <v>149</v>
      </c>
      <c r="BD222" s="2" t="s">
        <v>394</v>
      </c>
      <c r="BQ222" s="2">
        <v>3580898.0</v>
      </c>
      <c r="BR222" s="2" t="s">
        <v>160</v>
      </c>
      <c r="BS222" s="2" t="s">
        <v>3257</v>
      </c>
      <c r="BT222" s="2" t="s">
        <v>658</v>
      </c>
      <c r="BU222" s="2" t="s">
        <v>3258</v>
      </c>
      <c r="BV222" s="2" t="s">
        <v>3259</v>
      </c>
      <c r="BW222" s="2" t="s">
        <v>3260</v>
      </c>
      <c r="BX222" s="2" t="s">
        <v>3261</v>
      </c>
      <c r="BY222" s="2" t="s">
        <v>1162</v>
      </c>
      <c r="BZ222" s="2" t="s">
        <v>170</v>
      </c>
      <c r="CA222" s="2" t="s">
        <v>439</v>
      </c>
      <c r="CB222" s="2" t="s">
        <v>440</v>
      </c>
      <c r="CC222" s="2" t="s">
        <v>174</v>
      </c>
    </row>
    <row r="223" ht="15.75" customHeight="1">
      <c r="A223" s="2" t="s">
        <v>598</v>
      </c>
      <c r="B223" s="2" t="s">
        <v>3262</v>
      </c>
      <c r="C223" s="2">
        <v>1151071.0</v>
      </c>
      <c r="D223" s="2" t="s">
        <v>3263</v>
      </c>
      <c r="E223" s="2" t="s">
        <v>3263</v>
      </c>
      <c r="F223" s="2" t="s">
        <v>1143</v>
      </c>
      <c r="H223" s="2" t="s">
        <v>3264</v>
      </c>
      <c r="I223" s="2">
        <v>20.0</v>
      </c>
      <c r="J223" s="2" t="s">
        <v>137</v>
      </c>
      <c r="K223" s="2">
        <v>82.0</v>
      </c>
      <c r="L223" s="2" t="s">
        <v>139</v>
      </c>
      <c r="M223" s="2">
        <v>125.0</v>
      </c>
      <c r="N223" s="2" t="s">
        <v>140</v>
      </c>
      <c r="O223" s="2">
        <v>685.0</v>
      </c>
      <c r="P223" s="2" t="s">
        <v>1149</v>
      </c>
      <c r="Y223" s="2" t="s">
        <v>1151</v>
      </c>
      <c r="AF223" s="2" t="s">
        <v>1152</v>
      </c>
      <c r="AM223" s="2" t="s">
        <v>144</v>
      </c>
      <c r="AN223" s="2" t="s">
        <v>145</v>
      </c>
      <c r="BC223" s="2" t="s">
        <v>149</v>
      </c>
      <c r="BD223" s="2" t="s">
        <v>394</v>
      </c>
      <c r="BQ223" s="2">
        <v>3580899.0</v>
      </c>
      <c r="BR223" s="2" t="s">
        <v>160</v>
      </c>
      <c r="BS223" s="2" t="s">
        <v>3265</v>
      </c>
      <c r="BT223" s="2" t="s">
        <v>598</v>
      </c>
      <c r="BU223" s="2" t="s">
        <v>3266</v>
      </c>
      <c r="BV223" s="2" t="s">
        <v>3267</v>
      </c>
      <c r="BW223" s="2" t="s">
        <v>3268</v>
      </c>
      <c r="BX223" s="2" t="s">
        <v>3269</v>
      </c>
      <c r="BY223" s="2" t="s">
        <v>1162</v>
      </c>
      <c r="BZ223" s="2" t="s">
        <v>170</v>
      </c>
      <c r="CA223" s="2" t="s">
        <v>439</v>
      </c>
      <c r="CB223" s="2" t="s">
        <v>440</v>
      </c>
      <c r="CC223" s="2" t="s">
        <v>174</v>
      </c>
    </row>
    <row r="224" ht="15.75" customHeight="1">
      <c r="A224" s="2" t="s">
        <v>3270</v>
      </c>
      <c r="B224" s="2" t="s">
        <v>3271</v>
      </c>
      <c r="C224" s="2">
        <v>1151078.0</v>
      </c>
      <c r="D224" s="2" t="s">
        <v>3272</v>
      </c>
      <c r="E224" s="2" t="s">
        <v>3272</v>
      </c>
      <c r="F224" s="2" t="s">
        <v>1143</v>
      </c>
      <c r="H224" s="2" t="s">
        <v>3273</v>
      </c>
      <c r="I224" s="2">
        <v>20.0</v>
      </c>
      <c r="J224" s="2" t="s">
        <v>137</v>
      </c>
      <c r="K224" s="2">
        <v>82.0</v>
      </c>
      <c r="L224" s="2" t="s">
        <v>139</v>
      </c>
      <c r="M224" s="2">
        <v>125.0</v>
      </c>
      <c r="N224" s="2" t="s">
        <v>140</v>
      </c>
      <c r="Y224" s="2" t="s">
        <v>1151</v>
      </c>
      <c r="AF224" s="2" t="s">
        <v>1152</v>
      </c>
      <c r="AM224" s="2" t="s">
        <v>144</v>
      </c>
      <c r="AN224" s="2" t="s">
        <v>145</v>
      </c>
      <c r="BC224" s="2" t="s">
        <v>149</v>
      </c>
      <c r="BD224" s="2" t="s">
        <v>394</v>
      </c>
      <c r="BQ224" s="2">
        <v>4579451.0</v>
      </c>
      <c r="BR224" s="2" t="s">
        <v>160</v>
      </c>
      <c r="BT224" s="2" t="s">
        <v>3270</v>
      </c>
      <c r="BU224" s="2" t="s">
        <v>3274</v>
      </c>
      <c r="BV224" s="2" t="s">
        <v>3275</v>
      </c>
      <c r="BW224" s="2" t="s">
        <v>3276</v>
      </c>
      <c r="BX224" s="2" t="s">
        <v>3277</v>
      </c>
      <c r="BY224" s="2" t="s">
        <v>3278</v>
      </c>
      <c r="BZ224" s="2" t="s">
        <v>793</v>
      </c>
      <c r="CA224" s="2" t="s">
        <v>3279</v>
      </c>
      <c r="CB224" s="2" t="s">
        <v>3280</v>
      </c>
      <c r="CC224" s="2" t="s">
        <v>797</v>
      </c>
    </row>
    <row r="225" ht="15.75" customHeight="1">
      <c r="A225" s="2" t="s">
        <v>459</v>
      </c>
      <c r="B225" s="2" t="s">
        <v>3281</v>
      </c>
      <c r="C225" s="2">
        <v>1151081.0</v>
      </c>
      <c r="D225" s="2" t="s">
        <v>3282</v>
      </c>
      <c r="E225" s="2" t="s">
        <v>3282</v>
      </c>
      <c r="F225" s="2" t="s">
        <v>1143</v>
      </c>
      <c r="H225" s="2" t="s">
        <v>3283</v>
      </c>
      <c r="I225" s="2">
        <v>20.0</v>
      </c>
      <c r="J225" s="2" t="s">
        <v>137</v>
      </c>
      <c r="K225" s="2">
        <v>82.0</v>
      </c>
      <c r="L225" s="2" t="s">
        <v>139</v>
      </c>
      <c r="M225" s="2">
        <v>125.0</v>
      </c>
      <c r="N225" s="2" t="s">
        <v>140</v>
      </c>
      <c r="O225" s="2">
        <v>685.0</v>
      </c>
      <c r="P225" s="2" t="s">
        <v>1149</v>
      </c>
      <c r="Y225" s="2" t="s">
        <v>1151</v>
      </c>
      <c r="AF225" s="2" t="s">
        <v>1152</v>
      </c>
      <c r="AM225" s="2" t="s">
        <v>144</v>
      </c>
      <c r="AN225" s="2" t="s">
        <v>145</v>
      </c>
      <c r="BC225" s="2" t="s">
        <v>149</v>
      </c>
      <c r="BD225" s="2" t="s">
        <v>394</v>
      </c>
      <c r="BQ225" s="2">
        <v>3580888.0</v>
      </c>
      <c r="BR225" s="2" t="s">
        <v>160</v>
      </c>
      <c r="BS225" s="2" t="s">
        <v>3284</v>
      </c>
      <c r="BT225" s="2" t="s">
        <v>459</v>
      </c>
      <c r="BU225" s="2" t="s">
        <v>3285</v>
      </c>
      <c r="BV225" s="2" t="s">
        <v>3286</v>
      </c>
      <c r="BW225" s="2" t="s">
        <v>3287</v>
      </c>
      <c r="BX225" s="2" t="s">
        <v>3288</v>
      </c>
      <c r="BY225" s="2" t="s">
        <v>1162</v>
      </c>
      <c r="BZ225" s="2" t="s">
        <v>170</v>
      </c>
      <c r="CA225" s="2" t="s">
        <v>439</v>
      </c>
      <c r="CB225" s="2" t="s">
        <v>440</v>
      </c>
      <c r="CC225" s="2" t="s">
        <v>174</v>
      </c>
    </row>
    <row r="226" ht="15.75" customHeight="1">
      <c r="A226" s="2" t="s">
        <v>750</v>
      </c>
      <c r="B226" s="2" t="s">
        <v>3289</v>
      </c>
      <c r="C226" s="2">
        <v>1151082.0</v>
      </c>
      <c r="D226" s="2" t="s">
        <v>3290</v>
      </c>
      <c r="E226" s="2" t="s">
        <v>3290</v>
      </c>
      <c r="F226" s="2" t="s">
        <v>1143</v>
      </c>
      <c r="H226" s="2" t="s">
        <v>3291</v>
      </c>
      <c r="I226" s="2">
        <v>20.0</v>
      </c>
      <c r="J226" s="2" t="s">
        <v>137</v>
      </c>
      <c r="K226" s="2">
        <v>82.0</v>
      </c>
      <c r="L226" s="2" t="s">
        <v>139</v>
      </c>
      <c r="M226" s="2">
        <v>125.0</v>
      </c>
      <c r="N226" s="2" t="s">
        <v>140</v>
      </c>
      <c r="O226" s="2">
        <v>685.0</v>
      </c>
      <c r="P226" s="2" t="s">
        <v>1149</v>
      </c>
      <c r="Y226" s="2" t="s">
        <v>1151</v>
      </c>
      <c r="AF226" s="2" t="s">
        <v>1152</v>
      </c>
      <c r="AM226" s="2" t="s">
        <v>144</v>
      </c>
      <c r="AN226" s="2" t="s">
        <v>145</v>
      </c>
      <c r="BC226" s="2" t="s">
        <v>149</v>
      </c>
      <c r="BD226" s="2" t="s">
        <v>394</v>
      </c>
      <c r="BQ226" s="2">
        <v>3580894.0</v>
      </c>
      <c r="BR226" s="2" t="s">
        <v>160</v>
      </c>
      <c r="BS226" s="2" t="s">
        <v>3292</v>
      </c>
      <c r="BT226" s="2" t="s">
        <v>750</v>
      </c>
      <c r="BU226" s="2" t="s">
        <v>3293</v>
      </c>
      <c r="BV226" s="2" t="s">
        <v>3294</v>
      </c>
      <c r="BW226" s="2" t="s">
        <v>3295</v>
      </c>
      <c r="BX226" s="2" t="s">
        <v>3296</v>
      </c>
      <c r="BY226" s="2" t="s">
        <v>1162</v>
      </c>
      <c r="BZ226" s="2" t="s">
        <v>170</v>
      </c>
      <c r="CA226" s="2" t="s">
        <v>439</v>
      </c>
      <c r="CB226" s="2" t="s">
        <v>440</v>
      </c>
      <c r="CC226" s="2" t="s">
        <v>174</v>
      </c>
    </row>
    <row r="227" ht="15.75" customHeight="1">
      <c r="A227" s="2" t="s">
        <v>607</v>
      </c>
      <c r="B227" s="2" t="s">
        <v>3297</v>
      </c>
      <c r="C227" s="2">
        <v>1151084.0</v>
      </c>
      <c r="D227" s="2" t="s">
        <v>3298</v>
      </c>
      <c r="E227" s="2" t="s">
        <v>3298</v>
      </c>
      <c r="F227" s="2" t="s">
        <v>1143</v>
      </c>
      <c r="H227" s="2" t="s">
        <v>2557</v>
      </c>
      <c r="I227" s="2">
        <v>20.0</v>
      </c>
      <c r="J227" s="2" t="s">
        <v>137</v>
      </c>
      <c r="K227" s="2">
        <v>82.0</v>
      </c>
      <c r="L227" s="2" t="s">
        <v>139</v>
      </c>
      <c r="M227" s="2">
        <v>125.0</v>
      </c>
      <c r="N227" s="2" t="s">
        <v>140</v>
      </c>
      <c r="O227" s="2">
        <v>685.0</v>
      </c>
      <c r="P227" s="2" t="s">
        <v>1149</v>
      </c>
      <c r="Y227" s="2" t="s">
        <v>1151</v>
      </c>
      <c r="AF227" s="2" t="s">
        <v>1152</v>
      </c>
      <c r="AM227" s="2" t="s">
        <v>144</v>
      </c>
      <c r="AN227" s="2" t="s">
        <v>145</v>
      </c>
      <c r="BC227" s="2" t="s">
        <v>149</v>
      </c>
      <c r="BD227" s="2" t="s">
        <v>394</v>
      </c>
      <c r="BQ227" s="2">
        <v>3580901.0</v>
      </c>
      <c r="BR227" s="2" t="s">
        <v>160</v>
      </c>
      <c r="BS227" s="2" t="s">
        <v>3299</v>
      </c>
      <c r="BT227" s="2" t="s">
        <v>607</v>
      </c>
      <c r="BU227" s="2" t="s">
        <v>3300</v>
      </c>
      <c r="BV227" s="2" t="s">
        <v>3301</v>
      </c>
      <c r="BW227" s="2" t="s">
        <v>3302</v>
      </c>
      <c r="BX227" s="2" t="s">
        <v>3303</v>
      </c>
      <c r="BY227" s="2" t="s">
        <v>1162</v>
      </c>
      <c r="BZ227" s="2" t="s">
        <v>170</v>
      </c>
      <c r="CA227" s="2" t="s">
        <v>439</v>
      </c>
      <c r="CB227" s="2" t="s">
        <v>440</v>
      </c>
      <c r="CC227" s="2" t="s">
        <v>174</v>
      </c>
    </row>
    <row r="228" ht="15.75" customHeight="1">
      <c r="A228" s="2" t="s">
        <v>470</v>
      </c>
      <c r="B228" s="2" t="s">
        <v>3304</v>
      </c>
      <c r="C228" s="2">
        <v>1151085.0</v>
      </c>
      <c r="D228" s="2" t="s">
        <v>3305</v>
      </c>
      <c r="E228" s="2" t="s">
        <v>3305</v>
      </c>
      <c r="F228" s="2" t="s">
        <v>1143</v>
      </c>
      <c r="H228" s="2" t="s">
        <v>3306</v>
      </c>
      <c r="I228" s="2">
        <v>20.0</v>
      </c>
      <c r="J228" s="2" t="s">
        <v>137</v>
      </c>
      <c r="K228" s="2">
        <v>82.0</v>
      </c>
      <c r="L228" s="2" t="s">
        <v>139</v>
      </c>
      <c r="M228" s="2">
        <v>125.0</v>
      </c>
      <c r="N228" s="2" t="s">
        <v>140</v>
      </c>
      <c r="O228" s="2">
        <v>685.0</v>
      </c>
      <c r="P228" s="2" t="s">
        <v>1149</v>
      </c>
      <c r="Y228" s="2" t="s">
        <v>1151</v>
      </c>
      <c r="AF228" s="2" t="s">
        <v>1152</v>
      </c>
      <c r="AM228" s="2" t="s">
        <v>144</v>
      </c>
      <c r="AN228" s="2" t="s">
        <v>145</v>
      </c>
      <c r="BC228" s="2" t="s">
        <v>149</v>
      </c>
      <c r="BD228" s="2" t="s">
        <v>394</v>
      </c>
      <c r="BQ228" s="2">
        <v>3580896.0</v>
      </c>
      <c r="BR228" s="2" t="s">
        <v>160</v>
      </c>
      <c r="BS228" s="2" t="s">
        <v>3307</v>
      </c>
      <c r="BT228" s="2" t="s">
        <v>470</v>
      </c>
      <c r="BU228" s="2" t="s">
        <v>3308</v>
      </c>
      <c r="BV228" s="2" t="s">
        <v>3309</v>
      </c>
      <c r="BW228" s="2" t="s">
        <v>3310</v>
      </c>
      <c r="BX228" s="2" t="s">
        <v>3311</v>
      </c>
      <c r="BY228" s="2" t="s">
        <v>1162</v>
      </c>
      <c r="BZ228" s="2" t="s">
        <v>170</v>
      </c>
      <c r="CA228" s="2" t="s">
        <v>439</v>
      </c>
      <c r="CB228" s="2" t="s">
        <v>440</v>
      </c>
      <c r="CC228" s="2" t="s">
        <v>174</v>
      </c>
    </row>
    <row r="229" ht="15.75" customHeight="1">
      <c r="A229" s="2" t="s">
        <v>462</v>
      </c>
      <c r="B229" s="2" t="s">
        <v>3312</v>
      </c>
      <c r="C229" s="2">
        <v>1151087.0</v>
      </c>
      <c r="D229" s="2" t="s">
        <v>3313</v>
      </c>
      <c r="E229" s="2" t="s">
        <v>3313</v>
      </c>
      <c r="F229" s="2" t="s">
        <v>1143</v>
      </c>
      <c r="H229" s="2" t="s">
        <v>3314</v>
      </c>
      <c r="I229" s="2">
        <v>20.0</v>
      </c>
      <c r="J229" s="2" t="s">
        <v>137</v>
      </c>
      <c r="K229" s="2">
        <v>82.0</v>
      </c>
      <c r="L229" s="2" t="s">
        <v>139</v>
      </c>
      <c r="M229" s="2">
        <v>125.0</v>
      </c>
      <c r="N229" s="2" t="s">
        <v>140</v>
      </c>
      <c r="O229" s="2">
        <v>685.0</v>
      </c>
      <c r="P229" s="2" t="s">
        <v>1149</v>
      </c>
      <c r="Y229" s="2" t="s">
        <v>1151</v>
      </c>
      <c r="AF229" s="2" t="s">
        <v>1152</v>
      </c>
      <c r="AM229" s="2" t="s">
        <v>144</v>
      </c>
      <c r="AN229" s="2" t="s">
        <v>145</v>
      </c>
      <c r="BC229" s="2" t="s">
        <v>149</v>
      </c>
      <c r="BD229" s="2" t="s">
        <v>394</v>
      </c>
      <c r="BQ229" s="2">
        <v>3580889.0</v>
      </c>
      <c r="BR229" s="2" t="s">
        <v>160</v>
      </c>
      <c r="BS229" s="2" t="s">
        <v>3315</v>
      </c>
      <c r="BT229" s="2" t="s">
        <v>462</v>
      </c>
      <c r="BU229" s="2" t="s">
        <v>3316</v>
      </c>
      <c r="BV229" s="2" t="s">
        <v>3317</v>
      </c>
      <c r="BW229" s="2" t="s">
        <v>3318</v>
      </c>
      <c r="BX229" s="2" t="s">
        <v>3319</v>
      </c>
      <c r="BY229" s="2" t="s">
        <v>1162</v>
      </c>
      <c r="BZ229" s="2" t="s">
        <v>170</v>
      </c>
      <c r="CA229" s="2" t="s">
        <v>439</v>
      </c>
      <c r="CB229" s="2" t="s">
        <v>440</v>
      </c>
      <c r="CC229" s="2" t="s">
        <v>174</v>
      </c>
    </row>
    <row r="230" ht="15.75" customHeight="1">
      <c r="A230" s="2" t="s">
        <v>0</v>
      </c>
      <c r="B230" s="2" t="s">
        <v>3320</v>
      </c>
      <c r="C230" s="2">
        <v>3625669.0</v>
      </c>
      <c r="D230" s="2" t="s">
        <v>3320</v>
      </c>
      <c r="E230" s="2" t="s">
        <v>3320</v>
      </c>
      <c r="F230" s="2" t="s">
        <v>299</v>
      </c>
      <c r="H230" s="2" t="s">
        <v>1491</v>
      </c>
      <c r="I230" s="2">
        <v>20.0</v>
      </c>
      <c r="J230" s="2" t="s">
        <v>137</v>
      </c>
      <c r="K230" s="2">
        <v>82.0</v>
      </c>
      <c r="L230" s="2" t="s">
        <v>139</v>
      </c>
      <c r="M230" s="2">
        <v>125.0</v>
      </c>
      <c r="N230" s="2" t="s">
        <v>140</v>
      </c>
      <c r="O230" s="2">
        <v>685.0</v>
      </c>
      <c r="P230" s="2" t="s">
        <v>1149</v>
      </c>
      <c r="Q230" s="2">
        <v>2193.0</v>
      </c>
      <c r="R230" s="2" t="s">
        <v>1493</v>
      </c>
      <c r="S230" s="2">
        <v>1991.0</v>
      </c>
      <c r="T230" s="2" t="s">
        <v>1494</v>
      </c>
      <c r="U230" s="2">
        <v>29749.0</v>
      </c>
      <c r="V230" s="2" t="s">
        <v>1672</v>
      </c>
      <c r="AA230" s="2" t="s">
        <v>3321</v>
      </c>
      <c r="AF230" s="2" t="s">
        <v>3322</v>
      </c>
      <c r="AU230" s="2">
        <v>41.5803</v>
      </c>
      <c r="AV230" s="2">
        <v>-70.6044</v>
      </c>
      <c r="BC230" s="2" t="s">
        <v>149</v>
      </c>
      <c r="BD230" s="2" t="s">
        <v>394</v>
      </c>
      <c r="BE230" s="2" t="s">
        <v>394</v>
      </c>
      <c r="BQ230" s="2">
        <v>5451970.0</v>
      </c>
      <c r="BR230" s="2" t="s">
        <v>160</v>
      </c>
      <c r="BS230" s="2" t="s">
        <v>3320</v>
      </c>
      <c r="BT230" s="2" t="s">
        <v>0</v>
      </c>
      <c r="BU230" s="2" t="s">
        <v>3323</v>
      </c>
    </row>
    <row r="231" ht="15.75" customHeight="1">
      <c r="A231" s="2" t="s">
        <v>1170</v>
      </c>
      <c r="B231" s="2" t="s">
        <v>3324</v>
      </c>
      <c r="C231" s="2">
        <v>3195421.0</v>
      </c>
      <c r="D231" s="2" t="s">
        <v>3325</v>
      </c>
      <c r="E231" s="2" t="s">
        <v>3324</v>
      </c>
      <c r="F231" s="2" t="s">
        <v>299</v>
      </c>
      <c r="I231" s="2">
        <v>20.0</v>
      </c>
      <c r="J231" s="2" t="s">
        <v>137</v>
      </c>
      <c r="K231" s="2">
        <v>82.0</v>
      </c>
      <c r="L231" s="2" t="s">
        <v>139</v>
      </c>
      <c r="M231" s="2">
        <v>125.0</v>
      </c>
      <c r="N231" s="2" t="s">
        <v>140</v>
      </c>
      <c r="O231" s="2">
        <v>80410.0</v>
      </c>
      <c r="P231" s="2" t="s">
        <v>1218</v>
      </c>
      <c r="Q231" s="2">
        <v>80411.0</v>
      </c>
      <c r="R231" s="2" t="s">
        <v>1640</v>
      </c>
      <c r="S231" s="2">
        <v>80424.0</v>
      </c>
      <c r="T231" s="2" t="s">
        <v>3326</v>
      </c>
      <c r="U231" s="2">
        <v>522975.0</v>
      </c>
      <c r="V231" s="2" t="s">
        <v>2091</v>
      </c>
      <c r="AF231" s="2" t="s">
        <v>1839</v>
      </c>
      <c r="AS231" s="2" t="s">
        <v>2091</v>
      </c>
      <c r="BC231" s="2" t="s">
        <v>149</v>
      </c>
      <c r="BD231" s="2" t="s">
        <v>394</v>
      </c>
      <c r="BE231" s="2" t="s">
        <v>1841</v>
      </c>
      <c r="BQ231" s="2">
        <v>5089513.0</v>
      </c>
      <c r="BR231" s="2" t="s">
        <v>160</v>
      </c>
      <c r="BS231" s="2" t="s">
        <v>3324</v>
      </c>
      <c r="BT231" s="2" t="s">
        <v>1170</v>
      </c>
      <c r="BU231" s="2" t="s">
        <v>3327</v>
      </c>
    </row>
    <row r="232" ht="15.75" customHeight="1">
      <c r="A232" s="2" t="s">
        <v>1146</v>
      </c>
      <c r="B232" s="2" t="s">
        <v>3328</v>
      </c>
      <c r="C232" s="2">
        <v>1453824.0</v>
      </c>
      <c r="E232" s="2" t="s">
        <v>3329</v>
      </c>
      <c r="F232" s="2" t="s">
        <v>3330</v>
      </c>
      <c r="H232" s="2" t="s">
        <v>3331</v>
      </c>
      <c r="I232" s="2">
        <v>20.0</v>
      </c>
      <c r="J232" s="2" t="s">
        <v>137</v>
      </c>
      <c r="K232" s="2">
        <v>82.0</v>
      </c>
      <c r="L232" s="2" t="s">
        <v>139</v>
      </c>
      <c r="M232" s="2">
        <v>125.0</v>
      </c>
      <c r="N232" s="2" t="s">
        <v>140</v>
      </c>
      <c r="O232" s="2">
        <v>80410.0</v>
      </c>
      <c r="P232" s="2" t="s">
        <v>1218</v>
      </c>
      <c r="Q232" s="2">
        <v>80411.0</v>
      </c>
      <c r="R232" s="2" t="s">
        <v>1640</v>
      </c>
      <c r="S232" s="2">
        <v>81884.0</v>
      </c>
      <c r="T232" s="2" t="s">
        <v>3332</v>
      </c>
      <c r="U232" s="2">
        <v>82558.0</v>
      </c>
      <c r="V232" s="2" t="s">
        <v>2061</v>
      </c>
      <c r="Y232" s="2" t="s">
        <v>3333</v>
      </c>
      <c r="AF232" s="2" t="s">
        <v>1839</v>
      </c>
      <c r="AM232" s="2" t="s">
        <v>144</v>
      </c>
      <c r="AO232" s="2" t="s">
        <v>146</v>
      </c>
      <c r="BC232" s="2" t="s">
        <v>149</v>
      </c>
      <c r="BD232" s="2" t="s">
        <v>394</v>
      </c>
      <c r="BG232" s="2" t="s">
        <v>1644</v>
      </c>
      <c r="BQ232" s="2">
        <v>3645091.0</v>
      </c>
      <c r="BR232" s="2" t="s">
        <v>160</v>
      </c>
      <c r="BS232" s="2" t="s">
        <v>3334</v>
      </c>
      <c r="BT232" s="2" t="s">
        <v>1146</v>
      </c>
      <c r="BU232" s="2" t="s">
        <v>3335</v>
      </c>
      <c r="BV232" s="2" t="s">
        <v>3336</v>
      </c>
      <c r="BW232" s="2" t="s">
        <v>3337</v>
      </c>
      <c r="BX232" s="2" t="s">
        <v>3338</v>
      </c>
      <c r="BY232" s="2" t="s">
        <v>3339</v>
      </c>
      <c r="BZ232" s="2" t="s">
        <v>3340</v>
      </c>
      <c r="CA232" s="2" t="s">
        <v>439</v>
      </c>
      <c r="CB232" s="2" t="s">
        <v>3341</v>
      </c>
      <c r="CC232" s="2" t="s">
        <v>174</v>
      </c>
    </row>
    <row r="233" ht="15.75" customHeight="1">
      <c r="A233" s="2" t="s">
        <v>300</v>
      </c>
      <c r="B233" s="2" t="s">
        <v>3342</v>
      </c>
      <c r="C233" s="2">
        <v>4515971.0</v>
      </c>
      <c r="E233" s="2" t="s">
        <v>3342</v>
      </c>
      <c r="F233" s="2" t="s">
        <v>344</v>
      </c>
      <c r="H233" s="2" t="s">
        <v>345</v>
      </c>
      <c r="I233" s="2">
        <v>20.0</v>
      </c>
      <c r="J233" s="2" t="s">
        <v>137</v>
      </c>
      <c r="K233" s="2">
        <v>82.0</v>
      </c>
      <c r="L233" s="2" t="s">
        <v>139</v>
      </c>
      <c r="M233" s="2">
        <v>125.0</v>
      </c>
      <c r="N233" s="2" t="s">
        <v>140</v>
      </c>
      <c r="O233" s="2">
        <v>659.0</v>
      </c>
      <c r="P233" s="2" t="s">
        <v>349</v>
      </c>
      <c r="Q233" s="2">
        <v>148999.0</v>
      </c>
      <c r="R233" s="2" t="s">
        <v>352</v>
      </c>
      <c r="S233" s="2">
        <v>79825.0</v>
      </c>
      <c r="T233" s="2" t="s">
        <v>353</v>
      </c>
      <c r="Y233" s="2" t="s">
        <v>355</v>
      </c>
      <c r="Z233" s="2" t="s">
        <v>357</v>
      </c>
      <c r="AF233" s="2" t="s">
        <v>355</v>
      </c>
      <c r="BC233" s="2" t="s">
        <v>149</v>
      </c>
      <c r="BD233" s="2" t="s">
        <v>394</v>
      </c>
      <c r="BE233" s="2" t="s">
        <v>360</v>
      </c>
      <c r="BF233" s="2" t="s">
        <v>1228</v>
      </c>
      <c r="BG233" s="2" t="s">
        <v>1241</v>
      </c>
      <c r="BH233" s="2">
        <v>2323890.0</v>
      </c>
      <c r="BI233" s="2" t="s">
        <v>3343</v>
      </c>
      <c r="BJ233" s="2" t="s">
        <v>154</v>
      </c>
      <c r="BL233" s="2" t="s">
        <v>156</v>
      </c>
      <c r="BM233" s="2">
        <v>2014.0</v>
      </c>
      <c r="BN233" s="2" t="s">
        <v>157</v>
      </c>
      <c r="BO233" s="2" t="s">
        <v>158</v>
      </c>
      <c r="BP233" s="2" t="s">
        <v>156</v>
      </c>
      <c r="BQ233" s="2">
        <v>6318607.0</v>
      </c>
      <c r="BR233" s="2" t="s">
        <v>160</v>
      </c>
      <c r="BS233" s="2" t="s">
        <v>3344</v>
      </c>
      <c r="BT233" s="2" t="s">
        <v>300</v>
      </c>
      <c r="BU233" s="2" t="s">
        <v>372</v>
      </c>
      <c r="BV233" s="2" t="s">
        <v>3345</v>
      </c>
      <c r="BW233" s="2" t="s">
        <v>3346</v>
      </c>
      <c r="BX233" s="2" t="s">
        <v>3347</v>
      </c>
      <c r="BY233" s="2" t="s">
        <v>377</v>
      </c>
      <c r="BZ233" s="2" t="s">
        <v>170</v>
      </c>
      <c r="CA233" s="2" t="s">
        <v>172</v>
      </c>
      <c r="CB233" s="2" t="s">
        <v>173</v>
      </c>
      <c r="CC233" s="2" t="s">
        <v>174</v>
      </c>
    </row>
    <row r="234" ht="15.75" customHeight="1">
      <c r="A234" s="2" t="s">
        <v>301</v>
      </c>
      <c r="B234" s="2" t="s">
        <v>3348</v>
      </c>
      <c r="C234" s="2">
        <v>4515985.0</v>
      </c>
      <c r="E234" s="2" t="s">
        <v>3348</v>
      </c>
      <c r="F234" s="2" t="s">
        <v>344</v>
      </c>
      <c r="H234" s="2" t="s">
        <v>345</v>
      </c>
      <c r="I234" s="2">
        <v>20.0</v>
      </c>
      <c r="J234" s="2" t="s">
        <v>137</v>
      </c>
      <c r="K234" s="2">
        <v>82.0</v>
      </c>
      <c r="L234" s="2" t="s">
        <v>139</v>
      </c>
      <c r="M234" s="2">
        <v>125.0</v>
      </c>
      <c r="N234" s="2" t="s">
        <v>140</v>
      </c>
      <c r="O234" s="2">
        <v>659.0</v>
      </c>
      <c r="P234" s="2" t="s">
        <v>349</v>
      </c>
      <c r="Q234" s="2">
        <v>148999.0</v>
      </c>
      <c r="R234" s="2" t="s">
        <v>352</v>
      </c>
      <c r="S234" s="2">
        <v>79825.0</v>
      </c>
      <c r="T234" s="2" t="s">
        <v>353</v>
      </c>
      <c r="Y234" s="2" t="s">
        <v>355</v>
      </c>
      <c r="Z234" s="2" t="s">
        <v>357</v>
      </c>
      <c r="AF234" s="2" t="s">
        <v>355</v>
      </c>
      <c r="BC234" s="2" t="s">
        <v>149</v>
      </c>
      <c r="BD234" s="2" t="s">
        <v>394</v>
      </c>
      <c r="BE234" s="2" t="s">
        <v>360</v>
      </c>
      <c r="BF234" s="2" t="s">
        <v>1228</v>
      </c>
      <c r="BG234" s="2" t="s">
        <v>1241</v>
      </c>
      <c r="BH234" s="2">
        <v>2323904.0</v>
      </c>
      <c r="BI234" s="2" t="s">
        <v>3349</v>
      </c>
      <c r="BJ234" s="2" t="s">
        <v>154</v>
      </c>
      <c r="BL234" s="2" t="s">
        <v>156</v>
      </c>
      <c r="BM234" s="2">
        <v>2014.0</v>
      </c>
      <c r="BN234" s="2" t="s">
        <v>157</v>
      </c>
      <c r="BO234" s="2" t="s">
        <v>158</v>
      </c>
      <c r="BP234" s="2" t="s">
        <v>156</v>
      </c>
      <c r="BQ234" s="2">
        <v>6318612.0</v>
      </c>
      <c r="BR234" s="2" t="s">
        <v>160</v>
      </c>
      <c r="BS234" s="2" t="s">
        <v>3350</v>
      </c>
      <c r="BT234" s="2" t="s">
        <v>301</v>
      </c>
      <c r="BU234" s="2" t="s">
        <v>372</v>
      </c>
      <c r="BV234" s="2" t="s">
        <v>3351</v>
      </c>
      <c r="BW234" s="2" t="s">
        <v>3352</v>
      </c>
      <c r="BX234" s="2" t="s">
        <v>3353</v>
      </c>
      <c r="BY234" s="2" t="s">
        <v>377</v>
      </c>
      <c r="BZ234" s="2" t="s">
        <v>170</v>
      </c>
      <c r="CA234" s="2" t="s">
        <v>172</v>
      </c>
      <c r="CB234" s="2" t="s">
        <v>173</v>
      </c>
      <c r="CC234" s="2" t="s">
        <v>174</v>
      </c>
    </row>
    <row r="235" ht="15.75" customHeight="1">
      <c r="A235" s="2" t="s">
        <v>304</v>
      </c>
      <c r="B235" s="2" t="s">
        <v>3354</v>
      </c>
      <c r="C235" s="2">
        <v>4516002.0</v>
      </c>
      <c r="E235" s="2" t="s">
        <v>3354</v>
      </c>
      <c r="F235" s="2" t="s">
        <v>344</v>
      </c>
      <c r="H235" s="2" t="s">
        <v>345</v>
      </c>
      <c r="I235" s="2">
        <v>20.0</v>
      </c>
      <c r="J235" s="2" t="s">
        <v>137</v>
      </c>
      <c r="K235" s="2">
        <v>82.0</v>
      </c>
      <c r="L235" s="2" t="s">
        <v>139</v>
      </c>
      <c r="M235" s="2">
        <v>125.0</v>
      </c>
      <c r="N235" s="2" t="s">
        <v>140</v>
      </c>
      <c r="O235" s="2">
        <v>659.0</v>
      </c>
      <c r="P235" s="2" t="s">
        <v>349</v>
      </c>
      <c r="Q235" s="2">
        <v>148999.0</v>
      </c>
      <c r="R235" s="2" t="s">
        <v>352</v>
      </c>
      <c r="S235" s="2">
        <v>79825.0</v>
      </c>
      <c r="T235" s="2" t="s">
        <v>353</v>
      </c>
      <c r="Y235" s="2" t="s">
        <v>355</v>
      </c>
      <c r="Z235" s="2" t="s">
        <v>357</v>
      </c>
      <c r="AF235" s="2" t="s">
        <v>355</v>
      </c>
      <c r="BC235" s="2" t="s">
        <v>149</v>
      </c>
      <c r="BD235" s="2" t="s">
        <v>394</v>
      </c>
      <c r="BE235" s="2" t="s">
        <v>360</v>
      </c>
      <c r="BF235" s="2" t="s">
        <v>1228</v>
      </c>
      <c r="BG235" s="2" t="s">
        <v>3356</v>
      </c>
      <c r="BH235" s="2">
        <v>2323921.0</v>
      </c>
      <c r="BI235" s="2" t="s">
        <v>3357</v>
      </c>
      <c r="BJ235" s="2" t="s">
        <v>154</v>
      </c>
      <c r="BL235" s="2" t="s">
        <v>156</v>
      </c>
      <c r="BM235" s="2">
        <v>2014.0</v>
      </c>
      <c r="BN235" s="2" t="s">
        <v>157</v>
      </c>
      <c r="BO235" s="2" t="s">
        <v>158</v>
      </c>
      <c r="BP235" s="2" t="s">
        <v>156</v>
      </c>
      <c r="BQ235" s="2">
        <v>6318594.0</v>
      </c>
      <c r="BR235" s="2" t="s">
        <v>160</v>
      </c>
      <c r="BS235" s="2" t="s">
        <v>3358</v>
      </c>
      <c r="BT235" s="2" t="s">
        <v>304</v>
      </c>
      <c r="BU235" s="2" t="s">
        <v>372</v>
      </c>
      <c r="BV235" s="2" t="s">
        <v>3359</v>
      </c>
      <c r="BW235" s="2" t="s">
        <v>3360</v>
      </c>
      <c r="BX235" s="2" t="s">
        <v>3361</v>
      </c>
      <c r="BY235" s="2" t="s">
        <v>377</v>
      </c>
      <c r="BZ235" s="2" t="s">
        <v>170</v>
      </c>
      <c r="CA235" s="2" t="s">
        <v>172</v>
      </c>
      <c r="CB235" s="2" t="s">
        <v>173</v>
      </c>
      <c r="CC235" s="2" t="s">
        <v>174</v>
      </c>
    </row>
    <row r="236" ht="15.75" customHeight="1">
      <c r="A236" s="2" t="s">
        <v>1025</v>
      </c>
      <c r="B236" s="2" t="s">
        <v>3362</v>
      </c>
      <c r="C236" s="2">
        <v>1684875.0</v>
      </c>
      <c r="D236" s="2" t="s">
        <v>3362</v>
      </c>
      <c r="E236" s="2" t="s">
        <v>1295</v>
      </c>
      <c r="F236" s="2" t="s">
        <v>158</v>
      </c>
      <c r="H236" s="2" t="s">
        <v>1315</v>
      </c>
      <c r="I236" s="2">
        <v>20.0</v>
      </c>
      <c r="J236" s="2" t="s">
        <v>137</v>
      </c>
      <c r="K236" s="2">
        <v>82.0</v>
      </c>
      <c r="L236" s="2" t="s">
        <v>139</v>
      </c>
      <c r="M236" s="2">
        <v>125.0</v>
      </c>
      <c r="N236" s="2" t="s">
        <v>140</v>
      </c>
      <c r="O236" s="2">
        <v>621.0</v>
      </c>
      <c r="P236" s="2" t="s">
        <v>1316</v>
      </c>
      <c r="Q236" s="2">
        <v>2183.0</v>
      </c>
      <c r="R236" s="2" t="s">
        <v>1317</v>
      </c>
      <c r="S236" s="2">
        <v>1937.0</v>
      </c>
      <c r="T236" s="2" t="s">
        <v>1318</v>
      </c>
      <c r="U236" s="2">
        <v>21767.0</v>
      </c>
      <c r="V236" s="2" t="s">
        <v>1319</v>
      </c>
      <c r="AA236" s="2" t="s">
        <v>1320</v>
      </c>
      <c r="AF236" s="2" t="s">
        <v>1301</v>
      </c>
      <c r="AM236" s="2" t="s">
        <v>144</v>
      </c>
      <c r="AT236" s="2" t="s">
        <v>1302</v>
      </c>
      <c r="AU236" s="2">
        <v>41.6422</v>
      </c>
      <c r="AV236" s="2">
        <v>-70.5578</v>
      </c>
      <c r="AY236" s="2">
        <v>36.0</v>
      </c>
      <c r="BC236" s="2" t="s">
        <v>149</v>
      </c>
      <c r="BD236" s="2" t="s">
        <v>394</v>
      </c>
      <c r="BE236" s="2" t="s">
        <v>1303</v>
      </c>
      <c r="BF236" s="2" t="s">
        <v>1304</v>
      </c>
      <c r="BG236" s="2" t="s">
        <v>1305</v>
      </c>
      <c r="BH236" s="2">
        <v>906991.0</v>
      </c>
      <c r="BI236" s="2" t="s">
        <v>3363</v>
      </c>
      <c r="BJ236" s="2" t="s">
        <v>154</v>
      </c>
      <c r="BL236" s="2" t="s">
        <v>156</v>
      </c>
      <c r="BM236" s="2">
        <v>2010.0</v>
      </c>
      <c r="BN236" s="2" t="s">
        <v>157</v>
      </c>
      <c r="BO236" s="2" t="s">
        <v>158</v>
      </c>
      <c r="BP236" s="2" t="s">
        <v>1307</v>
      </c>
      <c r="BQ236" s="2">
        <v>3724460.0</v>
      </c>
      <c r="BR236" s="2" t="s">
        <v>160</v>
      </c>
      <c r="BS236" s="2" t="s">
        <v>3364</v>
      </c>
      <c r="BT236" s="2" t="s">
        <v>1025</v>
      </c>
      <c r="BU236" s="2" t="s">
        <v>3365</v>
      </c>
      <c r="BV236" s="2" t="s">
        <v>3366</v>
      </c>
      <c r="BW236" s="2" t="s">
        <v>3367</v>
      </c>
      <c r="BX236" s="2" t="s">
        <v>3368</v>
      </c>
      <c r="BY236" s="2" t="s">
        <v>1313</v>
      </c>
      <c r="BZ236" s="2" t="s">
        <v>170</v>
      </c>
      <c r="CA236" s="2" t="s">
        <v>172</v>
      </c>
      <c r="CB236" s="2" t="s">
        <v>173</v>
      </c>
      <c r="CC236" s="2" t="s">
        <v>174</v>
      </c>
    </row>
    <row r="237" ht="15.75" customHeight="1">
      <c r="A237" s="2" t="s">
        <v>720</v>
      </c>
      <c r="B237" s="2" t="s">
        <v>3369</v>
      </c>
      <c r="C237" s="2">
        <v>1684881.0</v>
      </c>
      <c r="D237" s="2" t="s">
        <v>3369</v>
      </c>
      <c r="E237" s="2" t="s">
        <v>1329</v>
      </c>
      <c r="F237" s="2" t="s">
        <v>158</v>
      </c>
      <c r="H237" s="2" t="s">
        <v>1330</v>
      </c>
      <c r="I237" s="2">
        <v>20.0</v>
      </c>
      <c r="J237" s="2" t="s">
        <v>137</v>
      </c>
      <c r="K237" s="2">
        <v>82.0</v>
      </c>
      <c r="L237" s="2" t="s">
        <v>139</v>
      </c>
      <c r="M237" s="2">
        <v>125.0</v>
      </c>
      <c r="N237" s="2" t="s">
        <v>140</v>
      </c>
      <c r="O237" s="2">
        <v>449.0</v>
      </c>
      <c r="P237" s="2" t="s">
        <v>265</v>
      </c>
      <c r="Q237" s="2">
        <v>78208.0</v>
      </c>
      <c r="R237" s="2" t="s">
        <v>1331</v>
      </c>
      <c r="S237" s="2">
        <v>33169.0</v>
      </c>
      <c r="T237" s="2" t="s">
        <v>1332</v>
      </c>
      <c r="U237" s="2">
        <v>33170.0</v>
      </c>
      <c r="V237" s="2" t="s">
        <v>1333</v>
      </c>
      <c r="Y237" s="2" t="s">
        <v>1334</v>
      </c>
      <c r="AA237" s="2" t="s">
        <v>1335</v>
      </c>
      <c r="AF237" s="2" t="s">
        <v>1336</v>
      </c>
      <c r="AM237" s="2" t="s">
        <v>144</v>
      </c>
      <c r="AT237" s="2" t="s">
        <v>1337</v>
      </c>
      <c r="AU237" s="2">
        <v>41.5299</v>
      </c>
      <c r="AV237" s="2">
        <v>-70.652</v>
      </c>
      <c r="AY237" s="2">
        <v>21.0</v>
      </c>
      <c r="BC237" s="2" t="s">
        <v>149</v>
      </c>
      <c r="BD237" s="2" t="s">
        <v>394</v>
      </c>
      <c r="BE237" s="2" t="s">
        <v>1303</v>
      </c>
      <c r="BF237" s="2" t="s">
        <v>1338</v>
      </c>
      <c r="BG237" s="2" t="s">
        <v>1339</v>
      </c>
      <c r="BH237" s="2">
        <v>906997.0</v>
      </c>
      <c r="BI237" s="2" t="s">
        <v>3370</v>
      </c>
      <c r="BJ237" s="2" t="s">
        <v>154</v>
      </c>
      <c r="BL237" s="2" t="s">
        <v>156</v>
      </c>
      <c r="BM237" s="2">
        <v>2010.0</v>
      </c>
      <c r="BN237" s="2" t="s">
        <v>157</v>
      </c>
      <c r="BO237" s="2" t="s">
        <v>158</v>
      </c>
      <c r="BP237" s="2" t="s">
        <v>1307</v>
      </c>
      <c r="BQ237" s="2">
        <v>3724480.0</v>
      </c>
      <c r="BR237" s="2" t="s">
        <v>160</v>
      </c>
      <c r="BS237" s="2" t="s">
        <v>3371</v>
      </c>
      <c r="BT237" s="2" t="s">
        <v>720</v>
      </c>
      <c r="BU237" s="2" t="s">
        <v>3372</v>
      </c>
      <c r="BV237" s="2" t="s">
        <v>3373</v>
      </c>
      <c r="BW237" s="2" t="s">
        <v>3374</v>
      </c>
      <c r="BX237" s="2" t="s">
        <v>3375</v>
      </c>
      <c r="BY237" s="2" t="s">
        <v>1313</v>
      </c>
      <c r="BZ237" s="2" t="s">
        <v>170</v>
      </c>
      <c r="CA237" s="2" t="s">
        <v>172</v>
      </c>
      <c r="CB237" s="2" t="s">
        <v>173</v>
      </c>
      <c r="CC237" s="2" t="s">
        <v>174</v>
      </c>
    </row>
    <row r="238" ht="15.75" customHeight="1">
      <c r="A238" s="2" t="s">
        <v>722</v>
      </c>
      <c r="B238" s="2" t="s">
        <v>3376</v>
      </c>
      <c r="C238" s="2">
        <v>1684889.0</v>
      </c>
      <c r="D238" s="2" t="s">
        <v>3376</v>
      </c>
      <c r="E238" s="2" t="s">
        <v>1361</v>
      </c>
      <c r="F238" s="2" t="s">
        <v>158</v>
      </c>
      <c r="H238" s="2" t="s">
        <v>1330</v>
      </c>
      <c r="I238" s="2">
        <v>20.0</v>
      </c>
      <c r="J238" s="2" t="s">
        <v>137</v>
      </c>
      <c r="K238" s="2">
        <v>82.0</v>
      </c>
      <c r="L238" s="2" t="s">
        <v>139</v>
      </c>
      <c r="M238" s="2">
        <v>125.0</v>
      </c>
      <c r="N238" s="2" t="s">
        <v>140</v>
      </c>
      <c r="O238" s="2">
        <v>449.0</v>
      </c>
      <c r="P238" s="2" t="s">
        <v>265</v>
      </c>
      <c r="Q238" s="2">
        <v>78208.0</v>
      </c>
      <c r="R238" s="2" t="s">
        <v>1331</v>
      </c>
      <c r="S238" s="2">
        <v>33169.0</v>
      </c>
      <c r="T238" s="2" t="s">
        <v>1332</v>
      </c>
      <c r="U238" s="2">
        <v>33170.0</v>
      </c>
      <c r="V238" s="2" t="s">
        <v>1333</v>
      </c>
      <c r="Y238" s="2" t="s">
        <v>1334</v>
      </c>
      <c r="AA238" s="2" t="s">
        <v>1335</v>
      </c>
      <c r="AF238" s="2" t="s">
        <v>1336</v>
      </c>
      <c r="AM238" s="2" t="s">
        <v>144</v>
      </c>
      <c r="AT238" s="2" t="s">
        <v>1366</v>
      </c>
      <c r="AU238" s="2">
        <v>41.5267</v>
      </c>
      <c r="AV238" s="2">
        <v>-70.652</v>
      </c>
      <c r="AY238" s="2">
        <v>18.0</v>
      </c>
      <c r="BC238" s="2" t="s">
        <v>149</v>
      </c>
      <c r="BD238" s="2" t="s">
        <v>394</v>
      </c>
      <c r="BE238" s="2" t="s">
        <v>1303</v>
      </c>
      <c r="BF238" s="2" t="s">
        <v>1367</v>
      </c>
      <c r="BG238" s="2" t="s">
        <v>1368</v>
      </c>
      <c r="BH238" s="2">
        <v>907005.0</v>
      </c>
      <c r="BI238" s="2" t="s">
        <v>3377</v>
      </c>
      <c r="BJ238" s="2" t="s">
        <v>154</v>
      </c>
      <c r="BL238" s="2" t="s">
        <v>156</v>
      </c>
      <c r="BM238" s="2">
        <v>2010.0</v>
      </c>
      <c r="BN238" s="2" t="s">
        <v>157</v>
      </c>
      <c r="BO238" s="2" t="s">
        <v>158</v>
      </c>
      <c r="BP238" s="2" t="s">
        <v>1307</v>
      </c>
      <c r="BQ238" s="2">
        <v>3724478.0</v>
      </c>
      <c r="BR238" s="2" t="s">
        <v>160</v>
      </c>
      <c r="BS238" s="2" t="s">
        <v>3378</v>
      </c>
      <c r="BT238" s="2" t="s">
        <v>722</v>
      </c>
      <c r="BU238" s="2" t="s">
        <v>3379</v>
      </c>
      <c r="BV238" s="2" t="s">
        <v>3380</v>
      </c>
      <c r="BW238" s="2" t="s">
        <v>3381</v>
      </c>
      <c r="BX238" s="2" t="s">
        <v>3382</v>
      </c>
      <c r="BY238" s="2" t="s">
        <v>1313</v>
      </c>
      <c r="BZ238" s="2" t="s">
        <v>170</v>
      </c>
      <c r="CA238" s="2" t="s">
        <v>172</v>
      </c>
      <c r="CB238" s="2" t="s">
        <v>173</v>
      </c>
      <c r="CC238" s="2" t="s">
        <v>174</v>
      </c>
    </row>
    <row r="239" ht="15.75" customHeight="1">
      <c r="A239" s="2" t="s">
        <v>216</v>
      </c>
      <c r="B239" s="2" t="s">
        <v>3383</v>
      </c>
      <c r="C239" s="2">
        <v>1684897.0</v>
      </c>
      <c r="D239" s="2" t="s">
        <v>3383</v>
      </c>
      <c r="E239" s="2" t="s">
        <v>2214</v>
      </c>
      <c r="F239" s="2" t="s">
        <v>158</v>
      </c>
      <c r="H239" s="2" t="s">
        <v>2235</v>
      </c>
      <c r="I239" s="2">
        <v>20.0</v>
      </c>
      <c r="J239" s="2" t="s">
        <v>137</v>
      </c>
      <c r="K239" s="2">
        <v>82.0</v>
      </c>
      <c r="L239" s="2" t="s">
        <v>139</v>
      </c>
      <c r="M239" s="2">
        <v>125.0</v>
      </c>
      <c r="N239" s="2" t="s">
        <v>140</v>
      </c>
      <c r="O239" s="2">
        <v>527.0</v>
      </c>
      <c r="P239" s="2" t="s">
        <v>1458</v>
      </c>
      <c r="Q239" s="2">
        <v>150190.0</v>
      </c>
      <c r="R239" s="2" t="s">
        <v>2237</v>
      </c>
      <c r="S239" s="2">
        <v>150193.0</v>
      </c>
      <c r="T239" s="2" t="s">
        <v>2238</v>
      </c>
      <c r="Y239" s="2" t="s">
        <v>1443</v>
      </c>
      <c r="Z239" s="2" t="s">
        <v>1423</v>
      </c>
      <c r="AF239" s="2" t="s">
        <v>1336</v>
      </c>
      <c r="AM239" s="2" t="s">
        <v>144</v>
      </c>
      <c r="AT239" s="2" t="s">
        <v>1463</v>
      </c>
      <c r="AU239" s="2">
        <v>41.5298</v>
      </c>
      <c r="AV239" s="2">
        <v>-70.6547</v>
      </c>
      <c r="AY239" s="2">
        <v>16.0</v>
      </c>
      <c r="BC239" s="2" t="s">
        <v>149</v>
      </c>
      <c r="BD239" s="2" t="s">
        <v>394</v>
      </c>
      <c r="BE239" s="2" t="s">
        <v>1303</v>
      </c>
      <c r="BF239" s="2" t="s">
        <v>1464</v>
      </c>
      <c r="BG239" s="2" t="s">
        <v>1339</v>
      </c>
      <c r="BH239" s="2">
        <v>907013.0</v>
      </c>
      <c r="BI239" s="2" t="s">
        <v>3384</v>
      </c>
      <c r="BJ239" s="2" t="s">
        <v>154</v>
      </c>
      <c r="BL239" s="2" t="s">
        <v>156</v>
      </c>
      <c r="BM239" s="2">
        <v>2010.0</v>
      </c>
      <c r="BN239" s="2" t="s">
        <v>157</v>
      </c>
      <c r="BO239" s="2" t="s">
        <v>158</v>
      </c>
      <c r="BP239" s="2" t="s">
        <v>1307</v>
      </c>
      <c r="BQ239" s="2">
        <v>3724475.0</v>
      </c>
      <c r="BR239" s="2" t="s">
        <v>160</v>
      </c>
      <c r="BS239" s="2" t="s">
        <v>3385</v>
      </c>
      <c r="BT239" s="2" t="s">
        <v>216</v>
      </c>
      <c r="BU239" s="2" t="s">
        <v>3386</v>
      </c>
      <c r="BV239" s="2" t="s">
        <v>3387</v>
      </c>
      <c r="BW239" s="2" t="s">
        <v>3388</v>
      </c>
      <c r="BX239" s="2" t="s">
        <v>3389</v>
      </c>
      <c r="BY239" s="2" t="s">
        <v>1313</v>
      </c>
      <c r="BZ239" s="2" t="s">
        <v>170</v>
      </c>
      <c r="CA239" s="2" t="s">
        <v>172</v>
      </c>
      <c r="CB239" s="2" t="s">
        <v>173</v>
      </c>
      <c r="CC239" s="2" t="s">
        <v>174</v>
      </c>
    </row>
    <row r="240" ht="15.75" customHeight="1">
      <c r="A240" s="2" t="s">
        <v>211</v>
      </c>
      <c r="B240" s="2" t="s">
        <v>3390</v>
      </c>
      <c r="C240" s="2">
        <v>1684900.0</v>
      </c>
      <c r="D240" s="2" t="s">
        <v>3390</v>
      </c>
      <c r="E240" s="2" t="s">
        <v>2214</v>
      </c>
      <c r="F240" s="2" t="s">
        <v>158</v>
      </c>
      <c r="H240" s="2" t="s">
        <v>2235</v>
      </c>
      <c r="I240" s="2">
        <v>20.0</v>
      </c>
      <c r="J240" s="2" t="s">
        <v>137</v>
      </c>
      <c r="K240" s="2">
        <v>82.0</v>
      </c>
      <c r="L240" s="2" t="s">
        <v>139</v>
      </c>
      <c r="M240" s="2">
        <v>125.0</v>
      </c>
      <c r="N240" s="2" t="s">
        <v>140</v>
      </c>
      <c r="O240" s="2">
        <v>527.0</v>
      </c>
      <c r="P240" s="2" t="s">
        <v>1458</v>
      </c>
      <c r="Q240" s="2">
        <v>150190.0</v>
      </c>
      <c r="R240" s="2" t="s">
        <v>2237</v>
      </c>
      <c r="S240" s="2">
        <v>150193.0</v>
      </c>
      <c r="T240" s="2" t="s">
        <v>2238</v>
      </c>
      <c r="Y240" s="2" t="s">
        <v>1443</v>
      </c>
      <c r="Z240" s="2" t="s">
        <v>1423</v>
      </c>
      <c r="AF240" s="2" t="s">
        <v>1336</v>
      </c>
      <c r="AM240" s="2" t="s">
        <v>144</v>
      </c>
      <c r="AT240" s="2" t="s">
        <v>1463</v>
      </c>
      <c r="AU240" s="2">
        <v>41.5298</v>
      </c>
      <c r="AV240" s="2">
        <v>-70.6547</v>
      </c>
      <c r="AY240" s="2">
        <v>16.0</v>
      </c>
      <c r="BC240" s="2" t="s">
        <v>149</v>
      </c>
      <c r="BD240" s="2" t="s">
        <v>394</v>
      </c>
      <c r="BE240" s="2" t="s">
        <v>1303</v>
      </c>
      <c r="BF240" s="2" t="s">
        <v>1464</v>
      </c>
      <c r="BG240" s="2" t="s">
        <v>1339</v>
      </c>
      <c r="BH240" s="2">
        <v>907016.0</v>
      </c>
      <c r="BI240" s="2" t="s">
        <v>3391</v>
      </c>
      <c r="BJ240" s="2" t="s">
        <v>154</v>
      </c>
      <c r="BL240" s="2" t="s">
        <v>156</v>
      </c>
      <c r="BM240" s="2">
        <v>2010.0</v>
      </c>
      <c r="BN240" s="2" t="s">
        <v>157</v>
      </c>
      <c r="BO240" s="2" t="s">
        <v>158</v>
      </c>
      <c r="BP240" s="2" t="s">
        <v>1307</v>
      </c>
      <c r="BQ240" s="2">
        <v>3724474.0</v>
      </c>
      <c r="BR240" s="2" t="s">
        <v>160</v>
      </c>
      <c r="BS240" s="2" t="s">
        <v>3392</v>
      </c>
      <c r="BT240" s="2" t="s">
        <v>211</v>
      </c>
      <c r="BU240" s="2" t="s">
        <v>3393</v>
      </c>
      <c r="BV240" s="2" t="s">
        <v>3394</v>
      </c>
      <c r="BW240" s="2" t="s">
        <v>3395</v>
      </c>
      <c r="BX240" s="2" t="s">
        <v>3396</v>
      </c>
      <c r="BY240" s="2" t="s">
        <v>1313</v>
      </c>
      <c r="BZ240" s="2" t="s">
        <v>170</v>
      </c>
      <c r="CA240" s="2" t="s">
        <v>172</v>
      </c>
      <c r="CB240" s="2" t="s">
        <v>173</v>
      </c>
      <c r="CC240" s="2" t="s">
        <v>174</v>
      </c>
    </row>
    <row r="241" ht="15.75" customHeight="1">
      <c r="A241" s="2" t="s">
        <v>190</v>
      </c>
      <c r="B241" s="2" t="s">
        <v>3397</v>
      </c>
      <c r="C241" s="2">
        <v>1684902.0</v>
      </c>
      <c r="D241" s="2" t="s">
        <v>3397</v>
      </c>
      <c r="E241" s="2" t="s">
        <v>2214</v>
      </c>
      <c r="F241" s="2" t="s">
        <v>158</v>
      </c>
      <c r="H241" s="2" t="s">
        <v>2463</v>
      </c>
      <c r="I241" s="2">
        <v>20.0</v>
      </c>
      <c r="J241" s="2" t="s">
        <v>137</v>
      </c>
      <c r="K241" s="2">
        <v>82.0</v>
      </c>
      <c r="L241" s="2" t="s">
        <v>139</v>
      </c>
      <c r="M241" s="2">
        <v>125.0</v>
      </c>
      <c r="N241" s="2" t="s">
        <v>140</v>
      </c>
      <c r="O241" s="2">
        <v>527.0</v>
      </c>
      <c r="P241" s="2" t="s">
        <v>1458</v>
      </c>
      <c r="Q241" s="2">
        <v>150190.0</v>
      </c>
      <c r="R241" s="2" t="s">
        <v>2237</v>
      </c>
      <c r="S241" s="2">
        <v>150193.0</v>
      </c>
      <c r="T241" s="2" t="s">
        <v>2238</v>
      </c>
      <c r="Y241" s="2" t="s">
        <v>1391</v>
      </c>
      <c r="Z241" s="2" t="s">
        <v>1423</v>
      </c>
      <c r="AF241" s="2" t="s">
        <v>1336</v>
      </c>
      <c r="AM241" s="2" t="s">
        <v>144</v>
      </c>
      <c r="AT241" s="2" t="s">
        <v>1463</v>
      </c>
      <c r="AU241" s="2">
        <v>41.5298</v>
      </c>
      <c r="AV241" s="2">
        <v>-70.6547</v>
      </c>
      <c r="AY241" s="2">
        <v>16.0</v>
      </c>
      <c r="BC241" s="2" t="s">
        <v>149</v>
      </c>
      <c r="BD241" s="2" t="s">
        <v>394</v>
      </c>
      <c r="BE241" s="2" t="s">
        <v>1303</v>
      </c>
      <c r="BF241" s="2" t="s">
        <v>1464</v>
      </c>
      <c r="BG241" s="2" t="s">
        <v>1339</v>
      </c>
      <c r="BH241" s="2">
        <v>907018.0</v>
      </c>
      <c r="BI241" s="2" t="s">
        <v>3398</v>
      </c>
      <c r="BJ241" s="2" t="s">
        <v>154</v>
      </c>
      <c r="BL241" s="2" t="s">
        <v>156</v>
      </c>
      <c r="BM241" s="2">
        <v>2010.0</v>
      </c>
      <c r="BN241" s="2" t="s">
        <v>157</v>
      </c>
      <c r="BO241" s="2" t="s">
        <v>158</v>
      </c>
      <c r="BP241" s="2" t="s">
        <v>1307</v>
      </c>
      <c r="BQ241" s="2">
        <v>3724471.0</v>
      </c>
      <c r="BR241" s="2" t="s">
        <v>160</v>
      </c>
      <c r="BS241" s="2" t="s">
        <v>3399</v>
      </c>
      <c r="BT241" s="2" t="s">
        <v>190</v>
      </c>
      <c r="BU241" s="2" t="s">
        <v>3400</v>
      </c>
      <c r="BV241" s="2" t="s">
        <v>3401</v>
      </c>
      <c r="BW241" s="2" t="s">
        <v>3402</v>
      </c>
      <c r="BX241" s="2" t="s">
        <v>3403</v>
      </c>
      <c r="BY241" s="2" t="s">
        <v>1313</v>
      </c>
      <c r="BZ241" s="2" t="s">
        <v>170</v>
      </c>
      <c r="CA241" s="2" t="s">
        <v>172</v>
      </c>
      <c r="CB241" s="2" t="s">
        <v>173</v>
      </c>
      <c r="CC241" s="2" t="s">
        <v>174</v>
      </c>
    </row>
    <row r="242" ht="15.75" customHeight="1">
      <c r="A242" s="2" t="s">
        <v>3404</v>
      </c>
      <c r="B242" s="2" t="s">
        <v>3405</v>
      </c>
      <c r="C242" s="2">
        <v>1685014.0</v>
      </c>
      <c r="D242" s="2" t="s">
        <v>3405</v>
      </c>
      <c r="E242" s="2" t="s">
        <v>3406</v>
      </c>
      <c r="F242" s="2" t="s">
        <v>158</v>
      </c>
      <c r="H242" s="2" t="s">
        <v>3407</v>
      </c>
      <c r="I242" s="2">
        <v>20.0</v>
      </c>
      <c r="J242" s="2" t="s">
        <v>137</v>
      </c>
      <c r="K242" s="2">
        <v>82.0</v>
      </c>
      <c r="L242" s="2" t="s">
        <v>139</v>
      </c>
      <c r="M242" s="2">
        <v>125.0</v>
      </c>
      <c r="N242" s="2" t="s">
        <v>140</v>
      </c>
      <c r="O242" s="2">
        <v>563.0</v>
      </c>
      <c r="P242" s="2" t="s">
        <v>1419</v>
      </c>
      <c r="Q242" s="2">
        <v>87360.0</v>
      </c>
      <c r="R242" s="2" t="s">
        <v>3408</v>
      </c>
      <c r="S242" s="2">
        <v>123678.0</v>
      </c>
      <c r="T242" s="2" t="s">
        <v>3409</v>
      </c>
      <c r="U242" s="2">
        <v>644641.0</v>
      </c>
      <c r="V242" s="2" t="s">
        <v>3410</v>
      </c>
      <c r="Y242" s="2" t="s">
        <v>1391</v>
      </c>
      <c r="Z242" s="2" t="s">
        <v>1423</v>
      </c>
      <c r="AF242" s="2" t="s">
        <v>1336</v>
      </c>
      <c r="AM242" s="2" t="s">
        <v>144</v>
      </c>
      <c r="AT242" s="2" t="s">
        <v>1366</v>
      </c>
      <c r="AU242" s="2">
        <v>41.5267</v>
      </c>
      <c r="AV242" s="2">
        <v>-70.652</v>
      </c>
      <c r="AY242" s="2">
        <v>18.0</v>
      </c>
      <c r="BC242" s="2" t="s">
        <v>149</v>
      </c>
      <c r="BD242" s="2" t="s">
        <v>394</v>
      </c>
      <c r="BE242" s="2" t="s">
        <v>1303</v>
      </c>
      <c r="BF242" s="2" t="s">
        <v>1367</v>
      </c>
      <c r="BG242" s="2" t="s">
        <v>1368</v>
      </c>
      <c r="BH242" s="2">
        <v>905915.0</v>
      </c>
      <c r="BI242" s="2" t="s">
        <v>3411</v>
      </c>
      <c r="BJ242" s="2" t="s">
        <v>154</v>
      </c>
      <c r="BL242" s="2" t="s">
        <v>156</v>
      </c>
      <c r="BM242" s="2">
        <v>2010.0</v>
      </c>
      <c r="BN242" s="2" t="s">
        <v>157</v>
      </c>
      <c r="BO242" s="2" t="s">
        <v>158</v>
      </c>
      <c r="BP242" s="2" t="s">
        <v>1397</v>
      </c>
      <c r="BQ242" s="2">
        <v>3727288.0</v>
      </c>
      <c r="BR242" s="2" t="s">
        <v>160</v>
      </c>
      <c r="BT242" s="2" t="s">
        <v>3404</v>
      </c>
      <c r="BU242" s="2" t="s">
        <v>3412</v>
      </c>
      <c r="BV242" s="2">
        <v>2474137.0</v>
      </c>
      <c r="BW242" s="2" t="s">
        <v>3413</v>
      </c>
      <c r="BX242" s="2" t="s">
        <v>3414</v>
      </c>
      <c r="BY242" s="5">
        <v>40478.371087962965</v>
      </c>
      <c r="BZ242" s="2" t="s">
        <v>1261</v>
      </c>
      <c r="CA242" s="2" t="s">
        <v>145</v>
      </c>
      <c r="CB242" s="2" t="s">
        <v>1262</v>
      </c>
      <c r="CC242" s="2" t="s">
        <v>160</v>
      </c>
    </row>
    <row r="243" ht="15.75" customHeight="1">
      <c r="A243" s="2" t="s">
        <v>437</v>
      </c>
      <c r="B243" s="2" t="s">
        <v>3415</v>
      </c>
      <c r="C243" s="2">
        <v>1685015.0</v>
      </c>
      <c r="D243" s="2" t="s">
        <v>3415</v>
      </c>
      <c r="E243" s="2" t="s">
        <v>3406</v>
      </c>
      <c r="F243" s="2" t="s">
        <v>158</v>
      </c>
      <c r="H243" s="2" t="s">
        <v>3416</v>
      </c>
      <c r="I243" s="2">
        <v>20.0</v>
      </c>
      <c r="J243" s="2" t="s">
        <v>137</v>
      </c>
      <c r="K243" s="2">
        <v>82.0</v>
      </c>
      <c r="L243" s="2" t="s">
        <v>139</v>
      </c>
      <c r="M243" s="2">
        <v>125.0</v>
      </c>
      <c r="N243" s="2" t="s">
        <v>140</v>
      </c>
      <c r="O243" s="2">
        <v>563.0</v>
      </c>
      <c r="P243" s="2" t="s">
        <v>1419</v>
      </c>
      <c r="Q243" s="2">
        <v>98462.0</v>
      </c>
      <c r="R243" s="2" t="s">
        <v>3417</v>
      </c>
      <c r="S243" s="2">
        <v>150197.0</v>
      </c>
      <c r="T243" s="2" t="s">
        <v>3418</v>
      </c>
      <c r="Y243" s="2" t="s">
        <v>1443</v>
      </c>
      <c r="Z243" s="2" t="s">
        <v>1478</v>
      </c>
      <c r="AF243" s="2" t="s">
        <v>1336</v>
      </c>
      <c r="AM243" s="2" t="s">
        <v>144</v>
      </c>
      <c r="AT243" s="2" t="s">
        <v>1366</v>
      </c>
      <c r="AU243" s="2">
        <v>41.5267</v>
      </c>
      <c r="AV243" s="2">
        <v>-70.652</v>
      </c>
      <c r="AY243" s="2">
        <v>18.0</v>
      </c>
      <c r="BC243" s="2" t="s">
        <v>149</v>
      </c>
      <c r="BD243" s="2" t="s">
        <v>394</v>
      </c>
      <c r="BE243" s="2" t="s">
        <v>1303</v>
      </c>
      <c r="BF243" s="2" t="s">
        <v>1367</v>
      </c>
      <c r="BG243" s="2" t="s">
        <v>1368</v>
      </c>
      <c r="BH243" s="2">
        <v>905916.0</v>
      </c>
      <c r="BI243" s="2" t="s">
        <v>3419</v>
      </c>
      <c r="BJ243" s="2" t="s">
        <v>154</v>
      </c>
      <c r="BL243" s="2" t="s">
        <v>156</v>
      </c>
      <c r="BM243" s="2">
        <v>2010.0</v>
      </c>
      <c r="BN243" s="2" t="s">
        <v>157</v>
      </c>
      <c r="BO243" s="2" t="s">
        <v>158</v>
      </c>
      <c r="BP243" s="2" t="s">
        <v>1397</v>
      </c>
      <c r="BQ243" s="2">
        <v>3727225.0</v>
      </c>
      <c r="BR243" s="2" t="s">
        <v>160</v>
      </c>
      <c r="BS243" s="2" t="s">
        <v>3420</v>
      </c>
      <c r="BT243" s="2" t="s">
        <v>437</v>
      </c>
      <c r="BU243" s="2" t="s">
        <v>3421</v>
      </c>
      <c r="BV243" s="2" t="s">
        <v>3422</v>
      </c>
      <c r="BW243" s="2" t="s">
        <v>3423</v>
      </c>
      <c r="BX243" s="2" t="s">
        <v>3424</v>
      </c>
      <c r="BY243" s="2" t="s">
        <v>1403</v>
      </c>
      <c r="BZ243" s="2" t="s">
        <v>170</v>
      </c>
      <c r="CA243" s="2" t="s">
        <v>172</v>
      </c>
      <c r="CB243" s="2" t="s">
        <v>173</v>
      </c>
      <c r="CC243" s="2" t="s">
        <v>174</v>
      </c>
    </row>
    <row r="244" ht="15.75" customHeight="1">
      <c r="A244" s="2" t="s">
        <v>537</v>
      </c>
      <c r="B244" s="2" t="s">
        <v>3425</v>
      </c>
      <c r="C244" s="2">
        <v>1685016.0</v>
      </c>
      <c r="D244" s="2" t="s">
        <v>3425</v>
      </c>
      <c r="E244" s="2" t="s">
        <v>3426</v>
      </c>
      <c r="F244" s="2" t="s">
        <v>158</v>
      </c>
      <c r="H244" s="2" t="s">
        <v>3427</v>
      </c>
      <c r="I244" s="2">
        <v>20.0</v>
      </c>
      <c r="J244" s="2" t="s">
        <v>137</v>
      </c>
      <c r="K244" s="2">
        <v>82.0</v>
      </c>
      <c r="L244" s="2" t="s">
        <v>139</v>
      </c>
      <c r="M244" s="2">
        <v>125.0</v>
      </c>
      <c r="N244" s="2" t="s">
        <v>140</v>
      </c>
      <c r="O244" s="2">
        <v>563.0</v>
      </c>
      <c r="P244" s="2" t="s">
        <v>1419</v>
      </c>
      <c r="Q244" s="2">
        <v>87360.0</v>
      </c>
      <c r="R244" s="2" t="s">
        <v>3408</v>
      </c>
      <c r="S244" s="2">
        <v>449188.0</v>
      </c>
      <c r="T244" s="2" t="s">
        <v>3428</v>
      </c>
      <c r="AF244" s="2" t="s">
        <v>1336</v>
      </c>
      <c r="AM244" s="2" t="s">
        <v>144</v>
      </c>
      <c r="AT244" s="2" t="s">
        <v>1337</v>
      </c>
      <c r="AU244" s="2">
        <v>41.5299</v>
      </c>
      <c r="AV244" s="2">
        <v>-70.652</v>
      </c>
      <c r="AY244" s="2">
        <v>21.0</v>
      </c>
      <c r="BC244" s="2" t="s">
        <v>149</v>
      </c>
      <c r="BD244" s="2" t="s">
        <v>394</v>
      </c>
      <c r="BE244" s="2" t="s">
        <v>1303</v>
      </c>
      <c r="BF244" s="2" t="s">
        <v>1338</v>
      </c>
      <c r="BG244" s="2" t="s">
        <v>1339</v>
      </c>
      <c r="BH244" s="2">
        <v>905917.0</v>
      </c>
      <c r="BI244" s="2" t="s">
        <v>3429</v>
      </c>
      <c r="BJ244" s="2" t="s">
        <v>154</v>
      </c>
      <c r="BL244" s="2" t="s">
        <v>156</v>
      </c>
      <c r="BM244" s="2">
        <v>2010.0</v>
      </c>
      <c r="BN244" s="2" t="s">
        <v>157</v>
      </c>
      <c r="BO244" s="2" t="s">
        <v>158</v>
      </c>
      <c r="BP244" s="2" t="s">
        <v>1397</v>
      </c>
      <c r="BQ244" s="2">
        <v>3727226.0</v>
      </c>
      <c r="BR244" s="2" t="s">
        <v>160</v>
      </c>
      <c r="BS244" s="2" t="s">
        <v>3430</v>
      </c>
      <c r="BT244" s="2" t="s">
        <v>537</v>
      </c>
      <c r="BU244" s="2" t="s">
        <v>3431</v>
      </c>
      <c r="BV244" s="2" t="s">
        <v>3432</v>
      </c>
      <c r="BW244" s="2" t="s">
        <v>3433</v>
      </c>
      <c r="BX244" s="2" t="s">
        <v>3434</v>
      </c>
      <c r="BY244" s="2" t="s">
        <v>1403</v>
      </c>
      <c r="BZ244" s="2" t="s">
        <v>170</v>
      </c>
      <c r="CA244" s="2" t="s">
        <v>172</v>
      </c>
      <c r="CB244" s="2" t="s">
        <v>173</v>
      </c>
      <c r="CC244" s="2" t="s">
        <v>174</v>
      </c>
    </row>
    <row r="245" ht="15.75" customHeight="1">
      <c r="A245" s="2" t="s">
        <v>3435</v>
      </c>
      <c r="B245" s="2" t="s">
        <v>3436</v>
      </c>
      <c r="C245" s="2">
        <v>1685019.0</v>
      </c>
      <c r="D245" s="2" t="s">
        <v>3436</v>
      </c>
      <c r="E245" s="2" t="s">
        <v>1388</v>
      </c>
      <c r="F245" s="2" t="s">
        <v>158</v>
      </c>
      <c r="I245" s="2">
        <v>20.0</v>
      </c>
      <c r="J245" s="2" t="s">
        <v>137</v>
      </c>
      <c r="K245" s="2">
        <v>82.0</v>
      </c>
      <c r="L245" s="2" t="s">
        <v>139</v>
      </c>
      <c r="M245" s="2">
        <v>125.0</v>
      </c>
      <c r="N245" s="2" t="s">
        <v>140</v>
      </c>
      <c r="O245" s="2">
        <v>431.0</v>
      </c>
      <c r="P245" s="2" t="s">
        <v>302</v>
      </c>
      <c r="Y245" s="2" t="s">
        <v>1443</v>
      </c>
      <c r="Z245" s="2" t="s">
        <v>2398</v>
      </c>
      <c r="AF245" s="2" t="s">
        <v>1336</v>
      </c>
      <c r="AM245" s="2" t="s">
        <v>144</v>
      </c>
      <c r="AT245" s="2" t="s">
        <v>1393</v>
      </c>
      <c r="AU245" s="2">
        <v>41.5299</v>
      </c>
      <c r="AV245" s="2">
        <v>-70.652</v>
      </c>
      <c r="AY245" s="2">
        <v>21.0</v>
      </c>
      <c r="BC245" s="2" t="s">
        <v>149</v>
      </c>
      <c r="BD245" s="2" t="s">
        <v>394</v>
      </c>
      <c r="BE245" s="2" t="s">
        <v>1303</v>
      </c>
      <c r="BF245" s="2" t="s">
        <v>1338</v>
      </c>
      <c r="BG245" s="2" t="s">
        <v>1395</v>
      </c>
      <c r="BH245" s="2">
        <v>905920.0</v>
      </c>
      <c r="BI245" s="2" t="s">
        <v>3437</v>
      </c>
      <c r="BJ245" s="2" t="s">
        <v>154</v>
      </c>
      <c r="BL245" s="2" t="s">
        <v>156</v>
      </c>
      <c r="BM245" s="2">
        <v>2010.0</v>
      </c>
      <c r="BN245" s="2" t="s">
        <v>157</v>
      </c>
      <c r="BO245" s="2" t="s">
        <v>158</v>
      </c>
      <c r="BP245" s="2" t="s">
        <v>1397</v>
      </c>
      <c r="BQ245" s="2">
        <v>3727289.0</v>
      </c>
      <c r="BR245" s="2" t="s">
        <v>160</v>
      </c>
      <c r="BT245" s="2" t="s">
        <v>3435</v>
      </c>
      <c r="BU245" s="2" t="s">
        <v>3438</v>
      </c>
      <c r="BV245" s="2">
        <v>2474237.0</v>
      </c>
      <c r="BW245" s="2" t="s">
        <v>3439</v>
      </c>
      <c r="BX245" s="2" t="s">
        <v>3440</v>
      </c>
      <c r="BY245" s="5">
        <v>40478.43079861111</v>
      </c>
      <c r="BZ245" s="2" t="s">
        <v>1261</v>
      </c>
      <c r="CA245" s="2" t="s">
        <v>2025</v>
      </c>
      <c r="CB245" s="2" t="s">
        <v>2026</v>
      </c>
      <c r="CC245" s="2" t="s">
        <v>160</v>
      </c>
    </row>
    <row r="246" ht="15.75" customHeight="1">
      <c r="A246" s="2" t="s">
        <v>739</v>
      </c>
      <c r="B246" s="2" t="s">
        <v>3441</v>
      </c>
      <c r="C246" s="2">
        <v>1685023.0</v>
      </c>
      <c r="D246" s="2" t="s">
        <v>3441</v>
      </c>
      <c r="E246" s="2" t="s">
        <v>1388</v>
      </c>
      <c r="F246" s="2" t="s">
        <v>158</v>
      </c>
      <c r="H246" s="2" t="s">
        <v>2431</v>
      </c>
      <c r="I246" s="2">
        <v>20.0</v>
      </c>
      <c r="J246" s="2" t="s">
        <v>137</v>
      </c>
      <c r="K246" s="2">
        <v>82.0</v>
      </c>
      <c r="L246" s="2" t="s">
        <v>139</v>
      </c>
      <c r="M246" s="2">
        <v>125.0</v>
      </c>
      <c r="N246" s="2" t="s">
        <v>140</v>
      </c>
      <c r="O246" s="2">
        <v>463.0</v>
      </c>
      <c r="P246" s="2" t="s">
        <v>1406</v>
      </c>
      <c r="Y246" s="2" t="s">
        <v>1422</v>
      </c>
      <c r="Z246" s="2" t="s">
        <v>1423</v>
      </c>
      <c r="AF246" s="2" t="s">
        <v>1336</v>
      </c>
      <c r="AM246" s="2" t="s">
        <v>144</v>
      </c>
      <c r="AT246" s="2" t="s">
        <v>1393</v>
      </c>
      <c r="AU246" s="2">
        <v>41.5299</v>
      </c>
      <c r="AV246" s="2">
        <v>-70.652</v>
      </c>
      <c r="AY246" s="2">
        <v>21.0</v>
      </c>
      <c r="BC246" s="2" t="s">
        <v>149</v>
      </c>
      <c r="BD246" s="2" t="s">
        <v>394</v>
      </c>
      <c r="BE246" s="2" t="s">
        <v>1303</v>
      </c>
      <c r="BF246" s="2" t="s">
        <v>1338</v>
      </c>
      <c r="BG246" s="2" t="s">
        <v>1395</v>
      </c>
      <c r="BH246" s="2">
        <v>905924.0</v>
      </c>
      <c r="BI246" s="2" t="s">
        <v>3442</v>
      </c>
      <c r="BJ246" s="2" t="s">
        <v>154</v>
      </c>
      <c r="BL246" s="2" t="s">
        <v>156</v>
      </c>
      <c r="BM246" s="2">
        <v>2010.0</v>
      </c>
      <c r="BN246" s="2" t="s">
        <v>157</v>
      </c>
      <c r="BO246" s="2" t="s">
        <v>158</v>
      </c>
      <c r="BP246" s="2" t="s">
        <v>1397</v>
      </c>
      <c r="BQ246" s="2">
        <v>3727231.0</v>
      </c>
      <c r="BR246" s="2" t="s">
        <v>160</v>
      </c>
      <c r="BS246" s="2" t="s">
        <v>3443</v>
      </c>
      <c r="BT246" s="2" t="s">
        <v>739</v>
      </c>
      <c r="BU246" s="2" t="s">
        <v>2439</v>
      </c>
      <c r="BV246" s="2" t="s">
        <v>3444</v>
      </c>
      <c r="BW246" s="2" t="s">
        <v>3445</v>
      </c>
      <c r="BX246" s="2" t="s">
        <v>3446</v>
      </c>
      <c r="BY246" s="2" t="s">
        <v>1403</v>
      </c>
      <c r="BZ246" s="2" t="s">
        <v>170</v>
      </c>
      <c r="CA246" s="2" t="s">
        <v>172</v>
      </c>
      <c r="CB246" s="2" t="s">
        <v>173</v>
      </c>
      <c r="CC246" s="2" t="s">
        <v>174</v>
      </c>
    </row>
    <row r="247" ht="15.75" customHeight="1">
      <c r="A247" s="2" t="s">
        <v>806</v>
      </c>
      <c r="B247" s="2" t="s">
        <v>3447</v>
      </c>
      <c r="C247" s="2">
        <v>1685028.0</v>
      </c>
      <c r="D247" s="2" t="s">
        <v>3447</v>
      </c>
      <c r="E247" s="2" t="s">
        <v>1388</v>
      </c>
      <c r="F247" s="2" t="s">
        <v>158</v>
      </c>
      <c r="H247" s="2" t="s">
        <v>1405</v>
      </c>
      <c r="I247" s="2">
        <v>20.0</v>
      </c>
      <c r="J247" s="2" t="s">
        <v>137</v>
      </c>
      <c r="K247" s="2">
        <v>82.0</v>
      </c>
      <c r="L247" s="2" t="s">
        <v>139</v>
      </c>
      <c r="M247" s="2">
        <v>125.0</v>
      </c>
      <c r="N247" s="2" t="s">
        <v>140</v>
      </c>
      <c r="O247" s="2">
        <v>463.0</v>
      </c>
      <c r="P247" s="2" t="s">
        <v>1406</v>
      </c>
      <c r="Y247" s="2" t="s">
        <v>1391</v>
      </c>
      <c r="Z247" s="2" t="s">
        <v>1407</v>
      </c>
      <c r="AF247" s="2" t="s">
        <v>1336</v>
      </c>
      <c r="AM247" s="2" t="s">
        <v>144</v>
      </c>
      <c r="AT247" s="2" t="s">
        <v>1393</v>
      </c>
      <c r="AU247" s="2">
        <v>41.5299</v>
      </c>
      <c r="AV247" s="2">
        <v>-70.652</v>
      </c>
      <c r="AY247" s="2">
        <v>21.0</v>
      </c>
      <c r="BC247" s="2" t="s">
        <v>149</v>
      </c>
      <c r="BD247" s="2" t="s">
        <v>394</v>
      </c>
      <c r="BE247" s="2" t="s">
        <v>1303</v>
      </c>
      <c r="BF247" s="2" t="s">
        <v>1338</v>
      </c>
      <c r="BG247" s="2" t="s">
        <v>1395</v>
      </c>
      <c r="BH247" s="2">
        <v>905929.0</v>
      </c>
      <c r="BI247" s="2" t="s">
        <v>3450</v>
      </c>
      <c r="BJ247" s="2" t="s">
        <v>154</v>
      </c>
      <c r="BL247" s="2" t="s">
        <v>156</v>
      </c>
      <c r="BM247" s="2">
        <v>2010.0</v>
      </c>
      <c r="BN247" s="2" t="s">
        <v>157</v>
      </c>
      <c r="BO247" s="2" t="s">
        <v>158</v>
      </c>
      <c r="BP247" s="2" t="s">
        <v>1397</v>
      </c>
      <c r="BQ247" s="2">
        <v>3727236.0</v>
      </c>
      <c r="BR247" s="2" t="s">
        <v>160</v>
      </c>
      <c r="BS247" s="2" t="s">
        <v>3453</v>
      </c>
      <c r="BT247" s="2" t="s">
        <v>806</v>
      </c>
      <c r="BU247" s="2" t="s">
        <v>1411</v>
      </c>
      <c r="BV247" s="2" t="s">
        <v>3454</v>
      </c>
      <c r="BW247" s="2" t="s">
        <v>3455</v>
      </c>
      <c r="BX247" s="2" t="s">
        <v>3456</v>
      </c>
      <c r="BY247" s="2" t="s">
        <v>1403</v>
      </c>
      <c r="BZ247" s="2" t="s">
        <v>170</v>
      </c>
      <c r="CA247" s="2" t="s">
        <v>172</v>
      </c>
      <c r="CB247" s="2" t="s">
        <v>173</v>
      </c>
      <c r="CC247" s="2" t="s">
        <v>174</v>
      </c>
    </row>
    <row r="248" ht="15.75" customHeight="1">
      <c r="A248" s="2" t="s">
        <v>745</v>
      </c>
      <c r="B248" s="2" t="s">
        <v>3457</v>
      </c>
      <c r="C248" s="2">
        <v>1685033.0</v>
      </c>
      <c r="D248" s="2" t="s">
        <v>3457</v>
      </c>
      <c r="E248" s="2" t="s">
        <v>2964</v>
      </c>
      <c r="F248" s="2" t="s">
        <v>158</v>
      </c>
      <c r="H248" s="2" t="s">
        <v>3458</v>
      </c>
      <c r="I248" s="2">
        <v>20.0</v>
      </c>
      <c r="J248" s="2" t="s">
        <v>137</v>
      </c>
      <c r="K248" s="2">
        <v>82.0</v>
      </c>
      <c r="L248" s="2" t="s">
        <v>139</v>
      </c>
      <c r="M248" s="2">
        <v>125.0</v>
      </c>
      <c r="N248" s="2" t="s">
        <v>140</v>
      </c>
      <c r="O248" s="2">
        <v>527.0</v>
      </c>
      <c r="P248" s="2" t="s">
        <v>1458</v>
      </c>
      <c r="Q248" s="2">
        <v>79767.0</v>
      </c>
      <c r="R248" s="2" t="s">
        <v>2978</v>
      </c>
      <c r="Y248" s="2" t="s">
        <v>1443</v>
      </c>
      <c r="Z248" s="2" t="s">
        <v>1423</v>
      </c>
      <c r="AF248" s="2" t="s">
        <v>1625</v>
      </c>
      <c r="AM248" s="2" t="s">
        <v>144</v>
      </c>
      <c r="AT248" s="2" t="s">
        <v>2969</v>
      </c>
      <c r="AU248" s="2">
        <v>41.5288</v>
      </c>
      <c r="AV248" s="2">
        <v>-70.6702</v>
      </c>
      <c r="AY248" s="2">
        <v>12.0</v>
      </c>
      <c r="BC248" s="2" t="s">
        <v>149</v>
      </c>
      <c r="BD248" s="2" t="s">
        <v>394</v>
      </c>
      <c r="BE248" s="2" t="s">
        <v>1303</v>
      </c>
      <c r="BF248" s="2" t="s">
        <v>1604</v>
      </c>
      <c r="BG248" s="2" t="s">
        <v>1605</v>
      </c>
      <c r="BH248" s="2">
        <v>905934.0</v>
      </c>
      <c r="BI248" s="2" t="s">
        <v>3459</v>
      </c>
      <c r="BJ248" s="2" t="s">
        <v>154</v>
      </c>
      <c r="BL248" s="2" t="s">
        <v>156</v>
      </c>
      <c r="BM248" s="2">
        <v>2010.0</v>
      </c>
      <c r="BN248" s="2" t="s">
        <v>157</v>
      </c>
      <c r="BO248" s="2" t="s">
        <v>158</v>
      </c>
      <c r="BP248" s="2" t="s">
        <v>1397</v>
      </c>
      <c r="BQ248" s="2">
        <v>3727240.0</v>
      </c>
      <c r="BR248" s="2" t="s">
        <v>160</v>
      </c>
      <c r="BS248" s="2" t="s">
        <v>3460</v>
      </c>
      <c r="BT248" s="2" t="s">
        <v>745</v>
      </c>
      <c r="BU248" s="2" t="s">
        <v>3461</v>
      </c>
      <c r="BV248" s="2" t="s">
        <v>3462</v>
      </c>
      <c r="BW248" s="2" t="s">
        <v>3463</v>
      </c>
      <c r="BX248" s="2" t="s">
        <v>3464</v>
      </c>
      <c r="BY248" s="2" t="s">
        <v>1403</v>
      </c>
      <c r="BZ248" s="2" t="s">
        <v>170</v>
      </c>
      <c r="CA248" s="2" t="s">
        <v>172</v>
      </c>
      <c r="CB248" s="2" t="s">
        <v>173</v>
      </c>
      <c r="CC248" s="2" t="s">
        <v>174</v>
      </c>
    </row>
    <row r="249" ht="15.75" customHeight="1">
      <c r="A249" s="2" t="s">
        <v>585</v>
      </c>
      <c r="B249" s="2" t="s">
        <v>3465</v>
      </c>
      <c r="C249" s="2">
        <v>1685054.0</v>
      </c>
      <c r="D249" s="2" t="s">
        <v>3465</v>
      </c>
      <c r="E249" s="2" t="s">
        <v>2430</v>
      </c>
      <c r="F249" s="2" t="s">
        <v>158</v>
      </c>
      <c r="H249" s="2" t="s">
        <v>3466</v>
      </c>
      <c r="I249" s="2">
        <v>20.0</v>
      </c>
      <c r="J249" s="2" t="s">
        <v>137</v>
      </c>
      <c r="K249" s="2">
        <v>82.0</v>
      </c>
      <c r="L249" s="2" t="s">
        <v>139</v>
      </c>
      <c r="M249" s="2">
        <v>125.0</v>
      </c>
      <c r="N249" s="2" t="s">
        <v>140</v>
      </c>
      <c r="O249" s="2">
        <v>563.0</v>
      </c>
      <c r="P249" s="2" t="s">
        <v>1419</v>
      </c>
      <c r="Q249" s="2">
        <v>65126.0</v>
      </c>
      <c r="R249" s="2" t="s">
        <v>2218</v>
      </c>
      <c r="Y249" s="2" t="s">
        <v>1391</v>
      </c>
      <c r="Z249" s="2" t="s">
        <v>3467</v>
      </c>
      <c r="AF249" s="2" t="s">
        <v>1336</v>
      </c>
      <c r="AM249" s="2" t="s">
        <v>144</v>
      </c>
      <c r="AT249" s="2" t="s">
        <v>1562</v>
      </c>
      <c r="AU249" s="2">
        <v>41.5299</v>
      </c>
      <c r="AV249" s="2">
        <v>-70.652</v>
      </c>
      <c r="AY249" s="2">
        <v>21.0</v>
      </c>
      <c r="BC249" s="2" t="s">
        <v>149</v>
      </c>
      <c r="BD249" s="2" t="s">
        <v>394</v>
      </c>
      <c r="BE249" s="2" t="s">
        <v>1303</v>
      </c>
      <c r="BF249" s="2" t="s">
        <v>1338</v>
      </c>
      <c r="BG249" s="2" t="s">
        <v>1339</v>
      </c>
      <c r="BH249" s="2">
        <v>905955.0</v>
      </c>
      <c r="BI249" s="2" t="s">
        <v>3468</v>
      </c>
      <c r="BJ249" s="2" t="s">
        <v>154</v>
      </c>
      <c r="BL249" s="2" t="s">
        <v>156</v>
      </c>
      <c r="BM249" s="2">
        <v>2010.0</v>
      </c>
      <c r="BN249" s="2" t="s">
        <v>157</v>
      </c>
      <c r="BO249" s="2" t="s">
        <v>158</v>
      </c>
      <c r="BP249" s="2" t="s">
        <v>1397</v>
      </c>
      <c r="BQ249" s="2">
        <v>3727250.0</v>
      </c>
      <c r="BR249" s="2" t="s">
        <v>160</v>
      </c>
      <c r="BS249" s="2" t="s">
        <v>3469</v>
      </c>
      <c r="BT249" s="2" t="s">
        <v>585</v>
      </c>
      <c r="BU249" s="2" t="s">
        <v>3470</v>
      </c>
      <c r="BV249" s="2" t="s">
        <v>3471</v>
      </c>
      <c r="BW249" s="2" t="s">
        <v>3472</v>
      </c>
      <c r="BX249" s="2" t="s">
        <v>3473</v>
      </c>
      <c r="BY249" s="2" t="s">
        <v>1403</v>
      </c>
      <c r="BZ249" s="2" t="s">
        <v>170</v>
      </c>
      <c r="CA249" s="2" t="s">
        <v>172</v>
      </c>
      <c r="CB249" s="2" t="s">
        <v>173</v>
      </c>
      <c r="CC249" s="2" t="s">
        <v>174</v>
      </c>
    </row>
    <row r="250" ht="15.75" customHeight="1">
      <c r="A250" s="2" t="s">
        <v>733</v>
      </c>
      <c r="B250" s="2" t="s">
        <v>3474</v>
      </c>
      <c r="C250" s="2">
        <v>1685055.0</v>
      </c>
      <c r="D250" s="2" t="s">
        <v>3474</v>
      </c>
      <c r="E250" s="2" t="s">
        <v>2430</v>
      </c>
      <c r="F250" s="2" t="s">
        <v>158</v>
      </c>
      <c r="H250" s="2" t="s">
        <v>3033</v>
      </c>
      <c r="I250" s="2">
        <v>20.0</v>
      </c>
      <c r="J250" s="2" t="s">
        <v>137</v>
      </c>
      <c r="K250" s="2">
        <v>82.0</v>
      </c>
      <c r="L250" s="2" t="s">
        <v>139</v>
      </c>
      <c r="M250" s="2">
        <v>125.0</v>
      </c>
      <c r="N250" s="2" t="s">
        <v>140</v>
      </c>
      <c r="O250" s="2">
        <v>563.0</v>
      </c>
      <c r="P250" s="2" t="s">
        <v>1419</v>
      </c>
      <c r="Q250" s="2">
        <v>80136.0</v>
      </c>
      <c r="R250" s="2" t="s">
        <v>3034</v>
      </c>
      <c r="S250" s="2">
        <v>4907.0</v>
      </c>
      <c r="T250" s="2" t="s">
        <v>3036</v>
      </c>
      <c r="U250" s="2">
        <v>33214.0</v>
      </c>
      <c r="V250" s="2" t="s">
        <v>1709</v>
      </c>
      <c r="Y250" s="2" t="s">
        <v>1391</v>
      </c>
      <c r="Z250" s="2" t="s">
        <v>3037</v>
      </c>
      <c r="AA250" s="2" t="s">
        <v>3038</v>
      </c>
      <c r="AF250" s="2" t="s">
        <v>1336</v>
      </c>
      <c r="AM250" s="2" t="s">
        <v>144</v>
      </c>
      <c r="AT250" s="2" t="s">
        <v>1562</v>
      </c>
      <c r="AU250" s="2">
        <v>41.5299</v>
      </c>
      <c r="AV250" s="2">
        <v>-70.652</v>
      </c>
      <c r="AY250" s="2">
        <v>21.0</v>
      </c>
      <c r="BC250" s="2" t="s">
        <v>149</v>
      </c>
      <c r="BD250" s="2" t="s">
        <v>394</v>
      </c>
      <c r="BE250" s="2" t="s">
        <v>1303</v>
      </c>
      <c r="BF250" s="2" t="s">
        <v>1338</v>
      </c>
      <c r="BG250" s="2" t="s">
        <v>1339</v>
      </c>
      <c r="BH250" s="2">
        <v>905956.0</v>
      </c>
      <c r="BI250" s="2" t="s">
        <v>3475</v>
      </c>
      <c r="BJ250" s="2" t="s">
        <v>154</v>
      </c>
      <c r="BL250" s="2" t="s">
        <v>156</v>
      </c>
      <c r="BM250" s="2">
        <v>2010.0</v>
      </c>
      <c r="BN250" s="2" t="s">
        <v>157</v>
      </c>
      <c r="BO250" s="2" t="s">
        <v>158</v>
      </c>
      <c r="BP250" s="2" t="s">
        <v>1397</v>
      </c>
      <c r="BQ250" s="2">
        <v>3727251.0</v>
      </c>
      <c r="BR250" s="2" t="s">
        <v>160</v>
      </c>
      <c r="BS250" s="2" t="s">
        <v>3476</v>
      </c>
      <c r="BT250" s="2" t="s">
        <v>733</v>
      </c>
      <c r="BU250" s="2" t="s">
        <v>3477</v>
      </c>
      <c r="BV250" s="2" t="s">
        <v>3478</v>
      </c>
      <c r="BW250" s="2" t="s">
        <v>3479</v>
      </c>
      <c r="BX250" s="2" t="s">
        <v>3480</v>
      </c>
      <c r="BY250" s="2" t="s">
        <v>1403</v>
      </c>
      <c r="BZ250" s="2" t="s">
        <v>170</v>
      </c>
      <c r="CA250" s="2" t="s">
        <v>172</v>
      </c>
      <c r="CB250" s="2" t="s">
        <v>173</v>
      </c>
      <c r="CC250" s="2" t="s">
        <v>174</v>
      </c>
    </row>
    <row r="251" ht="15.75" customHeight="1">
      <c r="A251" s="2" t="s">
        <v>529</v>
      </c>
      <c r="B251" s="2" t="s">
        <v>3481</v>
      </c>
      <c r="C251" s="2">
        <v>1685056.0</v>
      </c>
      <c r="D251" s="2" t="s">
        <v>3481</v>
      </c>
      <c r="E251" s="2" t="s">
        <v>2430</v>
      </c>
      <c r="F251" s="2" t="s">
        <v>158</v>
      </c>
      <c r="H251" s="2" t="s">
        <v>3482</v>
      </c>
      <c r="I251" s="2">
        <v>20.0</v>
      </c>
      <c r="J251" s="2" t="s">
        <v>137</v>
      </c>
      <c r="K251" s="2">
        <v>82.0</v>
      </c>
      <c r="L251" s="2" t="s">
        <v>139</v>
      </c>
      <c r="M251" s="2">
        <v>125.0</v>
      </c>
      <c r="N251" s="2" t="s">
        <v>140</v>
      </c>
      <c r="O251" s="2">
        <v>563.0</v>
      </c>
      <c r="P251" s="2" t="s">
        <v>1419</v>
      </c>
      <c r="Q251" s="2">
        <v>87359.0</v>
      </c>
      <c r="R251" s="2" t="s">
        <v>3483</v>
      </c>
      <c r="Y251" s="2" t="s">
        <v>1391</v>
      </c>
      <c r="Z251" s="2" t="s">
        <v>1392</v>
      </c>
      <c r="AF251" s="2" t="s">
        <v>1336</v>
      </c>
      <c r="AM251" s="2" t="s">
        <v>144</v>
      </c>
      <c r="AT251" s="2" t="s">
        <v>1562</v>
      </c>
      <c r="AU251" s="2">
        <v>41.5299</v>
      </c>
      <c r="AV251" s="2">
        <v>-70.652</v>
      </c>
      <c r="AY251" s="2">
        <v>21.0</v>
      </c>
      <c r="BC251" s="2" t="s">
        <v>149</v>
      </c>
      <c r="BD251" s="2" t="s">
        <v>394</v>
      </c>
      <c r="BE251" s="2" t="s">
        <v>1303</v>
      </c>
      <c r="BF251" s="2" t="s">
        <v>1338</v>
      </c>
      <c r="BG251" s="2" t="s">
        <v>1339</v>
      </c>
      <c r="BH251" s="2">
        <v>905957.0</v>
      </c>
      <c r="BI251" s="2" t="s">
        <v>3484</v>
      </c>
      <c r="BJ251" s="2" t="s">
        <v>154</v>
      </c>
      <c r="BL251" s="2" t="s">
        <v>156</v>
      </c>
      <c r="BM251" s="2">
        <v>2010.0</v>
      </c>
      <c r="BN251" s="2" t="s">
        <v>157</v>
      </c>
      <c r="BO251" s="2" t="s">
        <v>158</v>
      </c>
      <c r="BP251" s="2" t="s">
        <v>1397</v>
      </c>
      <c r="BQ251" s="2">
        <v>3727252.0</v>
      </c>
      <c r="BR251" s="2" t="s">
        <v>160</v>
      </c>
      <c r="BS251" s="2" t="s">
        <v>3485</v>
      </c>
      <c r="BT251" s="2" t="s">
        <v>529</v>
      </c>
      <c r="BU251" s="2" t="s">
        <v>3486</v>
      </c>
      <c r="BV251" s="2" t="s">
        <v>3487</v>
      </c>
      <c r="BW251" s="2" t="s">
        <v>3488</v>
      </c>
      <c r="BX251" s="2" t="s">
        <v>3489</v>
      </c>
      <c r="BY251" s="2" t="s">
        <v>1403</v>
      </c>
      <c r="BZ251" s="2" t="s">
        <v>170</v>
      </c>
      <c r="CA251" s="2" t="s">
        <v>172</v>
      </c>
      <c r="CB251" s="2" t="s">
        <v>173</v>
      </c>
      <c r="CC251" s="2" t="s">
        <v>174</v>
      </c>
    </row>
    <row r="252" ht="15.75" customHeight="1">
      <c r="A252" s="2" t="s">
        <v>1051</v>
      </c>
      <c r="B252" s="2" t="s">
        <v>3490</v>
      </c>
      <c r="C252" s="2">
        <v>1685068.0</v>
      </c>
      <c r="D252" s="2" t="s">
        <v>3490</v>
      </c>
      <c r="E252" s="2" t="s">
        <v>2430</v>
      </c>
      <c r="F252" s="2" t="s">
        <v>158</v>
      </c>
      <c r="H252" s="2" t="s">
        <v>3491</v>
      </c>
      <c r="I252" s="2">
        <v>20.0</v>
      </c>
      <c r="J252" s="2" t="s">
        <v>137</v>
      </c>
      <c r="K252" s="2">
        <v>82.0</v>
      </c>
      <c r="L252" s="2" t="s">
        <v>139</v>
      </c>
      <c r="M252" s="2">
        <v>125.0</v>
      </c>
      <c r="N252" s="2" t="s">
        <v>140</v>
      </c>
      <c r="O252" s="2">
        <v>173718.0</v>
      </c>
      <c r="P252" s="2" t="s">
        <v>1390</v>
      </c>
      <c r="Y252" s="2" t="s">
        <v>1443</v>
      </c>
      <c r="Z252" s="2" t="s">
        <v>2398</v>
      </c>
      <c r="AF252" s="2" t="s">
        <v>1336</v>
      </c>
      <c r="AM252" s="2" t="s">
        <v>144</v>
      </c>
      <c r="AT252" s="2" t="s">
        <v>1562</v>
      </c>
      <c r="AU252" s="2">
        <v>41.5299</v>
      </c>
      <c r="AV252" s="2">
        <v>-70.652</v>
      </c>
      <c r="AY252" s="2">
        <v>21.0</v>
      </c>
      <c r="BC252" s="2" t="s">
        <v>149</v>
      </c>
      <c r="BD252" s="2" t="s">
        <v>394</v>
      </c>
      <c r="BE252" s="2" t="s">
        <v>1303</v>
      </c>
      <c r="BF252" s="2" t="s">
        <v>1338</v>
      </c>
      <c r="BG252" s="2" t="s">
        <v>1339</v>
      </c>
      <c r="BH252" s="2">
        <v>905969.0</v>
      </c>
      <c r="BI252" s="2" t="s">
        <v>3492</v>
      </c>
      <c r="BJ252" s="2" t="s">
        <v>421</v>
      </c>
      <c r="BL252" s="2" t="s">
        <v>156</v>
      </c>
      <c r="BM252" s="2">
        <v>2010.0</v>
      </c>
      <c r="BN252" s="2" t="s">
        <v>157</v>
      </c>
      <c r="BO252" s="2" t="s">
        <v>158</v>
      </c>
      <c r="BP252" s="2" t="s">
        <v>1397</v>
      </c>
      <c r="BQ252" s="2">
        <v>3727256.0</v>
      </c>
      <c r="BR252" s="2" t="s">
        <v>160</v>
      </c>
      <c r="BT252" s="2" t="s">
        <v>1051</v>
      </c>
      <c r="BU252" s="2" t="s">
        <v>3493</v>
      </c>
      <c r="BV252" s="2">
        <v>2474286.0</v>
      </c>
      <c r="BW252" s="2" t="s">
        <v>3494</v>
      </c>
      <c r="BX252" s="2" t="s">
        <v>3495</v>
      </c>
      <c r="BY252" s="5">
        <v>40478.43079861111</v>
      </c>
      <c r="BZ252" s="2" t="s">
        <v>1261</v>
      </c>
      <c r="CA252" s="2" t="s">
        <v>2025</v>
      </c>
      <c r="CB252" s="2" t="s">
        <v>2026</v>
      </c>
      <c r="CC252" s="2" t="s">
        <v>160</v>
      </c>
    </row>
    <row r="253" ht="15.75" customHeight="1">
      <c r="A253" s="2" t="s">
        <v>147</v>
      </c>
      <c r="B253" s="2" t="s">
        <v>3496</v>
      </c>
      <c r="C253" s="2">
        <v>1685072.0</v>
      </c>
      <c r="D253" s="2" t="s">
        <v>3496</v>
      </c>
      <c r="E253" s="2" t="s">
        <v>2430</v>
      </c>
      <c r="F253" s="2" t="s">
        <v>158</v>
      </c>
      <c r="H253" s="2" t="s">
        <v>3497</v>
      </c>
      <c r="I253" s="2">
        <v>20.0</v>
      </c>
      <c r="J253" s="2" t="s">
        <v>137</v>
      </c>
      <c r="K253" s="2">
        <v>82.0</v>
      </c>
      <c r="L253" s="2" t="s">
        <v>139</v>
      </c>
      <c r="M253" s="2">
        <v>125.0</v>
      </c>
      <c r="N253" s="2" t="s">
        <v>140</v>
      </c>
      <c r="O253" s="2">
        <v>597.0</v>
      </c>
      <c r="P253" s="2" t="s">
        <v>3502</v>
      </c>
      <c r="Y253" s="2" t="s">
        <v>1443</v>
      </c>
      <c r="Z253" s="2" t="s">
        <v>1478</v>
      </c>
      <c r="AF253" s="2" t="s">
        <v>1336</v>
      </c>
      <c r="AM253" s="2" t="s">
        <v>144</v>
      </c>
      <c r="AT253" s="2" t="s">
        <v>1562</v>
      </c>
      <c r="AU253" s="2">
        <v>41.5299</v>
      </c>
      <c r="AV253" s="2">
        <v>-70.652</v>
      </c>
      <c r="AY253" s="2">
        <v>21.0</v>
      </c>
      <c r="BC253" s="2" t="s">
        <v>149</v>
      </c>
      <c r="BD253" s="2" t="s">
        <v>394</v>
      </c>
      <c r="BE253" s="2" t="s">
        <v>1303</v>
      </c>
      <c r="BF253" s="2" t="s">
        <v>1338</v>
      </c>
      <c r="BG253" s="2" t="s">
        <v>1339</v>
      </c>
      <c r="BH253" s="2">
        <v>905973.0</v>
      </c>
      <c r="BI253" s="2" t="s">
        <v>3505</v>
      </c>
      <c r="BJ253" s="2" t="s">
        <v>154</v>
      </c>
      <c r="BL253" s="2" t="s">
        <v>156</v>
      </c>
      <c r="BM253" s="2">
        <v>2010.0</v>
      </c>
      <c r="BN253" s="2" t="s">
        <v>157</v>
      </c>
      <c r="BO253" s="2" t="s">
        <v>158</v>
      </c>
      <c r="BP253" s="2" t="s">
        <v>1397</v>
      </c>
      <c r="BQ253" s="2">
        <v>3727257.0</v>
      </c>
      <c r="BR253" s="2" t="s">
        <v>160</v>
      </c>
      <c r="BS253" s="2" t="s">
        <v>3506</v>
      </c>
      <c r="BT253" s="2" t="s">
        <v>147</v>
      </c>
      <c r="BU253" s="2" t="s">
        <v>3507</v>
      </c>
      <c r="BV253" s="2" t="s">
        <v>3509</v>
      </c>
      <c r="BW253" s="2" t="s">
        <v>3510</v>
      </c>
      <c r="BX253" s="2" t="s">
        <v>3512</v>
      </c>
      <c r="BY253" s="2" t="s">
        <v>1403</v>
      </c>
      <c r="BZ253" s="2" t="s">
        <v>170</v>
      </c>
      <c r="CA253" s="2" t="s">
        <v>172</v>
      </c>
      <c r="CB253" s="2" t="s">
        <v>173</v>
      </c>
      <c r="CC253" s="2" t="s">
        <v>174</v>
      </c>
    </row>
    <row r="254" ht="15.75" customHeight="1">
      <c r="A254" s="2" t="s">
        <v>560</v>
      </c>
      <c r="B254" s="2" t="s">
        <v>3513</v>
      </c>
      <c r="C254" s="2">
        <v>1685077.0</v>
      </c>
      <c r="D254" s="2" t="s">
        <v>3513</v>
      </c>
      <c r="E254" s="2" t="s">
        <v>1456</v>
      </c>
      <c r="F254" s="2" t="s">
        <v>158</v>
      </c>
      <c r="H254" s="2" t="s">
        <v>3514</v>
      </c>
      <c r="I254" s="2">
        <v>20.0</v>
      </c>
      <c r="J254" s="2" t="s">
        <v>137</v>
      </c>
      <c r="K254" s="2">
        <v>82.0</v>
      </c>
      <c r="L254" s="2" t="s">
        <v>139</v>
      </c>
      <c r="M254" s="2">
        <v>125.0</v>
      </c>
      <c r="N254" s="2" t="s">
        <v>140</v>
      </c>
      <c r="O254" s="2">
        <v>563.0</v>
      </c>
      <c r="P254" s="2" t="s">
        <v>1419</v>
      </c>
      <c r="Q254" s="2">
        <v>79740.0</v>
      </c>
      <c r="R254" s="2" t="s">
        <v>2997</v>
      </c>
      <c r="AF254" s="2" t="s">
        <v>1336</v>
      </c>
      <c r="AM254" s="2" t="s">
        <v>144</v>
      </c>
      <c r="AT254" s="2" t="s">
        <v>1463</v>
      </c>
      <c r="AU254" s="2">
        <v>41.5298</v>
      </c>
      <c r="AV254" s="2">
        <v>-70.6547</v>
      </c>
      <c r="AY254" s="2">
        <v>16.0</v>
      </c>
      <c r="BC254" s="2" t="s">
        <v>149</v>
      </c>
      <c r="BD254" s="2" t="s">
        <v>394</v>
      </c>
      <c r="BE254" s="2" t="s">
        <v>1303</v>
      </c>
      <c r="BF254" s="2" t="s">
        <v>1464</v>
      </c>
      <c r="BG254" s="2" t="s">
        <v>1339</v>
      </c>
      <c r="BH254" s="2">
        <v>905978.0</v>
      </c>
      <c r="BI254" s="2" t="s">
        <v>3520</v>
      </c>
      <c r="BJ254" s="2" t="s">
        <v>154</v>
      </c>
      <c r="BL254" s="2" t="s">
        <v>156</v>
      </c>
      <c r="BM254" s="2">
        <v>2010.0</v>
      </c>
      <c r="BN254" s="2" t="s">
        <v>157</v>
      </c>
      <c r="BO254" s="2" t="s">
        <v>158</v>
      </c>
      <c r="BP254" s="2" t="s">
        <v>1397</v>
      </c>
      <c r="BQ254" s="2">
        <v>3727258.0</v>
      </c>
      <c r="BR254" s="2" t="s">
        <v>160</v>
      </c>
      <c r="BS254" s="2" t="s">
        <v>3524</v>
      </c>
      <c r="BT254" s="2" t="s">
        <v>560</v>
      </c>
      <c r="BU254" s="2" t="s">
        <v>3526</v>
      </c>
      <c r="BV254" s="2" t="s">
        <v>3527</v>
      </c>
      <c r="BW254" s="2" t="s">
        <v>3528</v>
      </c>
      <c r="BX254" s="2" t="s">
        <v>3529</v>
      </c>
      <c r="BY254" s="2" t="s">
        <v>1403</v>
      </c>
      <c r="BZ254" s="2" t="s">
        <v>170</v>
      </c>
      <c r="CA254" s="2" t="s">
        <v>172</v>
      </c>
      <c r="CB254" s="2" t="s">
        <v>173</v>
      </c>
      <c r="CC254" s="2" t="s">
        <v>174</v>
      </c>
    </row>
    <row r="255" ht="15.75" customHeight="1">
      <c r="A255" s="2" t="s">
        <v>196</v>
      </c>
      <c r="B255" s="2" t="s">
        <v>3532</v>
      </c>
      <c r="C255" s="2">
        <v>1685082.0</v>
      </c>
      <c r="D255" s="2" t="s">
        <v>3532</v>
      </c>
      <c r="E255" s="2" t="s">
        <v>1456</v>
      </c>
      <c r="F255" s="2" t="s">
        <v>1870</v>
      </c>
      <c r="H255" s="2" t="s">
        <v>2463</v>
      </c>
      <c r="I255" s="2">
        <v>20.0</v>
      </c>
      <c r="J255" s="2" t="s">
        <v>137</v>
      </c>
      <c r="K255" s="2">
        <v>82.0</v>
      </c>
      <c r="L255" s="2" t="s">
        <v>139</v>
      </c>
      <c r="M255" s="2">
        <v>125.0</v>
      </c>
      <c r="N255" s="2" t="s">
        <v>140</v>
      </c>
      <c r="O255" s="2">
        <v>527.0</v>
      </c>
      <c r="P255" s="2" t="s">
        <v>1458</v>
      </c>
      <c r="Q255" s="2">
        <v>150190.0</v>
      </c>
      <c r="R255" s="2" t="s">
        <v>2237</v>
      </c>
      <c r="S255" s="2">
        <v>150193.0</v>
      </c>
      <c r="T255" s="2" t="s">
        <v>2238</v>
      </c>
      <c r="Y255" s="2" t="s">
        <v>1391</v>
      </c>
      <c r="Z255" s="2" t="s">
        <v>1423</v>
      </c>
      <c r="AF255" s="2" t="s">
        <v>1336</v>
      </c>
      <c r="AM255" s="2" t="s">
        <v>144</v>
      </c>
      <c r="AT255" s="2" t="s">
        <v>1463</v>
      </c>
      <c r="AU255" s="2">
        <v>41.5298</v>
      </c>
      <c r="AV255" s="2">
        <v>-70.6547</v>
      </c>
      <c r="AY255" s="2">
        <v>16.0</v>
      </c>
      <c r="BC255" s="2" t="s">
        <v>149</v>
      </c>
      <c r="BD255" s="2" t="s">
        <v>394</v>
      </c>
      <c r="BE255" s="2" t="s">
        <v>1303</v>
      </c>
      <c r="BF255" s="2" t="s">
        <v>1464</v>
      </c>
      <c r="BG255" s="2" t="s">
        <v>1339</v>
      </c>
      <c r="BH255" s="2">
        <v>905983.0</v>
      </c>
      <c r="BI255" s="2" t="s">
        <v>3540</v>
      </c>
      <c r="BJ255" s="2" t="s">
        <v>154</v>
      </c>
      <c r="BL255" s="2" t="s">
        <v>156</v>
      </c>
      <c r="BM255" s="2">
        <v>2010.0</v>
      </c>
      <c r="BN255" s="2" t="s">
        <v>157</v>
      </c>
      <c r="BO255" s="2" t="s">
        <v>158</v>
      </c>
      <c r="BP255" s="2" t="s">
        <v>1397</v>
      </c>
      <c r="BQ255" s="2">
        <v>3727263.0</v>
      </c>
      <c r="BR255" s="2" t="s">
        <v>160</v>
      </c>
      <c r="BS255" s="2" t="s">
        <v>3543</v>
      </c>
      <c r="BT255" s="2" t="s">
        <v>196</v>
      </c>
      <c r="BU255" s="2" t="s">
        <v>3019</v>
      </c>
      <c r="BV255" s="2" t="s">
        <v>3545</v>
      </c>
      <c r="BW255" s="2" t="s">
        <v>3546</v>
      </c>
      <c r="BX255" s="2" t="s">
        <v>3547</v>
      </c>
      <c r="BY255" s="2" t="s">
        <v>3548</v>
      </c>
      <c r="BZ255" s="2" t="s">
        <v>170</v>
      </c>
      <c r="CA255" s="2" t="s">
        <v>439</v>
      </c>
      <c r="CB255" s="2" t="s">
        <v>440</v>
      </c>
      <c r="CC255" s="2" t="s">
        <v>174</v>
      </c>
    </row>
    <row r="256" ht="15.75" customHeight="1">
      <c r="A256" s="2" t="s">
        <v>778</v>
      </c>
      <c r="B256" s="2" t="s">
        <v>3550</v>
      </c>
      <c r="C256" s="2">
        <v>1685093.0</v>
      </c>
      <c r="D256" s="2" t="s">
        <v>3550</v>
      </c>
      <c r="E256" s="2" t="s">
        <v>1475</v>
      </c>
      <c r="F256" s="2" t="s">
        <v>158</v>
      </c>
      <c r="H256" s="2" t="s">
        <v>3551</v>
      </c>
      <c r="I256" s="2">
        <v>20.0</v>
      </c>
      <c r="J256" s="2" t="s">
        <v>137</v>
      </c>
      <c r="K256" s="2">
        <v>82.0</v>
      </c>
      <c r="L256" s="2" t="s">
        <v>139</v>
      </c>
      <c r="M256" s="2">
        <v>125.0</v>
      </c>
      <c r="N256" s="2" t="s">
        <v>140</v>
      </c>
      <c r="O256" s="2">
        <v>125219.0</v>
      </c>
      <c r="P256" s="2" t="s">
        <v>1477</v>
      </c>
      <c r="Q256" s="2">
        <v>182852.0</v>
      </c>
      <c r="R256" s="2" t="s">
        <v>2510</v>
      </c>
      <c r="S256" s="2">
        <v>173764.0</v>
      </c>
      <c r="T256" s="2" t="s">
        <v>3554</v>
      </c>
      <c r="AF256" s="2" t="s">
        <v>1336</v>
      </c>
      <c r="AM256" s="2" t="s">
        <v>144</v>
      </c>
      <c r="AT256" s="2" t="s">
        <v>1479</v>
      </c>
      <c r="AU256" s="2">
        <v>41.527</v>
      </c>
      <c r="AV256" s="2">
        <v>-70.6724</v>
      </c>
      <c r="AY256" s="2">
        <v>13.0</v>
      </c>
      <c r="BC256" s="2" t="s">
        <v>149</v>
      </c>
      <c r="BD256" s="2" t="s">
        <v>394</v>
      </c>
      <c r="BE256" s="2" t="s">
        <v>1303</v>
      </c>
      <c r="BF256" s="2" t="s">
        <v>1480</v>
      </c>
      <c r="BG256" s="2" t="s">
        <v>1481</v>
      </c>
      <c r="BH256" s="2">
        <v>905994.0</v>
      </c>
      <c r="BI256" s="2" t="s">
        <v>3557</v>
      </c>
      <c r="BJ256" s="2" t="s">
        <v>154</v>
      </c>
      <c r="BL256" s="2" t="s">
        <v>156</v>
      </c>
      <c r="BM256" s="2">
        <v>2010.0</v>
      </c>
      <c r="BN256" s="2" t="s">
        <v>157</v>
      </c>
      <c r="BO256" s="2" t="s">
        <v>158</v>
      </c>
      <c r="BP256" s="2" t="s">
        <v>1397</v>
      </c>
      <c r="BQ256" s="2">
        <v>3727273.0</v>
      </c>
      <c r="BR256" s="2" t="s">
        <v>160</v>
      </c>
      <c r="BT256" s="2" t="s">
        <v>778</v>
      </c>
      <c r="BU256" s="2" t="s">
        <v>3560</v>
      </c>
      <c r="BV256" s="2">
        <v>2474311.0</v>
      </c>
      <c r="BW256" s="2" t="s">
        <v>3561</v>
      </c>
      <c r="BX256" s="2" t="s">
        <v>3563</v>
      </c>
      <c r="BY256" s="5">
        <v>40478.43079861111</v>
      </c>
      <c r="BZ256" s="2" t="s">
        <v>1261</v>
      </c>
      <c r="CA256" s="2" t="s">
        <v>2025</v>
      </c>
      <c r="CB256" s="2" t="s">
        <v>2026</v>
      </c>
      <c r="CC256" s="2" t="s">
        <v>160</v>
      </c>
    </row>
    <row r="257" ht="15.75" customHeight="1">
      <c r="A257" s="2" t="s">
        <v>418</v>
      </c>
      <c r="B257" s="2" t="s">
        <v>3565</v>
      </c>
      <c r="C257" s="2">
        <v>1685096.0</v>
      </c>
      <c r="D257" s="2" t="s">
        <v>3565</v>
      </c>
      <c r="E257" s="2" t="s">
        <v>1475</v>
      </c>
      <c r="F257" s="2" t="s">
        <v>158</v>
      </c>
      <c r="H257" s="2" t="s">
        <v>3566</v>
      </c>
      <c r="I257" s="2">
        <v>20.0</v>
      </c>
      <c r="J257" s="2" t="s">
        <v>137</v>
      </c>
      <c r="K257" s="2">
        <v>82.0</v>
      </c>
      <c r="L257" s="2" t="s">
        <v>139</v>
      </c>
      <c r="M257" s="2">
        <v>125.0</v>
      </c>
      <c r="N257" s="2" t="s">
        <v>140</v>
      </c>
      <c r="O257" s="2">
        <v>106636.0</v>
      </c>
      <c r="P257" s="2" t="s">
        <v>1440</v>
      </c>
      <c r="Q257" s="2">
        <v>660151.0</v>
      </c>
      <c r="R257" s="2" t="s">
        <v>1441</v>
      </c>
      <c r="Y257" s="2" t="s">
        <v>1443</v>
      </c>
      <c r="Z257" s="2" t="s">
        <v>1423</v>
      </c>
      <c r="AF257" s="2" t="s">
        <v>1336</v>
      </c>
      <c r="AM257" s="2" t="s">
        <v>144</v>
      </c>
      <c r="AT257" s="2" t="s">
        <v>1479</v>
      </c>
      <c r="AU257" s="2">
        <v>41.527</v>
      </c>
      <c r="AV257" s="2">
        <v>-70.6724</v>
      </c>
      <c r="AY257" s="2">
        <v>13.0</v>
      </c>
      <c r="BC257" s="2" t="s">
        <v>149</v>
      </c>
      <c r="BD257" s="2" t="s">
        <v>394</v>
      </c>
      <c r="BE257" s="2" t="s">
        <v>1303</v>
      </c>
      <c r="BF257" s="2" t="s">
        <v>1480</v>
      </c>
      <c r="BG257" s="2" t="s">
        <v>1481</v>
      </c>
      <c r="BH257" s="2">
        <v>905997.0</v>
      </c>
      <c r="BI257" s="2" t="s">
        <v>3573</v>
      </c>
      <c r="BJ257" s="2" t="s">
        <v>154</v>
      </c>
      <c r="BL257" s="2" t="s">
        <v>156</v>
      </c>
      <c r="BM257" s="2">
        <v>2010.0</v>
      </c>
      <c r="BN257" s="2" t="s">
        <v>157</v>
      </c>
      <c r="BO257" s="2" t="s">
        <v>158</v>
      </c>
      <c r="BP257" s="2" t="s">
        <v>1397</v>
      </c>
      <c r="BQ257" s="2">
        <v>3727276.0</v>
      </c>
      <c r="BR257" s="2" t="s">
        <v>160</v>
      </c>
      <c r="BT257" s="2" t="s">
        <v>418</v>
      </c>
      <c r="BU257" s="2" t="s">
        <v>3575</v>
      </c>
      <c r="BV257" s="2" t="s">
        <v>3576</v>
      </c>
      <c r="BW257" s="2" t="s">
        <v>3577</v>
      </c>
      <c r="BX257" s="2" t="s">
        <v>3579</v>
      </c>
      <c r="BY257" s="2" t="s">
        <v>1403</v>
      </c>
      <c r="BZ257" s="2" t="s">
        <v>170</v>
      </c>
      <c r="CA257" s="2" t="s">
        <v>172</v>
      </c>
      <c r="CB257" s="2" t="s">
        <v>173</v>
      </c>
      <c r="CC257" s="2" t="s">
        <v>174</v>
      </c>
    </row>
    <row r="258" ht="15.75" customHeight="1">
      <c r="A258" s="2" t="s">
        <v>588</v>
      </c>
      <c r="B258" s="2" t="s">
        <v>3580</v>
      </c>
      <c r="C258" s="2">
        <v>1685100.0</v>
      </c>
      <c r="D258" s="2" t="s">
        <v>3580</v>
      </c>
      <c r="E258" s="2" t="s">
        <v>3581</v>
      </c>
      <c r="F258" s="2" t="s">
        <v>158</v>
      </c>
      <c r="H258" s="2" t="s">
        <v>3582</v>
      </c>
      <c r="I258" s="2">
        <v>20.0</v>
      </c>
      <c r="J258" s="2" t="s">
        <v>137</v>
      </c>
      <c r="K258" s="2">
        <v>82.0</v>
      </c>
      <c r="L258" s="2" t="s">
        <v>139</v>
      </c>
      <c r="M258" s="2">
        <v>125.0</v>
      </c>
      <c r="N258" s="2" t="s">
        <v>140</v>
      </c>
      <c r="O258" s="2">
        <v>120804.0</v>
      </c>
      <c r="P258" s="2" t="s">
        <v>3583</v>
      </c>
      <c r="Q258" s="2">
        <v>120805.0</v>
      </c>
      <c r="R258" s="2" t="s">
        <v>3584</v>
      </c>
      <c r="S258" s="2">
        <v>120806.0</v>
      </c>
      <c r="T258" s="2" t="s">
        <v>3585</v>
      </c>
      <c r="U258" s="2">
        <v>299292.0</v>
      </c>
      <c r="V258" s="2" t="s">
        <v>2388</v>
      </c>
      <c r="Y258" s="2" t="s">
        <v>1422</v>
      </c>
      <c r="Z258" s="2" t="s">
        <v>3586</v>
      </c>
      <c r="AA258" s="2" t="s">
        <v>3587</v>
      </c>
      <c r="AF258" s="2" t="s">
        <v>1336</v>
      </c>
      <c r="AM258" s="2" t="s">
        <v>144</v>
      </c>
      <c r="AT258" s="2" t="s">
        <v>3588</v>
      </c>
      <c r="AU258" s="2">
        <v>41.5292</v>
      </c>
      <c r="AV258" s="2">
        <v>-70.6701</v>
      </c>
      <c r="BC258" s="2" t="s">
        <v>149</v>
      </c>
      <c r="BD258" s="2" t="s">
        <v>394</v>
      </c>
      <c r="BE258" s="2" t="s">
        <v>1303</v>
      </c>
      <c r="BF258" s="2" t="s">
        <v>1604</v>
      </c>
      <c r="BG258" s="2" t="s">
        <v>1605</v>
      </c>
      <c r="BH258" s="2">
        <v>906001.0</v>
      </c>
      <c r="BI258" s="2" t="s">
        <v>3589</v>
      </c>
      <c r="BJ258" s="2" t="s">
        <v>154</v>
      </c>
      <c r="BL258" s="2" t="s">
        <v>156</v>
      </c>
      <c r="BM258" s="2">
        <v>2010.0</v>
      </c>
      <c r="BN258" s="2" t="s">
        <v>157</v>
      </c>
      <c r="BO258" s="2" t="s">
        <v>158</v>
      </c>
      <c r="BP258" s="2" t="s">
        <v>1397</v>
      </c>
      <c r="BQ258" s="2">
        <v>3727280.0</v>
      </c>
      <c r="BR258" s="2" t="s">
        <v>160</v>
      </c>
      <c r="BS258" s="2" t="s">
        <v>3590</v>
      </c>
      <c r="BT258" s="2" t="s">
        <v>588</v>
      </c>
      <c r="BU258" s="2" t="s">
        <v>3591</v>
      </c>
      <c r="BV258" s="2" t="s">
        <v>3592</v>
      </c>
      <c r="BW258" s="2" t="s">
        <v>3593</v>
      </c>
      <c r="BX258" s="2" t="s">
        <v>3594</v>
      </c>
      <c r="BY258" s="2" t="s">
        <v>1403</v>
      </c>
      <c r="BZ258" s="2" t="s">
        <v>170</v>
      </c>
      <c r="CA258" s="2" t="s">
        <v>172</v>
      </c>
      <c r="CB258" s="2" t="s">
        <v>173</v>
      </c>
      <c r="CC258" s="2" t="s">
        <v>174</v>
      </c>
    </row>
    <row r="259" ht="15.75" customHeight="1">
      <c r="A259" s="2" t="s">
        <v>682</v>
      </c>
      <c r="B259" s="2" t="s">
        <v>3596</v>
      </c>
      <c r="C259" s="2">
        <v>1685101.0</v>
      </c>
      <c r="D259" s="2" t="s">
        <v>3596</v>
      </c>
      <c r="E259" s="2" t="s">
        <v>3581</v>
      </c>
      <c r="F259" s="2" t="s">
        <v>158</v>
      </c>
      <c r="H259" s="2" t="s">
        <v>3597</v>
      </c>
      <c r="I259" s="2">
        <v>20.0</v>
      </c>
      <c r="J259" s="2" t="s">
        <v>137</v>
      </c>
      <c r="K259" s="2">
        <v>82.0</v>
      </c>
      <c r="L259" s="2" t="s">
        <v>139</v>
      </c>
      <c r="M259" s="2">
        <v>125.0</v>
      </c>
      <c r="N259" s="2" t="s">
        <v>140</v>
      </c>
      <c r="O259" s="2">
        <v>527.0</v>
      </c>
      <c r="P259" s="2" t="s">
        <v>1458</v>
      </c>
      <c r="Q259" s="2">
        <v>2099.0</v>
      </c>
      <c r="R259" s="2" t="s">
        <v>3599</v>
      </c>
      <c r="S259" s="2">
        <v>7620.0</v>
      </c>
      <c r="T259" s="2" t="s">
        <v>3601</v>
      </c>
      <c r="U259" s="2">
        <v>741813.0</v>
      </c>
      <c r="V259" s="2" t="s">
        <v>2483</v>
      </c>
      <c r="Y259" s="2" t="s">
        <v>1391</v>
      </c>
      <c r="Z259" s="2" t="s">
        <v>1423</v>
      </c>
      <c r="AF259" s="2" t="s">
        <v>1336</v>
      </c>
      <c r="AM259" s="2" t="s">
        <v>144</v>
      </c>
      <c r="AT259" s="2" t="s">
        <v>3588</v>
      </c>
      <c r="AU259" s="2">
        <v>41.5292</v>
      </c>
      <c r="AV259" s="2">
        <v>-70.6701</v>
      </c>
      <c r="BC259" s="2" t="s">
        <v>149</v>
      </c>
      <c r="BD259" s="2" t="s">
        <v>394</v>
      </c>
      <c r="BE259" s="2" t="s">
        <v>1303</v>
      </c>
      <c r="BF259" s="2" t="s">
        <v>1604</v>
      </c>
      <c r="BG259" s="2" t="s">
        <v>1605</v>
      </c>
      <c r="BH259" s="2">
        <v>906002.0</v>
      </c>
      <c r="BI259" s="2" t="s">
        <v>3603</v>
      </c>
      <c r="BJ259" s="2" t="s">
        <v>154</v>
      </c>
      <c r="BL259" s="2" t="s">
        <v>156</v>
      </c>
      <c r="BM259" s="2">
        <v>2010.0</v>
      </c>
      <c r="BN259" s="2" t="s">
        <v>157</v>
      </c>
      <c r="BO259" s="2" t="s">
        <v>158</v>
      </c>
      <c r="BP259" s="2" t="s">
        <v>1397</v>
      </c>
      <c r="BQ259" s="2">
        <v>3727281.0</v>
      </c>
      <c r="BR259" s="2" t="s">
        <v>160</v>
      </c>
      <c r="BS259" s="2" t="s">
        <v>3605</v>
      </c>
      <c r="BT259" s="2" t="s">
        <v>682</v>
      </c>
      <c r="BU259" s="2" t="s">
        <v>3606</v>
      </c>
      <c r="BV259" s="2" t="s">
        <v>3607</v>
      </c>
      <c r="BW259" s="2" t="s">
        <v>3608</v>
      </c>
      <c r="BX259" s="2" t="s">
        <v>3609</v>
      </c>
      <c r="BY259" s="2" t="s">
        <v>1403</v>
      </c>
      <c r="BZ259" s="2" t="s">
        <v>170</v>
      </c>
      <c r="CA259" s="2" t="s">
        <v>172</v>
      </c>
      <c r="CB259" s="2" t="s">
        <v>173</v>
      </c>
      <c r="CC259" s="2" t="s">
        <v>174</v>
      </c>
    </row>
    <row r="260" ht="15.75" customHeight="1">
      <c r="A260" s="2" t="s">
        <v>768</v>
      </c>
      <c r="B260" s="2" t="s">
        <v>3611</v>
      </c>
      <c r="C260" s="2">
        <v>1690879.0</v>
      </c>
      <c r="D260" s="2" t="s">
        <v>3611</v>
      </c>
      <c r="E260" s="2" t="s">
        <v>3612</v>
      </c>
      <c r="F260" s="2" t="s">
        <v>158</v>
      </c>
      <c r="H260" s="2" t="s">
        <v>1491</v>
      </c>
      <c r="I260" s="2">
        <v>20.0</v>
      </c>
      <c r="J260" s="2" t="s">
        <v>137</v>
      </c>
      <c r="K260" s="2">
        <v>82.0</v>
      </c>
      <c r="L260" s="2" t="s">
        <v>139</v>
      </c>
      <c r="M260" s="2">
        <v>125.0</v>
      </c>
      <c r="N260" s="2" t="s">
        <v>140</v>
      </c>
      <c r="O260" s="2">
        <v>685.0</v>
      </c>
      <c r="P260" s="2" t="s">
        <v>1149</v>
      </c>
      <c r="Q260" s="2">
        <v>2193.0</v>
      </c>
      <c r="R260" s="2" t="s">
        <v>1493</v>
      </c>
      <c r="S260" s="2">
        <v>1991.0</v>
      </c>
      <c r="T260" s="2" t="s">
        <v>1494</v>
      </c>
      <c r="U260" s="2">
        <v>9038.0</v>
      </c>
      <c r="V260" s="2" t="s">
        <v>1495</v>
      </c>
      <c r="AA260" s="2" t="s">
        <v>1496</v>
      </c>
      <c r="AF260" s="2" t="s">
        <v>1336</v>
      </c>
      <c r="AM260" s="2" t="s">
        <v>144</v>
      </c>
      <c r="AT260" s="2" t="s">
        <v>1337</v>
      </c>
      <c r="AU260" s="2">
        <v>41.5299</v>
      </c>
      <c r="AV260" s="2">
        <v>-70.652</v>
      </c>
      <c r="AY260" s="2">
        <v>21.0</v>
      </c>
      <c r="BC260" s="2" t="s">
        <v>149</v>
      </c>
      <c r="BD260" s="2" t="s">
        <v>394</v>
      </c>
      <c r="BE260" s="2" t="s">
        <v>1303</v>
      </c>
      <c r="BF260" s="2" t="s">
        <v>1338</v>
      </c>
      <c r="BG260" s="2" t="s">
        <v>1339</v>
      </c>
      <c r="BH260" s="2">
        <v>923621.0</v>
      </c>
      <c r="BI260" s="2" t="s">
        <v>3615</v>
      </c>
      <c r="BJ260" s="2" t="s">
        <v>154</v>
      </c>
      <c r="BL260" s="2" t="s">
        <v>156</v>
      </c>
      <c r="BM260" s="2">
        <v>2010.0</v>
      </c>
      <c r="BN260" s="2" t="s">
        <v>157</v>
      </c>
      <c r="BO260" s="2" t="s">
        <v>158</v>
      </c>
      <c r="BP260" s="2" t="s">
        <v>1397</v>
      </c>
      <c r="BQ260" s="2">
        <v>3737921.0</v>
      </c>
      <c r="BR260" s="2" t="s">
        <v>160</v>
      </c>
      <c r="BS260" s="2" t="s">
        <v>3617</v>
      </c>
      <c r="BT260" s="2" t="s">
        <v>768</v>
      </c>
      <c r="BU260" s="2" t="s">
        <v>1501</v>
      </c>
      <c r="BV260" s="2" t="s">
        <v>3618</v>
      </c>
      <c r="BW260" s="2" t="s">
        <v>3619</v>
      </c>
      <c r="BX260" s="2" t="s">
        <v>3621</v>
      </c>
      <c r="BY260" s="2" t="s">
        <v>1540</v>
      </c>
      <c r="BZ260" s="2" t="s">
        <v>170</v>
      </c>
      <c r="CA260" s="2" t="s">
        <v>172</v>
      </c>
      <c r="CB260" s="2" t="s">
        <v>173</v>
      </c>
      <c r="CC260" s="2" t="s">
        <v>174</v>
      </c>
    </row>
    <row r="261" ht="15.75" customHeight="1">
      <c r="A261" s="2" t="s">
        <v>509</v>
      </c>
      <c r="B261" s="2" t="s">
        <v>3623</v>
      </c>
      <c r="C261" s="2">
        <v>1690886.0</v>
      </c>
      <c r="D261" s="2" t="s">
        <v>3623</v>
      </c>
      <c r="E261" s="2" t="s">
        <v>3624</v>
      </c>
      <c r="F261" s="2" t="s">
        <v>158</v>
      </c>
      <c r="H261" s="2" t="s">
        <v>2575</v>
      </c>
      <c r="I261" s="2">
        <v>20.0</v>
      </c>
      <c r="J261" s="2" t="s">
        <v>137</v>
      </c>
      <c r="K261" s="2">
        <v>82.0</v>
      </c>
      <c r="L261" s="2" t="s">
        <v>139</v>
      </c>
      <c r="M261" s="2">
        <v>125.0</v>
      </c>
      <c r="N261" s="2" t="s">
        <v>140</v>
      </c>
      <c r="O261" s="2">
        <v>685.0</v>
      </c>
      <c r="P261" s="2" t="s">
        <v>1149</v>
      </c>
      <c r="Q261" s="2">
        <v>2051.0</v>
      </c>
      <c r="R261" s="2" t="s">
        <v>1557</v>
      </c>
      <c r="S261" s="2">
        <v>2159.0</v>
      </c>
      <c r="T261" s="2" t="s">
        <v>2576</v>
      </c>
      <c r="AF261" s="2" t="s">
        <v>1336</v>
      </c>
      <c r="AM261" s="2" t="s">
        <v>144</v>
      </c>
      <c r="AT261" s="2" t="s">
        <v>1445</v>
      </c>
      <c r="AU261" s="2">
        <v>41.5299</v>
      </c>
      <c r="AV261" s="2">
        <v>-70.6518</v>
      </c>
      <c r="AY261" s="2">
        <v>23.0</v>
      </c>
      <c r="BC261" s="2" t="s">
        <v>149</v>
      </c>
      <c r="BD261" s="2" t="s">
        <v>394</v>
      </c>
      <c r="BE261" s="2" t="s">
        <v>1303</v>
      </c>
      <c r="BF261" s="2" t="s">
        <v>1338</v>
      </c>
      <c r="BG261" s="2" t="s">
        <v>1339</v>
      </c>
      <c r="BH261" s="2">
        <v>923628.0</v>
      </c>
      <c r="BI261" s="2" t="s">
        <v>3630</v>
      </c>
      <c r="BJ261" s="2" t="s">
        <v>154</v>
      </c>
      <c r="BL261" s="2" t="s">
        <v>156</v>
      </c>
      <c r="BM261" s="2">
        <v>2010.0</v>
      </c>
      <c r="BN261" s="2" t="s">
        <v>157</v>
      </c>
      <c r="BO261" s="2" t="s">
        <v>158</v>
      </c>
      <c r="BP261" s="2" t="s">
        <v>1397</v>
      </c>
      <c r="BQ261" s="2">
        <v>3737927.0</v>
      </c>
      <c r="BR261" s="2" t="s">
        <v>160</v>
      </c>
      <c r="BS261" s="2" t="s">
        <v>3635</v>
      </c>
      <c r="BT261" s="2" t="s">
        <v>509</v>
      </c>
      <c r="BU261" s="2" t="s">
        <v>2582</v>
      </c>
      <c r="BV261" s="2" t="s">
        <v>3637</v>
      </c>
      <c r="BW261" s="2" t="s">
        <v>3639</v>
      </c>
      <c r="BX261" s="2" t="s">
        <v>3640</v>
      </c>
      <c r="BY261" s="2" t="s">
        <v>1540</v>
      </c>
      <c r="BZ261" s="2" t="s">
        <v>170</v>
      </c>
      <c r="CA261" s="2" t="s">
        <v>172</v>
      </c>
      <c r="CB261" s="2" t="s">
        <v>173</v>
      </c>
      <c r="CC261" s="2" t="s">
        <v>174</v>
      </c>
    </row>
    <row r="262" ht="15.75" customHeight="1">
      <c r="A262" s="2" t="s">
        <v>522</v>
      </c>
      <c r="B262" s="2" t="s">
        <v>3642</v>
      </c>
      <c r="C262" s="2">
        <v>1690892.0</v>
      </c>
      <c r="D262" s="2" t="s">
        <v>3642</v>
      </c>
      <c r="E262" s="2" t="s">
        <v>3094</v>
      </c>
      <c r="F262" s="2" t="s">
        <v>158</v>
      </c>
      <c r="H262" s="2" t="s">
        <v>2575</v>
      </c>
      <c r="I262" s="2">
        <v>20.0</v>
      </c>
      <c r="J262" s="2" t="s">
        <v>137</v>
      </c>
      <c r="K262" s="2">
        <v>82.0</v>
      </c>
      <c r="L262" s="2" t="s">
        <v>139</v>
      </c>
      <c r="M262" s="2">
        <v>125.0</v>
      </c>
      <c r="N262" s="2" t="s">
        <v>140</v>
      </c>
      <c r="O262" s="2">
        <v>685.0</v>
      </c>
      <c r="P262" s="2" t="s">
        <v>1149</v>
      </c>
      <c r="Q262" s="2">
        <v>2051.0</v>
      </c>
      <c r="R262" s="2" t="s">
        <v>1557</v>
      </c>
      <c r="S262" s="2">
        <v>2159.0</v>
      </c>
      <c r="T262" s="2" t="s">
        <v>2576</v>
      </c>
      <c r="AF262" s="2" t="s">
        <v>1301</v>
      </c>
      <c r="AM262" s="2" t="s">
        <v>144</v>
      </c>
      <c r="AT262" s="2" t="s">
        <v>2577</v>
      </c>
      <c r="AU262" s="2">
        <v>41.535</v>
      </c>
      <c r="AV262" s="2">
        <v>-70.6581</v>
      </c>
      <c r="AY262" s="2">
        <v>24.0</v>
      </c>
      <c r="BC262" s="2" t="s">
        <v>149</v>
      </c>
      <c r="BD262" s="2" t="s">
        <v>394</v>
      </c>
      <c r="BE262" s="2" t="s">
        <v>1303</v>
      </c>
      <c r="BF262" s="2" t="s">
        <v>2578</v>
      </c>
      <c r="BG262" s="2" t="s">
        <v>2579</v>
      </c>
      <c r="BH262" s="2">
        <v>923634.0</v>
      </c>
      <c r="BI262" s="2" t="s">
        <v>3648</v>
      </c>
      <c r="BJ262" s="2" t="s">
        <v>154</v>
      </c>
      <c r="BL262" s="2" t="s">
        <v>156</v>
      </c>
      <c r="BM262" s="2">
        <v>2010.0</v>
      </c>
      <c r="BN262" s="2" t="s">
        <v>157</v>
      </c>
      <c r="BO262" s="2" t="s">
        <v>158</v>
      </c>
      <c r="BP262" s="2" t="s">
        <v>1397</v>
      </c>
      <c r="BQ262" s="2">
        <v>3737933.0</v>
      </c>
      <c r="BR262" s="2" t="s">
        <v>160</v>
      </c>
      <c r="BS262" s="2" t="s">
        <v>3649</v>
      </c>
      <c r="BT262" s="2" t="s">
        <v>522</v>
      </c>
      <c r="BU262" s="2" t="s">
        <v>3650</v>
      </c>
      <c r="BV262" s="2" t="s">
        <v>3651</v>
      </c>
      <c r="BW262" s="2" t="s">
        <v>3652</v>
      </c>
      <c r="BX262" s="2" t="s">
        <v>3654</v>
      </c>
      <c r="BY262" s="2" t="s">
        <v>1540</v>
      </c>
      <c r="BZ262" s="2" t="s">
        <v>170</v>
      </c>
      <c r="CA262" s="2" t="s">
        <v>172</v>
      </c>
      <c r="CB262" s="2" t="s">
        <v>173</v>
      </c>
      <c r="CC262" s="2" t="s">
        <v>174</v>
      </c>
    </row>
    <row r="263" ht="15.75" customHeight="1">
      <c r="A263" s="2" t="s">
        <v>660</v>
      </c>
      <c r="B263" s="2" t="s">
        <v>3656</v>
      </c>
      <c r="C263" s="2">
        <v>1690900.0</v>
      </c>
      <c r="D263" s="2" t="s">
        <v>3656</v>
      </c>
      <c r="E263" s="2" t="s">
        <v>3657</v>
      </c>
      <c r="F263" s="2" t="s">
        <v>158</v>
      </c>
      <c r="H263" s="2" t="s">
        <v>2254</v>
      </c>
      <c r="I263" s="2">
        <v>20.0</v>
      </c>
      <c r="J263" s="2" t="s">
        <v>137</v>
      </c>
      <c r="K263" s="2">
        <v>82.0</v>
      </c>
      <c r="L263" s="2" t="s">
        <v>139</v>
      </c>
      <c r="M263" s="2">
        <v>125.0</v>
      </c>
      <c r="N263" s="2" t="s">
        <v>140</v>
      </c>
      <c r="O263" s="2">
        <v>685.0</v>
      </c>
      <c r="P263" s="2" t="s">
        <v>1149</v>
      </c>
      <c r="Q263" s="2">
        <v>2193.0</v>
      </c>
      <c r="R263" s="2" t="s">
        <v>1493</v>
      </c>
      <c r="S263" s="2">
        <v>1913.0</v>
      </c>
      <c r="T263" s="2" t="s">
        <v>2257</v>
      </c>
      <c r="U263" s="2">
        <v>15812.0</v>
      </c>
      <c r="V263" s="2" t="s">
        <v>2178</v>
      </c>
      <c r="Y263" s="2" t="s">
        <v>2625</v>
      </c>
      <c r="AA263" s="2" t="s">
        <v>2548</v>
      </c>
      <c r="AF263" s="2" t="s">
        <v>1336</v>
      </c>
      <c r="AM263" s="2" t="s">
        <v>144</v>
      </c>
      <c r="AT263" s="2" t="s">
        <v>3661</v>
      </c>
      <c r="AU263" s="2">
        <v>41.5284</v>
      </c>
      <c r="AV263" s="2">
        <v>-70.6699</v>
      </c>
      <c r="BC263" s="2" t="s">
        <v>149</v>
      </c>
      <c r="BD263" s="2" t="s">
        <v>394</v>
      </c>
      <c r="BE263" s="2" t="s">
        <v>1303</v>
      </c>
      <c r="BF263" s="2" t="s">
        <v>1604</v>
      </c>
      <c r="BG263" s="2" t="s">
        <v>1605</v>
      </c>
      <c r="BH263" s="2">
        <v>923642.0</v>
      </c>
      <c r="BI263" s="2" t="s">
        <v>3663</v>
      </c>
      <c r="BJ263" s="2" t="s">
        <v>154</v>
      </c>
      <c r="BL263" s="2" t="s">
        <v>156</v>
      </c>
      <c r="BM263" s="2">
        <v>2010.0</v>
      </c>
      <c r="BN263" s="2" t="s">
        <v>157</v>
      </c>
      <c r="BO263" s="2" t="s">
        <v>158</v>
      </c>
      <c r="BP263" s="2" t="s">
        <v>1397</v>
      </c>
      <c r="BQ263" s="2">
        <v>3737941.0</v>
      </c>
      <c r="BR263" s="2" t="s">
        <v>160</v>
      </c>
      <c r="BS263" s="2" t="s">
        <v>3664</v>
      </c>
      <c r="BT263" s="2" t="s">
        <v>660</v>
      </c>
      <c r="BU263" s="2" t="s">
        <v>3258</v>
      </c>
      <c r="BV263" s="2" t="s">
        <v>3666</v>
      </c>
      <c r="BW263" s="2" t="s">
        <v>3667</v>
      </c>
      <c r="BX263" s="2" t="s">
        <v>3668</v>
      </c>
      <c r="BY263" s="2" t="s">
        <v>1540</v>
      </c>
      <c r="BZ263" s="2" t="s">
        <v>170</v>
      </c>
      <c r="CA263" s="2" t="s">
        <v>172</v>
      </c>
      <c r="CB263" s="2" t="s">
        <v>173</v>
      </c>
      <c r="CC263" s="2" t="s">
        <v>174</v>
      </c>
    </row>
    <row r="264" ht="15.75" customHeight="1">
      <c r="A264" s="2" t="s">
        <v>600</v>
      </c>
      <c r="B264" s="2" t="s">
        <v>3670</v>
      </c>
      <c r="C264" s="2">
        <v>1690901.0</v>
      </c>
      <c r="D264" s="2" t="s">
        <v>3670</v>
      </c>
      <c r="E264" s="2" t="s">
        <v>1612</v>
      </c>
      <c r="F264" s="2" t="s">
        <v>158</v>
      </c>
      <c r="H264" s="2" t="s">
        <v>3264</v>
      </c>
      <c r="I264" s="2">
        <v>20.0</v>
      </c>
      <c r="J264" s="2" t="s">
        <v>137</v>
      </c>
      <c r="K264" s="2">
        <v>82.0</v>
      </c>
      <c r="L264" s="2" t="s">
        <v>139</v>
      </c>
      <c r="M264" s="2">
        <v>125.0</v>
      </c>
      <c r="N264" s="2" t="s">
        <v>140</v>
      </c>
      <c r="O264" s="2">
        <v>685.0</v>
      </c>
      <c r="P264" s="2" t="s">
        <v>1149</v>
      </c>
      <c r="Q264" s="2">
        <v>2193.0</v>
      </c>
      <c r="R264" s="2" t="s">
        <v>1493</v>
      </c>
      <c r="S264" s="2">
        <v>1913.0</v>
      </c>
      <c r="T264" s="2" t="s">
        <v>2257</v>
      </c>
      <c r="U264" s="2">
        <v>9119.0</v>
      </c>
      <c r="V264" s="2" t="s">
        <v>2401</v>
      </c>
      <c r="AA264" s="2" t="s">
        <v>3674</v>
      </c>
      <c r="AF264" s="2" t="s">
        <v>1336</v>
      </c>
      <c r="AM264" s="2" t="s">
        <v>144</v>
      </c>
      <c r="AT264" s="2" t="s">
        <v>1479</v>
      </c>
      <c r="AU264" s="2">
        <v>41.527</v>
      </c>
      <c r="AV264" s="2">
        <v>-70.6724</v>
      </c>
      <c r="AY264" s="2">
        <v>13.0</v>
      </c>
      <c r="BC264" s="2" t="s">
        <v>149</v>
      </c>
      <c r="BD264" s="2" t="s">
        <v>394</v>
      </c>
      <c r="BE264" s="2" t="s">
        <v>1303</v>
      </c>
      <c r="BF264" s="2" t="s">
        <v>1480</v>
      </c>
      <c r="BG264" s="2" t="s">
        <v>1481</v>
      </c>
      <c r="BH264" s="2">
        <v>923643.0</v>
      </c>
      <c r="BI264" s="2" t="s">
        <v>3677</v>
      </c>
      <c r="BJ264" s="2" t="s">
        <v>154</v>
      </c>
      <c r="BL264" s="2" t="s">
        <v>156</v>
      </c>
      <c r="BM264" s="2">
        <v>2010.0</v>
      </c>
      <c r="BN264" s="2" t="s">
        <v>157</v>
      </c>
      <c r="BO264" s="2" t="s">
        <v>158</v>
      </c>
      <c r="BP264" s="2" t="s">
        <v>1397</v>
      </c>
      <c r="BQ264" s="2">
        <v>3737942.0</v>
      </c>
      <c r="BR264" s="2" t="s">
        <v>160</v>
      </c>
      <c r="BS264" s="2" t="s">
        <v>3679</v>
      </c>
      <c r="BT264" s="2" t="s">
        <v>600</v>
      </c>
      <c r="BU264" s="2" t="s">
        <v>3680</v>
      </c>
      <c r="BV264" s="2" t="s">
        <v>3681</v>
      </c>
      <c r="BW264" s="2" t="s">
        <v>3682</v>
      </c>
      <c r="BX264" s="2" t="s">
        <v>3683</v>
      </c>
      <c r="BY264" s="2" t="s">
        <v>1540</v>
      </c>
      <c r="BZ264" s="2" t="s">
        <v>170</v>
      </c>
      <c r="CA264" s="2" t="s">
        <v>172</v>
      </c>
      <c r="CB264" s="2" t="s">
        <v>173</v>
      </c>
      <c r="CC264" s="2" t="s">
        <v>174</v>
      </c>
    </row>
    <row r="265" ht="15.75" customHeight="1">
      <c r="A265" s="2" t="s">
        <v>479</v>
      </c>
      <c r="B265" s="2" t="s">
        <v>3686</v>
      </c>
      <c r="C265" s="2">
        <v>1690904.0</v>
      </c>
      <c r="D265" s="2" t="s">
        <v>3686</v>
      </c>
      <c r="E265" s="2" t="s">
        <v>1612</v>
      </c>
      <c r="F265" s="2" t="s">
        <v>158</v>
      </c>
      <c r="H265" s="2" t="s">
        <v>1145</v>
      </c>
      <c r="I265" s="2">
        <v>20.0</v>
      </c>
      <c r="J265" s="2" t="s">
        <v>137</v>
      </c>
      <c r="K265" s="2">
        <v>82.0</v>
      </c>
      <c r="L265" s="2" t="s">
        <v>139</v>
      </c>
      <c r="M265" s="2">
        <v>125.0</v>
      </c>
      <c r="N265" s="2" t="s">
        <v>140</v>
      </c>
      <c r="O265" s="2">
        <v>685.0</v>
      </c>
      <c r="P265" s="2" t="s">
        <v>1149</v>
      </c>
      <c r="Q265" s="2">
        <v>2193.0</v>
      </c>
      <c r="R265" s="2" t="s">
        <v>1493</v>
      </c>
      <c r="S265" s="2">
        <v>2229.0</v>
      </c>
      <c r="T265" s="2" t="s">
        <v>1574</v>
      </c>
      <c r="U265" s="2">
        <v>223931.0</v>
      </c>
      <c r="V265" s="2" t="s">
        <v>1575</v>
      </c>
      <c r="AA265" s="2" t="s">
        <v>1576</v>
      </c>
      <c r="AF265" s="2" t="s">
        <v>1336</v>
      </c>
      <c r="AM265" s="2" t="s">
        <v>144</v>
      </c>
      <c r="AT265" s="2" t="s">
        <v>1479</v>
      </c>
      <c r="AU265" s="2">
        <v>41.527</v>
      </c>
      <c r="AV265" s="2">
        <v>-70.6724</v>
      </c>
      <c r="AY265" s="2">
        <v>13.0</v>
      </c>
      <c r="BC265" s="2" t="s">
        <v>149</v>
      </c>
      <c r="BD265" s="2" t="s">
        <v>394</v>
      </c>
      <c r="BE265" s="2" t="s">
        <v>1303</v>
      </c>
      <c r="BF265" s="2" t="s">
        <v>1480</v>
      </c>
      <c r="BG265" s="2" t="s">
        <v>1481</v>
      </c>
      <c r="BH265" s="2">
        <v>923646.0</v>
      </c>
      <c r="BI265" s="2" t="s">
        <v>3691</v>
      </c>
      <c r="BJ265" s="2" t="s">
        <v>154</v>
      </c>
      <c r="BL265" s="2" t="s">
        <v>156</v>
      </c>
      <c r="BM265" s="2">
        <v>2010.0</v>
      </c>
      <c r="BN265" s="2" t="s">
        <v>157</v>
      </c>
      <c r="BO265" s="2" t="s">
        <v>158</v>
      </c>
      <c r="BP265" s="2" t="s">
        <v>1397</v>
      </c>
      <c r="BQ265" s="2">
        <v>3737945.0</v>
      </c>
      <c r="BR265" s="2" t="s">
        <v>160</v>
      </c>
      <c r="BS265" s="2" t="s">
        <v>3692</v>
      </c>
      <c r="BT265" s="2" t="s">
        <v>479</v>
      </c>
      <c r="BU265" s="2" t="s">
        <v>1584</v>
      </c>
      <c r="BV265" s="2" t="s">
        <v>3694</v>
      </c>
      <c r="BW265" s="2" t="s">
        <v>3695</v>
      </c>
      <c r="BX265" s="2" t="s">
        <v>3696</v>
      </c>
      <c r="BY265" s="2" t="s">
        <v>1540</v>
      </c>
      <c r="BZ265" s="2" t="s">
        <v>170</v>
      </c>
      <c r="CA265" s="2" t="s">
        <v>172</v>
      </c>
      <c r="CB265" s="2" t="s">
        <v>173</v>
      </c>
      <c r="CC265" s="2" t="s">
        <v>174</v>
      </c>
    </row>
    <row r="266" ht="15.75" customHeight="1">
      <c r="A266" s="2" t="s">
        <v>656</v>
      </c>
      <c r="B266" s="2" t="s">
        <v>3697</v>
      </c>
      <c r="C266" s="2">
        <v>1690905.0</v>
      </c>
      <c r="D266" s="2" t="s">
        <v>3697</v>
      </c>
      <c r="E266" s="2" t="s">
        <v>3698</v>
      </c>
      <c r="F266" s="2" t="s">
        <v>158</v>
      </c>
      <c r="H266" s="2" t="s">
        <v>2254</v>
      </c>
      <c r="I266" s="2">
        <v>20.0</v>
      </c>
      <c r="J266" s="2" t="s">
        <v>137</v>
      </c>
      <c r="K266" s="2">
        <v>82.0</v>
      </c>
      <c r="L266" s="2" t="s">
        <v>139</v>
      </c>
      <c r="M266" s="2">
        <v>125.0</v>
      </c>
      <c r="N266" s="2" t="s">
        <v>140</v>
      </c>
      <c r="O266" s="2">
        <v>685.0</v>
      </c>
      <c r="P266" s="2" t="s">
        <v>1149</v>
      </c>
      <c r="Q266" s="2">
        <v>2193.0</v>
      </c>
      <c r="R266" s="2" t="s">
        <v>1493</v>
      </c>
      <c r="S266" s="2">
        <v>1913.0</v>
      </c>
      <c r="T266" s="2" t="s">
        <v>2257</v>
      </c>
      <c r="U266" s="2">
        <v>15817.0</v>
      </c>
      <c r="V266" s="2" t="s">
        <v>2182</v>
      </c>
      <c r="AA266" s="2" t="s">
        <v>1576</v>
      </c>
      <c r="AF266" s="2" t="s">
        <v>3702</v>
      </c>
      <c r="AM266" s="2" t="s">
        <v>144</v>
      </c>
      <c r="AT266" s="2" t="s">
        <v>3703</v>
      </c>
      <c r="AU266" s="2">
        <v>41.6144</v>
      </c>
      <c r="AV266" s="2">
        <v>-70.5403</v>
      </c>
      <c r="AY266" s="2">
        <v>20.0</v>
      </c>
      <c r="BC266" s="2" t="s">
        <v>149</v>
      </c>
      <c r="BD266" s="2" t="s">
        <v>394</v>
      </c>
      <c r="BE266" s="2" t="s">
        <v>1303</v>
      </c>
      <c r="BF266" s="2" t="s">
        <v>3704</v>
      </c>
      <c r="BG266" s="2" t="s">
        <v>3705</v>
      </c>
      <c r="BH266" s="2">
        <v>923647.0</v>
      </c>
      <c r="BI266" s="2" t="s">
        <v>3706</v>
      </c>
      <c r="BJ266" s="2" t="s">
        <v>154</v>
      </c>
      <c r="BL266" s="2" t="s">
        <v>156</v>
      </c>
      <c r="BM266" s="2">
        <v>2010.0</v>
      </c>
      <c r="BN266" s="2" t="s">
        <v>157</v>
      </c>
      <c r="BO266" s="2" t="s">
        <v>158</v>
      </c>
      <c r="BP266" s="2" t="s">
        <v>1397</v>
      </c>
      <c r="BQ266" s="2">
        <v>3737946.0</v>
      </c>
      <c r="BR266" s="2" t="s">
        <v>160</v>
      </c>
      <c r="BS266" s="2" t="s">
        <v>3708</v>
      </c>
      <c r="BT266" s="2" t="s">
        <v>656</v>
      </c>
      <c r="BU266" s="2" t="s">
        <v>3710</v>
      </c>
      <c r="BV266" s="2" t="s">
        <v>3711</v>
      </c>
      <c r="BW266" s="2" t="s">
        <v>3712</v>
      </c>
      <c r="BX266" s="2" t="s">
        <v>3713</v>
      </c>
      <c r="BY266" s="2" t="s">
        <v>1540</v>
      </c>
      <c r="BZ266" s="2" t="s">
        <v>170</v>
      </c>
      <c r="CA266" s="2" t="s">
        <v>172</v>
      </c>
      <c r="CB266" s="2" t="s">
        <v>173</v>
      </c>
      <c r="CC266" s="2" t="s">
        <v>174</v>
      </c>
    </row>
    <row r="267" ht="15.75" customHeight="1">
      <c r="A267" s="2" t="s">
        <v>175</v>
      </c>
      <c r="B267" s="2" t="s">
        <v>3715</v>
      </c>
      <c r="C267" s="2">
        <v>1690910.0</v>
      </c>
      <c r="D267" s="2" t="s">
        <v>3715</v>
      </c>
      <c r="E267" s="2" t="s">
        <v>1490</v>
      </c>
      <c r="F267" s="2" t="s">
        <v>158</v>
      </c>
      <c r="H267" s="2" t="s">
        <v>1542</v>
      </c>
      <c r="I267" s="2">
        <v>20.0</v>
      </c>
      <c r="J267" s="2" t="s">
        <v>137</v>
      </c>
      <c r="K267" s="2">
        <v>82.0</v>
      </c>
      <c r="L267" s="2" t="s">
        <v>139</v>
      </c>
      <c r="M267" s="2">
        <v>125.0</v>
      </c>
      <c r="N267" s="2" t="s">
        <v>140</v>
      </c>
      <c r="O267" s="2">
        <v>685.0</v>
      </c>
      <c r="P267" s="2" t="s">
        <v>1149</v>
      </c>
      <c r="Q267" s="2">
        <v>2097.0</v>
      </c>
      <c r="R267" s="2" t="s">
        <v>1544</v>
      </c>
      <c r="S267" s="2">
        <v>2197.0</v>
      </c>
      <c r="T267" s="2" t="s">
        <v>1545</v>
      </c>
      <c r="U267" s="2">
        <v>22130.0</v>
      </c>
      <c r="V267" s="2" t="s">
        <v>1546</v>
      </c>
      <c r="AA267" s="2" t="s">
        <v>1509</v>
      </c>
      <c r="AF267" s="2" t="s">
        <v>1336</v>
      </c>
      <c r="AM267" s="2" t="s">
        <v>144</v>
      </c>
      <c r="AT267" s="2" t="s">
        <v>1366</v>
      </c>
      <c r="AU267" s="2">
        <v>41.5267</v>
      </c>
      <c r="AV267" s="2">
        <v>-70.652</v>
      </c>
      <c r="AY267" s="2">
        <v>18.0</v>
      </c>
      <c r="BC267" s="2" t="s">
        <v>149</v>
      </c>
      <c r="BD267" s="2" t="s">
        <v>394</v>
      </c>
      <c r="BE267" s="2" t="s">
        <v>1303</v>
      </c>
      <c r="BF267" s="2" t="s">
        <v>1367</v>
      </c>
      <c r="BG267" s="2" t="s">
        <v>1368</v>
      </c>
      <c r="BH267" s="2">
        <v>923652.0</v>
      </c>
      <c r="BI267" s="2" t="s">
        <v>3722</v>
      </c>
      <c r="BJ267" s="2" t="s">
        <v>421</v>
      </c>
      <c r="BL267" s="2" t="s">
        <v>156</v>
      </c>
      <c r="BM267" s="2">
        <v>2010.0</v>
      </c>
      <c r="BN267" s="2" t="s">
        <v>157</v>
      </c>
      <c r="BO267" s="2" t="s">
        <v>158</v>
      </c>
      <c r="BP267" s="2" t="s">
        <v>1397</v>
      </c>
      <c r="BQ267" s="2">
        <v>3737950.0</v>
      </c>
      <c r="BR267" s="2" t="s">
        <v>160</v>
      </c>
      <c r="BS267" s="2" t="s">
        <v>3724</v>
      </c>
      <c r="BT267" s="2" t="s">
        <v>175</v>
      </c>
      <c r="BU267" s="2" t="s">
        <v>3725</v>
      </c>
      <c r="BV267" s="2" t="s">
        <v>3726</v>
      </c>
      <c r="BW267" s="2" t="s">
        <v>3728</v>
      </c>
      <c r="BX267" s="2" t="s">
        <v>3729</v>
      </c>
      <c r="BY267" s="2" t="s">
        <v>1540</v>
      </c>
      <c r="BZ267" s="2" t="s">
        <v>170</v>
      </c>
      <c r="CA267" s="2" t="s">
        <v>172</v>
      </c>
      <c r="CB267" s="2" t="s">
        <v>173</v>
      </c>
      <c r="CC267" s="2" t="s">
        <v>174</v>
      </c>
    </row>
    <row r="268" ht="15.75" customHeight="1">
      <c r="A268" s="2" t="s">
        <v>455</v>
      </c>
      <c r="B268" s="2" t="s">
        <v>3731</v>
      </c>
      <c r="C268" s="2">
        <v>1691009.0</v>
      </c>
      <c r="D268" s="2" t="s">
        <v>3731</v>
      </c>
      <c r="E268" s="2" t="s">
        <v>1622</v>
      </c>
      <c r="F268" s="2" t="s">
        <v>158</v>
      </c>
      <c r="H268" s="2" t="s">
        <v>1623</v>
      </c>
      <c r="I268" s="2">
        <v>20.0</v>
      </c>
      <c r="J268" s="2" t="s">
        <v>137</v>
      </c>
      <c r="K268" s="2">
        <v>82.0</v>
      </c>
      <c r="L268" s="2" t="s">
        <v>139</v>
      </c>
      <c r="M268" s="2">
        <v>125.0</v>
      </c>
      <c r="N268" s="2" t="s">
        <v>140</v>
      </c>
      <c r="O268" s="2">
        <v>685.0</v>
      </c>
      <c r="P268" s="2" t="s">
        <v>1149</v>
      </c>
      <c r="Q268" s="2">
        <v>2051.0</v>
      </c>
      <c r="R268" s="2" t="s">
        <v>1557</v>
      </c>
      <c r="S268" s="2">
        <v>2239.0</v>
      </c>
      <c r="T268" s="2" t="s">
        <v>1558</v>
      </c>
      <c r="U268" s="2">
        <v>31417.0</v>
      </c>
      <c r="V268" s="2" t="s">
        <v>1624</v>
      </c>
      <c r="AA268" s="2" t="s">
        <v>1320</v>
      </c>
      <c r="AF268" s="2" t="s">
        <v>1625</v>
      </c>
      <c r="AM268" s="2" t="s">
        <v>144</v>
      </c>
      <c r="AS268" s="2" t="s">
        <v>1626</v>
      </c>
      <c r="AT268" s="2" t="s">
        <v>1627</v>
      </c>
      <c r="AU268" s="2">
        <v>41.528</v>
      </c>
      <c r="AV268" s="2">
        <v>-70.6694</v>
      </c>
      <c r="BC268" s="2" t="s">
        <v>149</v>
      </c>
      <c r="BD268" s="2" t="s">
        <v>394</v>
      </c>
      <c r="BE268" s="2" t="s">
        <v>1303</v>
      </c>
      <c r="BF268" s="2" t="s">
        <v>1604</v>
      </c>
      <c r="BG268" s="2" t="s">
        <v>1605</v>
      </c>
      <c r="BH268" s="2">
        <v>923653.0</v>
      </c>
      <c r="BI268" s="2" t="s">
        <v>3736</v>
      </c>
      <c r="BJ268" s="2" t="s">
        <v>154</v>
      </c>
      <c r="BL268" s="2" t="s">
        <v>156</v>
      </c>
      <c r="BM268" s="2">
        <v>2010.0</v>
      </c>
      <c r="BN268" s="2" t="s">
        <v>157</v>
      </c>
      <c r="BO268" s="2" t="s">
        <v>158</v>
      </c>
      <c r="BP268" s="2" t="s">
        <v>1397</v>
      </c>
      <c r="BQ268" s="2">
        <v>3737951.0</v>
      </c>
      <c r="BR268" s="2" t="s">
        <v>160</v>
      </c>
      <c r="BS268" s="2" t="s">
        <v>3738</v>
      </c>
      <c r="BT268" s="2" t="s">
        <v>455</v>
      </c>
      <c r="BU268" s="2" t="s">
        <v>1631</v>
      </c>
      <c r="BV268" s="2" t="s">
        <v>3739</v>
      </c>
      <c r="BW268" s="2" t="s">
        <v>3740</v>
      </c>
      <c r="BX268" s="2" t="s">
        <v>3741</v>
      </c>
      <c r="BY268" s="2" t="s">
        <v>1540</v>
      </c>
      <c r="BZ268" s="2" t="s">
        <v>170</v>
      </c>
      <c r="CA268" s="2" t="s">
        <v>172</v>
      </c>
      <c r="CB268" s="2" t="s">
        <v>173</v>
      </c>
      <c r="CC268" s="2" t="s">
        <v>174</v>
      </c>
    </row>
    <row r="269" ht="15.75" customHeight="1">
      <c r="A269" s="2" t="s">
        <v>429</v>
      </c>
      <c r="B269" s="2" t="s">
        <v>3743</v>
      </c>
      <c r="C269" s="2">
        <v>1916793.0</v>
      </c>
      <c r="D269" s="2" t="s">
        <v>3743</v>
      </c>
      <c r="E269" s="2" t="s">
        <v>2636</v>
      </c>
      <c r="F269" s="2" t="s">
        <v>158</v>
      </c>
      <c r="H269" s="2" t="s">
        <v>2637</v>
      </c>
      <c r="I269" s="2">
        <v>20.0</v>
      </c>
      <c r="J269" s="2" t="s">
        <v>137</v>
      </c>
      <c r="K269" s="2">
        <v>82.0</v>
      </c>
      <c r="L269" s="2" t="s">
        <v>139</v>
      </c>
      <c r="M269" s="2">
        <v>125.0</v>
      </c>
      <c r="N269" s="2" t="s">
        <v>140</v>
      </c>
      <c r="O269" s="2">
        <v>685.0</v>
      </c>
      <c r="P269" s="2" t="s">
        <v>1149</v>
      </c>
      <c r="Q269" s="2">
        <v>2039.0</v>
      </c>
      <c r="R269" s="2" t="s">
        <v>2638</v>
      </c>
      <c r="S269" s="2">
        <v>2217.0</v>
      </c>
      <c r="T269" s="2" t="s">
        <v>2639</v>
      </c>
      <c r="U269" s="2">
        <v>9127.0</v>
      </c>
      <c r="V269" s="2" t="s">
        <v>1939</v>
      </c>
      <c r="Y269" s="2" t="s">
        <v>1391</v>
      </c>
      <c r="Z269" s="2" t="s">
        <v>1423</v>
      </c>
      <c r="AA269" s="2" t="s">
        <v>2640</v>
      </c>
      <c r="AF269" s="2" t="s">
        <v>2625</v>
      </c>
      <c r="AM269" s="2" t="s">
        <v>144</v>
      </c>
      <c r="AT269" s="2" t="s">
        <v>2626</v>
      </c>
      <c r="AU269" s="2">
        <v>41.642</v>
      </c>
      <c r="AV269" s="2">
        <v>-70.558</v>
      </c>
      <c r="BC269" s="2" t="s">
        <v>149</v>
      </c>
      <c r="BD269" s="2" t="s">
        <v>394</v>
      </c>
      <c r="BE269" s="2" t="s">
        <v>1303</v>
      </c>
      <c r="BF269" s="2" t="s">
        <v>1304</v>
      </c>
      <c r="BG269" s="2" t="s">
        <v>2641</v>
      </c>
      <c r="BH269" s="2">
        <v>1250656.0</v>
      </c>
      <c r="BI269" s="2" t="s">
        <v>3750</v>
      </c>
      <c r="BJ269" s="2" t="s">
        <v>154</v>
      </c>
      <c r="BL269" s="2" t="s">
        <v>156</v>
      </c>
      <c r="BM269" s="2">
        <v>2011.0</v>
      </c>
      <c r="BN269" s="2" t="s">
        <v>157</v>
      </c>
      <c r="BO269" s="2" t="s">
        <v>158</v>
      </c>
      <c r="BP269" s="2" t="s">
        <v>1307</v>
      </c>
      <c r="BQ269" s="2">
        <v>4188483.0</v>
      </c>
      <c r="BR269" s="2" t="s">
        <v>160</v>
      </c>
      <c r="BT269" s="2" t="s">
        <v>429</v>
      </c>
      <c r="BU269" s="2" t="s">
        <v>2643</v>
      </c>
      <c r="BV269" s="2" t="s">
        <v>3753</v>
      </c>
      <c r="BW269" s="2" t="s">
        <v>3754</v>
      </c>
      <c r="BX269" s="2" t="s">
        <v>3755</v>
      </c>
      <c r="BY269" s="2" t="s">
        <v>2634</v>
      </c>
      <c r="BZ269" s="2" t="s">
        <v>170</v>
      </c>
      <c r="CA269" s="2" t="s">
        <v>439</v>
      </c>
      <c r="CB269" s="2" t="s">
        <v>440</v>
      </c>
      <c r="CC269" s="2" t="s">
        <v>174</v>
      </c>
    </row>
    <row r="270" ht="15.75" customHeight="1">
      <c r="A270" s="2" t="s">
        <v>398</v>
      </c>
      <c r="B270" s="2" t="s">
        <v>3757</v>
      </c>
      <c r="C270" s="2">
        <v>1477528.0</v>
      </c>
      <c r="D270" s="2" t="s">
        <v>3758</v>
      </c>
      <c r="E270" s="2" t="s">
        <v>3757</v>
      </c>
      <c r="F270" s="2" t="s">
        <v>135</v>
      </c>
      <c r="H270" s="2" t="s">
        <v>413</v>
      </c>
      <c r="I270" s="2">
        <v>20.0</v>
      </c>
      <c r="J270" s="2" t="s">
        <v>137</v>
      </c>
      <c r="K270" s="2">
        <v>82.0</v>
      </c>
      <c r="L270" s="2" t="s">
        <v>139</v>
      </c>
      <c r="M270" s="2">
        <v>125.0</v>
      </c>
      <c r="N270" s="2" t="s">
        <v>140</v>
      </c>
      <c r="Y270" s="2" t="s">
        <v>416</v>
      </c>
      <c r="AF270" s="2" t="s">
        <v>417</v>
      </c>
      <c r="AM270" s="2" t="s">
        <v>144</v>
      </c>
      <c r="AN270" s="2" t="s">
        <v>188</v>
      </c>
      <c r="AO270" s="2" t="s">
        <v>146</v>
      </c>
      <c r="AU270" s="2">
        <v>42.549</v>
      </c>
      <c r="AV270" s="2">
        <v>-73.096</v>
      </c>
      <c r="BC270" s="2" t="s">
        <v>149</v>
      </c>
      <c r="BD270" s="2" t="s">
        <v>394</v>
      </c>
      <c r="BH270" s="2">
        <v>915486.0</v>
      </c>
      <c r="BI270" s="2" t="s">
        <v>3762</v>
      </c>
      <c r="BJ270" s="2" t="s">
        <v>421</v>
      </c>
      <c r="BK270" s="2" t="s">
        <v>422</v>
      </c>
      <c r="BL270" s="2" t="s">
        <v>423</v>
      </c>
      <c r="BM270" s="2">
        <v>2010.0</v>
      </c>
      <c r="BN270" s="2" t="s">
        <v>157</v>
      </c>
      <c r="BO270" s="2" t="s">
        <v>425</v>
      </c>
      <c r="BP270" s="2" t="s">
        <v>426</v>
      </c>
      <c r="BQ270" s="2">
        <v>3583483.0</v>
      </c>
      <c r="BR270" s="2" t="s">
        <v>160</v>
      </c>
      <c r="BS270" s="2" t="s">
        <v>3765</v>
      </c>
      <c r="BT270" s="2" t="s">
        <v>398</v>
      </c>
      <c r="BU270" s="2" t="s">
        <v>430</v>
      </c>
      <c r="BV270" s="2" t="s">
        <v>3767</v>
      </c>
      <c r="BW270" s="2" t="s">
        <v>3768</v>
      </c>
      <c r="BX270" s="2" t="s">
        <v>3769</v>
      </c>
      <c r="BY270" s="2" t="s">
        <v>436</v>
      </c>
      <c r="BZ270" s="2" t="s">
        <v>170</v>
      </c>
      <c r="CA270" s="2" t="s">
        <v>439</v>
      </c>
      <c r="CB270" s="2" t="s">
        <v>440</v>
      </c>
      <c r="CC270" s="2" t="s">
        <v>174</v>
      </c>
    </row>
    <row r="271" ht="15.75" customHeight="1">
      <c r="A271" s="2" t="s">
        <v>399</v>
      </c>
      <c r="B271" s="2" t="s">
        <v>3773</v>
      </c>
      <c r="C271" s="2">
        <v>1477529.0</v>
      </c>
      <c r="D271" s="2" t="s">
        <v>3774</v>
      </c>
      <c r="E271" s="2" t="s">
        <v>3773</v>
      </c>
      <c r="F271" s="2" t="s">
        <v>135</v>
      </c>
      <c r="H271" s="2" t="s">
        <v>413</v>
      </c>
      <c r="I271" s="2">
        <v>20.0</v>
      </c>
      <c r="J271" s="2" t="s">
        <v>137</v>
      </c>
      <c r="K271" s="2">
        <v>82.0</v>
      </c>
      <c r="L271" s="2" t="s">
        <v>139</v>
      </c>
      <c r="M271" s="2">
        <v>125.0</v>
      </c>
      <c r="N271" s="2" t="s">
        <v>140</v>
      </c>
      <c r="Y271" s="2" t="s">
        <v>416</v>
      </c>
      <c r="AF271" s="2" t="s">
        <v>417</v>
      </c>
      <c r="AM271" s="2" t="s">
        <v>144</v>
      </c>
      <c r="AN271" s="2" t="s">
        <v>188</v>
      </c>
      <c r="AO271" s="2" t="s">
        <v>146</v>
      </c>
      <c r="AU271" s="2">
        <v>42.69</v>
      </c>
      <c r="AV271" s="2">
        <v>-72.996</v>
      </c>
      <c r="BC271" s="2" t="s">
        <v>149</v>
      </c>
      <c r="BD271" s="2" t="s">
        <v>394</v>
      </c>
      <c r="BH271" s="2">
        <v>915487.0</v>
      </c>
      <c r="BI271" s="2" t="s">
        <v>3779</v>
      </c>
      <c r="BJ271" s="2" t="s">
        <v>421</v>
      </c>
      <c r="BK271" s="2" t="s">
        <v>422</v>
      </c>
      <c r="BL271" s="2" t="s">
        <v>423</v>
      </c>
      <c r="BM271" s="2">
        <v>2010.0</v>
      </c>
      <c r="BN271" s="2" t="s">
        <v>157</v>
      </c>
      <c r="BO271" s="2" t="s">
        <v>425</v>
      </c>
      <c r="BP271" s="2" t="s">
        <v>426</v>
      </c>
      <c r="BQ271" s="2">
        <v>3583481.0</v>
      </c>
      <c r="BR271" s="2" t="s">
        <v>160</v>
      </c>
      <c r="BS271" s="2" t="s">
        <v>3781</v>
      </c>
      <c r="BT271" s="2" t="s">
        <v>399</v>
      </c>
      <c r="BU271" s="2" t="s">
        <v>430</v>
      </c>
      <c r="BV271" s="2" t="s">
        <v>3783</v>
      </c>
      <c r="BW271" s="2" t="s">
        <v>3784</v>
      </c>
      <c r="BX271" s="2" t="s">
        <v>3785</v>
      </c>
      <c r="BY271" s="2" t="s">
        <v>436</v>
      </c>
      <c r="BZ271" s="2" t="s">
        <v>170</v>
      </c>
      <c r="CA271" s="2" t="s">
        <v>439</v>
      </c>
      <c r="CB271" s="2" t="s">
        <v>440</v>
      </c>
      <c r="CC271" s="2" t="s">
        <v>174</v>
      </c>
    </row>
    <row r="272" ht="15.75" customHeight="1">
      <c r="A272" s="2" t="s">
        <v>401</v>
      </c>
      <c r="B272" s="2" t="s">
        <v>3787</v>
      </c>
      <c r="C272" s="2">
        <v>1477530.0</v>
      </c>
      <c r="D272" s="2" t="s">
        <v>3788</v>
      </c>
      <c r="E272" s="2" t="s">
        <v>3787</v>
      </c>
      <c r="F272" s="2" t="s">
        <v>135</v>
      </c>
      <c r="H272" s="2" t="s">
        <v>413</v>
      </c>
      <c r="I272" s="2">
        <v>20.0</v>
      </c>
      <c r="J272" s="2" t="s">
        <v>137</v>
      </c>
      <c r="K272" s="2">
        <v>82.0</v>
      </c>
      <c r="L272" s="2" t="s">
        <v>139</v>
      </c>
      <c r="M272" s="2">
        <v>125.0</v>
      </c>
      <c r="N272" s="2" t="s">
        <v>140</v>
      </c>
      <c r="Y272" s="2" t="s">
        <v>416</v>
      </c>
      <c r="AF272" s="2" t="s">
        <v>417</v>
      </c>
      <c r="AM272" s="2" t="s">
        <v>144</v>
      </c>
      <c r="AN272" s="2" t="s">
        <v>188</v>
      </c>
      <c r="AO272" s="2" t="s">
        <v>146</v>
      </c>
      <c r="AU272" s="2">
        <v>42.582</v>
      </c>
      <c r="AV272" s="2">
        <v>-73.161</v>
      </c>
      <c r="BC272" s="2" t="s">
        <v>149</v>
      </c>
      <c r="BD272" s="2" t="s">
        <v>394</v>
      </c>
      <c r="BH272" s="2">
        <v>915488.0</v>
      </c>
      <c r="BI272" s="2" t="s">
        <v>3791</v>
      </c>
      <c r="BJ272" s="2" t="s">
        <v>421</v>
      </c>
      <c r="BK272" s="2" t="s">
        <v>422</v>
      </c>
      <c r="BL272" s="2" t="s">
        <v>423</v>
      </c>
      <c r="BM272" s="2">
        <v>2010.0</v>
      </c>
      <c r="BN272" s="2" t="s">
        <v>157</v>
      </c>
      <c r="BO272" s="2" t="s">
        <v>425</v>
      </c>
      <c r="BP272" s="2" t="s">
        <v>426</v>
      </c>
      <c r="BQ272" s="2">
        <v>3583484.0</v>
      </c>
      <c r="BR272" s="2" t="s">
        <v>160</v>
      </c>
      <c r="BS272" s="2" t="s">
        <v>3793</v>
      </c>
      <c r="BT272" s="2" t="s">
        <v>401</v>
      </c>
      <c r="BU272" s="2" t="s">
        <v>430</v>
      </c>
      <c r="BV272" s="2" t="s">
        <v>3794</v>
      </c>
      <c r="BW272" s="2" t="s">
        <v>3795</v>
      </c>
      <c r="BX272" s="2" t="s">
        <v>3796</v>
      </c>
      <c r="BY272" s="2" t="s">
        <v>436</v>
      </c>
      <c r="BZ272" s="2" t="s">
        <v>170</v>
      </c>
      <c r="CA272" s="2" t="s">
        <v>439</v>
      </c>
      <c r="CB272" s="2" t="s">
        <v>440</v>
      </c>
      <c r="CC272" s="2" t="s">
        <v>174</v>
      </c>
    </row>
    <row r="273" ht="15.75" customHeight="1">
      <c r="A273" s="2" t="s">
        <v>404</v>
      </c>
      <c r="B273" s="2" t="s">
        <v>3798</v>
      </c>
      <c r="C273" s="2">
        <v>1477533.0</v>
      </c>
      <c r="D273" s="2" t="s">
        <v>3799</v>
      </c>
      <c r="E273" s="2" t="s">
        <v>3798</v>
      </c>
      <c r="F273" s="2" t="s">
        <v>135</v>
      </c>
      <c r="H273" s="2" t="s">
        <v>413</v>
      </c>
      <c r="I273" s="2">
        <v>20.0</v>
      </c>
      <c r="J273" s="2" t="s">
        <v>137</v>
      </c>
      <c r="K273" s="2">
        <v>82.0</v>
      </c>
      <c r="L273" s="2" t="s">
        <v>139</v>
      </c>
      <c r="M273" s="2">
        <v>125.0</v>
      </c>
      <c r="N273" s="2" t="s">
        <v>140</v>
      </c>
      <c r="Y273" s="2" t="s">
        <v>416</v>
      </c>
      <c r="AF273" s="2" t="s">
        <v>417</v>
      </c>
      <c r="AM273" s="2" t="s">
        <v>144</v>
      </c>
      <c r="AN273" s="2" t="s">
        <v>188</v>
      </c>
      <c r="AO273" s="2" t="s">
        <v>146</v>
      </c>
      <c r="AU273" s="2">
        <v>42.651</v>
      </c>
      <c r="AV273" s="2">
        <v>-72.97</v>
      </c>
      <c r="BC273" s="2" t="s">
        <v>149</v>
      </c>
      <c r="BD273" s="2" t="s">
        <v>394</v>
      </c>
      <c r="BH273" s="2">
        <v>915491.0</v>
      </c>
      <c r="BI273" s="2" t="s">
        <v>3802</v>
      </c>
      <c r="BJ273" s="2" t="s">
        <v>421</v>
      </c>
      <c r="BK273" s="2" t="s">
        <v>422</v>
      </c>
      <c r="BL273" s="2" t="s">
        <v>423</v>
      </c>
      <c r="BM273" s="2">
        <v>2010.0</v>
      </c>
      <c r="BN273" s="2" t="s">
        <v>157</v>
      </c>
      <c r="BO273" s="2" t="s">
        <v>425</v>
      </c>
      <c r="BP273" s="2" t="s">
        <v>426</v>
      </c>
      <c r="BQ273" s="2">
        <v>3583486.0</v>
      </c>
      <c r="BR273" s="2" t="s">
        <v>160</v>
      </c>
      <c r="BS273" s="2" t="s">
        <v>3804</v>
      </c>
      <c r="BT273" s="2" t="s">
        <v>404</v>
      </c>
      <c r="BU273" s="2" t="s">
        <v>430</v>
      </c>
      <c r="BV273" s="2" t="s">
        <v>3805</v>
      </c>
      <c r="BW273" s="2" t="s">
        <v>3806</v>
      </c>
      <c r="BX273" s="2" t="s">
        <v>3807</v>
      </c>
      <c r="BY273" s="2" t="s">
        <v>436</v>
      </c>
      <c r="BZ273" s="2" t="s">
        <v>170</v>
      </c>
      <c r="CA273" s="2" t="s">
        <v>439</v>
      </c>
      <c r="CB273" s="2" t="s">
        <v>440</v>
      </c>
      <c r="CC273" s="2" t="s">
        <v>174</v>
      </c>
    </row>
    <row r="274" ht="15.75" customHeight="1">
      <c r="A274" s="2" t="s">
        <v>406</v>
      </c>
      <c r="B274" s="2" t="s">
        <v>3808</v>
      </c>
      <c r="C274" s="2">
        <v>1477546.0</v>
      </c>
      <c r="D274" s="2" t="s">
        <v>3809</v>
      </c>
      <c r="E274" s="2" t="s">
        <v>3808</v>
      </c>
      <c r="F274" s="2" t="s">
        <v>135</v>
      </c>
      <c r="H274" s="2" t="s">
        <v>413</v>
      </c>
      <c r="I274" s="2">
        <v>20.0</v>
      </c>
      <c r="J274" s="2" t="s">
        <v>137</v>
      </c>
      <c r="K274" s="2">
        <v>82.0</v>
      </c>
      <c r="L274" s="2" t="s">
        <v>139</v>
      </c>
      <c r="M274" s="2">
        <v>125.0</v>
      </c>
      <c r="N274" s="2" t="s">
        <v>140</v>
      </c>
      <c r="O274" s="2">
        <v>621.0</v>
      </c>
      <c r="P274" s="2" t="s">
        <v>1316</v>
      </c>
      <c r="Q274" s="2">
        <v>2183.0</v>
      </c>
      <c r="R274" s="2" t="s">
        <v>1317</v>
      </c>
      <c r="S274" s="2">
        <v>2087.0</v>
      </c>
      <c r="T274" s="2" t="s">
        <v>2172</v>
      </c>
      <c r="U274" s="2">
        <v>19763.0</v>
      </c>
      <c r="V274" s="2" t="s">
        <v>2203</v>
      </c>
      <c r="Y274" s="2" t="s">
        <v>416</v>
      </c>
      <c r="AA274" s="2" t="s">
        <v>3812</v>
      </c>
      <c r="AF274" s="2" t="s">
        <v>417</v>
      </c>
      <c r="AM274" s="2" t="s">
        <v>144</v>
      </c>
      <c r="AN274" s="2" t="s">
        <v>145</v>
      </c>
      <c r="AO274" s="2" t="s">
        <v>146</v>
      </c>
      <c r="AU274" s="2">
        <v>42.619</v>
      </c>
      <c r="AV274" s="2">
        <v>-72.98</v>
      </c>
      <c r="BC274" s="2" t="s">
        <v>149</v>
      </c>
      <c r="BD274" s="2" t="s">
        <v>394</v>
      </c>
      <c r="BE274" s="2" t="s">
        <v>1793</v>
      </c>
      <c r="BH274" s="2">
        <v>915504.0</v>
      </c>
      <c r="BI274" s="2" t="s">
        <v>3814</v>
      </c>
      <c r="BJ274" s="2" t="s">
        <v>421</v>
      </c>
      <c r="BK274" s="2" t="s">
        <v>422</v>
      </c>
      <c r="BL274" s="2" t="s">
        <v>423</v>
      </c>
      <c r="BM274" s="2">
        <v>2010.0</v>
      </c>
      <c r="BN274" s="2" t="s">
        <v>157</v>
      </c>
      <c r="BO274" s="2" t="s">
        <v>425</v>
      </c>
      <c r="BP274" s="2" t="s">
        <v>426</v>
      </c>
      <c r="BQ274" s="2">
        <v>3583482.0</v>
      </c>
      <c r="BR274" s="2" t="s">
        <v>160</v>
      </c>
      <c r="BS274" s="2" t="s">
        <v>3815</v>
      </c>
      <c r="BT274" s="2" t="s">
        <v>406</v>
      </c>
      <c r="BU274" s="2" t="s">
        <v>430</v>
      </c>
      <c r="BV274" s="2" t="s">
        <v>3816</v>
      </c>
      <c r="BW274" s="2" t="s">
        <v>3818</v>
      </c>
      <c r="BX274" s="2" t="s">
        <v>3819</v>
      </c>
      <c r="BY274" s="2" t="s">
        <v>436</v>
      </c>
      <c r="BZ274" s="2" t="s">
        <v>170</v>
      </c>
      <c r="CA274" s="2" t="s">
        <v>439</v>
      </c>
      <c r="CB274" s="2" t="s">
        <v>440</v>
      </c>
      <c r="CC274" s="2" t="s">
        <v>174</v>
      </c>
    </row>
    <row r="275" ht="15.75" customHeight="1">
      <c r="A275" s="2" t="s">
        <v>3820</v>
      </c>
      <c r="B275" s="2" t="s">
        <v>3821</v>
      </c>
      <c r="C275" s="2">
        <v>1296909.0</v>
      </c>
      <c r="E275" s="2" t="s">
        <v>3821</v>
      </c>
      <c r="F275" s="2" t="s">
        <v>135</v>
      </c>
      <c r="I275" s="2">
        <v>20.0</v>
      </c>
      <c r="J275" s="2" t="s">
        <v>137</v>
      </c>
      <c r="K275" s="2">
        <v>82.0</v>
      </c>
      <c r="L275" s="2" t="s">
        <v>139</v>
      </c>
      <c r="M275" s="2">
        <v>125.0</v>
      </c>
      <c r="N275" s="2" t="s">
        <v>140</v>
      </c>
      <c r="Y275" s="2" t="s">
        <v>215</v>
      </c>
      <c r="AF275" s="2" t="s">
        <v>837</v>
      </c>
      <c r="AM275" s="2" t="s">
        <v>144</v>
      </c>
      <c r="AN275" s="2" t="s">
        <v>145</v>
      </c>
      <c r="AO275" s="2" t="s">
        <v>146</v>
      </c>
      <c r="AU275" s="2">
        <v>42.57</v>
      </c>
      <c r="AV275" s="2">
        <v>-72.436</v>
      </c>
      <c r="BC275" s="2" t="s">
        <v>149</v>
      </c>
      <c r="BD275" s="2" t="s">
        <v>394</v>
      </c>
      <c r="BH275" s="2">
        <v>623596.0</v>
      </c>
      <c r="BI275" s="2" t="s">
        <v>3825</v>
      </c>
      <c r="BJ275" s="2" t="s">
        <v>421</v>
      </c>
      <c r="BL275" s="2" t="s">
        <v>1675</v>
      </c>
      <c r="BM275" s="2">
        <v>2010.0</v>
      </c>
      <c r="BN275" s="2" t="s">
        <v>157</v>
      </c>
      <c r="BO275" s="2" t="s">
        <v>425</v>
      </c>
      <c r="BP275" s="2" t="s">
        <v>1675</v>
      </c>
      <c r="BQ275" s="2">
        <v>3522716.0</v>
      </c>
      <c r="BR275" s="2" t="s">
        <v>160</v>
      </c>
      <c r="BT275" s="2" t="s">
        <v>3820</v>
      </c>
      <c r="BU275" s="2" t="s">
        <v>3828</v>
      </c>
      <c r="BV275" s="2" t="s">
        <v>3829</v>
      </c>
      <c r="BW275" s="2" t="s">
        <v>3830</v>
      </c>
      <c r="BX275" s="2" t="s">
        <v>3831</v>
      </c>
      <c r="BY275" s="2" t="s">
        <v>3832</v>
      </c>
      <c r="BZ275" s="2" t="s">
        <v>1651</v>
      </c>
      <c r="CA275" s="2" t="s">
        <v>3833</v>
      </c>
      <c r="CB275" s="2" t="s">
        <v>3835</v>
      </c>
      <c r="CC275" s="2" t="s">
        <v>1654</v>
      </c>
    </row>
    <row r="276" ht="15.75" customHeight="1">
      <c r="A276" s="2" t="s">
        <v>887</v>
      </c>
      <c r="B276" s="2" t="s">
        <v>3836</v>
      </c>
      <c r="C276" s="2">
        <v>1296910.0</v>
      </c>
      <c r="E276" s="2" t="s">
        <v>3836</v>
      </c>
      <c r="F276" s="2" t="s">
        <v>135</v>
      </c>
      <c r="H276" s="2" t="s">
        <v>629</v>
      </c>
      <c r="I276" s="2">
        <v>20.0</v>
      </c>
      <c r="J276" s="2" t="s">
        <v>137</v>
      </c>
      <c r="K276" s="2">
        <v>82.0</v>
      </c>
      <c r="L276" s="2" t="s">
        <v>139</v>
      </c>
      <c r="M276" s="2">
        <v>125.0</v>
      </c>
      <c r="N276" s="2" t="s">
        <v>140</v>
      </c>
      <c r="O276" s="2">
        <v>497.0</v>
      </c>
      <c r="P276" s="2" t="s">
        <v>238</v>
      </c>
      <c r="Q276" s="2">
        <v>59655.0</v>
      </c>
      <c r="R276" s="2" t="s">
        <v>239</v>
      </c>
      <c r="S276" s="2">
        <v>2135.0</v>
      </c>
      <c r="T276" s="2" t="s">
        <v>240</v>
      </c>
      <c r="U276" s="2">
        <v>123607.0</v>
      </c>
      <c r="V276" s="2" t="s">
        <v>637</v>
      </c>
      <c r="Y276" s="2" t="s">
        <v>215</v>
      </c>
      <c r="AA276" s="2" t="s">
        <v>640</v>
      </c>
      <c r="AF276" s="2" t="s">
        <v>837</v>
      </c>
      <c r="AM276" s="2" t="s">
        <v>144</v>
      </c>
      <c r="AN276" s="2" t="s">
        <v>145</v>
      </c>
      <c r="AO276" s="2" t="s">
        <v>146</v>
      </c>
      <c r="AU276" s="2">
        <v>42.568</v>
      </c>
      <c r="AV276" s="2">
        <v>-72.519</v>
      </c>
      <c r="BC276" s="2" t="s">
        <v>149</v>
      </c>
      <c r="BD276" s="2" t="s">
        <v>394</v>
      </c>
      <c r="BE276" s="2" t="s">
        <v>1105</v>
      </c>
      <c r="BH276" s="2">
        <v>623597.0</v>
      </c>
      <c r="BI276" s="2" t="s">
        <v>3840</v>
      </c>
      <c r="BJ276" s="2" t="s">
        <v>421</v>
      </c>
      <c r="BL276" s="2" t="s">
        <v>1675</v>
      </c>
      <c r="BM276" s="2">
        <v>2010.0</v>
      </c>
      <c r="BN276" s="2" t="s">
        <v>157</v>
      </c>
      <c r="BO276" s="2" t="s">
        <v>425</v>
      </c>
      <c r="BP276" s="2" t="s">
        <v>1675</v>
      </c>
      <c r="BQ276" s="2">
        <v>3458819.0</v>
      </c>
      <c r="BR276" s="2" t="s">
        <v>160</v>
      </c>
      <c r="BS276" s="2" t="s">
        <v>3842</v>
      </c>
      <c r="BT276" s="2" t="s">
        <v>887</v>
      </c>
      <c r="BU276" s="2" t="s">
        <v>3843</v>
      </c>
      <c r="BV276" s="2" t="s">
        <v>3844</v>
      </c>
      <c r="BW276" s="2" t="s">
        <v>3845</v>
      </c>
      <c r="BX276" s="2" t="s">
        <v>3846</v>
      </c>
      <c r="BY276" s="2" t="s">
        <v>2728</v>
      </c>
      <c r="BZ276" s="2" t="s">
        <v>170</v>
      </c>
      <c r="CA276" s="2" t="s">
        <v>172</v>
      </c>
      <c r="CB276" s="2" t="s">
        <v>173</v>
      </c>
      <c r="CC276" s="2" t="s">
        <v>174</v>
      </c>
    </row>
    <row r="277" ht="15.75" customHeight="1">
      <c r="A277" s="2" t="s">
        <v>889</v>
      </c>
      <c r="B277" s="2" t="s">
        <v>3848</v>
      </c>
      <c r="C277" s="2">
        <v>1340881.0</v>
      </c>
      <c r="E277" s="2" t="s">
        <v>3848</v>
      </c>
      <c r="F277" s="2" t="s">
        <v>135</v>
      </c>
      <c r="H277" s="2" t="s">
        <v>629</v>
      </c>
      <c r="I277" s="2">
        <v>20.0</v>
      </c>
      <c r="J277" s="2" t="s">
        <v>137</v>
      </c>
      <c r="K277" s="2">
        <v>82.0</v>
      </c>
      <c r="L277" s="2" t="s">
        <v>139</v>
      </c>
      <c r="M277" s="2">
        <v>125.0</v>
      </c>
      <c r="N277" s="2" t="s">
        <v>140</v>
      </c>
      <c r="O277" s="2">
        <v>497.0</v>
      </c>
      <c r="P277" s="2" t="s">
        <v>238</v>
      </c>
      <c r="Q277" s="2">
        <v>59655.0</v>
      </c>
      <c r="R277" s="2" t="s">
        <v>239</v>
      </c>
      <c r="S277" s="2">
        <v>2135.0</v>
      </c>
      <c r="T277" s="2" t="s">
        <v>240</v>
      </c>
      <c r="U277" s="2">
        <v>123607.0</v>
      </c>
      <c r="V277" s="2" t="s">
        <v>637</v>
      </c>
      <c r="Y277" s="2" t="s">
        <v>215</v>
      </c>
      <c r="AA277" s="2" t="s">
        <v>640</v>
      </c>
      <c r="AM277" s="2" t="s">
        <v>144</v>
      </c>
      <c r="AN277" s="2" t="s">
        <v>145</v>
      </c>
      <c r="AO277" s="2" t="s">
        <v>146</v>
      </c>
      <c r="AU277" s="2">
        <v>42.564</v>
      </c>
      <c r="AV277" s="2">
        <v>-72.539</v>
      </c>
      <c r="BC277" s="2" t="s">
        <v>149</v>
      </c>
      <c r="BD277" s="2" t="s">
        <v>394</v>
      </c>
      <c r="BE277" s="2" t="s">
        <v>642</v>
      </c>
      <c r="BQ277" s="2">
        <v>3487244.0</v>
      </c>
      <c r="BR277" s="2" t="s">
        <v>160</v>
      </c>
      <c r="BS277" s="2" t="s">
        <v>3851</v>
      </c>
      <c r="BT277" s="2" t="s">
        <v>889</v>
      </c>
      <c r="BU277" s="2" t="s">
        <v>3843</v>
      </c>
      <c r="BV277" s="2" t="s">
        <v>3852</v>
      </c>
      <c r="BW277" s="2" t="s">
        <v>3853</v>
      </c>
      <c r="BX277" s="2" t="s">
        <v>3854</v>
      </c>
      <c r="BY277" s="2" t="s">
        <v>649</v>
      </c>
      <c r="BZ277" s="2" t="s">
        <v>170</v>
      </c>
      <c r="CA277" s="2" t="s">
        <v>172</v>
      </c>
      <c r="CB277" s="2" t="s">
        <v>173</v>
      </c>
      <c r="CC277" s="2" t="s">
        <v>174</v>
      </c>
    </row>
    <row r="278" ht="15.75" customHeight="1">
      <c r="A278" s="2" t="s">
        <v>894</v>
      </c>
      <c r="B278" s="2" t="s">
        <v>3855</v>
      </c>
      <c r="C278" s="2">
        <v>1340894.0</v>
      </c>
      <c r="E278" s="2" t="s">
        <v>3855</v>
      </c>
      <c r="F278" s="2" t="s">
        <v>135</v>
      </c>
      <c r="H278" s="2" t="s">
        <v>629</v>
      </c>
      <c r="I278" s="2">
        <v>20.0</v>
      </c>
      <c r="J278" s="2" t="s">
        <v>137</v>
      </c>
      <c r="K278" s="2">
        <v>82.0</v>
      </c>
      <c r="L278" s="2" t="s">
        <v>139</v>
      </c>
      <c r="M278" s="2">
        <v>125.0</v>
      </c>
      <c r="N278" s="2" t="s">
        <v>140</v>
      </c>
      <c r="O278" s="2">
        <v>497.0</v>
      </c>
      <c r="P278" s="2" t="s">
        <v>238</v>
      </c>
      <c r="Q278" s="2">
        <v>59655.0</v>
      </c>
      <c r="R278" s="2" t="s">
        <v>239</v>
      </c>
      <c r="S278" s="2">
        <v>2135.0</v>
      </c>
      <c r="T278" s="2" t="s">
        <v>240</v>
      </c>
      <c r="U278" s="2">
        <v>408359.0</v>
      </c>
      <c r="V278" s="2" t="s">
        <v>1670</v>
      </c>
      <c r="Y278" s="2" t="s">
        <v>215</v>
      </c>
      <c r="AM278" s="2" t="s">
        <v>144</v>
      </c>
      <c r="AN278" s="2" t="s">
        <v>145</v>
      </c>
      <c r="AO278" s="2" t="s">
        <v>146</v>
      </c>
      <c r="AU278" s="2">
        <v>42.572</v>
      </c>
      <c r="AV278" s="2">
        <v>-72.523</v>
      </c>
      <c r="BC278" s="2" t="s">
        <v>149</v>
      </c>
      <c r="BD278" s="2" t="s">
        <v>394</v>
      </c>
      <c r="BE278" s="2" t="s">
        <v>642</v>
      </c>
      <c r="BQ278" s="2">
        <v>3487253.0</v>
      </c>
      <c r="BR278" s="2" t="s">
        <v>160</v>
      </c>
      <c r="BS278" s="2" t="s">
        <v>3860</v>
      </c>
      <c r="BT278" s="2" t="s">
        <v>894</v>
      </c>
      <c r="BU278" s="2" t="s">
        <v>2724</v>
      </c>
      <c r="BV278" s="2" t="s">
        <v>3861</v>
      </c>
      <c r="BW278" s="2" t="s">
        <v>3862</v>
      </c>
      <c r="BX278" s="2" t="s">
        <v>3863</v>
      </c>
      <c r="BY278" s="2" t="s">
        <v>649</v>
      </c>
      <c r="BZ278" s="2" t="s">
        <v>170</v>
      </c>
      <c r="CA278" s="2" t="s">
        <v>172</v>
      </c>
      <c r="CB278" s="2" t="s">
        <v>173</v>
      </c>
      <c r="CC278" s="2" t="s">
        <v>174</v>
      </c>
    </row>
    <row r="279" ht="15.75" customHeight="1">
      <c r="A279" s="2" t="s">
        <v>1001</v>
      </c>
      <c r="B279" s="2" t="s">
        <v>3864</v>
      </c>
      <c r="C279" s="2">
        <v>1340896.0</v>
      </c>
      <c r="E279" s="2" t="s">
        <v>3864</v>
      </c>
      <c r="F279" s="2" t="s">
        <v>135</v>
      </c>
      <c r="H279" s="2" t="s">
        <v>629</v>
      </c>
      <c r="I279" s="2">
        <v>20.0</v>
      </c>
      <c r="J279" s="2" t="s">
        <v>137</v>
      </c>
      <c r="K279" s="2">
        <v>82.0</v>
      </c>
      <c r="L279" s="2" t="s">
        <v>139</v>
      </c>
      <c r="M279" s="2">
        <v>125.0</v>
      </c>
      <c r="N279" s="2" t="s">
        <v>140</v>
      </c>
      <c r="O279" s="2">
        <v>497.0</v>
      </c>
      <c r="P279" s="2" t="s">
        <v>238</v>
      </c>
      <c r="Q279" s="2">
        <v>59655.0</v>
      </c>
      <c r="R279" s="2" t="s">
        <v>239</v>
      </c>
      <c r="S279" s="2">
        <v>2135.0</v>
      </c>
      <c r="T279" s="2" t="s">
        <v>240</v>
      </c>
      <c r="U279" s="2">
        <v>123607.0</v>
      </c>
      <c r="V279" s="2" t="s">
        <v>637</v>
      </c>
      <c r="Y279" s="2" t="s">
        <v>215</v>
      </c>
      <c r="AA279" s="2" t="s">
        <v>640</v>
      </c>
      <c r="AM279" s="2" t="s">
        <v>144</v>
      </c>
      <c r="AN279" s="2" t="s">
        <v>145</v>
      </c>
      <c r="AO279" s="2" t="s">
        <v>146</v>
      </c>
      <c r="AU279" s="2">
        <v>42.622</v>
      </c>
      <c r="AV279" s="2">
        <v>-72.22</v>
      </c>
      <c r="BC279" s="2" t="s">
        <v>149</v>
      </c>
      <c r="BD279" s="2" t="s">
        <v>394</v>
      </c>
      <c r="BF279" s="2" t="s">
        <v>3868</v>
      </c>
      <c r="BQ279" s="2">
        <v>3487255.0</v>
      </c>
      <c r="BR279" s="2" t="s">
        <v>160</v>
      </c>
      <c r="BS279" s="2" t="s">
        <v>3869</v>
      </c>
      <c r="BT279" s="2" t="s">
        <v>1001</v>
      </c>
      <c r="BU279" s="2" t="s">
        <v>3870</v>
      </c>
      <c r="BV279" s="2" t="s">
        <v>3872</v>
      </c>
      <c r="BW279" s="2" t="s">
        <v>3873</v>
      </c>
      <c r="BX279" s="2" t="s">
        <v>3874</v>
      </c>
      <c r="BY279" s="2" t="s">
        <v>649</v>
      </c>
      <c r="BZ279" s="2" t="s">
        <v>170</v>
      </c>
      <c r="CA279" s="2" t="s">
        <v>172</v>
      </c>
      <c r="CB279" s="2" t="s">
        <v>173</v>
      </c>
      <c r="CC279" s="2" t="s">
        <v>174</v>
      </c>
    </row>
    <row r="280" ht="15.75" customHeight="1">
      <c r="A280" s="2" t="s">
        <v>3875</v>
      </c>
      <c r="B280" s="2" t="s">
        <v>3876</v>
      </c>
      <c r="C280" s="2">
        <v>1495348.0</v>
      </c>
      <c r="E280" s="2" t="s">
        <v>3876</v>
      </c>
      <c r="F280" s="2" t="s">
        <v>135</v>
      </c>
      <c r="I280" s="2">
        <v>20.0</v>
      </c>
      <c r="J280" s="2" t="s">
        <v>137</v>
      </c>
      <c r="K280" s="2">
        <v>82.0</v>
      </c>
      <c r="L280" s="2" t="s">
        <v>139</v>
      </c>
      <c r="M280" s="2">
        <v>125.0</v>
      </c>
      <c r="N280" s="2" t="s">
        <v>140</v>
      </c>
      <c r="O280" s="2">
        <v>497.0</v>
      </c>
      <c r="P280" s="2" t="s">
        <v>238</v>
      </c>
      <c r="Q280" s="2">
        <v>59655.0</v>
      </c>
      <c r="R280" s="2" t="s">
        <v>239</v>
      </c>
      <c r="S280" s="2">
        <v>2135.0</v>
      </c>
      <c r="T280" s="2" t="s">
        <v>240</v>
      </c>
      <c r="U280" s="2">
        <v>123607.0</v>
      </c>
      <c r="V280" s="2" t="s">
        <v>637</v>
      </c>
      <c r="AA280" s="2" t="s">
        <v>640</v>
      </c>
      <c r="AF280" s="2" t="s">
        <v>837</v>
      </c>
      <c r="AM280" s="2" t="s">
        <v>144</v>
      </c>
      <c r="AN280" s="2" t="s">
        <v>145</v>
      </c>
      <c r="AO280" s="2" t="s">
        <v>146</v>
      </c>
      <c r="AU280" s="2">
        <v>42.572</v>
      </c>
      <c r="AV280" s="2">
        <v>-72.53</v>
      </c>
      <c r="BC280" s="2" t="s">
        <v>149</v>
      </c>
      <c r="BD280" s="2" t="s">
        <v>394</v>
      </c>
      <c r="BE280" s="2" t="s">
        <v>1105</v>
      </c>
      <c r="BQ280" s="2">
        <v>3952014.0</v>
      </c>
      <c r="BR280" s="2" t="s">
        <v>160</v>
      </c>
      <c r="BT280" s="2" t="s">
        <v>3875</v>
      </c>
      <c r="BU280" s="2" t="s">
        <v>3880</v>
      </c>
      <c r="BV280" s="2" t="s">
        <v>3881</v>
      </c>
      <c r="BW280" s="2" t="s">
        <v>3882</v>
      </c>
      <c r="BX280" s="2" t="s">
        <v>3883</v>
      </c>
      <c r="BY280" s="2" t="s">
        <v>1694</v>
      </c>
      <c r="BZ280" s="2" t="s">
        <v>170</v>
      </c>
      <c r="CA280" s="2" t="s">
        <v>172</v>
      </c>
      <c r="CB280" s="2" t="s">
        <v>173</v>
      </c>
      <c r="CC280" s="2" t="s">
        <v>174</v>
      </c>
    </row>
    <row r="281" ht="15.75" customHeight="1">
      <c r="A281" s="2" t="s">
        <v>3885</v>
      </c>
      <c r="B281" s="2" t="s">
        <v>3886</v>
      </c>
      <c r="C281" s="2">
        <v>1495354.0</v>
      </c>
      <c r="E281" s="2" t="s">
        <v>3886</v>
      </c>
      <c r="F281" s="2" t="s">
        <v>135</v>
      </c>
      <c r="H281" s="2" t="s">
        <v>1044</v>
      </c>
      <c r="I281" s="2">
        <v>20.0</v>
      </c>
      <c r="J281" s="2" t="s">
        <v>137</v>
      </c>
      <c r="K281" s="2">
        <v>82.0</v>
      </c>
      <c r="L281" s="2" t="s">
        <v>139</v>
      </c>
      <c r="M281" s="2">
        <v>125.0</v>
      </c>
      <c r="N281" s="2" t="s">
        <v>140</v>
      </c>
      <c r="AF281" s="2" t="s">
        <v>837</v>
      </c>
      <c r="AM281" s="2" t="s">
        <v>144</v>
      </c>
      <c r="AN281" s="2" t="s">
        <v>145</v>
      </c>
      <c r="AO281" s="2" t="s">
        <v>146</v>
      </c>
      <c r="AU281" s="2">
        <v>42.572</v>
      </c>
      <c r="AV281" s="2">
        <v>-72.53</v>
      </c>
      <c r="BC281" s="2" t="s">
        <v>149</v>
      </c>
      <c r="BD281" s="2" t="s">
        <v>394</v>
      </c>
      <c r="BQ281" s="2">
        <v>3952013.0</v>
      </c>
      <c r="BR281" s="2" t="s">
        <v>160</v>
      </c>
      <c r="BT281" s="2" t="s">
        <v>3885</v>
      </c>
      <c r="BU281" s="2" t="s">
        <v>3889</v>
      </c>
      <c r="BV281" s="2" t="s">
        <v>3890</v>
      </c>
      <c r="BW281" s="2" t="s">
        <v>3891</v>
      </c>
      <c r="BX281" s="2" t="s">
        <v>3893</v>
      </c>
      <c r="BY281" s="2" t="s">
        <v>3199</v>
      </c>
      <c r="BZ281" s="2" t="s">
        <v>854</v>
      </c>
      <c r="CA281" s="2" t="s">
        <v>855</v>
      </c>
      <c r="CB281" s="2" t="s">
        <v>3200</v>
      </c>
      <c r="CC281" s="2" t="s">
        <v>858</v>
      </c>
    </row>
    <row r="282" ht="15.75" customHeight="1">
      <c r="A282" s="2" t="s">
        <v>699</v>
      </c>
      <c r="B282" s="2" t="s">
        <v>3894</v>
      </c>
      <c r="C282" s="2">
        <v>1518699.0</v>
      </c>
      <c r="E282" s="2" t="s">
        <v>3894</v>
      </c>
      <c r="F282" s="2" t="s">
        <v>135</v>
      </c>
      <c r="H282" s="2" t="s">
        <v>1707</v>
      </c>
      <c r="I282" s="2">
        <v>20.0</v>
      </c>
      <c r="J282" s="2" t="s">
        <v>137</v>
      </c>
      <c r="K282" s="2">
        <v>82.0</v>
      </c>
      <c r="L282" s="2" t="s">
        <v>139</v>
      </c>
      <c r="M282" s="2">
        <v>125.0</v>
      </c>
      <c r="N282" s="2" t="s">
        <v>140</v>
      </c>
      <c r="Y282" s="2" t="s">
        <v>215</v>
      </c>
      <c r="AF282" s="2" t="s">
        <v>837</v>
      </c>
      <c r="AM282" s="2" t="s">
        <v>144</v>
      </c>
      <c r="AN282" s="2" t="s">
        <v>188</v>
      </c>
      <c r="AO282" s="2" t="s">
        <v>146</v>
      </c>
      <c r="AU282" s="2">
        <v>42.569</v>
      </c>
      <c r="AV282" s="2">
        <v>-72.53</v>
      </c>
      <c r="BC282" s="2" t="s">
        <v>149</v>
      </c>
      <c r="BD282" s="2" t="s">
        <v>394</v>
      </c>
      <c r="BQ282" s="2">
        <v>3646816.0</v>
      </c>
      <c r="BR282" s="2" t="s">
        <v>160</v>
      </c>
      <c r="BS282" s="2" t="s">
        <v>3897</v>
      </c>
      <c r="BT282" s="2" t="s">
        <v>699</v>
      </c>
      <c r="BU282" s="2" t="s">
        <v>3899</v>
      </c>
      <c r="BV282" s="2" t="s">
        <v>3900</v>
      </c>
      <c r="BW282" s="2" t="s">
        <v>3901</v>
      </c>
      <c r="BX282" s="2" t="s">
        <v>3902</v>
      </c>
      <c r="BY282" s="2" t="s">
        <v>947</v>
      </c>
      <c r="BZ282" s="2" t="s">
        <v>170</v>
      </c>
      <c r="CA282" s="2" t="s">
        <v>172</v>
      </c>
      <c r="CB282" s="2" t="s">
        <v>173</v>
      </c>
      <c r="CC282" s="2" t="s">
        <v>174</v>
      </c>
    </row>
    <row r="283" ht="15.75" customHeight="1">
      <c r="A283" s="2" t="s">
        <v>829</v>
      </c>
      <c r="B283" s="2" t="s">
        <v>3905</v>
      </c>
      <c r="C283" s="2">
        <v>1571242.0</v>
      </c>
      <c r="E283" s="2" t="s">
        <v>3905</v>
      </c>
      <c r="F283" s="2" t="s">
        <v>135</v>
      </c>
      <c r="H283" s="2" t="s">
        <v>3906</v>
      </c>
      <c r="I283" s="2">
        <v>20.0</v>
      </c>
      <c r="J283" s="2" t="s">
        <v>137</v>
      </c>
      <c r="K283" s="2">
        <v>82.0</v>
      </c>
      <c r="L283" s="2" t="s">
        <v>139</v>
      </c>
      <c r="M283" s="2">
        <v>125.0</v>
      </c>
      <c r="N283" s="2" t="s">
        <v>140</v>
      </c>
      <c r="O283" s="2">
        <v>497.0</v>
      </c>
      <c r="P283" s="2" t="s">
        <v>238</v>
      </c>
      <c r="Q283" s="2">
        <v>59655.0</v>
      </c>
      <c r="R283" s="2" t="s">
        <v>239</v>
      </c>
      <c r="S283" s="2">
        <v>2135.0</v>
      </c>
      <c r="T283" s="2" t="s">
        <v>240</v>
      </c>
      <c r="U283" s="2">
        <v>59657.0</v>
      </c>
      <c r="V283" s="2" t="s">
        <v>1842</v>
      </c>
      <c r="AA283" s="2" t="s">
        <v>243</v>
      </c>
      <c r="AF283" s="2" t="s">
        <v>993</v>
      </c>
      <c r="AM283" s="2" t="s">
        <v>144</v>
      </c>
      <c r="AN283" s="2" t="s">
        <v>145</v>
      </c>
      <c r="AO283" s="2" t="s">
        <v>146</v>
      </c>
      <c r="AU283" s="2">
        <v>42.746</v>
      </c>
      <c r="AV283" s="2">
        <v>-70.804</v>
      </c>
      <c r="BC283" s="2" t="s">
        <v>149</v>
      </c>
      <c r="BD283" s="2" t="s">
        <v>394</v>
      </c>
      <c r="BG283" s="2" t="s">
        <v>999</v>
      </c>
      <c r="BQ283" s="2">
        <v>3646263.0</v>
      </c>
      <c r="BR283" s="2" t="s">
        <v>160</v>
      </c>
      <c r="BS283" s="2" t="s">
        <v>3909</v>
      </c>
      <c r="BT283" s="2" t="s">
        <v>829</v>
      </c>
      <c r="BU283" s="2" t="s">
        <v>3910</v>
      </c>
      <c r="BV283" s="2" t="s">
        <v>3911</v>
      </c>
      <c r="BW283" s="2" t="s">
        <v>3912</v>
      </c>
      <c r="BX283" s="2" t="s">
        <v>3913</v>
      </c>
      <c r="BY283" s="2" t="s">
        <v>169</v>
      </c>
      <c r="BZ283" s="2" t="s">
        <v>170</v>
      </c>
      <c r="CA283" s="2" t="s">
        <v>172</v>
      </c>
      <c r="CB283" s="2" t="s">
        <v>173</v>
      </c>
      <c r="CC283" s="2" t="s">
        <v>174</v>
      </c>
    </row>
    <row r="284" ht="15.75" customHeight="1">
      <c r="A284" s="2" t="s">
        <v>3915</v>
      </c>
      <c r="B284" s="2" t="s">
        <v>3916</v>
      </c>
      <c r="C284" s="2">
        <v>872473.0</v>
      </c>
      <c r="E284" s="2" t="s">
        <v>3917</v>
      </c>
      <c r="F284" s="2" t="s">
        <v>135</v>
      </c>
      <c r="H284" s="2" t="s">
        <v>1745</v>
      </c>
      <c r="I284" s="2">
        <v>20.0</v>
      </c>
      <c r="J284" s="2" t="s">
        <v>137</v>
      </c>
      <c r="K284" s="2">
        <v>82.0</v>
      </c>
      <c r="L284" s="2" t="s">
        <v>139</v>
      </c>
      <c r="M284" s="2">
        <v>125.0</v>
      </c>
      <c r="N284" s="2" t="s">
        <v>140</v>
      </c>
      <c r="O284" s="2">
        <v>497.0</v>
      </c>
      <c r="P284" s="2" t="s">
        <v>238</v>
      </c>
      <c r="Q284" s="2">
        <v>59655.0</v>
      </c>
      <c r="R284" s="2" t="s">
        <v>239</v>
      </c>
      <c r="S284" s="2">
        <v>2135.0</v>
      </c>
      <c r="T284" s="2" t="s">
        <v>240</v>
      </c>
      <c r="U284" s="2">
        <v>50692.0</v>
      </c>
      <c r="V284" s="2" t="s">
        <v>1747</v>
      </c>
      <c r="Y284" s="2" t="s">
        <v>215</v>
      </c>
      <c r="AA284" s="2" t="s">
        <v>1748</v>
      </c>
      <c r="AF284" s="2" t="s">
        <v>2780</v>
      </c>
      <c r="AM284" s="2" t="s">
        <v>144</v>
      </c>
      <c r="AN284" s="2" t="s">
        <v>188</v>
      </c>
      <c r="AO284" s="2" t="s">
        <v>146</v>
      </c>
      <c r="AU284" s="2">
        <v>42.64</v>
      </c>
      <c r="AV284" s="2">
        <v>-72.09</v>
      </c>
      <c r="BC284" s="2" t="s">
        <v>149</v>
      </c>
      <c r="BD284" s="2" t="s">
        <v>394</v>
      </c>
      <c r="BE284" s="2" t="s">
        <v>3919</v>
      </c>
      <c r="BF284" s="2" t="s">
        <v>3920</v>
      </c>
      <c r="BG284" s="2" t="s">
        <v>3921</v>
      </c>
      <c r="BH284" s="2" t="s">
        <v>3922</v>
      </c>
      <c r="BI284" s="2" t="s">
        <v>1751</v>
      </c>
      <c r="BJ284" s="2" t="s">
        <v>1753</v>
      </c>
      <c r="BK284" s="2" t="s">
        <v>1754</v>
      </c>
      <c r="BL284" s="2" t="s">
        <v>1755</v>
      </c>
      <c r="BM284" s="2" t="s">
        <v>1114</v>
      </c>
      <c r="BN284" s="2" t="s">
        <v>1120</v>
      </c>
      <c r="BO284" s="2" t="s">
        <v>1122</v>
      </c>
      <c r="BP284" s="2" t="s">
        <v>1755</v>
      </c>
      <c r="BQ284" s="2">
        <v>2821565.0</v>
      </c>
      <c r="BR284" s="2" t="s">
        <v>160</v>
      </c>
      <c r="BT284" s="2" t="s">
        <v>3915</v>
      </c>
      <c r="BU284" s="2" t="s">
        <v>3924</v>
      </c>
      <c r="BV284" s="2" t="s">
        <v>3925</v>
      </c>
      <c r="BW284" s="2" t="s">
        <v>3927</v>
      </c>
      <c r="BX284" s="2" t="s">
        <v>3928</v>
      </c>
      <c r="BY284" s="2" t="s">
        <v>3929</v>
      </c>
      <c r="BZ284" s="2" t="s">
        <v>170</v>
      </c>
      <c r="CA284" s="2" t="s">
        <v>172</v>
      </c>
      <c r="CB284" s="2" t="s">
        <v>173</v>
      </c>
      <c r="CC284" s="2" t="s">
        <v>174</v>
      </c>
    </row>
    <row r="285" ht="15.75" customHeight="1">
      <c r="A285" s="2" t="s">
        <v>3930</v>
      </c>
      <c r="B285" s="2" t="s">
        <v>3931</v>
      </c>
      <c r="C285" s="2">
        <v>872493.0</v>
      </c>
      <c r="E285" s="2" t="s">
        <v>3932</v>
      </c>
      <c r="F285" s="2" t="s">
        <v>135</v>
      </c>
      <c r="H285" s="2" t="s">
        <v>629</v>
      </c>
      <c r="I285" s="2">
        <v>20.0</v>
      </c>
      <c r="J285" s="2" t="s">
        <v>137</v>
      </c>
      <c r="K285" s="2">
        <v>82.0</v>
      </c>
      <c r="L285" s="2" t="s">
        <v>139</v>
      </c>
      <c r="M285" s="2">
        <v>125.0</v>
      </c>
      <c r="N285" s="2" t="s">
        <v>140</v>
      </c>
      <c r="O285" s="2">
        <v>497.0</v>
      </c>
      <c r="P285" s="2" t="s">
        <v>238</v>
      </c>
      <c r="Q285" s="2">
        <v>59655.0</v>
      </c>
      <c r="R285" s="2" t="s">
        <v>239</v>
      </c>
      <c r="S285" s="2">
        <v>2135.0</v>
      </c>
      <c r="T285" s="2" t="s">
        <v>240</v>
      </c>
      <c r="U285" s="2">
        <v>408356.0</v>
      </c>
      <c r="V285" s="2" t="s">
        <v>1074</v>
      </c>
      <c r="Y285" s="2" t="s">
        <v>215</v>
      </c>
      <c r="AF285" s="2" t="s">
        <v>2780</v>
      </c>
      <c r="AM285" s="2" t="s">
        <v>144</v>
      </c>
      <c r="AN285" s="2" t="s">
        <v>188</v>
      </c>
      <c r="AO285" s="2" t="s">
        <v>146</v>
      </c>
      <c r="BC285" s="2" t="s">
        <v>149</v>
      </c>
      <c r="BD285" s="2" t="s">
        <v>394</v>
      </c>
      <c r="BE285" s="2" t="s">
        <v>3934</v>
      </c>
      <c r="BF285" s="2" t="s">
        <v>3935</v>
      </c>
      <c r="BG285" s="2" t="s">
        <v>3936</v>
      </c>
      <c r="BQ285" s="2">
        <v>2821560.0</v>
      </c>
      <c r="BR285" s="2" t="s">
        <v>160</v>
      </c>
      <c r="BT285" s="2" t="s">
        <v>3930</v>
      </c>
      <c r="BU285" s="2" t="s">
        <v>3938</v>
      </c>
      <c r="BV285" s="2" t="s">
        <v>3939</v>
      </c>
      <c r="BW285" s="2" t="s">
        <v>3940</v>
      </c>
      <c r="BX285" s="2" t="s">
        <v>3941</v>
      </c>
      <c r="BY285" s="2" t="s">
        <v>3942</v>
      </c>
      <c r="BZ285" s="2" t="s">
        <v>3943</v>
      </c>
      <c r="CA285" s="2" t="s">
        <v>172</v>
      </c>
      <c r="CB285" s="2" t="s">
        <v>173</v>
      </c>
      <c r="CC285" s="2" t="s">
        <v>174</v>
      </c>
    </row>
    <row r="286" ht="15.75" customHeight="1">
      <c r="A286" s="2" t="s">
        <v>3945</v>
      </c>
      <c r="B286" s="2" t="s">
        <v>3946</v>
      </c>
      <c r="C286" s="2">
        <v>1095058.0</v>
      </c>
      <c r="E286" s="2" t="s">
        <v>3947</v>
      </c>
      <c r="F286" s="2" t="s">
        <v>135</v>
      </c>
      <c r="I286" s="2">
        <v>20.0</v>
      </c>
      <c r="J286" s="2" t="s">
        <v>137</v>
      </c>
      <c r="K286" s="2">
        <v>82.0</v>
      </c>
      <c r="L286" s="2" t="s">
        <v>139</v>
      </c>
      <c r="M286" s="2">
        <v>125.0</v>
      </c>
      <c r="N286" s="2" t="s">
        <v>140</v>
      </c>
      <c r="O286" s="2">
        <v>497.0</v>
      </c>
      <c r="P286" s="2" t="s">
        <v>238</v>
      </c>
      <c r="Q286" s="2">
        <v>59655.0</v>
      </c>
      <c r="R286" s="2" t="s">
        <v>239</v>
      </c>
      <c r="S286" s="2">
        <v>2135.0</v>
      </c>
      <c r="T286" s="2" t="s">
        <v>240</v>
      </c>
      <c r="U286" s="2">
        <v>408356.0</v>
      </c>
      <c r="V286" s="2" t="s">
        <v>1074</v>
      </c>
      <c r="Y286" s="2" t="s">
        <v>215</v>
      </c>
      <c r="AF286" s="2" t="s">
        <v>2780</v>
      </c>
      <c r="AM286" s="2" t="s">
        <v>144</v>
      </c>
      <c r="AN286" s="2" t="s">
        <v>145</v>
      </c>
      <c r="AO286" s="2" t="s">
        <v>146</v>
      </c>
      <c r="BC286" s="2" t="s">
        <v>149</v>
      </c>
      <c r="BD286" s="2" t="s">
        <v>394</v>
      </c>
      <c r="BE286" s="2" t="s">
        <v>1749</v>
      </c>
      <c r="BF286" s="2" t="s">
        <v>3950</v>
      </c>
      <c r="BG286" s="2" t="s">
        <v>3951</v>
      </c>
      <c r="BQ286" s="2">
        <v>3429533.0</v>
      </c>
      <c r="BR286" s="2" t="s">
        <v>160</v>
      </c>
      <c r="BT286" s="2" t="s">
        <v>3945</v>
      </c>
      <c r="BU286" s="2" t="s">
        <v>1080</v>
      </c>
      <c r="BV286" s="2" t="s">
        <v>3952</v>
      </c>
      <c r="BW286" s="2" t="s">
        <v>3954</v>
      </c>
      <c r="BX286" s="2" t="s">
        <v>3955</v>
      </c>
      <c r="BY286" s="2" t="s">
        <v>3956</v>
      </c>
      <c r="BZ286" s="2" t="s">
        <v>170</v>
      </c>
      <c r="CA286" s="2" t="s">
        <v>172</v>
      </c>
      <c r="CB286" s="2" t="s">
        <v>3957</v>
      </c>
      <c r="CC286" s="2" t="s">
        <v>174</v>
      </c>
    </row>
    <row r="287" ht="15.75" customHeight="1">
      <c r="A287" s="2" t="s">
        <v>3959</v>
      </c>
      <c r="B287" s="2" t="s">
        <v>3960</v>
      </c>
      <c r="C287" s="2">
        <v>1151068.0</v>
      </c>
      <c r="D287" s="2" t="s">
        <v>3961</v>
      </c>
      <c r="E287" s="2" t="s">
        <v>3961</v>
      </c>
      <c r="F287" s="2" t="s">
        <v>1143</v>
      </c>
      <c r="H287" s="2" t="s">
        <v>3962</v>
      </c>
      <c r="I287" s="2">
        <v>20.0</v>
      </c>
      <c r="J287" s="2" t="s">
        <v>137</v>
      </c>
      <c r="K287" s="2">
        <v>82.0</v>
      </c>
      <c r="L287" s="2" t="s">
        <v>139</v>
      </c>
      <c r="M287" s="2">
        <v>125.0</v>
      </c>
      <c r="N287" s="2" t="s">
        <v>140</v>
      </c>
      <c r="Y287" s="2" t="s">
        <v>1151</v>
      </c>
      <c r="AF287" s="2" t="s">
        <v>1152</v>
      </c>
      <c r="AM287" s="2" t="s">
        <v>144</v>
      </c>
      <c r="AN287" s="2" t="s">
        <v>145</v>
      </c>
      <c r="BC287" s="2" t="s">
        <v>149</v>
      </c>
      <c r="BD287" s="2" t="s">
        <v>394</v>
      </c>
      <c r="BQ287" s="2">
        <v>4579449.0</v>
      </c>
      <c r="BR287" s="2" t="s">
        <v>160</v>
      </c>
      <c r="BT287" s="2" t="s">
        <v>3959</v>
      </c>
      <c r="BU287" s="2" t="s">
        <v>3963</v>
      </c>
      <c r="BV287" s="2" t="s">
        <v>3964</v>
      </c>
      <c r="BW287" s="2" t="s">
        <v>3965</v>
      </c>
      <c r="BX287" s="2" t="s">
        <v>3966</v>
      </c>
      <c r="BY287" s="2" t="s">
        <v>3967</v>
      </c>
      <c r="BZ287" s="2" t="s">
        <v>170</v>
      </c>
      <c r="CA287" s="2" t="s">
        <v>3968</v>
      </c>
      <c r="CB287" s="2" t="s">
        <v>3969</v>
      </c>
      <c r="CC287" s="2" t="s">
        <v>174</v>
      </c>
    </row>
    <row r="288" ht="15.75" customHeight="1">
      <c r="A288" s="2" t="s">
        <v>525</v>
      </c>
      <c r="B288" s="2" t="s">
        <v>3970</v>
      </c>
      <c r="C288" s="2">
        <v>1151072.0</v>
      </c>
      <c r="D288" s="2" t="s">
        <v>3971</v>
      </c>
      <c r="E288" s="2" t="s">
        <v>3971</v>
      </c>
      <c r="F288" s="2" t="s">
        <v>1143</v>
      </c>
      <c r="H288" s="2" t="s">
        <v>3273</v>
      </c>
      <c r="I288" s="2">
        <v>20.0</v>
      </c>
      <c r="J288" s="2" t="s">
        <v>137</v>
      </c>
      <c r="K288" s="2">
        <v>82.0</v>
      </c>
      <c r="L288" s="2" t="s">
        <v>139</v>
      </c>
      <c r="M288" s="2">
        <v>125.0</v>
      </c>
      <c r="N288" s="2" t="s">
        <v>140</v>
      </c>
      <c r="O288" s="2">
        <v>685.0</v>
      </c>
      <c r="P288" s="2" t="s">
        <v>1149</v>
      </c>
      <c r="Y288" s="2" t="s">
        <v>1151</v>
      </c>
      <c r="AF288" s="2" t="s">
        <v>1152</v>
      </c>
      <c r="AM288" s="2" t="s">
        <v>144</v>
      </c>
      <c r="AN288" s="2" t="s">
        <v>145</v>
      </c>
      <c r="BC288" s="2" t="s">
        <v>149</v>
      </c>
      <c r="BD288" s="2" t="s">
        <v>394</v>
      </c>
      <c r="BQ288" s="2">
        <v>3580892.0</v>
      </c>
      <c r="BR288" s="2" t="s">
        <v>160</v>
      </c>
      <c r="BS288" s="2" t="s">
        <v>3972</v>
      </c>
      <c r="BT288" s="2" t="s">
        <v>525</v>
      </c>
      <c r="BU288" s="2" t="s">
        <v>3973</v>
      </c>
      <c r="BV288" s="2" t="s">
        <v>3974</v>
      </c>
      <c r="BW288" s="2" t="s">
        <v>3975</v>
      </c>
      <c r="BX288" s="2" t="s">
        <v>3976</v>
      </c>
      <c r="BY288" s="2" t="s">
        <v>1162</v>
      </c>
      <c r="BZ288" s="2" t="s">
        <v>170</v>
      </c>
      <c r="CA288" s="2" t="s">
        <v>439</v>
      </c>
      <c r="CB288" s="2" t="s">
        <v>440</v>
      </c>
      <c r="CC288" s="2" t="s">
        <v>174</v>
      </c>
    </row>
    <row r="289" ht="15.75" customHeight="1">
      <c r="A289" s="2" t="s">
        <v>570</v>
      </c>
      <c r="B289" s="2" t="s">
        <v>3977</v>
      </c>
      <c r="C289" s="2">
        <v>1151080.0</v>
      </c>
      <c r="D289" s="2" t="s">
        <v>3978</v>
      </c>
      <c r="E289" s="2" t="s">
        <v>3979</v>
      </c>
      <c r="F289" s="2" t="s">
        <v>1143</v>
      </c>
      <c r="H289" s="2" t="s">
        <v>3980</v>
      </c>
      <c r="I289" s="2">
        <v>20.0</v>
      </c>
      <c r="J289" s="2" t="s">
        <v>137</v>
      </c>
      <c r="K289" s="2">
        <v>82.0</v>
      </c>
      <c r="L289" s="2" t="s">
        <v>139</v>
      </c>
      <c r="M289" s="2">
        <v>125.0</v>
      </c>
      <c r="N289" s="2" t="s">
        <v>140</v>
      </c>
      <c r="O289" s="2">
        <v>685.0</v>
      </c>
      <c r="P289" s="2" t="s">
        <v>1149</v>
      </c>
      <c r="Y289" s="2" t="s">
        <v>1151</v>
      </c>
      <c r="AF289" s="2" t="s">
        <v>1152</v>
      </c>
      <c r="AM289" s="2" t="s">
        <v>144</v>
      </c>
      <c r="AN289" s="2" t="s">
        <v>145</v>
      </c>
      <c r="BC289" s="2" t="s">
        <v>149</v>
      </c>
      <c r="BD289" s="2" t="s">
        <v>394</v>
      </c>
      <c r="BQ289" s="2">
        <v>3580886.0</v>
      </c>
      <c r="BR289" s="2" t="s">
        <v>160</v>
      </c>
      <c r="BS289" s="2" t="s">
        <v>3981</v>
      </c>
      <c r="BT289" s="2" t="s">
        <v>570</v>
      </c>
      <c r="BU289" s="2" t="s">
        <v>3982</v>
      </c>
      <c r="BV289" s="2" t="s">
        <v>3983</v>
      </c>
      <c r="BW289" s="2" t="s">
        <v>3984</v>
      </c>
      <c r="BX289" s="2" t="s">
        <v>3985</v>
      </c>
      <c r="BY289" s="2" t="s">
        <v>1162</v>
      </c>
      <c r="BZ289" s="2" t="s">
        <v>170</v>
      </c>
      <c r="CA289" s="2" t="s">
        <v>439</v>
      </c>
      <c r="CB289" s="2" t="s">
        <v>440</v>
      </c>
      <c r="CC289" s="2" t="s">
        <v>174</v>
      </c>
    </row>
    <row r="290" ht="15.75" customHeight="1">
      <c r="A290" s="2" t="s">
        <v>3986</v>
      </c>
      <c r="B290" s="2" t="s">
        <v>3987</v>
      </c>
      <c r="C290" s="2">
        <v>649641.0</v>
      </c>
      <c r="D290" s="2" t="s">
        <v>3987</v>
      </c>
      <c r="F290" s="2" t="s">
        <v>299</v>
      </c>
      <c r="H290" s="2" t="s">
        <v>3988</v>
      </c>
      <c r="I290" s="2">
        <v>20.0</v>
      </c>
      <c r="J290" s="2" t="s">
        <v>137</v>
      </c>
      <c r="K290" s="2">
        <v>82.0</v>
      </c>
      <c r="L290" s="2" t="s">
        <v>139</v>
      </c>
      <c r="M290" s="2">
        <v>125.0</v>
      </c>
      <c r="N290" s="2" t="s">
        <v>140</v>
      </c>
      <c r="O290" s="2">
        <v>613.0</v>
      </c>
      <c r="P290" s="2" t="s">
        <v>3989</v>
      </c>
      <c r="Q290" s="2">
        <v>331894.0</v>
      </c>
      <c r="R290" s="2" t="s">
        <v>3990</v>
      </c>
      <c r="S290" s="2">
        <v>104477.0</v>
      </c>
      <c r="T290" s="2" t="s">
        <v>3991</v>
      </c>
      <c r="U290" s="2">
        <v>104479.0</v>
      </c>
      <c r="V290" s="2" t="s">
        <v>3884</v>
      </c>
      <c r="AA290" s="2" t="s">
        <v>3992</v>
      </c>
      <c r="BC290" s="2" t="s">
        <v>149</v>
      </c>
      <c r="BD290" s="2" t="s">
        <v>394</v>
      </c>
      <c r="BE290" s="2" t="s">
        <v>3993</v>
      </c>
      <c r="BQ290" s="2">
        <v>3103933.0</v>
      </c>
      <c r="BR290" s="2" t="s">
        <v>160</v>
      </c>
      <c r="BS290" s="2" t="s">
        <v>3987</v>
      </c>
      <c r="BT290" s="2" t="s">
        <v>3986</v>
      </c>
      <c r="BU290" s="2" t="s">
        <v>312</v>
      </c>
    </row>
    <row r="291" ht="15.75" customHeight="1">
      <c r="A291" s="2" t="s">
        <v>1118</v>
      </c>
      <c r="B291" s="2" t="s">
        <v>3994</v>
      </c>
      <c r="C291" s="2">
        <v>3586941.0</v>
      </c>
      <c r="D291" s="2" t="s">
        <v>3994</v>
      </c>
      <c r="E291" s="2" t="s">
        <v>3994</v>
      </c>
      <c r="F291" s="2" t="s">
        <v>299</v>
      </c>
      <c r="I291" s="2">
        <v>20.0</v>
      </c>
      <c r="J291" s="2" t="s">
        <v>137</v>
      </c>
      <c r="K291" s="2">
        <v>82.0</v>
      </c>
      <c r="L291" s="2" t="s">
        <v>139</v>
      </c>
      <c r="M291" s="2">
        <v>125.0</v>
      </c>
      <c r="N291" s="2" t="s">
        <v>140</v>
      </c>
      <c r="O291" s="2">
        <v>51253.0</v>
      </c>
      <c r="P291" s="2" t="s">
        <v>2397</v>
      </c>
      <c r="Q291" s="2">
        <v>51254.0</v>
      </c>
      <c r="R291" s="2" t="s">
        <v>3995</v>
      </c>
      <c r="S291" s="2">
        <v>51365.0</v>
      </c>
      <c r="T291" s="2" t="s">
        <v>3996</v>
      </c>
      <c r="U291" s="2">
        <v>670827.0</v>
      </c>
      <c r="V291" s="2" t="s">
        <v>2050</v>
      </c>
      <c r="BC291" s="2" t="s">
        <v>149</v>
      </c>
      <c r="BD291" s="2" t="s">
        <v>394</v>
      </c>
      <c r="BE291" s="2" t="s">
        <v>394</v>
      </c>
      <c r="BQ291" s="2">
        <v>5414761.0</v>
      </c>
      <c r="BR291" s="2" t="s">
        <v>160</v>
      </c>
      <c r="BS291" s="2" t="s">
        <v>3994</v>
      </c>
      <c r="BT291" s="2" t="s">
        <v>1118</v>
      </c>
      <c r="BU291" s="2" t="s">
        <v>3997</v>
      </c>
    </row>
    <row r="292" ht="15.75" customHeight="1">
      <c r="A292" s="2" t="s">
        <v>1176</v>
      </c>
      <c r="B292" s="2" t="s">
        <v>3998</v>
      </c>
      <c r="C292" s="2">
        <v>3195404.0</v>
      </c>
      <c r="D292" s="2" t="s">
        <v>3999</v>
      </c>
      <c r="E292" s="2" t="s">
        <v>3998</v>
      </c>
      <c r="F292" s="2" t="s">
        <v>299</v>
      </c>
      <c r="I292" s="2">
        <v>20.0</v>
      </c>
      <c r="J292" s="2" t="s">
        <v>137</v>
      </c>
      <c r="K292" s="2">
        <v>82.0</v>
      </c>
      <c r="L292" s="2" t="s">
        <v>139</v>
      </c>
      <c r="M292" s="2">
        <v>125.0</v>
      </c>
      <c r="N292" s="2" t="s">
        <v>140</v>
      </c>
      <c r="O292" s="2">
        <v>80410.0</v>
      </c>
      <c r="P292" s="2" t="s">
        <v>1218</v>
      </c>
      <c r="Q292" s="2">
        <v>80411.0</v>
      </c>
      <c r="R292" s="2" t="s">
        <v>1640</v>
      </c>
      <c r="S292" s="2">
        <v>80424.0</v>
      </c>
      <c r="T292" s="2" t="s">
        <v>3326</v>
      </c>
      <c r="U292" s="2">
        <v>338507.0</v>
      </c>
      <c r="V292" s="2" t="s">
        <v>2099</v>
      </c>
      <c r="AF292" s="2" t="s">
        <v>1839</v>
      </c>
      <c r="AS292" s="2" t="s">
        <v>2099</v>
      </c>
      <c r="BC292" s="2" t="s">
        <v>149</v>
      </c>
      <c r="BD292" s="2" t="s">
        <v>394</v>
      </c>
      <c r="BE292" s="2" t="s">
        <v>1841</v>
      </c>
      <c r="BQ292" s="2">
        <v>5088877.0</v>
      </c>
      <c r="BR292" s="2" t="s">
        <v>160</v>
      </c>
      <c r="BS292" s="2" t="s">
        <v>3998</v>
      </c>
      <c r="BT292" s="2" t="s">
        <v>1176</v>
      </c>
      <c r="BU292" s="2" t="s">
        <v>4000</v>
      </c>
    </row>
    <row r="293" ht="15.75" customHeight="1">
      <c r="A293" s="2" t="s">
        <v>307</v>
      </c>
      <c r="B293" s="2" t="s">
        <v>4001</v>
      </c>
      <c r="C293" s="2">
        <v>4515947.0</v>
      </c>
      <c r="E293" s="2" t="s">
        <v>4001</v>
      </c>
      <c r="F293" s="2" t="s">
        <v>344</v>
      </c>
      <c r="H293" s="2" t="s">
        <v>345</v>
      </c>
      <c r="I293" s="2">
        <v>20.0</v>
      </c>
      <c r="J293" s="2" t="s">
        <v>137</v>
      </c>
      <c r="K293" s="2">
        <v>82.0</v>
      </c>
      <c r="L293" s="2" t="s">
        <v>139</v>
      </c>
      <c r="M293" s="2">
        <v>125.0</v>
      </c>
      <c r="N293" s="2" t="s">
        <v>140</v>
      </c>
      <c r="O293" s="2">
        <v>659.0</v>
      </c>
      <c r="P293" s="2" t="s">
        <v>349</v>
      </c>
      <c r="Q293" s="2">
        <v>148999.0</v>
      </c>
      <c r="R293" s="2" t="s">
        <v>352</v>
      </c>
      <c r="S293" s="2">
        <v>79825.0</v>
      </c>
      <c r="T293" s="2" t="s">
        <v>353</v>
      </c>
      <c r="Y293" s="2" t="s">
        <v>355</v>
      </c>
      <c r="Z293" s="2" t="s">
        <v>357</v>
      </c>
      <c r="AF293" s="2" t="s">
        <v>355</v>
      </c>
      <c r="BC293" s="2" t="s">
        <v>149</v>
      </c>
      <c r="BD293" s="2" t="s">
        <v>394</v>
      </c>
      <c r="BE293" s="2" t="s">
        <v>360</v>
      </c>
      <c r="BF293" s="2" t="s">
        <v>1228</v>
      </c>
      <c r="BG293" s="2" t="s">
        <v>1257</v>
      </c>
      <c r="BH293" s="2">
        <v>2323866.0</v>
      </c>
      <c r="BI293" s="2" t="s">
        <v>4002</v>
      </c>
      <c r="BJ293" s="2" t="s">
        <v>154</v>
      </c>
      <c r="BL293" s="2" t="s">
        <v>156</v>
      </c>
      <c r="BM293" s="2">
        <v>2014.0</v>
      </c>
      <c r="BN293" s="2" t="s">
        <v>157</v>
      </c>
      <c r="BO293" s="2" t="s">
        <v>158</v>
      </c>
      <c r="BP293" s="2" t="s">
        <v>156</v>
      </c>
      <c r="BQ293" s="2">
        <v>6318572.0</v>
      </c>
      <c r="BR293" s="2" t="s">
        <v>160</v>
      </c>
      <c r="BS293" s="2" t="s">
        <v>4004</v>
      </c>
      <c r="BT293" s="2" t="s">
        <v>307</v>
      </c>
      <c r="BU293" s="2" t="s">
        <v>372</v>
      </c>
      <c r="BV293" s="2" t="s">
        <v>4005</v>
      </c>
      <c r="BW293" s="2" t="s">
        <v>4006</v>
      </c>
      <c r="BX293" s="2" t="s">
        <v>4007</v>
      </c>
      <c r="BY293" s="2" t="s">
        <v>377</v>
      </c>
      <c r="BZ293" s="2" t="s">
        <v>170</v>
      </c>
      <c r="CA293" s="2" t="s">
        <v>172</v>
      </c>
      <c r="CB293" s="2" t="s">
        <v>173</v>
      </c>
      <c r="CC293" s="2" t="s">
        <v>174</v>
      </c>
    </row>
    <row r="294" ht="15.75" customHeight="1">
      <c r="A294" s="2" t="s">
        <v>309</v>
      </c>
      <c r="B294" s="2" t="s">
        <v>4008</v>
      </c>
      <c r="C294" s="2">
        <v>4515954.0</v>
      </c>
      <c r="E294" s="2" t="s">
        <v>4008</v>
      </c>
      <c r="F294" s="2" t="s">
        <v>344</v>
      </c>
      <c r="H294" s="2" t="s">
        <v>345</v>
      </c>
      <c r="I294" s="2">
        <v>20.0</v>
      </c>
      <c r="J294" s="2" t="s">
        <v>137</v>
      </c>
      <c r="K294" s="2">
        <v>82.0</v>
      </c>
      <c r="L294" s="2" t="s">
        <v>139</v>
      </c>
      <c r="M294" s="2">
        <v>125.0</v>
      </c>
      <c r="N294" s="2" t="s">
        <v>140</v>
      </c>
      <c r="O294" s="2">
        <v>659.0</v>
      </c>
      <c r="P294" s="2" t="s">
        <v>349</v>
      </c>
      <c r="Q294" s="2">
        <v>148999.0</v>
      </c>
      <c r="R294" s="2" t="s">
        <v>352</v>
      </c>
      <c r="S294" s="2">
        <v>79825.0</v>
      </c>
      <c r="T294" s="2" t="s">
        <v>353</v>
      </c>
      <c r="Y294" s="2" t="s">
        <v>355</v>
      </c>
      <c r="Z294" s="2" t="s">
        <v>357</v>
      </c>
      <c r="AF294" s="2" t="s">
        <v>355</v>
      </c>
      <c r="BC294" s="2" t="s">
        <v>149</v>
      </c>
      <c r="BD294" s="2" t="s">
        <v>394</v>
      </c>
      <c r="BE294" s="2" t="s">
        <v>360</v>
      </c>
      <c r="BF294" s="2" t="s">
        <v>1228</v>
      </c>
      <c r="BG294" s="2" t="s">
        <v>1257</v>
      </c>
      <c r="BH294" s="2">
        <v>2323873.0</v>
      </c>
      <c r="BI294" s="2" t="s">
        <v>4009</v>
      </c>
      <c r="BJ294" s="2" t="s">
        <v>154</v>
      </c>
      <c r="BL294" s="2" t="s">
        <v>156</v>
      </c>
      <c r="BM294" s="2">
        <v>2014.0</v>
      </c>
      <c r="BN294" s="2" t="s">
        <v>157</v>
      </c>
      <c r="BO294" s="2" t="s">
        <v>158</v>
      </c>
      <c r="BP294" s="2" t="s">
        <v>156</v>
      </c>
      <c r="BQ294" s="2">
        <v>6318625.0</v>
      </c>
      <c r="BR294" s="2" t="s">
        <v>160</v>
      </c>
      <c r="BS294" s="2" t="s">
        <v>4010</v>
      </c>
      <c r="BT294" s="2" t="s">
        <v>309</v>
      </c>
      <c r="BU294" s="2" t="s">
        <v>372</v>
      </c>
      <c r="BV294" s="2" t="s">
        <v>4011</v>
      </c>
      <c r="BW294" s="2" t="s">
        <v>4012</v>
      </c>
      <c r="BX294" s="2" t="s">
        <v>4013</v>
      </c>
      <c r="BY294" s="2" t="s">
        <v>377</v>
      </c>
      <c r="BZ294" s="2" t="s">
        <v>170</v>
      </c>
      <c r="CA294" s="2" t="s">
        <v>172</v>
      </c>
      <c r="CB294" s="2" t="s">
        <v>173</v>
      </c>
      <c r="CC294" s="2" t="s">
        <v>174</v>
      </c>
    </row>
    <row r="295" ht="15.75" customHeight="1">
      <c r="A295" s="2" t="s">
        <v>1023</v>
      </c>
      <c r="B295" s="2" t="s">
        <v>4014</v>
      </c>
      <c r="C295" s="2">
        <v>4515975.0</v>
      </c>
      <c r="E295" s="2" t="s">
        <v>4014</v>
      </c>
      <c r="F295" s="2" t="s">
        <v>344</v>
      </c>
      <c r="H295" s="2" t="s">
        <v>345</v>
      </c>
      <c r="I295" s="2">
        <v>20.0</v>
      </c>
      <c r="J295" s="2" t="s">
        <v>137</v>
      </c>
      <c r="K295" s="2">
        <v>82.0</v>
      </c>
      <c r="L295" s="2" t="s">
        <v>139</v>
      </c>
      <c r="M295" s="2">
        <v>125.0</v>
      </c>
      <c r="N295" s="2" t="s">
        <v>140</v>
      </c>
      <c r="O295" s="2">
        <v>659.0</v>
      </c>
      <c r="P295" s="2" t="s">
        <v>349</v>
      </c>
      <c r="Q295" s="2">
        <v>148999.0</v>
      </c>
      <c r="R295" s="2" t="s">
        <v>352</v>
      </c>
      <c r="S295" s="2">
        <v>79825.0</v>
      </c>
      <c r="T295" s="2" t="s">
        <v>353</v>
      </c>
      <c r="Y295" s="2" t="s">
        <v>355</v>
      </c>
      <c r="Z295" s="2" t="s">
        <v>357</v>
      </c>
      <c r="AF295" s="2" t="s">
        <v>355</v>
      </c>
      <c r="BC295" s="2" t="s">
        <v>149</v>
      </c>
      <c r="BD295" s="2" t="s">
        <v>394</v>
      </c>
      <c r="BE295" s="2" t="s">
        <v>360</v>
      </c>
      <c r="BF295" s="2" t="s">
        <v>1228</v>
      </c>
      <c r="BG295" s="2" t="s">
        <v>1257</v>
      </c>
      <c r="BH295" s="2">
        <v>2323894.0</v>
      </c>
      <c r="BI295" s="2" t="s">
        <v>4016</v>
      </c>
      <c r="BJ295" s="2" t="s">
        <v>154</v>
      </c>
      <c r="BL295" s="2" t="s">
        <v>156</v>
      </c>
      <c r="BM295" s="2">
        <v>2014.0</v>
      </c>
      <c r="BN295" s="2" t="s">
        <v>157</v>
      </c>
      <c r="BO295" s="2" t="s">
        <v>158</v>
      </c>
      <c r="BP295" s="2" t="s">
        <v>156</v>
      </c>
      <c r="BQ295" s="2">
        <v>6318563.0</v>
      </c>
      <c r="BR295" s="2" t="s">
        <v>160</v>
      </c>
      <c r="BS295" s="2" t="s">
        <v>4017</v>
      </c>
      <c r="BT295" s="2" t="s">
        <v>1023</v>
      </c>
      <c r="BU295" s="2" t="s">
        <v>4018</v>
      </c>
      <c r="BV295" s="2" t="s">
        <v>4019</v>
      </c>
      <c r="BW295" s="2" t="s">
        <v>4020</v>
      </c>
      <c r="BX295" s="2" t="s">
        <v>4021</v>
      </c>
      <c r="BY295" s="2" t="s">
        <v>377</v>
      </c>
      <c r="BZ295" s="2" t="s">
        <v>170</v>
      </c>
      <c r="CA295" s="2" t="s">
        <v>172</v>
      </c>
      <c r="CB295" s="2" t="s">
        <v>173</v>
      </c>
      <c r="CC295" s="2" t="s">
        <v>174</v>
      </c>
    </row>
    <row r="296" ht="15.75" customHeight="1">
      <c r="A296" s="2" t="s">
        <v>311</v>
      </c>
      <c r="B296" s="2" t="s">
        <v>4022</v>
      </c>
      <c r="C296" s="2">
        <v>4515977.0</v>
      </c>
      <c r="E296" s="2" t="s">
        <v>4022</v>
      </c>
      <c r="F296" s="2" t="s">
        <v>344</v>
      </c>
      <c r="H296" s="2" t="s">
        <v>345</v>
      </c>
      <c r="I296" s="2">
        <v>20.0</v>
      </c>
      <c r="J296" s="2" t="s">
        <v>137</v>
      </c>
      <c r="K296" s="2">
        <v>82.0</v>
      </c>
      <c r="L296" s="2" t="s">
        <v>139</v>
      </c>
      <c r="M296" s="2">
        <v>125.0</v>
      </c>
      <c r="N296" s="2" t="s">
        <v>140</v>
      </c>
      <c r="O296" s="2">
        <v>659.0</v>
      </c>
      <c r="P296" s="2" t="s">
        <v>349</v>
      </c>
      <c r="Q296" s="2">
        <v>148999.0</v>
      </c>
      <c r="R296" s="2" t="s">
        <v>352</v>
      </c>
      <c r="S296" s="2">
        <v>79825.0</v>
      </c>
      <c r="T296" s="2" t="s">
        <v>353</v>
      </c>
      <c r="Y296" s="2" t="s">
        <v>355</v>
      </c>
      <c r="Z296" s="2" t="s">
        <v>357</v>
      </c>
      <c r="AF296" s="2" t="s">
        <v>355</v>
      </c>
      <c r="BC296" s="2" t="s">
        <v>149</v>
      </c>
      <c r="BD296" s="2" t="s">
        <v>394</v>
      </c>
      <c r="BE296" s="2" t="s">
        <v>360</v>
      </c>
      <c r="BF296" s="2" t="s">
        <v>1228</v>
      </c>
      <c r="BG296" s="2" t="s">
        <v>1229</v>
      </c>
      <c r="BH296" s="2">
        <v>2323896.0</v>
      </c>
      <c r="BI296" s="2" t="s">
        <v>4023</v>
      </c>
      <c r="BJ296" s="2" t="s">
        <v>154</v>
      </c>
      <c r="BL296" s="2" t="s">
        <v>156</v>
      </c>
      <c r="BM296" s="2">
        <v>2014.0</v>
      </c>
      <c r="BN296" s="2" t="s">
        <v>157</v>
      </c>
      <c r="BO296" s="2" t="s">
        <v>158</v>
      </c>
      <c r="BP296" s="2" t="s">
        <v>156</v>
      </c>
      <c r="BQ296" s="2">
        <v>6318604.0</v>
      </c>
      <c r="BR296" s="2" t="s">
        <v>160</v>
      </c>
      <c r="BS296" s="2" t="s">
        <v>4024</v>
      </c>
      <c r="BT296" s="2" t="s">
        <v>311</v>
      </c>
      <c r="BU296" s="2" t="s">
        <v>372</v>
      </c>
      <c r="BV296" s="2" t="s">
        <v>4025</v>
      </c>
      <c r="BW296" s="2" t="s">
        <v>4026</v>
      </c>
      <c r="BX296" s="2" t="s">
        <v>4027</v>
      </c>
      <c r="BY296" s="2" t="s">
        <v>377</v>
      </c>
      <c r="BZ296" s="2" t="s">
        <v>170</v>
      </c>
      <c r="CA296" s="2" t="s">
        <v>172</v>
      </c>
      <c r="CB296" s="2" t="s">
        <v>173</v>
      </c>
      <c r="CC296" s="2" t="s">
        <v>174</v>
      </c>
    </row>
    <row r="297" ht="15.75" customHeight="1">
      <c r="A297" s="2" t="s">
        <v>314</v>
      </c>
      <c r="B297" s="2" t="s">
        <v>4028</v>
      </c>
      <c r="C297" s="2">
        <v>4515979.0</v>
      </c>
      <c r="E297" s="2" t="s">
        <v>4028</v>
      </c>
      <c r="F297" s="2" t="s">
        <v>344</v>
      </c>
      <c r="H297" s="2" t="s">
        <v>345</v>
      </c>
      <c r="I297" s="2">
        <v>20.0</v>
      </c>
      <c r="J297" s="2" t="s">
        <v>137</v>
      </c>
      <c r="K297" s="2">
        <v>82.0</v>
      </c>
      <c r="L297" s="2" t="s">
        <v>139</v>
      </c>
      <c r="M297" s="2">
        <v>125.0</v>
      </c>
      <c r="N297" s="2" t="s">
        <v>140</v>
      </c>
      <c r="O297" s="2">
        <v>659.0</v>
      </c>
      <c r="P297" s="2" t="s">
        <v>349</v>
      </c>
      <c r="Q297" s="2">
        <v>148999.0</v>
      </c>
      <c r="R297" s="2" t="s">
        <v>352</v>
      </c>
      <c r="S297" s="2">
        <v>79825.0</v>
      </c>
      <c r="T297" s="2" t="s">
        <v>353</v>
      </c>
      <c r="Y297" s="2" t="s">
        <v>355</v>
      </c>
      <c r="Z297" s="2" t="s">
        <v>357</v>
      </c>
      <c r="AF297" s="2" t="s">
        <v>355</v>
      </c>
      <c r="BC297" s="2" t="s">
        <v>149</v>
      </c>
      <c r="BD297" s="2" t="s">
        <v>394</v>
      </c>
      <c r="BE297" s="2" t="s">
        <v>360</v>
      </c>
      <c r="BF297" s="2" t="s">
        <v>1228</v>
      </c>
      <c r="BG297" s="2" t="s">
        <v>1264</v>
      </c>
      <c r="BH297" s="2">
        <v>2323898.0</v>
      </c>
      <c r="BI297" s="2" t="s">
        <v>4030</v>
      </c>
      <c r="BJ297" s="2" t="s">
        <v>154</v>
      </c>
      <c r="BL297" s="2" t="s">
        <v>156</v>
      </c>
      <c r="BM297" s="2">
        <v>2014.0</v>
      </c>
      <c r="BN297" s="2" t="s">
        <v>157</v>
      </c>
      <c r="BO297" s="2" t="s">
        <v>158</v>
      </c>
      <c r="BP297" s="2" t="s">
        <v>156</v>
      </c>
      <c r="BQ297" s="2">
        <v>6318595.0</v>
      </c>
      <c r="BR297" s="2" t="s">
        <v>160</v>
      </c>
      <c r="BS297" s="2" t="s">
        <v>4031</v>
      </c>
      <c r="BT297" s="2" t="s">
        <v>314</v>
      </c>
      <c r="BU297" s="2" t="s">
        <v>372</v>
      </c>
      <c r="BV297" s="2" t="s">
        <v>4032</v>
      </c>
      <c r="BW297" s="2" t="s">
        <v>4033</v>
      </c>
      <c r="BX297" s="2" t="s">
        <v>4034</v>
      </c>
      <c r="BY297" s="2" t="s">
        <v>377</v>
      </c>
      <c r="BZ297" s="2" t="s">
        <v>170</v>
      </c>
      <c r="CA297" s="2" t="s">
        <v>172</v>
      </c>
      <c r="CB297" s="2" t="s">
        <v>173</v>
      </c>
      <c r="CC297" s="2" t="s">
        <v>174</v>
      </c>
    </row>
    <row r="298" ht="15.75" customHeight="1">
      <c r="A298" s="2" t="s">
        <v>316</v>
      </c>
      <c r="B298" s="2" t="s">
        <v>4035</v>
      </c>
      <c r="C298" s="2">
        <v>4515992.0</v>
      </c>
      <c r="E298" s="2" t="s">
        <v>4035</v>
      </c>
      <c r="F298" s="2" t="s">
        <v>344</v>
      </c>
      <c r="H298" s="2" t="s">
        <v>345</v>
      </c>
      <c r="I298" s="2">
        <v>20.0</v>
      </c>
      <c r="J298" s="2" t="s">
        <v>137</v>
      </c>
      <c r="K298" s="2">
        <v>82.0</v>
      </c>
      <c r="L298" s="2" t="s">
        <v>139</v>
      </c>
      <c r="M298" s="2">
        <v>125.0</v>
      </c>
      <c r="N298" s="2" t="s">
        <v>140</v>
      </c>
      <c r="O298" s="2">
        <v>659.0</v>
      </c>
      <c r="P298" s="2" t="s">
        <v>349</v>
      </c>
      <c r="Q298" s="2">
        <v>148999.0</v>
      </c>
      <c r="R298" s="2" t="s">
        <v>352</v>
      </c>
      <c r="S298" s="2">
        <v>79825.0</v>
      </c>
      <c r="T298" s="2" t="s">
        <v>353</v>
      </c>
      <c r="Y298" s="2" t="s">
        <v>355</v>
      </c>
      <c r="Z298" s="2" t="s">
        <v>357</v>
      </c>
      <c r="AF298" s="2" t="s">
        <v>355</v>
      </c>
      <c r="BC298" s="2" t="s">
        <v>149</v>
      </c>
      <c r="BD298" s="2" t="s">
        <v>394</v>
      </c>
      <c r="BE298" s="2" t="s">
        <v>360</v>
      </c>
      <c r="BF298" s="2" t="s">
        <v>1228</v>
      </c>
      <c r="BG298" s="2" t="s">
        <v>1241</v>
      </c>
      <c r="BH298" s="2">
        <v>2323911.0</v>
      </c>
      <c r="BI298" s="2" t="s">
        <v>4036</v>
      </c>
      <c r="BJ298" s="2" t="s">
        <v>154</v>
      </c>
      <c r="BL298" s="2" t="s">
        <v>156</v>
      </c>
      <c r="BM298" s="2">
        <v>2014.0</v>
      </c>
      <c r="BN298" s="2" t="s">
        <v>157</v>
      </c>
      <c r="BO298" s="2" t="s">
        <v>158</v>
      </c>
      <c r="BP298" s="2" t="s">
        <v>156</v>
      </c>
      <c r="BQ298" s="2">
        <v>6318610.0</v>
      </c>
      <c r="BR298" s="2" t="s">
        <v>160</v>
      </c>
      <c r="BS298" s="2" t="s">
        <v>4037</v>
      </c>
      <c r="BT298" s="2" t="s">
        <v>316</v>
      </c>
      <c r="BU298" s="2" t="s">
        <v>372</v>
      </c>
      <c r="BV298" s="2" t="s">
        <v>4038</v>
      </c>
      <c r="BW298" s="2" t="s">
        <v>4039</v>
      </c>
      <c r="BX298" s="2" t="s">
        <v>4040</v>
      </c>
      <c r="BY298" s="2" t="s">
        <v>377</v>
      </c>
      <c r="BZ298" s="2" t="s">
        <v>170</v>
      </c>
      <c r="CA298" s="2" t="s">
        <v>172</v>
      </c>
      <c r="CB298" s="2" t="s">
        <v>173</v>
      </c>
      <c r="CC298" s="2" t="s">
        <v>174</v>
      </c>
    </row>
    <row r="299" ht="15.75" customHeight="1">
      <c r="A299" s="2" t="s">
        <v>317</v>
      </c>
      <c r="B299" s="2" t="s">
        <v>4041</v>
      </c>
      <c r="C299" s="2">
        <v>4516005.0</v>
      </c>
      <c r="E299" s="2" t="s">
        <v>4041</v>
      </c>
      <c r="F299" s="2" t="s">
        <v>344</v>
      </c>
      <c r="H299" s="2" t="s">
        <v>345</v>
      </c>
      <c r="I299" s="2">
        <v>20.0</v>
      </c>
      <c r="J299" s="2" t="s">
        <v>137</v>
      </c>
      <c r="K299" s="2">
        <v>82.0</v>
      </c>
      <c r="L299" s="2" t="s">
        <v>139</v>
      </c>
      <c r="M299" s="2">
        <v>125.0</v>
      </c>
      <c r="N299" s="2" t="s">
        <v>140</v>
      </c>
      <c r="O299" s="2">
        <v>659.0</v>
      </c>
      <c r="P299" s="2" t="s">
        <v>349</v>
      </c>
      <c r="Q299" s="2">
        <v>148999.0</v>
      </c>
      <c r="R299" s="2" t="s">
        <v>352</v>
      </c>
      <c r="S299" s="2">
        <v>79825.0</v>
      </c>
      <c r="T299" s="2" t="s">
        <v>353</v>
      </c>
      <c r="Y299" s="2" t="s">
        <v>355</v>
      </c>
      <c r="Z299" s="2" t="s">
        <v>357</v>
      </c>
      <c r="AF299" s="2" t="s">
        <v>355</v>
      </c>
      <c r="BC299" s="2" t="s">
        <v>149</v>
      </c>
      <c r="BD299" s="2" t="s">
        <v>394</v>
      </c>
      <c r="BE299" s="2" t="s">
        <v>360</v>
      </c>
      <c r="BF299" s="2" t="s">
        <v>1228</v>
      </c>
      <c r="BG299" s="2" t="s">
        <v>1229</v>
      </c>
      <c r="BH299" s="2">
        <v>2323924.0</v>
      </c>
      <c r="BI299" s="2" t="s">
        <v>4042</v>
      </c>
      <c r="BJ299" s="2" t="s">
        <v>154</v>
      </c>
      <c r="BL299" s="2" t="s">
        <v>156</v>
      </c>
      <c r="BM299" s="2">
        <v>2014.0</v>
      </c>
      <c r="BN299" s="2" t="s">
        <v>157</v>
      </c>
      <c r="BO299" s="2" t="s">
        <v>158</v>
      </c>
      <c r="BP299" s="2" t="s">
        <v>156</v>
      </c>
      <c r="BQ299" s="2">
        <v>6318590.0</v>
      </c>
      <c r="BR299" s="2" t="s">
        <v>160</v>
      </c>
      <c r="BS299" s="2" t="s">
        <v>4043</v>
      </c>
      <c r="BT299" s="2" t="s">
        <v>317</v>
      </c>
      <c r="BU299" s="2" t="s">
        <v>372</v>
      </c>
      <c r="BV299" s="2" t="s">
        <v>4044</v>
      </c>
      <c r="BW299" s="2" t="s">
        <v>4045</v>
      </c>
      <c r="BX299" s="2" t="s">
        <v>4046</v>
      </c>
      <c r="BY299" s="2" t="s">
        <v>377</v>
      </c>
      <c r="BZ299" s="2" t="s">
        <v>170</v>
      </c>
      <c r="CA299" s="2" t="s">
        <v>172</v>
      </c>
      <c r="CB299" s="2" t="s">
        <v>173</v>
      </c>
      <c r="CC299" s="2" t="s">
        <v>174</v>
      </c>
    </row>
    <row r="300" ht="15.75" customHeight="1">
      <c r="A300" s="2" t="s">
        <v>318</v>
      </c>
      <c r="B300" s="2" t="s">
        <v>4047</v>
      </c>
      <c r="C300" s="2">
        <v>4516010.0</v>
      </c>
      <c r="E300" s="2" t="s">
        <v>4047</v>
      </c>
      <c r="F300" s="2" t="s">
        <v>344</v>
      </c>
      <c r="H300" s="2" t="s">
        <v>345</v>
      </c>
      <c r="I300" s="2">
        <v>20.0</v>
      </c>
      <c r="J300" s="2" t="s">
        <v>137</v>
      </c>
      <c r="K300" s="2">
        <v>82.0</v>
      </c>
      <c r="L300" s="2" t="s">
        <v>139</v>
      </c>
      <c r="M300" s="2">
        <v>125.0</v>
      </c>
      <c r="N300" s="2" t="s">
        <v>140</v>
      </c>
      <c r="O300" s="2">
        <v>659.0</v>
      </c>
      <c r="P300" s="2" t="s">
        <v>349</v>
      </c>
      <c r="Q300" s="2">
        <v>148999.0</v>
      </c>
      <c r="R300" s="2" t="s">
        <v>352</v>
      </c>
      <c r="S300" s="2">
        <v>79825.0</v>
      </c>
      <c r="T300" s="2" t="s">
        <v>353</v>
      </c>
      <c r="Y300" s="2" t="s">
        <v>355</v>
      </c>
      <c r="Z300" s="2" t="s">
        <v>357</v>
      </c>
      <c r="AF300" s="2" t="s">
        <v>355</v>
      </c>
      <c r="BC300" s="2" t="s">
        <v>149</v>
      </c>
      <c r="BD300" s="2" t="s">
        <v>394</v>
      </c>
      <c r="BE300" s="2" t="s">
        <v>360</v>
      </c>
      <c r="BF300" s="2" t="s">
        <v>1228</v>
      </c>
      <c r="BG300" s="2" t="s">
        <v>1257</v>
      </c>
      <c r="BH300" s="2">
        <v>2323929.0</v>
      </c>
      <c r="BI300" s="2" t="s">
        <v>4048</v>
      </c>
      <c r="BJ300" s="2" t="s">
        <v>154</v>
      </c>
      <c r="BL300" s="2" t="s">
        <v>156</v>
      </c>
      <c r="BM300" s="2">
        <v>2014.0</v>
      </c>
      <c r="BN300" s="2" t="s">
        <v>157</v>
      </c>
      <c r="BO300" s="2" t="s">
        <v>158</v>
      </c>
      <c r="BP300" s="2" t="s">
        <v>156</v>
      </c>
      <c r="BQ300" s="2">
        <v>6318633.0</v>
      </c>
      <c r="BR300" s="2" t="s">
        <v>160</v>
      </c>
      <c r="BS300" s="2" t="s">
        <v>4049</v>
      </c>
      <c r="BT300" s="2" t="s">
        <v>318</v>
      </c>
      <c r="BU300" s="2" t="s">
        <v>372</v>
      </c>
      <c r="BV300" s="2" t="s">
        <v>4050</v>
      </c>
      <c r="BW300" s="2" t="s">
        <v>4051</v>
      </c>
      <c r="BX300" s="2" t="s">
        <v>4052</v>
      </c>
      <c r="BY300" s="2" t="s">
        <v>377</v>
      </c>
      <c r="BZ300" s="2" t="s">
        <v>170</v>
      </c>
      <c r="CA300" s="2" t="s">
        <v>172</v>
      </c>
      <c r="CB300" s="2" t="s">
        <v>173</v>
      </c>
      <c r="CC300" s="2" t="s">
        <v>174</v>
      </c>
    </row>
    <row r="301" ht="15.75" customHeight="1">
      <c r="A301" s="2" t="s">
        <v>319</v>
      </c>
      <c r="B301" s="2" t="s">
        <v>4053</v>
      </c>
      <c r="C301" s="2">
        <v>4516013.0</v>
      </c>
      <c r="E301" s="2" t="s">
        <v>4053</v>
      </c>
      <c r="F301" s="2" t="s">
        <v>344</v>
      </c>
      <c r="H301" s="2" t="s">
        <v>345</v>
      </c>
      <c r="I301" s="2">
        <v>20.0</v>
      </c>
      <c r="J301" s="2" t="s">
        <v>137</v>
      </c>
      <c r="K301" s="2">
        <v>82.0</v>
      </c>
      <c r="L301" s="2" t="s">
        <v>139</v>
      </c>
      <c r="M301" s="2">
        <v>125.0</v>
      </c>
      <c r="N301" s="2" t="s">
        <v>140</v>
      </c>
      <c r="O301" s="2">
        <v>659.0</v>
      </c>
      <c r="P301" s="2" t="s">
        <v>349</v>
      </c>
      <c r="Q301" s="2">
        <v>148999.0</v>
      </c>
      <c r="R301" s="2" t="s">
        <v>352</v>
      </c>
      <c r="S301" s="2">
        <v>79825.0</v>
      </c>
      <c r="T301" s="2" t="s">
        <v>353</v>
      </c>
      <c r="Y301" s="2" t="s">
        <v>355</v>
      </c>
      <c r="Z301" s="2" t="s">
        <v>357</v>
      </c>
      <c r="AF301" s="2" t="s">
        <v>355</v>
      </c>
      <c r="BC301" s="2" t="s">
        <v>149</v>
      </c>
      <c r="BD301" s="2" t="s">
        <v>394</v>
      </c>
      <c r="BE301" s="2" t="s">
        <v>360</v>
      </c>
      <c r="BF301" s="2" t="s">
        <v>1228</v>
      </c>
      <c r="BG301" s="2" t="s">
        <v>1241</v>
      </c>
      <c r="BH301" s="2">
        <v>2323932.0</v>
      </c>
      <c r="BI301" s="2" t="s">
        <v>4054</v>
      </c>
      <c r="BJ301" s="2" t="s">
        <v>154</v>
      </c>
      <c r="BL301" s="2" t="s">
        <v>156</v>
      </c>
      <c r="BM301" s="2">
        <v>2014.0</v>
      </c>
      <c r="BN301" s="2" t="s">
        <v>157</v>
      </c>
      <c r="BO301" s="2" t="s">
        <v>158</v>
      </c>
      <c r="BP301" s="2" t="s">
        <v>156</v>
      </c>
      <c r="BQ301" s="2">
        <v>6318589.0</v>
      </c>
      <c r="BR301" s="2" t="s">
        <v>160</v>
      </c>
      <c r="BS301" s="2" t="s">
        <v>4055</v>
      </c>
      <c r="BT301" s="2" t="s">
        <v>319</v>
      </c>
      <c r="BU301" s="2" t="s">
        <v>372</v>
      </c>
      <c r="BV301" s="2" t="s">
        <v>4056</v>
      </c>
      <c r="BW301" s="2" t="s">
        <v>4057</v>
      </c>
      <c r="BX301" s="2" t="s">
        <v>4058</v>
      </c>
      <c r="BY301" s="2" t="s">
        <v>377</v>
      </c>
      <c r="BZ301" s="2" t="s">
        <v>170</v>
      </c>
      <c r="CA301" s="2" t="s">
        <v>172</v>
      </c>
      <c r="CB301" s="2" t="s">
        <v>173</v>
      </c>
      <c r="CC301" s="2" t="s">
        <v>174</v>
      </c>
    </row>
    <row r="302" ht="15.75" customHeight="1">
      <c r="A302" s="2" t="s">
        <v>320</v>
      </c>
      <c r="B302" s="2" t="s">
        <v>4059</v>
      </c>
      <c r="C302" s="2">
        <v>4516014.0</v>
      </c>
      <c r="E302" s="2" t="s">
        <v>4059</v>
      </c>
      <c r="F302" s="2" t="s">
        <v>344</v>
      </c>
      <c r="H302" s="2" t="s">
        <v>345</v>
      </c>
      <c r="I302" s="2">
        <v>20.0</v>
      </c>
      <c r="J302" s="2" t="s">
        <v>137</v>
      </c>
      <c r="K302" s="2">
        <v>82.0</v>
      </c>
      <c r="L302" s="2" t="s">
        <v>139</v>
      </c>
      <c r="M302" s="2">
        <v>125.0</v>
      </c>
      <c r="N302" s="2" t="s">
        <v>140</v>
      </c>
      <c r="O302" s="2">
        <v>659.0</v>
      </c>
      <c r="P302" s="2" t="s">
        <v>349</v>
      </c>
      <c r="Q302" s="2">
        <v>148999.0</v>
      </c>
      <c r="R302" s="2" t="s">
        <v>352</v>
      </c>
      <c r="S302" s="2">
        <v>79825.0</v>
      </c>
      <c r="T302" s="2" t="s">
        <v>353</v>
      </c>
      <c r="Y302" s="2" t="s">
        <v>355</v>
      </c>
      <c r="Z302" s="2" t="s">
        <v>357</v>
      </c>
      <c r="AF302" s="2" t="s">
        <v>355</v>
      </c>
      <c r="BC302" s="2" t="s">
        <v>149</v>
      </c>
      <c r="BD302" s="2" t="s">
        <v>394</v>
      </c>
      <c r="BE302" s="2" t="s">
        <v>360</v>
      </c>
      <c r="BF302" s="2" t="s">
        <v>1228</v>
      </c>
      <c r="BG302" s="2" t="s">
        <v>1264</v>
      </c>
      <c r="BH302" s="2">
        <v>2323933.0</v>
      </c>
      <c r="BI302" s="2" t="s">
        <v>4060</v>
      </c>
      <c r="BJ302" s="2" t="s">
        <v>154</v>
      </c>
      <c r="BL302" s="2" t="s">
        <v>156</v>
      </c>
      <c r="BM302" s="2">
        <v>2014.0</v>
      </c>
      <c r="BN302" s="2" t="s">
        <v>157</v>
      </c>
      <c r="BO302" s="2" t="s">
        <v>158</v>
      </c>
      <c r="BP302" s="2" t="s">
        <v>156</v>
      </c>
      <c r="BQ302" s="2">
        <v>6318634.0</v>
      </c>
      <c r="BR302" s="2" t="s">
        <v>160</v>
      </c>
      <c r="BS302" s="2" t="s">
        <v>4061</v>
      </c>
      <c r="BT302" s="2" t="s">
        <v>320</v>
      </c>
      <c r="BU302" s="2" t="s">
        <v>372</v>
      </c>
      <c r="BV302" s="2" t="s">
        <v>4062</v>
      </c>
      <c r="BW302" s="2" t="s">
        <v>4063</v>
      </c>
      <c r="BX302" s="2" t="s">
        <v>4064</v>
      </c>
      <c r="BY302" s="2" t="s">
        <v>377</v>
      </c>
      <c r="BZ302" s="2" t="s">
        <v>170</v>
      </c>
      <c r="CA302" s="2" t="s">
        <v>172</v>
      </c>
      <c r="CB302" s="2" t="s">
        <v>173</v>
      </c>
      <c r="CC302" s="2" t="s">
        <v>174</v>
      </c>
    </row>
    <row r="303" ht="15.75" customHeight="1">
      <c r="A303" s="2" t="s">
        <v>4065</v>
      </c>
      <c r="B303" s="2" t="s">
        <v>4066</v>
      </c>
      <c r="C303" s="2">
        <v>4516016.0</v>
      </c>
      <c r="E303" s="2" t="s">
        <v>4066</v>
      </c>
      <c r="F303" s="2" t="s">
        <v>344</v>
      </c>
      <c r="H303" s="2" t="s">
        <v>2011</v>
      </c>
      <c r="I303" s="2">
        <v>20.0</v>
      </c>
      <c r="J303" s="2" t="s">
        <v>137</v>
      </c>
      <c r="K303" s="2">
        <v>82.0</v>
      </c>
      <c r="L303" s="2" t="s">
        <v>139</v>
      </c>
      <c r="M303" s="2">
        <v>125.0</v>
      </c>
      <c r="N303" s="2" t="s">
        <v>140</v>
      </c>
      <c r="O303" s="2">
        <v>431.0</v>
      </c>
      <c r="P303" s="2" t="s">
        <v>302</v>
      </c>
      <c r="Y303" s="2" t="s">
        <v>1227</v>
      </c>
      <c r="Z303" s="2" t="s">
        <v>357</v>
      </c>
      <c r="AF303" s="2" t="s">
        <v>355</v>
      </c>
      <c r="BC303" s="2" t="s">
        <v>149</v>
      </c>
      <c r="BD303" s="2" t="s">
        <v>394</v>
      </c>
      <c r="BE303" s="2" t="s">
        <v>360</v>
      </c>
      <c r="BF303" s="2" t="s">
        <v>1228</v>
      </c>
      <c r="BG303" s="2" t="s">
        <v>1228</v>
      </c>
      <c r="BH303" s="2">
        <v>2323935.0</v>
      </c>
      <c r="BI303" s="2" t="s">
        <v>4067</v>
      </c>
      <c r="BJ303" s="2" t="s">
        <v>154</v>
      </c>
      <c r="BL303" s="2" t="s">
        <v>156</v>
      </c>
      <c r="BM303" s="2">
        <v>2014.0</v>
      </c>
      <c r="BN303" s="2" t="s">
        <v>157</v>
      </c>
      <c r="BO303" s="2" t="s">
        <v>158</v>
      </c>
      <c r="BP303" s="2" t="s">
        <v>156</v>
      </c>
      <c r="BQ303" s="2">
        <v>6318642.0</v>
      </c>
      <c r="BR303" s="2" t="s">
        <v>160</v>
      </c>
      <c r="BS303" s="2" t="s">
        <v>4068</v>
      </c>
      <c r="BT303" s="2" t="s">
        <v>4065</v>
      </c>
      <c r="BU303" s="2" t="s">
        <v>4069</v>
      </c>
      <c r="BV303" s="2">
        <v>6424554.0</v>
      </c>
      <c r="BW303" s="2" t="s">
        <v>4070</v>
      </c>
      <c r="BX303" s="2" t="s">
        <v>4071</v>
      </c>
      <c r="BY303" s="5">
        <v>41789.894212962965</v>
      </c>
      <c r="BZ303" s="2" t="s">
        <v>1261</v>
      </c>
      <c r="CA303" s="2" t="s">
        <v>2025</v>
      </c>
      <c r="CB303" s="2" t="s">
        <v>2026</v>
      </c>
      <c r="CC303" s="2" t="s">
        <v>160</v>
      </c>
    </row>
    <row r="304" ht="15.75" customHeight="1">
      <c r="A304" s="2" t="s">
        <v>220</v>
      </c>
      <c r="B304" s="2" t="s">
        <v>380</v>
      </c>
      <c r="C304" s="2">
        <v>4516023.0</v>
      </c>
      <c r="E304" s="2" t="s">
        <v>380</v>
      </c>
      <c r="F304" s="2" t="s">
        <v>344</v>
      </c>
      <c r="H304" s="2" t="s">
        <v>345</v>
      </c>
      <c r="I304" s="2">
        <v>20.0</v>
      </c>
      <c r="J304" s="2" t="s">
        <v>137</v>
      </c>
      <c r="K304" s="2">
        <v>82.0</v>
      </c>
      <c r="L304" s="2" t="s">
        <v>139</v>
      </c>
      <c r="M304" s="2">
        <v>125.0</v>
      </c>
      <c r="N304" s="2" t="s">
        <v>140</v>
      </c>
      <c r="O304" s="2">
        <v>659.0</v>
      </c>
      <c r="P304" s="2" t="s">
        <v>349</v>
      </c>
      <c r="Q304" s="2">
        <v>148999.0</v>
      </c>
      <c r="R304" s="2" t="s">
        <v>352</v>
      </c>
      <c r="S304" s="2">
        <v>79825.0</v>
      </c>
      <c r="T304" s="2" t="s">
        <v>353</v>
      </c>
      <c r="Y304" s="2" t="s">
        <v>355</v>
      </c>
      <c r="Z304" s="2" t="s">
        <v>357</v>
      </c>
      <c r="AF304" s="2" t="s">
        <v>358</v>
      </c>
      <c r="BC304" s="2" t="s">
        <v>149</v>
      </c>
      <c r="BD304" s="2" t="s">
        <v>394</v>
      </c>
      <c r="BE304" s="2" t="s">
        <v>360</v>
      </c>
      <c r="BF304" s="2" t="s">
        <v>151</v>
      </c>
      <c r="BG304" s="2" t="s">
        <v>362</v>
      </c>
      <c r="BH304" s="2">
        <v>2323942.0</v>
      </c>
      <c r="BI304" s="2" t="s">
        <v>396</v>
      </c>
      <c r="BJ304" s="2" t="s">
        <v>154</v>
      </c>
      <c r="BL304" s="2" t="s">
        <v>156</v>
      </c>
      <c r="BM304" s="2">
        <v>2014.0</v>
      </c>
      <c r="BN304" s="2" t="s">
        <v>157</v>
      </c>
      <c r="BO304" s="2" t="s">
        <v>158</v>
      </c>
      <c r="BP304" s="2" t="s">
        <v>156</v>
      </c>
      <c r="BQ304" s="2">
        <v>6318617.0</v>
      </c>
      <c r="BR304" s="2" t="s">
        <v>160</v>
      </c>
      <c r="BS304" s="2" t="s">
        <v>400</v>
      </c>
      <c r="BT304" s="2" t="s">
        <v>220</v>
      </c>
      <c r="BU304" s="2" t="s">
        <v>372</v>
      </c>
      <c r="BV304" s="2" t="s">
        <v>402</v>
      </c>
      <c r="BW304" s="2" t="s">
        <v>403</v>
      </c>
      <c r="BX304" s="2" t="s">
        <v>405</v>
      </c>
      <c r="BY304" s="2" t="s">
        <v>377</v>
      </c>
      <c r="BZ304" s="2" t="s">
        <v>170</v>
      </c>
      <c r="CA304" s="2" t="s">
        <v>172</v>
      </c>
      <c r="CB304" s="2" t="s">
        <v>173</v>
      </c>
      <c r="CC304" s="2" t="s">
        <v>174</v>
      </c>
    </row>
    <row r="305" ht="15.75" customHeight="1">
      <c r="A305" s="2" t="s">
        <v>324</v>
      </c>
      <c r="B305" s="2" t="s">
        <v>4072</v>
      </c>
      <c r="C305" s="2">
        <v>4516027.0</v>
      </c>
      <c r="E305" s="2" t="s">
        <v>4072</v>
      </c>
      <c r="F305" s="2" t="s">
        <v>344</v>
      </c>
      <c r="H305" s="2" t="s">
        <v>345</v>
      </c>
      <c r="I305" s="2">
        <v>20.0</v>
      </c>
      <c r="J305" s="2" t="s">
        <v>137</v>
      </c>
      <c r="K305" s="2">
        <v>82.0</v>
      </c>
      <c r="L305" s="2" t="s">
        <v>139</v>
      </c>
      <c r="M305" s="2">
        <v>125.0</v>
      </c>
      <c r="N305" s="2" t="s">
        <v>140</v>
      </c>
      <c r="O305" s="2">
        <v>659.0</v>
      </c>
      <c r="P305" s="2" t="s">
        <v>349</v>
      </c>
      <c r="Q305" s="2">
        <v>148999.0</v>
      </c>
      <c r="R305" s="2" t="s">
        <v>352</v>
      </c>
      <c r="S305" s="2">
        <v>79825.0</v>
      </c>
      <c r="T305" s="2" t="s">
        <v>353</v>
      </c>
      <c r="Y305" s="2" t="s">
        <v>355</v>
      </c>
      <c r="Z305" s="2" t="s">
        <v>357</v>
      </c>
      <c r="AF305" s="2" t="s">
        <v>355</v>
      </c>
      <c r="BC305" s="2" t="s">
        <v>149</v>
      </c>
      <c r="BD305" s="2" t="s">
        <v>394</v>
      </c>
      <c r="BE305" s="2" t="s">
        <v>360</v>
      </c>
      <c r="BF305" s="2" t="s">
        <v>1228</v>
      </c>
      <c r="BG305" s="2" t="s">
        <v>1241</v>
      </c>
      <c r="BH305" s="2">
        <v>2323946.0</v>
      </c>
      <c r="BI305" s="2" t="s">
        <v>4073</v>
      </c>
      <c r="BJ305" s="2" t="s">
        <v>154</v>
      </c>
      <c r="BL305" s="2" t="s">
        <v>156</v>
      </c>
      <c r="BM305" s="2">
        <v>2014.0</v>
      </c>
      <c r="BN305" s="2" t="s">
        <v>157</v>
      </c>
      <c r="BO305" s="2" t="s">
        <v>158</v>
      </c>
      <c r="BP305" s="2" t="s">
        <v>156</v>
      </c>
      <c r="BQ305" s="2">
        <v>6318593.0</v>
      </c>
      <c r="BR305" s="2" t="s">
        <v>160</v>
      </c>
      <c r="BS305" s="2" t="s">
        <v>4074</v>
      </c>
      <c r="BT305" s="2" t="s">
        <v>324</v>
      </c>
      <c r="BU305" s="2" t="s">
        <v>372</v>
      </c>
      <c r="BV305" s="2" t="s">
        <v>4075</v>
      </c>
      <c r="BW305" s="2" t="s">
        <v>4076</v>
      </c>
      <c r="BX305" s="2" t="s">
        <v>4077</v>
      </c>
      <c r="BY305" s="2" t="s">
        <v>377</v>
      </c>
      <c r="BZ305" s="2" t="s">
        <v>170</v>
      </c>
      <c r="CA305" s="2" t="s">
        <v>172</v>
      </c>
      <c r="CB305" s="2" t="s">
        <v>173</v>
      </c>
      <c r="CC305" s="2" t="s">
        <v>174</v>
      </c>
    </row>
    <row r="306" ht="15.75" customHeight="1">
      <c r="A306" s="2" t="s">
        <v>325</v>
      </c>
      <c r="B306" s="2" t="s">
        <v>4078</v>
      </c>
      <c r="C306" s="2">
        <v>4516031.0</v>
      </c>
      <c r="E306" s="2" t="s">
        <v>4078</v>
      </c>
      <c r="F306" s="2" t="s">
        <v>344</v>
      </c>
      <c r="H306" s="2" t="s">
        <v>345</v>
      </c>
      <c r="I306" s="2">
        <v>20.0</v>
      </c>
      <c r="J306" s="2" t="s">
        <v>137</v>
      </c>
      <c r="K306" s="2">
        <v>82.0</v>
      </c>
      <c r="L306" s="2" t="s">
        <v>139</v>
      </c>
      <c r="M306" s="2">
        <v>125.0</v>
      </c>
      <c r="N306" s="2" t="s">
        <v>140</v>
      </c>
      <c r="O306" s="2">
        <v>659.0</v>
      </c>
      <c r="P306" s="2" t="s">
        <v>349</v>
      </c>
      <c r="Q306" s="2">
        <v>148999.0</v>
      </c>
      <c r="R306" s="2" t="s">
        <v>352</v>
      </c>
      <c r="S306" s="2">
        <v>79825.0</v>
      </c>
      <c r="T306" s="2" t="s">
        <v>353</v>
      </c>
      <c r="Y306" s="2" t="s">
        <v>355</v>
      </c>
      <c r="Z306" s="2" t="s">
        <v>357</v>
      </c>
      <c r="AF306" s="2" t="s">
        <v>355</v>
      </c>
      <c r="BC306" s="2" t="s">
        <v>149</v>
      </c>
      <c r="BD306" s="2" t="s">
        <v>394</v>
      </c>
      <c r="BE306" s="2" t="s">
        <v>360</v>
      </c>
      <c r="BF306" s="2" t="s">
        <v>1228</v>
      </c>
      <c r="BG306" s="2" t="s">
        <v>1257</v>
      </c>
      <c r="BH306" s="2">
        <v>2323950.0</v>
      </c>
      <c r="BI306" s="2" t="s">
        <v>4079</v>
      </c>
      <c r="BJ306" s="2" t="s">
        <v>154</v>
      </c>
      <c r="BL306" s="2" t="s">
        <v>156</v>
      </c>
      <c r="BM306" s="2">
        <v>2014.0</v>
      </c>
      <c r="BN306" s="2" t="s">
        <v>157</v>
      </c>
      <c r="BO306" s="2" t="s">
        <v>158</v>
      </c>
      <c r="BP306" s="2" t="s">
        <v>156</v>
      </c>
      <c r="BQ306" s="2">
        <v>6318636.0</v>
      </c>
      <c r="BR306" s="2" t="s">
        <v>160</v>
      </c>
      <c r="BS306" s="2" t="s">
        <v>4080</v>
      </c>
      <c r="BT306" s="2" t="s">
        <v>325</v>
      </c>
      <c r="BU306" s="2" t="s">
        <v>372</v>
      </c>
      <c r="BV306" s="2" t="s">
        <v>4081</v>
      </c>
      <c r="BW306" s="2" t="s">
        <v>4082</v>
      </c>
      <c r="BX306" s="2" t="s">
        <v>4083</v>
      </c>
      <c r="BY306" s="2" t="s">
        <v>377</v>
      </c>
      <c r="BZ306" s="2" t="s">
        <v>170</v>
      </c>
      <c r="CA306" s="2" t="s">
        <v>172</v>
      </c>
      <c r="CB306" s="2" t="s">
        <v>173</v>
      </c>
      <c r="CC306" s="2" t="s">
        <v>174</v>
      </c>
    </row>
    <row r="307" ht="15.75" customHeight="1">
      <c r="A307" s="2" t="s">
        <v>326</v>
      </c>
      <c r="B307" s="2" t="s">
        <v>4084</v>
      </c>
      <c r="C307" s="2">
        <v>4516035.0</v>
      </c>
      <c r="E307" s="2" t="s">
        <v>4084</v>
      </c>
      <c r="F307" s="2" t="s">
        <v>344</v>
      </c>
      <c r="H307" s="2" t="s">
        <v>345</v>
      </c>
      <c r="I307" s="2">
        <v>20.0</v>
      </c>
      <c r="J307" s="2" t="s">
        <v>137</v>
      </c>
      <c r="K307" s="2">
        <v>82.0</v>
      </c>
      <c r="L307" s="2" t="s">
        <v>139</v>
      </c>
      <c r="M307" s="2">
        <v>125.0</v>
      </c>
      <c r="N307" s="2" t="s">
        <v>140</v>
      </c>
      <c r="O307" s="2">
        <v>659.0</v>
      </c>
      <c r="P307" s="2" t="s">
        <v>349</v>
      </c>
      <c r="Q307" s="2">
        <v>148999.0</v>
      </c>
      <c r="R307" s="2" t="s">
        <v>352</v>
      </c>
      <c r="S307" s="2">
        <v>79825.0</v>
      </c>
      <c r="T307" s="2" t="s">
        <v>353</v>
      </c>
      <c r="Y307" s="2" t="s">
        <v>355</v>
      </c>
      <c r="Z307" s="2" t="s">
        <v>357</v>
      </c>
      <c r="AF307" s="2" t="s">
        <v>355</v>
      </c>
      <c r="BC307" s="2" t="s">
        <v>149</v>
      </c>
      <c r="BD307" s="2" t="s">
        <v>394</v>
      </c>
      <c r="BE307" s="2" t="s">
        <v>360</v>
      </c>
      <c r="BF307" s="2" t="s">
        <v>1228</v>
      </c>
      <c r="BG307" s="2" t="s">
        <v>1264</v>
      </c>
      <c r="BH307" s="2">
        <v>2323954.0</v>
      </c>
      <c r="BI307" s="2" t="s">
        <v>4085</v>
      </c>
      <c r="BJ307" s="2" t="s">
        <v>154</v>
      </c>
      <c r="BL307" s="2" t="s">
        <v>156</v>
      </c>
      <c r="BM307" s="2">
        <v>2014.0</v>
      </c>
      <c r="BN307" s="2" t="s">
        <v>157</v>
      </c>
      <c r="BO307" s="2" t="s">
        <v>158</v>
      </c>
      <c r="BP307" s="2" t="s">
        <v>156</v>
      </c>
      <c r="BQ307" s="2">
        <v>6318591.0</v>
      </c>
      <c r="BR307" s="2" t="s">
        <v>160</v>
      </c>
      <c r="BS307" s="2" t="s">
        <v>4086</v>
      </c>
      <c r="BT307" s="2" t="s">
        <v>326</v>
      </c>
      <c r="BU307" s="2" t="s">
        <v>372</v>
      </c>
      <c r="BV307" s="2" t="s">
        <v>4087</v>
      </c>
      <c r="BW307" s="2" t="s">
        <v>4088</v>
      </c>
      <c r="BX307" s="2" t="s">
        <v>4089</v>
      </c>
      <c r="BY307" s="2" t="s">
        <v>377</v>
      </c>
      <c r="BZ307" s="2" t="s">
        <v>170</v>
      </c>
      <c r="CA307" s="2" t="s">
        <v>172</v>
      </c>
      <c r="CB307" s="2" t="s">
        <v>173</v>
      </c>
      <c r="CC307" s="2" t="s">
        <v>174</v>
      </c>
    </row>
    <row r="308" ht="15.75" customHeight="1">
      <c r="A308" s="2" t="s">
        <v>327</v>
      </c>
      <c r="B308" s="2" t="s">
        <v>4090</v>
      </c>
      <c r="C308" s="2">
        <v>4516038.0</v>
      </c>
      <c r="E308" s="2" t="s">
        <v>4090</v>
      </c>
      <c r="F308" s="2" t="s">
        <v>344</v>
      </c>
      <c r="H308" s="2" t="s">
        <v>345</v>
      </c>
      <c r="I308" s="2">
        <v>20.0</v>
      </c>
      <c r="J308" s="2" t="s">
        <v>137</v>
      </c>
      <c r="K308" s="2">
        <v>82.0</v>
      </c>
      <c r="L308" s="2" t="s">
        <v>139</v>
      </c>
      <c r="M308" s="2">
        <v>125.0</v>
      </c>
      <c r="N308" s="2" t="s">
        <v>140</v>
      </c>
      <c r="O308" s="2">
        <v>659.0</v>
      </c>
      <c r="P308" s="2" t="s">
        <v>349</v>
      </c>
      <c r="Q308" s="2">
        <v>148999.0</v>
      </c>
      <c r="R308" s="2" t="s">
        <v>352</v>
      </c>
      <c r="S308" s="2">
        <v>79825.0</v>
      </c>
      <c r="T308" s="2" t="s">
        <v>353</v>
      </c>
      <c r="Y308" s="2" t="s">
        <v>355</v>
      </c>
      <c r="Z308" s="2" t="s">
        <v>357</v>
      </c>
      <c r="AF308" s="2" t="s">
        <v>355</v>
      </c>
      <c r="BC308" s="2" t="s">
        <v>149</v>
      </c>
      <c r="BD308" s="2" t="s">
        <v>394</v>
      </c>
      <c r="BE308" s="2" t="s">
        <v>360</v>
      </c>
      <c r="BF308" s="2" t="s">
        <v>1228</v>
      </c>
      <c r="BG308" s="2" t="s">
        <v>1257</v>
      </c>
      <c r="BH308" s="2">
        <v>2323957.0</v>
      </c>
      <c r="BI308" s="2" t="s">
        <v>4091</v>
      </c>
      <c r="BJ308" s="2" t="s">
        <v>154</v>
      </c>
      <c r="BL308" s="2" t="s">
        <v>156</v>
      </c>
      <c r="BM308" s="2">
        <v>2014.0</v>
      </c>
      <c r="BN308" s="2" t="s">
        <v>157</v>
      </c>
      <c r="BO308" s="2" t="s">
        <v>158</v>
      </c>
      <c r="BP308" s="2" t="s">
        <v>156</v>
      </c>
      <c r="BQ308" s="2">
        <v>6318581.0</v>
      </c>
      <c r="BR308" s="2" t="s">
        <v>160</v>
      </c>
      <c r="BS308" s="2" t="s">
        <v>4092</v>
      </c>
      <c r="BT308" s="2" t="s">
        <v>327</v>
      </c>
      <c r="BU308" s="2" t="s">
        <v>372</v>
      </c>
      <c r="BV308" s="2" t="s">
        <v>4093</v>
      </c>
      <c r="BW308" s="2" t="s">
        <v>4094</v>
      </c>
      <c r="BX308" s="2" t="s">
        <v>4095</v>
      </c>
      <c r="BY308" s="2" t="s">
        <v>377</v>
      </c>
      <c r="BZ308" s="2" t="s">
        <v>170</v>
      </c>
      <c r="CA308" s="2" t="s">
        <v>172</v>
      </c>
      <c r="CB308" s="2" t="s">
        <v>173</v>
      </c>
      <c r="CC308" s="2" t="s">
        <v>174</v>
      </c>
    </row>
    <row r="309" ht="15.75" customHeight="1">
      <c r="A309" s="2" t="s">
        <v>541</v>
      </c>
      <c r="B309" s="2" t="s">
        <v>4096</v>
      </c>
      <c r="C309" s="2">
        <v>1684878.0</v>
      </c>
      <c r="D309" s="2" t="s">
        <v>4096</v>
      </c>
      <c r="E309" s="2" t="s">
        <v>4097</v>
      </c>
      <c r="F309" s="2" t="s">
        <v>158</v>
      </c>
      <c r="H309" s="2" t="s">
        <v>4098</v>
      </c>
      <c r="I309" s="2">
        <v>20.0</v>
      </c>
      <c r="J309" s="2" t="s">
        <v>137</v>
      </c>
      <c r="K309" s="2">
        <v>82.0</v>
      </c>
      <c r="L309" s="2" t="s">
        <v>139</v>
      </c>
      <c r="M309" s="2">
        <v>125.0</v>
      </c>
      <c r="N309" s="2" t="s">
        <v>140</v>
      </c>
      <c r="O309" s="2">
        <v>563.0</v>
      </c>
      <c r="P309" s="2" t="s">
        <v>1419</v>
      </c>
      <c r="Q309" s="2">
        <v>59797.0</v>
      </c>
      <c r="R309" s="2" t="s">
        <v>4099</v>
      </c>
      <c r="S309" s="2">
        <v>4891.0</v>
      </c>
      <c r="T309" s="2" t="s">
        <v>4100</v>
      </c>
      <c r="Y309" s="2" t="s">
        <v>1443</v>
      </c>
      <c r="Z309" s="2" t="s">
        <v>1478</v>
      </c>
      <c r="AF309" s="2" t="s">
        <v>3702</v>
      </c>
      <c r="AM309" s="2" t="s">
        <v>144</v>
      </c>
      <c r="AT309" s="2" t="s">
        <v>3703</v>
      </c>
      <c r="AU309" s="2">
        <v>41.6144</v>
      </c>
      <c r="AV309" s="2">
        <v>-70.5403</v>
      </c>
      <c r="AY309" s="2">
        <v>20.0</v>
      </c>
      <c r="BC309" s="2" t="s">
        <v>149</v>
      </c>
      <c r="BD309" s="2" t="s">
        <v>394</v>
      </c>
      <c r="BE309" s="2" t="s">
        <v>1303</v>
      </c>
      <c r="BF309" s="2" t="s">
        <v>3704</v>
      </c>
      <c r="BG309" s="2" t="s">
        <v>3705</v>
      </c>
      <c r="BH309" s="2">
        <v>906994.0</v>
      </c>
      <c r="BI309" s="2" t="s">
        <v>4101</v>
      </c>
      <c r="BJ309" s="2" t="s">
        <v>154</v>
      </c>
      <c r="BL309" s="2" t="s">
        <v>156</v>
      </c>
      <c r="BM309" s="2">
        <v>2010.0</v>
      </c>
      <c r="BN309" s="2" t="s">
        <v>157</v>
      </c>
      <c r="BO309" s="2" t="s">
        <v>158</v>
      </c>
      <c r="BP309" s="2" t="s">
        <v>1307</v>
      </c>
      <c r="BQ309" s="2">
        <v>3724469.0</v>
      </c>
      <c r="BR309" s="2" t="s">
        <v>160</v>
      </c>
      <c r="BS309" s="2" t="s">
        <v>4102</v>
      </c>
      <c r="BT309" s="2" t="s">
        <v>541</v>
      </c>
      <c r="BU309" s="2" t="s">
        <v>4103</v>
      </c>
      <c r="BV309" s="2" t="s">
        <v>4104</v>
      </c>
      <c r="BW309" s="2" t="s">
        <v>4105</v>
      </c>
      <c r="BX309" s="2" t="s">
        <v>4106</v>
      </c>
      <c r="BY309" s="2" t="s">
        <v>1313</v>
      </c>
      <c r="BZ309" s="2" t="s">
        <v>170</v>
      </c>
      <c r="CA309" s="2" t="s">
        <v>172</v>
      </c>
      <c r="CB309" s="2" t="s">
        <v>173</v>
      </c>
      <c r="CC309" s="2" t="s">
        <v>174</v>
      </c>
    </row>
    <row r="310" ht="15.75" customHeight="1">
      <c r="A310" s="2" t="s">
        <v>575</v>
      </c>
      <c r="B310" s="2" t="s">
        <v>4107</v>
      </c>
      <c r="C310" s="2">
        <v>1684879.0</v>
      </c>
      <c r="D310" s="2" t="s">
        <v>4107</v>
      </c>
      <c r="E310" s="2" t="s">
        <v>4097</v>
      </c>
      <c r="F310" s="2" t="s">
        <v>158</v>
      </c>
      <c r="H310" s="2" t="s">
        <v>4108</v>
      </c>
      <c r="I310" s="2">
        <v>20.0</v>
      </c>
      <c r="J310" s="2" t="s">
        <v>137</v>
      </c>
      <c r="K310" s="2">
        <v>82.0</v>
      </c>
      <c r="L310" s="2" t="s">
        <v>139</v>
      </c>
      <c r="M310" s="2">
        <v>125.0</v>
      </c>
      <c r="N310" s="2" t="s">
        <v>140</v>
      </c>
      <c r="O310" s="2">
        <v>563.0</v>
      </c>
      <c r="P310" s="2" t="s">
        <v>1419</v>
      </c>
      <c r="Q310" s="2">
        <v>65126.0</v>
      </c>
      <c r="R310" s="2" t="s">
        <v>2218</v>
      </c>
      <c r="AF310" s="2" t="s">
        <v>3702</v>
      </c>
      <c r="AM310" s="2" t="s">
        <v>144</v>
      </c>
      <c r="AT310" s="2" t="s">
        <v>3703</v>
      </c>
      <c r="AU310" s="2">
        <v>41.6144</v>
      </c>
      <c r="AV310" s="2">
        <v>-70.5403</v>
      </c>
      <c r="AY310" s="2">
        <v>20.0</v>
      </c>
      <c r="BC310" s="2" t="s">
        <v>149</v>
      </c>
      <c r="BD310" s="2" t="s">
        <v>394</v>
      </c>
      <c r="BE310" s="2" t="s">
        <v>1303</v>
      </c>
      <c r="BF310" s="2" t="s">
        <v>3704</v>
      </c>
      <c r="BG310" s="2" t="s">
        <v>3705</v>
      </c>
      <c r="BH310" s="2">
        <v>906995.0</v>
      </c>
      <c r="BI310" s="2" t="s">
        <v>4109</v>
      </c>
      <c r="BJ310" s="2" t="s">
        <v>154</v>
      </c>
      <c r="BL310" s="2" t="s">
        <v>156</v>
      </c>
      <c r="BM310" s="2">
        <v>2010.0</v>
      </c>
      <c r="BN310" s="2" t="s">
        <v>157</v>
      </c>
      <c r="BO310" s="2" t="s">
        <v>158</v>
      </c>
      <c r="BP310" s="2" t="s">
        <v>1307</v>
      </c>
      <c r="BQ310" s="2">
        <v>3724468.0</v>
      </c>
      <c r="BR310" s="2" t="s">
        <v>160</v>
      </c>
      <c r="BS310" s="2" t="s">
        <v>4110</v>
      </c>
      <c r="BT310" s="2" t="s">
        <v>575</v>
      </c>
      <c r="BU310" s="2" t="s">
        <v>4111</v>
      </c>
      <c r="BV310" s="2" t="s">
        <v>4112</v>
      </c>
      <c r="BW310" s="2" t="s">
        <v>4113</v>
      </c>
      <c r="BX310" s="2" t="s">
        <v>4114</v>
      </c>
      <c r="BY310" s="2" t="s">
        <v>1313</v>
      </c>
      <c r="BZ310" s="2" t="s">
        <v>170</v>
      </c>
      <c r="CA310" s="2" t="s">
        <v>172</v>
      </c>
      <c r="CB310" s="2" t="s">
        <v>173</v>
      </c>
      <c r="CC310" s="2" t="s">
        <v>174</v>
      </c>
    </row>
    <row r="311" ht="15.75" customHeight="1">
      <c r="A311" s="2" t="s">
        <v>1008</v>
      </c>
      <c r="B311" s="2" t="s">
        <v>4115</v>
      </c>
      <c r="C311" s="2">
        <v>1684901.0</v>
      </c>
      <c r="D311" s="2" t="s">
        <v>4115</v>
      </c>
      <c r="E311" s="2" t="s">
        <v>2214</v>
      </c>
      <c r="F311" s="2" t="s">
        <v>158</v>
      </c>
      <c r="H311" s="2" t="s">
        <v>2235</v>
      </c>
      <c r="I311" s="2">
        <v>20.0</v>
      </c>
      <c r="J311" s="2" t="s">
        <v>137</v>
      </c>
      <c r="K311" s="2">
        <v>82.0</v>
      </c>
      <c r="L311" s="2" t="s">
        <v>139</v>
      </c>
      <c r="M311" s="2">
        <v>125.0</v>
      </c>
      <c r="N311" s="2" t="s">
        <v>140</v>
      </c>
      <c r="O311" s="2">
        <v>527.0</v>
      </c>
      <c r="P311" s="2" t="s">
        <v>1458</v>
      </c>
      <c r="Q311" s="2">
        <v>150190.0</v>
      </c>
      <c r="R311" s="2" t="s">
        <v>2237</v>
      </c>
      <c r="S311" s="2">
        <v>150193.0</v>
      </c>
      <c r="T311" s="2" t="s">
        <v>2238</v>
      </c>
      <c r="Y311" s="2" t="s">
        <v>1443</v>
      </c>
      <c r="Z311" s="2" t="s">
        <v>1423</v>
      </c>
      <c r="AF311" s="2" t="s">
        <v>1336</v>
      </c>
      <c r="AM311" s="2" t="s">
        <v>144</v>
      </c>
      <c r="AT311" s="2" t="s">
        <v>1463</v>
      </c>
      <c r="AU311" s="2">
        <v>41.5298</v>
      </c>
      <c r="AV311" s="2">
        <v>-70.6547</v>
      </c>
      <c r="AY311" s="2">
        <v>16.0</v>
      </c>
      <c r="BC311" s="2" t="s">
        <v>149</v>
      </c>
      <c r="BD311" s="2" t="s">
        <v>394</v>
      </c>
      <c r="BE311" s="2" t="s">
        <v>1303</v>
      </c>
      <c r="BF311" s="2" t="s">
        <v>1464</v>
      </c>
      <c r="BG311" s="2" t="s">
        <v>1339</v>
      </c>
      <c r="BH311" s="2">
        <v>907017.0</v>
      </c>
      <c r="BI311" s="2" t="s">
        <v>4116</v>
      </c>
      <c r="BJ311" s="2" t="s">
        <v>154</v>
      </c>
      <c r="BL311" s="2" t="s">
        <v>156</v>
      </c>
      <c r="BM311" s="2">
        <v>2010.0</v>
      </c>
      <c r="BN311" s="2" t="s">
        <v>157</v>
      </c>
      <c r="BO311" s="2" t="s">
        <v>158</v>
      </c>
      <c r="BP311" s="2" t="s">
        <v>1307</v>
      </c>
      <c r="BQ311" s="2">
        <v>3724472.0</v>
      </c>
      <c r="BR311" s="2" t="s">
        <v>160</v>
      </c>
      <c r="BS311" s="2" t="s">
        <v>4117</v>
      </c>
      <c r="BT311" s="2" t="s">
        <v>1008</v>
      </c>
      <c r="BU311" s="2" t="s">
        <v>4118</v>
      </c>
      <c r="BV311" s="2" t="s">
        <v>4119</v>
      </c>
      <c r="BW311" s="2" t="s">
        <v>4120</v>
      </c>
      <c r="BX311" s="2" t="s">
        <v>4121</v>
      </c>
      <c r="BY311" s="2" t="s">
        <v>1313</v>
      </c>
      <c r="BZ311" s="2" t="s">
        <v>170</v>
      </c>
      <c r="CA311" s="2" t="s">
        <v>172</v>
      </c>
      <c r="CB311" s="2" t="s">
        <v>173</v>
      </c>
      <c r="CC311" s="2" t="s">
        <v>174</v>
      </c>
    </row>
    <row r="312" ht="15.75" customHeight="1">
      <c r="A312" s="2" t="s">
        <v>569</v>
      </c>
      <c r="B312" s="2" t="s">
        <v>4122</v>
      </c>
      <c r="C312" s="2">
        <v>1684903.0</v>
      </c>
      <c r="D312" s="2" t="s">
        <v>4122</v>
      </c>
      <c r="E312" s="2" t="s">
        <v>2214</v>
      </c>
      <c r="F312" s="2" t="s">
        <v>1870</v>
      </c>
      <c r="H312" s="2" t="s">
        <v>4123</v>
      </c>
      <c r="I312" s="2">
        <v>20.0</v>
      </c>
      <c r="J312" s="2" t="s">
        <v>137</v>
      </c>
      <c r="K312" s="2">
        <v>82.0</v>
      </c>
      <c r="L312" s="2" t="s">
        <v>139</v>
      </c>
      <c r="M312" s="2">
        <v>125.0</v>
      </c>
      <c r="N312" s="2" t="s">
        <v>140</v>
      </c>
      <c r="O312" s="2">
        <v>527.0</v>
      </c>
      <c r="P312" s="2" t="s">
        <v>1458</v>
      </c>
      <c r="Q312" s="2">
        <v>2099.0</v>
      </c>
      <c r="R312" s="2" t="s">
        <v>3599</v>
      </c>
      <c r="S312" s="2">
        <v>7626.0</v>
      </c>
      <c r="T312" s="2" t="s">
        <v>4124</v>
      </c>
      <c r="U312" s="2">
        <v>196719.0</v>
      </c>
      <c r="V312" s="2" t="s">
        <v>2358</v>
      </c>
      <c r="AA312" s="2" t="s">
        <v>1509</v>
      </c>
      <c r="AF312" s="2" t="s">
        <v>1336</v>
      </c>
      <c r="AM312" s="2" t="s">
        <v>144</v>
      </c>
      <c r="AO312" s="2" t="s">
        <v>146</v>
      </c>
      <c r="AT312" s="2" t="s">
        <v>1463</v>
      </c>
      <c r="AU312" s="2">
        <v>41.53</v>
      </c>
      <c r="AV312" s="2">
        <v>-70.655</v>
      </c>
      <c r="AY312" s="2">
        <v>16.0</v>
      </c>
      <c r="BC312" s="2" t="s">
        <v>149</v>
      </c>
      <c r="BD312" s="2" t="s">
        <v>394</v>
      </c>
      <c r="BE312" s="2" t="s">
        <v>1303</v>
      </c>
      <c r="BF312" s="2" t="s">
        <v>1464</v>
      </c>
      <c r="BG312" s="2" t="s">
        <v>1339</v>
      </c>
      <c r="BH312" s="2">
        <v>907019.0</v>
      </c>
      <c r="BI312" s="2" t="s">
        <v>4125</v>
      </c>
      <c r="BJ312" s="2" t="s">
        <v>154</v>
      </c>
      <c r="BL312" s="2" t="s">
        <v>156</v>
      </c>
      <c r="BM312" s="2">
        <v>2010.0</v>
      </c>
      <c r="BN312" s="2" t="s">
        <v>157</v>
      </c>
      <c r="BO312" s="2" t="s">
        <v>158</v>
      </c>
      <c r="BP312" s="2" t="s">
        <v>1307</v>
      </c>
      <c r="BQ312" s="2">
        <v>3724470.0</v>
      </c>
      <c r="BR312" s="2" t="s">
        <v>160</v>
      </c>
      <c r="BS312" s="2" t="s">
        <v>4126</v>
      </c>
      <c r="BT312" s="2" t="s">
        <v>569</v>
      </c>
      <c r="BU312" s="2" t="s">
        <v>4127</v>
      </c>
      <c r="BV312" s="2" t="s">
        <v>4128</v>
      </c>
      <c r="BW312" s="2" t="s">
        <v>4129</v>
      </c>
      <c r="BX312" s="2" t="s">
        <v>4130</v>
      </c>
      <c r="BY312" s="2" t="s">
        <v>1313</v>
      </c>
      <c r="BZ312" s="2" t="s">
        <v>170</v>
      </c>
      <c r="CA312" s="2" t="s">
        <v>172</v>
      </c>
      <c r="CB312" s="2" t="s">
        <v>173</v>
      </c>
      <c r="CC312" s="2" t="s">
        <v>174</v>
      </c>
    </row>
    <row r="313" ht="15.75" customHeight="1">
      <c r="A313" s="2" t="s">
        <v>743</v>
      </c>
      <c r="B313" s="2" t="s">
        <v>4131</v>
      </c>
      <c r="C313" s="2">
        <v>1685017.0</v>
      </c>
      <c r="D313" s="2" t="s">
        <v>4131</v>
      </c>
      <c r="E313" s="2" t="s">
        <v>3426</v>
      </c>
      <c r="F313" s="2" t="s">
        <v>158</v>
      </c>
      <c r="H313" s="2" t="s">
        <v>4132</v>
      </c>
      <c r="I313" s="2">
        <v>20.0</v>
      </c>
      <c r="J313" s="2" t="s">
        <v>137</v>
      </c>
      <c r="K313" s="2">
        <v>82.0</v>
      </c>
      <c r="L313" s="2" t="s">
        <v>139</v>
      </c>
      <c r="M313" s="2">
        <v>125.0</v>
      </c>
      <c r="N313" s="2" t="s">
        <v>140</v>
      </c>
      <c r="O313" s="2">
        <v>527.0</v>
      </c>
      <c r="P313" s="2" t="s">
        <v>1458</v>
      </c>
      <c r="Q313" s="2">
        <v>2099.0</v>
      </c>
      <c r="R313" s="2" t="s">
        <v>3599</v>
      </c>
      <c r="S313" s="2">
        <v>7620.0</v>
      </c>
      <c r="T313" s="2" t="s">
        <v>3601</v>
      </c>
      <c r="U313" s="2">
        <v>87441.0</v>
      </c>
      <c r="V313" s="2" t="s">
        <v>1733</v>
      </c>
      <c r="AF313" s="2" t="s">
        <v>1336</v>
      </c>
      <c r="AM313" s="2" t="s">
        <v>144</v>
      </c>
      <c r="AT313" s="2" t="s">
        <v>1337</v>
      </c>
      <c r="AU313" s="2">
        <v>41.5299</v>
      </c>
      <c r="AV313" s="2">
        <v>-70.652</v>
      </c>
      <c r="AY313" s="2">
        <v>21.0</v>
      </c>
      <c r="BC313" s="2" t="s">
        <v>149</v>
      </c>
      <c r="BD313" s="2" t="s">
        <v>394</v>
      </c>
      <c r="BE313" s="2" t="s">
        <v>1303</v>
      </c>
      <c r="BF313" s="2" t="s">
        <v>1338</v>
      </c>
      <c r="BG313" s="2" t="s">
        <v>1339</v>
      </c>
      <c r="BH313" s="2">
        <v>905918.0</v>
      </c>
      <c r="BI313" s="2" t="s">
        <v>4133</v>
      </c>
      <c r="BJ313" s="2" t="s">
        <v>154</v>
      </c>
      <c r="BL313" s="2" t="s">
        <v>156</v>
      </c>
      <c r="BM313" s="2">
        <v>2010.0</v>
      </c>
      <c r="BN313" s="2" t="s">
        <v>157</v>
      </c>
      <c r="BO313" s="2" t="s">
        <v>158</v>
      </c>
      <c r="BP313" s="2" t="s">
        <v>1397</v>
      </c>
      <c r="BQ313" s="2">
        <v>3727227.0</v>
      </c>
      <c r="BR313" s="2" t="s">
        <v>160</v>
      </c>
      <c r="BS313" s="2" t="s">
        <v>4134</v>
      </c>
      <c r="BT313" s="2" t="s">
        <v>743</v>
      </c>
      <c r="BU313" s="2" t="s">
        <v>4135</v>
      </c>
      <c r="BV313" s="2" t="s">
        <v>4136</v>
      </c>
      <c r="BW313" s="2" t="s">
        <v>4137</v>
      </c>
      <c r="BX313" s="2" t="s">
        <v>4138</v>
      </c>
      <c r="BY313" s="2" t="s">
        <v>1403</v>
      </c>
      <c r="BZ313" s="2" t="s">
        <v>170</v>
      </c>
      <c r="CA313" s="2" t="s">
        <v>172</v>
      </c>
      <c r="CB313" s="2" t="s">
        <v>173</v>
      </c>
      <c r="CC313" s="2" t="s">
        <v>174</v>
      </c>
    </row>
    <row r="314" ht="15.75" customHeight="1">
      <c r="A314" s="2" t="s">
        <v>680</v>
      </c>
      <c r="B314" s="2" t="s">
        <v>4139</v>
      </c>
      <c r="C314" s="2">
        <v>1685031.0</v>
      </c>
      <c r="D314" s="2" t="s">
        <v>4139</v>
      </c>
      <c r="E314" s="2" t="s">
        <v>2964</v>
      </c>
      <c r="F314" s="2" t="s">
        <v>158</v>
      </c>
      <c r="H314" s="2" t="s">
        <v>3597</v>
      </c>
      <c r="I314" s="2">
        <v>20.0</v>
      </c>
      <c r="J314" s="2" t="s">
        <v>137</v>
      </c>
      <c r="K314" s="2">
        <v>82.0</v>
      </c>
      <c r="L314" s="2" t="s">
        <v>139</v>
      </c>
      <c r="M314" s="2">
        <v>125.0</v>
      </c>
      <c r="N314" s="2" t="s">
        <v>140</v>
      </c>
      <c r="O314" s="2">
        <v>527.0</v>
      </c>
      <c r="P314" s="2" t="s">
        <v>1458</v>
      </c>
      <c r="Q314" s="2">
        <v>2099.0</v>
      </c>
      <c r="R314" s="2" t="s">
        <v>3599</v>
      </c>
      <c r="S314" s="2">
        <v>7620.0</v>
      </c>
      <c r="T314" s="2" t="s">
        <v>3601</v>
      </c>
      <c r="U314" s="2">
        <v>741813.0</v>
      </c>
      <c r="V314" s="2" t="s">
        <v>2483</v>
      </c>
      <c r="Y314" s="2" t="s">
        <v>1391</v>
      </c>
      <c r="Z314" s="2" t="s">
        <v>1423</v>
      </c>
      <c r="AF314" s="2" t="s">
        <v>1625</v>
      </c>
      <c r="AM314" s="2" t="s">
        <v>144</v>
      </c>
      <c r="AT314" s="2" t="s">
        <v>2969</v>
      </c>
      <c r="AU314" s="2">
        <v>41.5288</v>
      </c>
      <c r="AV314" s="2">
        <v>-70.6702</v>
      </c>
      <c r="AY314" s="2">
        <v>12.0</v>
      </c>
      <c r="BC314" s="2" t="s">
        <v>149</v>
      </c>
      <c r="BD314" s="2" t="s">
        <v>394</v>
      </c>
      <c r="BE314" s="2" t="s">
        <v>1303</v>
      </c>
      <c r="BF314" s="2" t="s">
        <v>1604</v>
      </c>
      <c r="BG314" s="2" t="s">
        <v>1605</v>
      </c>
      <c r="BH314" s="2">
        <v>905932.0</v>
      </c>
      <c r="BI314" s="2" t="s">
        <v>4140</v>
      </c>
      <c r="BJ314" s="2" t="s">
        <v>154</v>
      </c>
      <c r="BL314" s="2" t="s">
        <v>156</v>
      </c>
      <c r="BM314" s="2">
        <v>2010.0</v>
      </c>
      <c r="BN314" s="2" t="s">
        <v>157</v>
      </c>
      <c r="BO314" s="2" t="s">
        <v>158</v>
      </c>
      <c r="BP314" s="2" t="s">
        <v>1397</v>
      </c>
      <c r="BQ314" s="2">
        <v>3727238.0</v>
      </c>
      <c r="BR314" s="2" t="s">
        <v>160</v>
      </c>
      <c r="BS314" s="2" t="s">
        <v>4141</v>
      </c>
      <c r="BT314" s="2" t="s">
        <v>680</v>
      </c>
      <c r="BU314" s="2" t="s">
        <v>3606</v>
      </c>
      <c r="BV314" s="2" t="s">
        <v>4142</v>
      </c>
      <c r="BW314" s="2" t="s">
        <v>4143</v>
      </c>
      <c r="BX314" s="2" t="s">
        <v>4144</v>
      </c>
      <c r="BY314" s="2" t="s">
        <v>1403</v>
      </c>
      <c r="BZ314" s="2" t="s">
        <v>170</v>
      </c>
      <c r="CA314" s="2" t="s">
        <v>172</v>
      </c>
      <c r="CB314" s="2" t="s">
        <v>173</v>
      </c>
      <c r="CC314" s="2" t="s">
        <v>174</v>
      </c>
    </row>
    <row r="315" ht="15.75" customHeight="1">
      <c r="A315" s="2" t="s">
        <v>1112</v>
      </c>
      <c r="B315" s="2" t="s">
        <v>4145</v>
      </c>
      <c r="C315" s="2">
        <v>1685034.0</v>
      </c>
      <c r="D315" s="2" t="s">
        <v>4145</v>
      </c>
      <c r="E315" s="2" t="s">
        <v>1417</v>
      </c>
      <c r="F315" s="2" t="s">
        <v>158</v>
      </c>
      <c r="H315" s="2" t="s">
        <v>1491</v>
      </c>
      <c r="I315" s="2">
        <v>20.0</v>
      </c>
      <c r="J315" s="2" t="s">
        <v>137</v>
      </c>
      <c r="K315" s="2">
        <v>82.0</v>
      </c>
      <c r="L315" s="2" t="s">
        <v>139</v>
      </c>
      <c r="M315" s="2">
        <v>125.0</v>
      </c>
      <c r="N315" s="2" t="s">
        <v>140</v>
      </c>
      <c r="O315" s="2">
        <v>685.0</v>
      </c>
      <c r="P315" s="2" t="s">
        <v>1149</v>
      </c>
      <c r="Q315" s="2">
        <v>2193.0</v>
      </c>
      <c r="R315" s="2" t="s">
        <v>1493</v>
      </c>
      <c r="S315" s="2">
        <v>1991.0</v>
      </c>
      <c r="T315" s="2" t="s">
        <v>1494</v>
      </c>
      <c r="U315" s="2">
        <v>9038.0</v>
      </c>
      <c r="V315" s="2" t="s">
        <v>1495</v>
      </c>
      <c r="AA315" s="2" t="s">
        <v>1496</v>
      </c>
      <c r="AF315" s="2" t="s">
        <v>1336</v>
      </c>
      <c r="AM315" s="2" t="s">
        <v>144</v>
      </c>
      <c r="AT315" s="2" t="s">
        <v>1425</v>
      </c>
      <c r="AU315" s="2">
        <v>41.5265</v>
      </c>
      <c r="AV315" s="2">
        <v>-70.6519</v>
      </c>
      <c r="AY315" s="2">
        <v>24.0</v>
      </c>
      <c r="BC315" s="2" t="s">
        <v>149</v>
      </c>
      <c r="BD315" s="2" t="s">
        <v>394</v>
      </c>
      <c r="BE315" s="2" t="s">
        <v>1303</v>
      </c>
      <c r="BF315" s="2" t="s">
        <v>1426</v>
      </c>
      <c r="BG315" s="2" t="s">
        <v>1427</v>
      </c>
      <c r="BH315" s="2">
        <v>905935.0</v>
      </c>
      <c r="BI315" s="2" t="s">
        <v>4146</v>
      </c>
      <c r="BJ315" s="2" t="s">
        <v>154</v>
      </c>
      <c r="BL315" s="2" t="s">
        <v>156</v>
      </c>
      <c r="BM315" s="2">
        <v>2010.0</v>
      </c>
      <c r="BN315" s="2" t="s">
        <v>157</v>
      </c>
      <c r="BO315" s="2" t="s">
        <v>158</v>
      </c>
      <c r="BP315" s="2" t="s">
        <v>1397</v>
      </c>
      <c r="BQ315" s="2">
        <v>3727241.0</v>
      </c>
      <c r="BR315" s="2" t="s">
        <v>160</v>
      </c>
      <c r="BS315" s="2" t="s">
        <v>4147</v>
      </c>
      <c r="BT315" s="2" t="s">
        <v>1112</v>
      </c>
      <c r="BU315" s="2" t="s">
        <v>4148</v>
      </c>
      <c r="BV315" s="2" t="s">
        <v>4149</v>
      </c>
      <c r="BW315" s="2" t="s">
        <v>4150</v>
      </c>
      <c r="BX315" s="2" t="s">
        <v>4151</v>
      </c>
      <c r="BY315" s="2" t="s">
        <v>1403</v>
      </c>
      <c r="BZ315" s="2" t="s">
        <v>170</v>
      </c>
      <c r="CA315" s="2" t="s">
        <v>172</v>
      </c>
      <c r="CB315" s="2" t="s">
        <v>173</v>
      </c>
      <c r="CC315" s="2" t="s">
        <v>174</v>
      </c>
    </row>
    <row r="316" ht="15.75" customHeight="1">
      <c r="A316" s="2" t="s">
        <v>138</v>
      </c>
      <c r="B316" s="2" t="s">
        <v>4152</v>
      </c>
      <c r="C316" s="2">
        <v>1685049.0</v>
      </c>
      <c r="D316" s="2" t="s">
        <v>4152</v>
      </c>
      <c r="E316" s="2" t="s">
        <v>4153</v>
      </c>
      <c r="F316" s="2" t="s">
        <v>158</v>
      </c>
      <c r="H316" s="2" t="s">
        <v>1439</v>
      </c>
      <c r="I316" s="2">
        <v>20.0</v>
      </c>
      <c r="J316" s="2" t="s">
        <v>137</v>
      </c>
      <c r="K316" s="2">
        <v>82.0</v>
      </c>
      <c r="L316" s="2" t="s">
        <v>139</v>
      </c>
      <c r="M316" s="2">
        <v>125.0</v>
      </c>
      <c r="N316" s="2" t="s">
        <v>140</v>
      </c>
      <c r="O316" s="2">
        <v>106636.0</v>
      </c>
      <c r="P316" s="2" t="s">
        <v>1440</v>
      </c>
      <c r="Q316" s="2">
        <v>660151.0</v>
      </c>
      <c r="R316" s="2" t="s">
        <v>1441</v>
      </c>
      <c r="S316" s="2">
        <v>154258.0</v>
      </c>
      <c r="T316" s="2" t="s">
        <v>1442</v>
      </c>
      <c r="Y316" s="2" t="s">
        <v>1443</v>
      </c>
      <c r="Z316" s="2" t="s">
        <v>1423</v>
      </c>
      <c r="AF316" s="2" t="s">
        <v>1336</v>
      </c>
      <c r="AM316" s="2" t="s">
        <v>144</v>
      </c>
      <c r="AT316" s="2" t="s">
        <v>1445</v>
      </c>
      <c r="AU316" s="2">
        <v>41.5299</v>
      </c>
      <c r="AV316" s="2">
        <v>-70.6518</v>
      </c>
      <c r="AY316" s="2">
        <v>23.0</v>
      </c>
      <c r="BC316" s="2" t="s">
        <v>149</v>
      </c>
      <c r="BD316" s="2" t="s">
        <v>394</v>
      </c>
      <c r="BE316" s="2" t="s">
        <v>1303</v>
      </c>
      <c r="BF316" s="2" t="s">
        <v>1338</v>
      </c>
      <c r="BG316" s="2" t="s">
        <v>1339</v>
      </c>
      <c r="BH316" s="2">
        <v>905950.0</v>
      </c>
      <c r="BI316" s="2" t="s">
        <v>4154</v>
      </c>
      <c r="BJ316" s="2" t="s">
        <v>154</v>
      </c>
      <c r="BL316" s="2" t="s">
        <v>156</v>
      </c>
      <c r="BM316" s="2">
        <v>2010.0</v>
      </c>
      <c r="BN316" s="2" t="s">
        <v>157</v>
      </c>
      <c r="BO316" s="2" t="s">
        <v>158</v>
      </c>
      <c r="BP316" s="2" t="s">
        <v>1397</v>
      </c>
      <c r="BQ316" s="2">
        <v>3727247.0</v>
      </c>
      <c r="BR316" s="2" t="s">
        <v>160</v>
      </c>
      <c r="BT316" s="2" t="s">
        <v>138</v>
      </c>
      <c r="BU316" s="2" t="s">
        <v>1450</v>
      </c>
      <c r="BV316" s="2" t="s">
        <v>4155</v>
      </c>
      <c r="BW316" s="2" t="s">
        <v>4156</v>
      </c>
      <c r="BX316" s="2" t="s">
        <v>4157</v>
      </c>
      <c r="BY316" s="2" t="s">
        <v>1403</v>
      </c>
      <c r="BZ316" s="2" t="s">
        <v>170</v>
      </c>
      <c r="CA316" s="2" t="s">
        <v>172</v>
      </c>
      <c r="CB316" s="2" t="s">
        <v>173</v>
      </c>
      <c r="CC316" s="2" t="s">
        <v>174</v>
      </c>
    </row>
    <row r="317" ht="15.75" customHeight="1">
      <c r="A317" s="2" t="s">
        <v>202</v>
      </c>
      <c r="B317" s="2" t="s">
        <v>4158</v>
      </c>
      <c r="C317" s="2">
        <v>1685081.0</v>
      </c>
      <c r="D317" s="2" t="s">
        <v>4158</v>
      </c>
      <c r="E317" s="2" t="s">
        <v>1456</v>
      </c>
      <c r="F317" s="2" t="s">
        <v>158</v>
      </c>
      <c r="H317" s="2" t="s">
        <v>2235</v>
      </c>
      <c r="I317" s="2">
        <v>20.0</v>
      </c>
      <c r="J317" s="2" t="s">
        <v>137</v>
      </c>
      <c r="K317" s="2">
        <v>82.0</v>
      </c>
      <c r="L317" s="2" t="s">
        <v>139</v>
      </c>
      <c r="M317" s="2">
        <v>125.0</v>
      </c>
      <c r="N317" s="2" t="s">
        <v>140</v>
      </c>
      <c r="O317" s="2">
        <v>527.0</v>
      </c>
      <c r="P317" s="2" t="s">
        <v>1458</v>
      </c>
      <c r="Q317" s="2">
        <v>150190.0</v>
      </c>
      <c r="R317" s="2" t="s">
        <v>2237</v>
      </c>
      <c r="S317" s="2">
        <v>150193.0</v>
      </c>
      <c r="T317" s="2" t="s">
        <v>2238</v>
      </c>
      <c r="Y317" s="2" t="s">
        <v>1443</v>
      </c>
      <c r="Z317" s="2" t="s">
        <v>1423</v>
      </c>
      <c r="AF317" s="2" t="s">
        <v>1336</v>
      </c>
      <c r="AM317" s="2" t="s">
        <v>144</v>
      </c>
      <c r="AT317" s="2" t="s">
        <v>1463</v>
      </c>
      <c r="AU317" s="2">
        <v>41.5298</v>
      </c>
      <c r="AV317" s="2">
        <v>-70.6547</v>
      </c>
      <c r="AY317" s="2">
        <v>16.0</v>
      </c>
      <c r="BC317" s="2" t="s">
        <v>149</v>
      </c>
      <c r="BD317" s="2" t="s">
        <v>394</v>
      </c>
      <c r="BE317" s="2" t="s">
        <v>1303</v>
      </c>
      <c r="BF317" s="2" t="s">
        <v>1464</v>
      </c>
      <c r="BG317" s="2" t="s">
        <v>1339</v>
      </c>
      <c r="BH317" s="2">
        <v>905982.0</v>
      </c>
      <c r="BI317" s="2" t="s">
        <v>4159</v>
      </c>
      <c r="BJ317" s="2" t="s">
        <v>154</v>
      </c>
      <c r="BL317" s="2" t="s">
        <v>156</v>
      </c>
      <c r="BM317" s="2">
        <v>2010.0</v>
      </c>
      <c r="BN317" s="2" t="s">
        <v>157</v>
      </c>
      <c r="BO317" s="2" t="s">
        <v>158</v>
      </c>
      <c r="BP317" s="2" t="s">
        <v>1397</v>
      </c>
      <c r="BQ317" s="2">
        <v>3727262.0</v>
      </c>
      <c r="BR317" s="2" t="s">
        <v>160</v>
      </c>
      <c r="BS317" s="2" t="s">
        <v>4160</v>
      </c>
      <c r="BT317" s="2" t="s">
        <v>202</v>
      </c>
      <c r="BU317" s="2" t="s">
        <v>4161</v>
      </c>
      <c r="BV317" s="2" t="s">
        <v>4162</v>
      </c>
      <c r="BW317" s="2" t="s">
        <v>4163</v>
      </c>
      <c r="BX317" s="2" t="s">
        <v>4164</v>
      </c>
      <c r="BY317" s="2" t="s">
        <v>1403</v>
      </c>
      <c r="BZ317" s="2" t="s">
        <v>170</v>
      </c>
      <c r="CA317" s="2" t="s">
        <v>172</v>
      </c>
      <c r="CB317" s="2" t="s">
        <v>173</v>
      </c>
      <c r="CC317" s="2" t="s">
        <v>174</v>
      </c>
    </row>
    <row r="318" ht="15.75" customHeight="1">
      <c r="A318" s="2" t="s">
        <v>192</v>
      </c>
      <c r="B318" s="2" t="s">
        <v>4165</v>
      </c>
      <c r="C318" s="2">
        <v>1685084.0</v>
      </c>
      <c r="D318" s="2" t="s">
        <v>4165</v>
      </c>
      <c r="E318" s="2" t="s">
        <v>1456</v>
      </c>
      <c r="F318" s="2" t="s">
        <v>1870</v>
      </c>
      <c r="H318" s="2" t="s">
        <v>2463</v>
      </c>
      <c r="I318" s="2">
        <v>20.0</v>
      </c>
      <c r="J318" s="2" t="s">
        <v>137</v>
      </c>
      <c r="K318" s="2">
        <v>82.0</v>
      </c>
      <c r="L318" s="2" t="s">
        <v>139</v>
      </c>
      <c r="M318" s="2">
        <v>125.0</v>
      </c>
      <c r="N318" s="2" t="s">
        <v>140</v>
      </c>
      <c r="O318" s="2">
        <v>527.0</v>
      </c>
      <c r="P318" s="2" t="s">
        <v>1458</v>
      </c>
      <c r="Q318" s="2">
        <v>150190.0</v>
      </c>
      <c r="R318" s="2" t="s">
        <v>2237</v>
      </c>
      <c r="S318" s="2">
        <v>150193.0</v>
      </c>
      <c r="T318" s="2" t="s">
        <v>2238</v>
      </c>
      <c r="Y318" s="2" t="s">
        <v>1391</v>
      </c>
      <c r="Z318" s="2" t="s">
        <v>1423</v>
      </c>
      <c r="AF318" s="2" t="s">
        <v>1336</v>
      </c>
      <c r="AM318" s="2" t="s">
        <v>144</v>
      </c>
      <c r="AT318" s="2" t="s">
        <v>1463</v>
      </c>
      <c r="AU318" s="2">
        <v>41.5298</v>
      </c>
      <c r="AV318" s="2">
        <v>-70.6547</v>
      </c>
      <c r="AY318" s="2">
        <v>16.0</v>
      </c>
      <c r="BC318" s="2" t="s">
        <v>149</v>
      </c>
      <c r="BD318" s="2" t="s">
        <v>394</v>
      </c>
      <c r="BE318" s="2" t="s">
        <v>1303</v>
      </c>
      <c r="BF318" s="2" t="s">
        <v>1464</v>
      </c>
      <c r="BG318" s="2" t="s">
        <v>1339</v>
      </c>
      <c r="BH318" s="2">
        <v>905985.0</v>
      </c>
      <c r="BI318" s="2" t="s">
        <v>4166</v>
      </c>
      <c r="BJ318" s="2" t="s">
        <v>154</v>
      </c>
      <c r="BL318" s="2" t="s">
        <v>156</v>
      </c>
      <c r="BM318" s="2">
        <v>2010.0</v>
      </c>
      <c r="BN318" s="2" t="s">
        <v>157</v>
      </c>
      <c r="BO318" s="2" t="s">
        <v>158</v>
      </c>
      <c r="BP318" s="2" t="s">
        <v>1397</v>
      </c>
      <c r="BQ318" s="2">
        <v>3727265.0</v>
      </c>
      <c r="BR318" s="2" t="s">
        <v>160</v>
      </c>
      <c r="BS318" s="2" t="s">
        <v>4171</v>
      </c>
      <c r="BT318" s="2" t="s">
        <v>192</v>
      </c>
      <c r="BU318" s="2" t="s">
        <v>3400</v>
      </c>
      <c r="BV318" s="2" t="s">
        <v>4172</v>
      </c>
      <c r="BW318" s="2" t="s">
        <v>4174</v>
      </c>
      <c r="BX318" s="2" t="s">
        <v>4175</v>
      </c>
      <c r="BY318" s="2" t="s">
        <v>1403</v>
      </c>
      <c r="BZ318" s="2" t="s">
        <v>170</v>
      </c>
      <c r="CA318" s="2" t="s">
        <v>172</v>
      </c>
      <c r="CB318" s="2" t="s">
        <v>173</v>
      </c>
      <c r="CC318" s="2" t="s">
        <v>174</v>
      </c>
    </row>
    <row r="319" ht="15.75" customHeight="1">
      <c r="A319" s="2" t="s">
        <v>731</v>
      </c>
      <c r="B319" s="2" t="s">
        <v>4176</v>
      </c>
      <c r="C319" s="2">
        <v>1685089.0</v>
      </c>
      <c r="D319" s="2" t="s">
        <v>4176</v>
      </c>
      <c r="E319" s="2" t="s">
        <v>1475</v>
      </c>
      <c r="F319" s="2" t="s">
        <v>158</v>
      </c>
      <c r="H319" s="2" t="s">
        <v>3033</v>
      </c>
      <c r="I319" s="2">
        <v>20.0</v>
      </c>
      <c r="J319" s="2" t="s">
        <v>137</v>
      </c>
      <c r="K319" s="2">
        <v>82.0</v>
      </c>
      <c r="L319" s="2" t="s">
        <v>139</v>
      </c>
      <c r="M319" s="2">
        <v>125.0</v>
      </c>
      <c r="N319" s="2" t="s">
        <v>140</v>
      </c>
      <c r="O319" s="2">
        <v>563.0</v>
      </c>
      <c r="P319" s="2" t="s">
        <v>1419</v>
      </c>
      <c r="Q319" s="2">
        <v>80136.0</v>
      </c>
      <c r="R319" s="2" t="s">
        <v>3034</v>
      </c>
      <c r="S319" s="2">
        <v>4907.0</v>
      </c>
      <c r="T319" s="2" t="s">
        <v>3036</v>
      </c>
      <c r="U319" s="2">
        <v>33214.0</v>
      </c>
      <c r="V319" s="2" t="s">
        <v>1709</v>
      </c>
      <c r="Y319" s="2" t="s">
        <v>1391</v>
      </c>
      <c r="Z319" s="2" t="s">
        <v>3037</v>
      </c>
      <c r="AA319" s="2" t="s">
        <v>3038</v>
      </c>
      <c r="AF319" s="2" t="s">
        <v>1336</v>
      </c>
      <c r="AM319" s="2" t="s">
        <v>144</v>
      </c>
      <c r="AT319" s="2" t="s">
        <v>1479</v>
      </c>
      <c r="AU319" s="2">
        <v>41.527</v>
      </c>
      <c r="AV319" s="2">
        <v>-70.6724</v>
      </c>
      <c r="AY319" s="2">
        <v>13.0</v>
      </c>
      <c r="BC319" s="2" t="s">
        <v>149</v>
      </c>
      <c r="BD319" s="2" t="s">
        <v>394</v>
      </c>
      <c r="BE319" s="2" t="s">
        <v>1303</v>
      </c>
      <c r="BF319" s="2" t="s">
        <v>1480</v>
      </c>
      <c r="BG319" s="2" t="s">
        <v>1481</v>
      </c>
      <c r="BH319" s="2">
        <v>905990.0</v>
      </c>
      <c r="BI319" s="2" t="s">
        <v>4179</v>
      </c>
      <c r="BJ319" s="2" t="s">
        <v>154</v>
      </c>
      <c r="BL319" s="2" t="s">
        <v>156</v>
      </c>
      <c r="BM319" s="2">
        <v>2010.0</v>
      </c>
      <c r="BN319" s="2" t="s">
        <v>157</v>
      </c>
      <c r="BO319" s="2" t="s">
        <v>158</v>
      </c>
      <c r="BP319" s="2" t="s">
        <v>1397</v>
      </c>
      <c r="BQ319" s="2">
        <v>3727269.0</v>
      </c>
      <c r="BR319" s="2" t="s">
        <v>160</v>
      </c>
      <c r="BS319" s="2" t="s">
        <v>4181</v>
      </c>
      <c r="BT319" s="2" t="s">
        <v>731</v>
      </c>
      <c r="BU319" s="2" t="s">
        <v>4182</v>
      </c>
      <c r="BV319" s="2" t="s">
        <v>4183</v>
      </c>
      <c r="BW319" s="2" t="s">
        <v>4184</v>
      </c>
      <c r="BX319" s="2" t="s">
        <v>4185</v>
      </c>
      <c r="BY319" s="2" t="s">
        <v>1403</v>
      </c>
      <c r="BZ319" s="2" t="s">
        <v>170</v>
      </c>
      <c r="CA319" s="2" t="s">
        <v>172</v>
      </c>
      <c r="CB319" s="2" t="s">
        <v>173</v>
      </c>
      <c r="CC319" s="2" t="s">
        <v>174</v>
      </c>
    </row>
    <row r="320" ht="15.75" customHeight="1">
      <c r="A320" s="2" t="s">
        <v>776</v>
      </c>
      <c r="B320" s="2" t="s">
        <v>4186</v>
      </c>
      <c r="C320" s="2">
        <v>1685098.0</v>
      </c>
      <c r="D320" s="2" t="s">
        <v>4186</v>
      </c>
      <c r="E320" s="2" t="s">
        <v>3581</v>
      </c>
      <c r="F320" s="2" t="s">
        <v>158</v>
      </c>
      <c r="H320" s="2" t="s">
        <v>4187</v>
      </c>
      <c r="I320" s="2">
        <v>20.0</v>
      </c>
      <c r="J320" s="2" t="s">
        <v>137</v>
      </c>
      <c r="K320" s="2">
        <v>82.0</v>
      </c>
      <c r="L320" s="2" t="s">
        <v>139</v>
      </c>
      <c r="M320" s="2">
        <v>125.0</v>
      </c>
      <c r="N320" s="2" t="s">
        <v>140</v>
      </c>
      <c r="O320" s="2">
        <v>563.0</v>
      </c>
      <c r="P320" s="2" t="s">
        <v>1419</v>
      </c>
      <c r="Q320" s="2">
        <v>79740.0</v>
      </c>
      <c r="R320" s="2" t="s">
        <v>2997</v>
      </c>
      <c r="S320" s="2">
        <v>106494.0</v>
      </c>
      <c r="T320" s="2" t="s">
        <v>4190</v>
      </c>
      <c r="U320" s="2">
        <v>390956.0</v>
      </c>
      <c r="V320" s="2" t="s">
        <v>1771</v>
      </c>
      <c r="AA320" s="2" t="s">
        <v>4191</v>
      </c>
      <c r="AF320" s="2" t="s">
        <v>1336</v>
      </c>
      <c r="AM320" s="2" t="s">
        <v>144</v>
      </c>
      <c r="AT320" s="2" t="s">
        <v>3588</v>
      </c>
      <c r="AU320" s="2">
        <v>41.5292</v>
      </c>
      <c r="AV320" s="2">
        <v>-70.6701</v>
      </c>
      <c r="BC320" s="2" t="s">
        <v>149</v>
      </c>
      <c r="BD320" s="2" t="s">
        <v>394</v>
      </c>
      <c r="BE320" s="2" t="s">
        <v>1303</v>
      </c>
      <c r="BF320" s="2" t="s">
        <v>1604</v>
      </c>
      <c r="BG320" s="2" t="s">
        <v>1605</v>
      </c>
      <c r="BH320" s="2">
        <v>905999.0</v>
      </c>
      <c r="BI320" s="2" t="s">
        <v>4192</v>
      </c>
      <c r="BJ320" s="2" t="s">
        <v>154</v>
      </c>
      <c r="BL320" s="2" t="s">
        <v>156</v>
      </c>
      <c r="BM320" s="2">
        <v>2010.0</v>
      </c>
      <c r="BN320" s="2" t="s">
        <v>157</v>
      </c>
      <c r="BO320" s="2" t="s">
        <v>158</v>
      </c>
      <c r="BP320" s="2" t="s">
        <v>1397</v>
      </c>
      <c r="BQ320" s="2">
        <v>3727278.0</v>
      </c>
      <c r="BR320" s="2" t="s">
        <v>160</v>
      </c>
      <c r="BS320" s="2" t="s">
        <v>4193</v>
      </c>
      <c r="BT320" s="2" t="s">
        <v>776</v>
      </c>
      <c r="BU320" s="2" t="s">
        <v>4194</v>
      </c>
      <c r="BV320" s="2" t="s">
        <v>4195</v>
      </c>
      <c r="BW320" s="2" t="s">
        <v>4196</v>
      </c>
      <c r="BX320" s="2" t="s">
        <v>4197</v>
      </c>
      <c r="BY320" s="2" t="s">
        <v>1403</v>
      </c>
      <c r="BZ320" s="2" t="s">
        <v>170</v>
      </c>
      <c r="CA320" s="2" t="s">
        <v>172</v>
      </c>
      <c r="CB320" s="2" t="s">
        <v>173</v>
      </c>
      <c r="CC320" s="2" t="s">
        <v>174</v>
      </c>
    </row>
    <row r="321" ht="15.75" customHeight="1">
      <c r="A321" s="2" t="s">
        <v>567</v>
      </c>
      <c r="B321" s="2" t="s">
        <v>4198</v>
      </c>
      <c r="C321" s="2">
        <v>1685099.0</v>
      </c>
      <c r="D321" s="2" t="s">
        <v>4198</v>
      </c>
      <c r="E321" s="2" t="s">
        <v>3581</v>
      </c>
      <c r="F321" s="2" t="s">
        <v>158</v>
      </c>
      <c r="H321" s="2" t="s">
        <v>4123</v>
      </c>
      <c r="I321" s="2">
        <v>20.0</v>
      </c>
      <c r="J321" s="2" t="s">
        <v>137</v>
      </c>
      <c r="K321" s="2">
        <v>82.0</v>
      </c>
      <c r="L321" s="2" t="s">
        <v>139</v>
      </c>
      <c r="M321" s="2">
        <v>125.0</v>
      </c>
      <c r="N321" s="2" t="s">
        <v>140</v>
      </c>
      <c r="O321" s="2">
        <v>527.0</v>
      </c>
      <c r="P321" s="2" t="s">
        <v>1458</v>
      </c>
      <c r="Q321" s="2">
        <v>2099.0</v>
      </c>
      <c r="R321" s="2" t="s">
        <v>3599</v>
      </c>
      <c r="S321" s="2">
        <v>7626.0</v>
      </c>
      <c r="T321" s="2" t="s">
        <v>4124</v>
      </c>
      <c r="U321" s="2">
        <v>196719.0</v>
      </c>
      <c r="V321" s="2" t="s">
        <v>2358</v>
      </c>
      <c r="AA321" s="2" t="s">
        <v>1509</v>
      </c>
      <c r="AF321" s="2" t="s">
        <v>1336</v>
      </c>
      <c r="AM321" s="2" t="s">
        <v>144</v>
      </c>
      <c r="AO321" s="2" t="s">
        <v>146</v>
      </c>
      <c r="AT321" s="2" t="s">
        <v>3588</v>
      </c>
      <c r="AU321" s="2">
        <v>41.529</v>
      </c>
      <c r="AV321" s="2">
        <v>-70.67</v>
      </c>
      <c r="BC321" s="2" t="s">
        <v>149</v>
      </c>
      <c r="BD321" s="2" t="s">
        <v>394</v>
      </c>
      <c r="BE321" s="2" t="s">
        <v>1303</v>
      </c>
      <c r="BF321" s="2" t="s">
        <v>1604</v>
      </c>
      <c r="BG321" s="2" t="s">
        <v>1605</v>
      </c>
      <c r="BH321" s="2">
        <v>906000.0</v>
      </c>
      <c r="BI321" s="2" t="s">
        <v>4200</v>
      </c>
      <c r="BJ321" s="2" t="s">
        <v>154</v>
      </c>
      <c r="BL321" s="2" t="s">
        <v>156</v>
      </c>
      <c r="BM321" s="2">
        <v>2010.0</v>
      </c>
      <c r="BN321" s="2" t="s">
        <v>157</v>
      </c>
      <c r="BO321" s="2" t="s">
        <v>158</v>
      </c>
      <c r="BP321" s="2" t="s">
        <v>1397</v>
      </c>
      <c r="BQ321" s="2">
        <v>3727279.0</v>
      </c>
      <c r="BR321" s="2" t="s">
        <v>160</v>
      </c>
      <c r="BS321" s="2" t="s">
        <v>4201</v>
      </c>
      <c r="BT321" s="2" t="s">
        <v>567</v>
      </c>
      <c r="BU321" s="2" t="s">
        <v>4127</v>
      </c>
      <c r="BV321" s="2" t="s">
        <v>4202</v>
      </c>
      <c r="BW321" s="2" t="s">
        <v>4203</v>
      </c>
      <c r="BX321" s="2" t="s">
        <v>4204</v>
      </c>
      <c r="BY321" s="2" t="s">
        <v>1403</v>
      </c>
      <c r="BZ321" s="2" t="s">
        <v>170</v>
      </c>
      <c r="CA321" s="2" t="s">
        <v>172</v>
      </c>
      <c r="CB321" s="2" t="s">
        <v>173</v>
      </c>
      <c r="CC321" s="2" t="s">
        <v>174</v>
      </c>
    </row>
    <row r="322" ht="15.75" customHeight="1">
      <c r="A322" s="2" t="s">
        <v>519</v>
      </c>
      <c r="B322" s="2" t="s">
        <v>4205</v>
      </c>
      <c r="C322" s="2">
        <v>1690875.0</v>
      </c>
      <c r="D322" s="2" t="s">
        <v>4205</v>
      </c>
      <c r="E322" s="2" t="s">
        <v>1530</v>
      </c>
      <c r="F322" s="2" t="s">
        <v>158</v>
      </c>
      <c r="H322" s="2" t="s">
        <v>2575</v>
      </c>
      <c r="I322" s="2">
        <v>20.0</v>
      </c>
      <c r="J322" s="2" t="s">
        <v>137</v>
      </c>
      <c r="K322" s="2">
        <v>82.0</v>
      </c>
      <c r="L322" s="2" t="s">
        <v>139</v>
      </c>
      <c r="M322" s="2">
        <v>125.0</v>
      </c>
      <c r="N322" s="2" t="s">
        <v>140</v>
      </c>
      <c r="O322" s="2">
        <v>685.0</v>
      </c>
      <c r="P322" s="2" t="s">
        <v>1149</v>
      </c>
      <c r="Q322" s="2">
        <v>2051.0</v>
      </c>
      <c r="R322" s="2" t="s">
        <v>1557</v>
      </c>
      <c r="S322" s="2">
        <v>2159.0</v>
      </c>
      <c r="T322" s="2" t="s">
        <v>2576</v>
      </c>
      <c r="AF322" s="2" t="s">
        <v>1336</v>
      </c>
      <c r="AM322" s="2" t="s">
        <v>144</v>
      </c>
      <c r="AT322" s="2" t="s">
        <v>1445</v>
      </c>
      <c r="AU322" s="2">
        <v>41.5304</v>
      </c>
      <c r="AV322" s="2">
        <v>-70.6533</v>
      </c>
      <c r="AY322" s="2">
        <v>18.0</v>
      </c>
      <c r="BC322" s="2" t="s">
        <v>149</v>
      </c>
      <c r="BD322" s="2" t="s">
        <v>394</v>
      </c>
      <c r="BE322" s="2" t="s">
        <v>1303</v>
      </c>
      <c r="BF322" s="2" t="s">
        <v>1446</v>
      </c>
      <c r="BG322" s="2" t="s">
        <v>1447</v>
      </c>
      <c r="BH322" s="2">
        <v>923617.0</v>
      </c>
      <c r="BI322" s="2" t="s">
        <v>4206</v>
      </c>
      <c r="BJ322" s="2" t="s">
        <v>154</v>
      </c>
      <c r="BL322" s="2" t="s">
        <v>156</v>
      </c>
      <c r="BM322" s="2">
        <v>2010.0</v>
      </c>
      <c r="BN322" s="2" t="s">
        <v>157</v>
      </c>
      <c r="BO322" s="2" t="s">
        <v>158</v>
      </c>
      <c r="BP322" s="2" t="s">
        <v>1397</v>
      </c>
      <c r="BQ322" s="2">
        <v>3737917.0</v>
      </c>
      <c r="BR322" s="2" t="s">
        <v>160</v>
      </c>
      <c r="BS322" s="2" t="s">
        <v>4208</v>
      </c>
      <c r="BT322" s="2" t="s">
        <v>519</v>
      </c>
      <c r="BU322" s="2" t="s">
        <v>3097</v>
      </c>
      <c r="BV322" s="2" t="s">
        <v>4209</v>
      </c>
      <c r="BW322" s="2" t="s">
        <v>4210</v>
      </c>
      <c r="BX322" s="2" t="s">
        <v>4211</v>
      </c>
      <c r="BY322" s="2" t="s">
        <v>1540</v>
      </c>
      <c r="BZ322" s="2" t="s">
        <v>170</v>
      </c>
      <c r="CA322" s="2" t="s">
        <v>172</v>
      </c>
      <c r="CB322" s="2" t="s">
        <v>173</v>
      </c>
      <c r="CC322" s="2" t="s">
        <v>174</v>
      </c>
    </row>
    <row r="323" ht="15.75" customHeight="1">
      <c r="A323" s="2" t="s">
        <v>655</v>
      </c>
      <c r="B323" s="2" t="s">
        <v>4212</v>
      </c>
      <c r="C323" s="2">
        <v>1690880.0</v>
      </c>
      <c r="D323" s="2" t="s">
        <v>4212</v>
      </c>
      <c r="E323" s="2" t="s">
        <v>3612</v>
      </c>
      <c r="F323" s="2" t="s">
        <v>158</v>
      </c>
      <c r="H323" s="2" t="s">
        <v>2254</v>
      </c>
      <c r="I323" s="2">
        <v>20.0</v>
      </c>
      <c r="J323" s="2" t="s">
        <v>137</v>
      </c>
      <c r="K323" s="2">
        <v>82.0</v>
      </c>
      <c r="L323" s="2" t="s">
        <v>139</v>
      </c>
      <c r="M323" s="2">
        <v>125.0</v>
      </c>
      <c r="N323" s="2" t="s">
        <v>140</v>
      </c>
      <c r="O323" s="2">
        <v>685.0</v>
      </c>
      <c r="P323" s="2" t="s">
        <v>1149</v>
      </c>
      <c r="Q323" s="2">
        <v>2193.0</v>
      </c>
      <c r="R323" s="2" t="s">
        <v>1493</v>
      </c>
      <c r="S323" s="2">
        <v>1913.0</v>
      </c>
      <c r="T323" s="2" t="s">
        <v>2257</v>
      </c>
      <c r="U323" s="2">
        <v>15817.0</v>
      </c>
      <c r="V323" s="2" t="s">
        <v>2182</v>
      </c>
      <c r="AA323" s="2" t="s">
        <v>1576</v>
      </c>
      <c r="AF323" s="2" t="s">
        <v>1336</v>
      </c>
      <c r="AM323" s="2" t="s">
        <v>144</v>
      </c>
      <c r="AT323" s="2" t="s">
        <v>1337</v>
      </c>
      <c r="AU323" s="2">
        <v>41.5299</v>
      </c>
      <c r="AV323" s="2">
        <v>-70.652</v>
      </c>
      <c r="AY323" s="2">
        <v>21.0</v>
      </c>
      <c r="BC323" s="2" t="s">
        <v>149</v>
      </c>
      <c r="BD323" s="2" t="s">
        <v>394</v>
      </c>
      <c r="BE323" s="2" t="s">
        <v>1303</v>
      </c>
      <c r="BF323" s="2" t="s">
        <v>1338</v>
      </c>
      <c r="BG323" s="2" t="s">
        <v>1339</v>
      </c>
      <c r="BH323" s="2">
        <v>923622.0</v>
      </c>
      <c r="BI323" s="2" t="s">
        <v>4213</v>
      </c>
      <c r="BJ323" s="2" t="s">
        <v>154</v>
      </c>
      <c r="BL323" s="2" t="s">
        <v>156</v>
      </c>
      <c r="BM323" s="2">
        <v>2010.0</v>
      </c>
      <c r="BN323" s="2" t="s">
        <v>157</v>
      </c>
      <c r="BO323" s="2" t="s">
        <v>158</v>
      </c>
      <c r="BP323" s="2" t="s">
        <v>1397</v>
      </c>
      <c r="BQ323" s="2">
        <v>3737922.0</v>
      </c>
      <c r="BR323" s="2" t="s">
        <v>160</v>
      </c>
      <c r="BS323" s="2" t="s">
        <v>4214</v>
      </c>
      <c r="BT323" s="2" t="s">
        <v>655</v>
      </c>
      <c r="BU323" s="2" t="s">
        <v>2268</v>
      </c>
      <c r="BV323" s="2" t="s">
        <v>4215</v>
      </c>
      <c r="BW323" s="2" t="s">
        <v>4216</v>
      </c>
      <c r="BX323" s="2" t="s">
        <v>4217</v>
      </c>
      <c r="BY323" s="2" t="s">
        <v>1540</v>
      </c>
      <c r="BZ323" s="2" t="s">
        <v>170</v>
      </c>
      <c r="CA323" s="2" t="s">
        <v>172</v>
      </c>
      <c r="CB323" s="2" t="s">
        <v>173</v>
      </c>
      <c r="CC323" s="2" t="s">
        <v>174</v>
      </c>
    </row>
    <row r="324" ht="15.75" customHeight="1">
      <c r="A324" s="2" t="s">
        <v>480</v>
      </c>
      <c r="B324" s="2" t="s">
        <v>4218</v>
      </c>
      <c r="C324" s="2">
        <v>1690887.0</v>
      </c>
      <c r="D324" s="2" t="s">
        <v>4218</v>
      </c>
      <c r="E324" s="2" t="s">
        <v>4219</v>
      </c>
      <c r="F324" s="2" t="s">
        <v>158</v>
      </c>
      <c r="H324" s="2" t="s">
        <v>1145</v>
      </c>
      <c r="I324" s="2">
        <v>20.0</v>
      </c>
      <c r="J324" s="2" t="s">
        <v>137</v>
      </c>
      <c r="K324" s="2">
        <v>82.0</v>
      </c>
      <c r="L324" s="2" t="s">
        <v>139</v>
      </c>
      <c r="M324" s="2">
        <v>125.0</v>
      </c>
      <c r="N324" s="2" t="s">
        <v>140</v>
      </c>
      <c r="O324" s="2">
        <v>685.0</v>
      </c>
      <c r="P324" s="2" t="s">
        <v>1149</v>
      </c>
      <c r="Q324" s="2">
        <v>2193.0</v>
      </c>
      <c r="R324" s="2" t="s">
        <v>1493</v>
      </c>
      <c r="S324" s="2">
        <v>2229.0</v>
      </c>
      <c r="T324" s="2" t="s">
        <v>1574</v>
      </c>
      <c r="U324" s="2">
        <v>223931.0</v>
      </c>
      <c r="V324" s="2" t="s">
        <v>1575</v>
      </c>
      <c r="AA324" s="2" t="s">
        <v>1576</v>
      </c>
      <c r="AF324" s="2" t="s">
        <v>1336</v>
      </c>
      <c r="AM324" s="2" t="s">
        <v>144</v>
      </c>
      <c r="AT324" s="2" t="s">
        <v>4220</v>
      </c>
      <c r="AU324" s="2">
        <v>41.5298</v>
      </c>
      <c r="AV324" s="2">
        <v>-70.6547</v>
      </c>
      <c r="AY324" s="2">
        <v>16.0</v>
      </c>
      <c r="BC324" s="2" t="s">
        <v>149</v>
      </c>
      <c r="BD324" s="2" t="s">
        <v>394</v>
      </c>
      <c r="BE324" s="2" t="s">
        <v>1303</v>
      </c>
      <c r="BF324" s="2" t="s">
        <v>1464</v>
      </c>
      <c r="BG324" s="2" t="s">
        <v>1339</v>
      </c>
      <c r="BH324" s="2">
        <v>923629.0</v>
      </c>
      <c r="BI324" s="2" t="s">
        <v>4221</v>
      </c>
      <c r="BJ324" s="2" t="s">
        <v>154</v>
      </c>
      <c r="BL324" s="2" t="s">
        <v>156</v>
      </c>
      <c r="BM324" s="2">
        <v>2010.0</v>
      </c>
      <c r="BN324" s="2" t="s">
        <v>157</v>
      </c>
      <c r="BO324" s="2" t="s">
        <v>158</v>
      </c>
      <c r="BP324" s="2" t="s">
        <v>1397</v>
      </c>
      <c r="BQ324" s="2">
        <v>3737928.0</v>
      </c>
      <c r="BR324" s="2" t="s">
        <v>160</v>
      </c>
      <c r="BS324" s="2" t="s">
        <v>4222</v>
      </c>
      <c r="BT324" s="2" t="s">
        <v>480</v>
      </c>
      <c r="BU324" s="2" t="s">
        <v>1584</v>
      </c>
      <c r="BV324" s="2" t="s">
        <v>4223</v>
      </c>
      <c r="BW324" s="2" t="s">
        <v>4224</v>
      </c>
      <c r="BX324" s="2" t="s">
        <v>4225</v>
      </c>
      <c r="BY324" s="2" t="s">
        <v>1540</v>
      </c>
      <c r="BZ324" s="2" t="s">
        <v>170</v>
      </c>
      <c r="CA324" s="2" t="s">
        <v>172</v>
      </c>
      <c r="CB324" s="2" t="s">
        <v>173</v>
      </c>
      <c r="CC324" s="2" t="s">
        <v>174</v>
      </c>
    </row>
    <row r="325" ht="15.75" customHeight="1">
      <c r="A325" s="2" t="s">
        <v>159</v>
      </c>
      <c r="B325" s="2" t="s">
        <v>4226</v>
      </c>
      <c r="C325" s="2">
        <v>1690888.0</v>
      </c>
      <c r="D325" s="2" t="s">
        <v>4226</v>
      </c>
      <c r="E325" s="2" t="s">
        <v>4227</v>
      </c>
      <c r="F325" s="2" t="s">
        <v>158</v>
      </c>
      <c r="H325" s="2" t="s">
        <v>2622</v>
      </c>
      <c r="I325" s="2">
        <v>20.0</v>
      </c>
      <c r="J325" s="2" t="s">
        <v>137</v>
      </c>
      <c r="K325" s="2">
        <v>82.0</v>
      </c>
      <c r="L325" s="2" t="s">
        <v>139</v>
      </c>
      <c r="M325" s="2">
        <v>125.0</v>
      </c>
      <c r="N325" s="2" t="s">
        <v>140</v>
      </c>
      <c r="O325" s="2">
        <v>685.0</v>
      </c>
      <c r="P325" s="2" t="s">
        <v>1149</v>
      </c>
      <c r="Q325" s="2">
        <v>2051.0</v>
      </c>
      <c r="R325" s="2" t="s">
        <v>1557</v>
      </c>
      <c r="S325" s="2">
        <v>1981.0</v>
      </c>
      <c r="T325" s="2" t="s">
        <v>2623</v>
      </c>
      <c r="U325" s="2">
        <v>21544.0</v>
      </c>
      <c r="V325" s="2" t="s">
        <v>2127</v>
      </c>
      <c r="AA325" s="2" t="s">
        <v>1320</v>
      </c>
      <c r="AF325" s="2" t="s">
        <v>1336</v>
      </c>
      <c r="AM325" s="2" t="s">
        <v>144</v>
      </c>
      <c r="AT325" s="2" t="s">
        <v>4228</v>
      </c>
      <c r="AU325" s="2">
        <v>41.5267</v>
      </c>
      <c r="AV325" s="2">
        <v>-70.652</v>
      </c>
      <c r="AY325" s="2">
        <v>18.0</v>
      </c>
      <c r="BC325" s="2" t="s">
        <v>149</v>
      </c>
      <c r="BD325" s="2" t="s">
        <v>394</v>
      </c>
      <c r="BE325" s="2" t="s">
        <v>1303</v>
      </c>
      <c r="BF325" s="2" t="s">
        <v>1367</v>
      </c>
      <c r="BG325" s="2" t="s">
        <v>1368</v>
      </c>
      <c r="BH325" s="2">
        <v>923630.0</v>
      </c>
      <c r="BI325" s="2" t="s">
        <v>4229</v>
      </c>
      <c r="BJ325" s="2" t="s">
        <v>154</v>
      </c>
      <c r="BL325" s="2" t="s">
        <v>156</v>
      </c>
      <c r="BM325" s="2">
        <v>2010.0</v>
      </c>
      <c r="BN325" s="2" t="s">
        <v>157</v>
      </c>
      <c r="BO325" s="2" t="s">
        <v>158</v>
      </c>
      <c r="BP325" s="2" t="s">
        <v>1397</v>
      </c>
      <c r="BQ325" s="2">
        <v>3737929.0</v>
      </c>
      <c r="BR325" s="2" t="s">
        <v>160</v>
      </c>
      <c r="BS325" s="2" t="s">
        <v>4230</v>
      </c>
      <c r="BT325" s="2" t="s">
        <v>159</v>
      </c>
      <c r="BU325" s="2" t="s">
        <v>2630</v>
      </c>
      <c r="BV325" s="2" t="s">
        <v>4231</v>
      </c>
      <c r="BW325" s="2" t="s">
        <v>4232</v>
      </c>
      <c r="BX325" s="2" t="s">
        <v>4233</v>
      </c>
      <c r="BY325" s="2" t="s">
        <v>1540</v>
      </c>
      <c r="BZ325" s="2" t="s">
        <v>170</v>
      </c>
      <c r="CA325" s="2" t="s">
        <v>172</v>
      </c>
      <c r="CB325" s="2" t="s">
        <v>173</v>
      </c>
      <c r="CC325" s="2" t="s">
        <v>174</v>
      </c>
    </row>
    <row r="326" ht="15.75" customHeight="1">
      <c r="A326" s="2" t="s">
        <v>505</v>
      </c>
      <c r="B326" s="2" t="s">
        <v>4234</v>
      </c>
      <c r="C326" s="2">
        <v>1690890.0</v>
      </c>
      <c r="D326" s="2" t="s">
        <v>4234</v>
      </c>
      <c r="E326" s="2" t="s">
        <v>1590</v>
      </c>
      <c r="F326" s="2" t="s">
        <v>158</v>
      </c>
      <c r="H326" s="2" t="s">
        <v>2575</v>
      </c>
      <c r="I326" s="2">
        <v>20.0</v>
      </c>
      <c r="J326" s="2" t="s">
        <v>137</v>
      </c>
      <c r="K326" s="2">
        <v>82.0</v>
      </c>
      <c r="L326" s="2" t="s">
        <v>139</v>
      </c>
      <c r="M326" s="2">
        <v>125.0</v>
      </c>
      <c r="N326" s="2" t="s">
        <v>140</v>
      </c>
      <c r="O326" s="2">
        <v>685.0</v>
      </c>
      <c r="P326" s="2" t="s">
        <v>1149</v>
      </c>
      <c r="Q326" s="2">
        <v>2051.0</v>
      </c>
      <c r="R326" s="2" t="s">
        <v>1557</v>
      </c>
      <c r="S326" s="2">
        <v>2159.0</v>
      </c>
      <c r="T326" s="2" t="s">
        <v>2576</v>
      </c>
      <c r="AF326" s="2" t="s">
        <v>1591</v>
      </c>
      <c r="AM326" s="2" t="s">
        <v>144</v>
      </c>
      <c r="AT326" s="2" t="s">
        <v>1592</v>
      </c>
      <c r="AU326" s="2">
        <v>41.5283</v>
      </c>
      <c r="AV326" s="2">
        <v>-70.6512</v>
      </c>
      <c r="AY326" s="2">
        <v>10.0</v>
      </c>
      <c r="BC326" s="2" t="s">
        <v>149</v>
      </c>
      <c r="BD326" s="2" t="s">
        <v>394</v>
      </c>
      <c r="BE326" s="2" t="s">
        <v>1303</v>
      </c>
      <c r="BF326" s="2" t="s">
        <v>1593</v>
      </c>
      <c r="BG326" s="2" t="s">
        <v>1594</v>
      </c>
      <c r="BH326" s="2">
        <v>923632.0</v>
      </c>
      <c r="BI326" s="2" t="s">
        <v>4235</v>
      </c>
      <c r="BJ326" s="2" t="s">
        <v>154</v>
      </c>
      <c r="BL326" s="2" t="s">
        <v>156</v>
      </c>
      <c r="BM326" s="2">
        <v>2010.0</v>
      </c>
      <c r="BN326" s="2" t="s">
        <v>157</v>
      </c>
      <c r="BO326" s="2" t="s">
        <v>158</v>
      </c>
      <c r="BP326" s="2" t="s">
        <v>1397</v>
      </c>
      <c r="BQ326" s="2">
        <v>3737931.0</v>
      </c>
      <c r="BR326" s="2" t="s">
        <v>160</v>
      </c>
      <c r="BS326" s="2" t="s">
        <v>4236</v>
      </c>
      <c r="BT326" s="2" t="s">
        <v>505</v>
      </c>
      <c r="BU326" s="2" t="s">
        <v>2582</v>
      </c>
      <c r="BV326" s="2" t="s">
        <v>4237</v>
      </c>
      <c r="BW326" s="2" t="s">
        <v>4238</v>
      </c>
      <c r="BX326" s="2" t="s">
        <v>4239</v>
      </c>
      <c r="BY326" s="2" t="s">
        <v>1540</v>
      </c>
      <c r="BZ326" s="2" t="s">
        <v>170</v>
      </c>
      <c r="CA326" s="2" t="s">
        <v>172</v>
      </c>
      <c r="CB326" s="2" t="s">
        <v>173</v>
      </c>
      <c r="CC326" s="2" t="s">
        <v>174</v>
      </c>
    </row>
    <row r="327" ht="15.75" customHeight="1">
      <c r="A327" s="2" t="s">
        <v>482</v>
      </c>
      <c r="B327" s="2" t="s">
        <v>4241</v>
      </c>
      <c r="C327" s="2">
        <v>1690894.0</v>
      </c>
      <c r="D327" s="2" t="s">
        <v>4241</v>
      </c>
      <c r="E327" s="2" t="s">
        <v>4242</v>
      </c>
      <c r="F327" s="2" t="s">
        <v>158</v>
      </c>
      <c r="H327" s="2" t="s">
        <v>1145</v>
      </c>
      <c r="I327" s="2">
        <v>20.0</v>
      </c>
      <c r="J327" s="2" t="s">
        <v>137</v>
      </c>
      <c r="K327" s="2">
        <v>82.0</v>
      </c>
      <c r="L327" s="2" t="s">
        <v>139</v>
      </c>
      <c r="M327" s="2">
        <v>125.0</v>
      </c>
      <c r="N327" s="2" t="s">
        <v>140</v>
      </c>
      <c r="O327" s="2">
        <v>685.0</v>
      </c>
      <c r="P327" s="2" t="s">
        <v>1149</v>
      </c>
      <c r="Q327" s="2">
        <v>2193.0</v>
      </c>
      <c r="R327" s="2" t="s">
        <v>1493</v>
      </c>
      <c r="S327" s="2">
        <v>2229.0</v>
      </c>
      <c r="T327" s="2" t="s">
        <v>1574</v>
      </c>
      <c r="U327" s="2">
        <v>223931.0</v>
      </c>
      <c r="V327" s="2" t="s">
        <v>1575</v>
      </c>
      <c r="AA327" s="2" t="s">
        <v>1576</v>
      </c>
      <c r="AF327" s="2" t="s">
        <v>1301</v>
      </c>
      <c r="AM327" s="2" t="s">
        <v>144</v>
      </c>
      <c r="AT327" s="2" t="s">
        <v>1302</v>
      </c>
      <c r="AU327" s="2">
        <v>41.535</v>
      </c>
      <c r="AV327" s="2">
        <v>-70.6581</v>
      </c>
      <c r="AY327" s="2">
        <v>24.0</v>
      </c>
      <c r="BC327" s="2" t="s">
        <v>149</v>
      </c>
      <c r="BD327" s="2" t="s">
        <v>394</v>
      </c>
      <c r="BE327" s="2" t="s">
        <v>1303</v>
      </c>
      <c r="BF327" s="2" t="s">
        <v>2578</v>
      </c>
      <c r="BG327" s="2" t="s">
        <v>2579</v>
      </c>
      <c r="BH327" s="2">
        <v>923636.0</v>
      </c>
      <c r="BI327" s="2" t="s">
        <v>4243</v>
      </c>
      <c r="BJ327" s="2" t="s">
        <v>154</v>
      </c>
      <c r="BL327" s="2" t="s">
        <v>156</v>
      </c>
      <c r="BM327" s="2">
        <v>2010.0</v>
      </c>
      <c r="BN327" s="2" t="s">
        <v>157</v>
      </c>
      <c r="BO327" s="2" t="s">
        <v>158</v>
      </c>
      <c r="BP327" s="2" t="s">
        <v>1397</v>
      </c>
      <c r="BQ327" s="2">
        <v>3737935.0</v>
      </c>
      <c r="BR327" s="2" t="s">
        <v>160</v>
      </c>
      <c r="BS327" s="2" t="s">
        <v>4244</v>
      </c>
      <c r="BT327" s="2" t="s">
        <v>482</v>
      </c>
      <c r="BU327" s="2" t="s">
        <v>1584</v>
      </c>
      <c r="BV327" s="2" t="s">
        <v>4245</v>
      </c>
      <c r="BW327" s="2" t="s">
        <v>4246</v>
      </c>
      <c r="BX327" s="2" t="s">
        <v>4247</v>
      </c>
      <c r="BY327" s="2" t="s">
        <v>1540</v>
      </c>
      <c r="BZ327" s="2" t="s">
        <v>170</v>
      </c>
      <c r="CA327" s="2" t="s">
        <v>172</v>
      </c>
      <c r="CB327" s="2" t="s">
        <v>173</v>
      </c>
      <c r="CC327" s="2" t="s">
        <v>174</v>
      </c>
    </row>
    <row r="328" ht="15.75" customHeight="1">
      <c r="A328" s="2" t="s">
        <v>483</v>
      </c>
      <c r="B328" s="2" t="s">
        <v>4248</v>
      </c>
      <c r="C328" s="2">
        <v>1690895.0</v>
      </c>
      <c r="D328" s="2" t="s">
        <v>4248</v>
      </c>
      <c r="E328" s="2" t="s">
        <v>4242</v>
      </c>
      <c r="F328" s="2" t="s">
        <v>158</v>
      </c>
      <c r="H328" s="2" t="s">
        <v>1145</v>
      </c>
      <c r="I328" s="2">
        <v>20.0</v>
      </c>
      <c r="J328" s="2" t="s">
        <v>137</v>
      </c>
      <c r="K328" s="2">
        <v>82.0</v>
      </c>
      <c r="L328" s="2" t="s">
        <v>139</v>
      </c>
      <c r="M328" s="2">
        <v>125.0</v>
      </c>
      <c r="N328" s="2" t="s">
        <v>140</v>
      </c>
      <c r="O328" s="2">
        <v>685.0</v>
      </c>
      <c r="P328" s="2" t="s">
        <v>1149</v>
      </c>
      <c r="Q328" s="2">
        <v>2193.0</v>
      </c>
      <c r="R328" s="2" t="s">
        <v>1493</v>
      </c>
      <c r="S328" s="2">
        <v>2229.0</v>
      </c>
      <c r="T328" s="2" t="s">
        <v>1574</v>
      </c>
      <c r="U328" s="2">
        <v>223931.0</v>
      </c>
      <c r="V328" s="2" t="s">
        <v>1575</v>
      </c>
      <c r="AA328" s="2" t="s">
        <v>1576</v>
      </c>
      <c r="AF328" s="2" t="s">
        <v>1301</v>
      </c>
      <c r="AM328" s="2" t="s">
        <v>144</v>
      </c>
      <c r="AT328" s="2" t="s">
        <v>1302</v>
      </c>
      <c r="AU328" s="2">
        <v>41.535</v>
      </c>
      <c r="AV328" s="2">
        <v>-70.6581</v>
      </c>
      <c r="AY328" s="2">
        <v>24.0</v>
      </c>
      <c r="BC328" s="2" t="s">
        <v>149</v>
      </c>
      <c r="BD328" s="2" t="s">
        <v>394</v>
      </c>
      <c r="BE328" s="2" t="s">
        <v>1303</v>
      </c>
      <c r="BF328" s="2" t="s">
        <v>2578</v>
      </c>
      <c r="BG328" s="2" t="s">
        <v>2579</v>
      </c>
      <c r="BH328" s="2">
        <v>923637.0</v>
      </c>
      <c r="BI328" s="2" t="s">
        <v>4249</v>
      </c>
      <c r="BJ328" s="2" t="s">
        <v>154</v>
      </c>
      <c r="BL328" s="2" t="s">
        <v>156</v>
      </c>
      <c r="BM328" s="2">
        <v>2010.0</v>
      </c>
      <c r="BN328" s="2" t="s">
        <v>157</v>
      </c>
      <c r="BO328" s="2" t="s">
        <v>158</v>
      </c>
      <c r="BP328" s="2" t="s">
        <v>1397</v>
      </c>
      <c r="BQ328" s="2">
        <v>3737936.0</v>
      </c>
      <c r="BR328" s="2" t="s">
        <v>160</v>
      </c>
      <c r="BS328" s="2" t="s">
        <v>4250</v>
      </c>
      <c r="BT328" s="2" t="s">
        <v>483</v>
      </c>
      <c r="BU328" s="2" t="s">
        <v>1584</v>
      </c>
      <c r="BV328" s="2" t="s">
        <v>4251</v>
      </c>
      <c r="BW328" s="2" t="s">
        <v>4252</v>
      </c>
      <c r="BX328" s="2" t="s">
        <v>4253</v>
      </c>
      <c r="BY328" s="2" t="s">
        <v>1540</v>
      </c>
      <c r="BZ328" s="2" t="s">
        <v>170</v>
      </c>
      <c r="CA328" s="2" t="s">
        <v>172</v>
      </c>
      <c r="CB328" s="2" t="s">
        <v>173</v>
      </c>
      <c r="CC328" s="2" t="s">
        <v>174</v>
      </c>
    </row>
    <row r="329" ht="15.75" customHeight="1">
      <c r="A329" s="2" t="s">
        <v>594</v>
      </c>
      <c r="B329" s="2" t="s">
        <v>4254</v>
      </c>
      <c r="C329" s="2">
        <v>1690906.0</v>
      </c>
      <c r="D329" s="2" t="s">
        <v>4254</v>
      </c>
      <c r="E329" s="2" t="s">
        <v>1490</v>
      </c>
      <c r="F329" s="2" t="s">
        <v>158</v>
      </c>
      <c r="H329" s="2" t="s">
        <v>2566</v>
      </c>
      <c r="I329" s="2">
        <v>20.0</v>
      </c>
      <c r="J329" s="2" t="s">
        <v>137</v>
      </c>
      <c r="K329" s="2">
        <v>82.0</v>
      </c>
      <c r="L329" s="2" t="s">
        <v>139</v>
      </c>
      <c r="M329" s="2">
        <v>125.0</v>
      </c>
      <c r="N329" s="2" t="s">
        <v>140</v>
      </c>
      <c r="O329" s="2">
        <v>685.0</v>
      </c>
      <c r="P329" s="2" t="s">
        <v>1149</v>
      </c>
      <c r="Q329" s="2">
        <v>2193.0</v>
      </c>
      <c r="R329" s="2" t="s">
        <v>1493</v>
      </c>
      <c r="S329" s="2">
        <v>1913.0</v>
      </c>
      <c r="T329" s="2" t="s">
        <v>2257</v>
      </c>
      <c r="U329" s="2">
        <v>69093.0</v>
      </c>
      <c r="V329" s="2" t="s">
        <v>2396</v>
      </c>
      <c r="AF329" s="2" t="s">
        <v>1336</v>
      </c>
      <c r="AM329" s="2" t="s">
        <v>144</v>
      </c>
      <c r="AT329" s="2" t="s">
        <v>1366</v>
      </c>
      <c r="AU329" s="2">
        <v>41.5267</v>
      </c>
      <c r="AV329" s="2">
        <v>-70.652</v>
      </c>
      <c r="AY329" s="2">
        <v>18.0</v>
      </c>
      <c r="BC329" s="2" t="s">
        <v>149</v>
      </c>
      <c r="BD329" s="2" t="s">
        <v>394</v>
      </c>
      <c r="BE329" s="2" t="s">
        <v>1303</v>
      </c>
      <c r="BF329" s="2" t="s">
        <v>1367</v>
      </c>
      <c r="BG329" s="2" t="s">
        <v>1368</v>
      </c>
      <c r="BH329" s="2">
        <v>923648.0</v>
      </c>
      <c r="BI329" s="2" t="s">
        <v>4255</v>
      </c>
      <c r="BJ329" s="2" t="s">
        <v>154</v>
      </c>
      <c r="BL329" s="2" t="s">
        <v>156</v>
      </c>
      <c r="BM329" s="2">
        <v>2010.0</v>
      </c>
      <c r="BN329" s="2" t="s">
        <v>157</v>
      </c>
      <c r="BO329" s="2" t="s">
        <v>158</v>
      </c>
      <c r="BP329" s="2" t="s">
        <v>1397</v>
      </c>
      <c r="BQ329" s="2">
        <v>3737947.0</v>
      </c>
      <c r="BR329" s="2" t="s">
        <v>160</v>
      </c>
      <c r="BS329" s="2" t="s">
        <v>4256</v>
      </c>
      <c r="BT329" s="2" t="s">
        <v>594</v>
      </c>
      <c r="BU329" s="2" t="s">
        <v>2569</v>
      </c>
      <c r="BV329" s="2" t="s">
        <v>4257</v>
      </c>
      <c r="BW329" s="2" t="s">
        <v>4258</v>
      </c>
      <c r="BX329" s="2" t="s">
        <v>4259</v>
      </c>
      <c r="BY329" s="2" t="s">
        <v>1540</v>
      </c>
      <c r="BZ329" s="2" t="s">
        <v>170</v>
      </c>
      <c r="CA329" s="2" t="s">
        <v>172</v>
      </c>
      <c r="CB329" s="2" t="s">
        <v>173</v>
      </c>
      <c r="CC329" s="2" t="s">
        <v>174</v>
      </c>
    </row>
    <row r="330" ht="15.75" customHeight="1">
      <c r="A330" s="2" t="s">
        <v>545</v>
      </c>
      <c r="B330" s="2" t="s">
        <v>4260</v>
      </c>
      <c r="C330" s="2">
        <v>1690908.0</v>
      </c>
      <c r="D330" s="2" t="s">
        <v>4260</v>
      </c>
      <c r="E330" s="2" t="s">
        <v>1490</v>
      </c>
      <c r="F330" s="2" t="s">
        <v>158</v>
      </c>
      <c r="H330" s="2" t="s">
        <v>3115</v>
      </c>
      <c r="I330" s="2">
        <v>20.0</v>
      </c>
      <c r="J330" s="2" t="s">
        <v>137</v>
      </c>
      <c r="K330" s="2">
        <v>82.0</v>
      </c>
      <c r="L330" s="2" t="s">
        <v>139</v>
      </c>
      <c r="M330" s="2">
        <v>125.0</v>
      </c>
      <c r="N330" s="2" t="s">
        <v>140</v>
      </c>
      <c r="O330" s="2">
        <v>685.0</v>
      </c>
      <c r="P330" s="2" t="s">
        <v>1149</v>
      </c>
      <c r="Q330" s="2">
        <v>2097.0</v>
      </c>
      <c r="R330" s="2" t="s">
        <v>1544</v>
      </c>
      <c r="S330" s="2">
        <v>2195.0</v>
      </c>
      <c r="T330" s="2" t="s">
        <v>3116</v>
      </c>
      <c r="Y330" s="2" t="s">
        <v>1443</v>
      </c>
      <c r="Z330" s="2" t="s">
        <v>1478</v>
      </c>
      <c r="AF330" s="2" t="s">
        <v>1336</v>
      </c>
      <c r="AM330" s="2" t="s">
        <v>144</v>
      </c>
      <c r="AT330" s="2" t="s">
        <v>1366</v>
      </c>
      <c r="AU330" s="2">
        <v>41.5267</v>
      </c>
      <c r="AV330" s="2">
        <v>-70.652</v>
      </c>
      <c r="AY330" s="2">
        <v>18.0</v>
      </c>
      <c r="BC330" s="2" t="s">
        <v>149</v>
      </c>
      <c r="BD330" s="2" t="s">
        <v>394</v>
      </c>
      <c r="BE330" s="2" t="s">
        <v>1303</v>
      </c>
      <c r="BF330" s="2" t="s">
        <v>1367</v>
      </c>
      <c r="BG330" s="2" t="s">
        <v>1368</v>
      </c>
      <c r="BH330" s="2">
        <v>923650.0</v>
      </c>
      <c r="BI330" s="2" t="s">
        <v>4261</v>
      </c>
      <c r="BJ330" s="2" t="s">
        <v>154</v>
      </c>
      <c r="BL330" s="2" t="s">
        <v>156</v>
      </c>
      <c r="BM330" s="2">
        <v>2010.0</v>
      </c>
      <c r="BN330" s="2" t="s">
        <v>157</v>
      </c>
      <c r="BO330" s="2" t="s">
        <v>158</v>
      </c>
      <c r="BP330" s="2" t="s">
        <v>1397</v>
      </c>
      <c r="BQ330" s="2">
        <v>3737948.0</v>
      </c>
      <c r="BR330" s="2" t="s">
        <v>160</v>
      </c>
      <c r="BS330" s="2" t="s">
        <v>4262</v>
      </c>
      <c r="BT330" s="2" t="s">
        <v>545</v>
      </c>
      <c r="BU330" s="2" t="s">
        <v>3118</v>
      </c>
      <c r="BV330" s="2" t="s">
        <v>4263</v>
      </c>
      <c r="BW330" s="2" t="s">
        <v>4264</v>
      </c>
      <c r="BX330" s="2" t="s">
        <v>4265</v>
      </c>
      <c r="BY330" s="2" t="s">
        <v>1540</v>
      </c>
      <c r="BZ330" s="2" t="s">
        <v>170</v>
      </c>
      <c r="CA330" s="2" t="s">
        <v>172</v>
      </c>
      <c r="CB330" s="2" t="s">
        <v>173</v>
      </c>
      <c r="CC330" s="2" t="s">
        <v>174</v>
      </c>
    </row>
    <row r="331" ht="15.75" customHeight="1">
      <c r="A331" s="2" t="s">
        <v>843</v>
      </c>
      <c r="B331" s="2" t="s">
        <v>4266</v>
      </c>
      <c r="C331" s="2">
        <v>1691011.0</v>
      </c>
      <c r="D331" s="2" t="s">
        <v>4266</v>
      </c>
      <c r="E331" s="2" t="s">
        <v>1622</v>
      </c>
      <c r="F331" s="2" t="s">
        <v>158</v>
      </c>
      <c r="H331" s="2" t="s">
        <v>1506</v>
      </c>
      <c r="I331" s="2">
        <v>20.0</v>
      </c>
      <c r="J331" s="2" t="s">
        <v>137</v>
      </c>
      <c r="K331" s="2">
        <v>82.0</v>
      </c>
      <c r="L331" s="2" t="s">
        <v>139</v>
      </c>
      <c r="M331" s="2">
        <v>125.0</v>
      </c>
      <c r="N331" s="2" t="s">
        <v>140</v>
      </c>
      <c r="O331" s="2">
        <v>685.0</v>
      </c>
      <c r="P331" s="2" t="s">
        <v>1149</v>
      </c>
      <c r="Q331" s="2">
        <v>2193.0</v>
      </c>
      <c r="R331" s="2" t="s">
        <v>1493</v>
      </c>
      <c r="S331" s="2">
        <v>2077.0</v>
      </c>
      <c r="T331" s="2" t="s">
        <v>1507</v>
      </c>
      <c r="U331" s="2">
        <v>18902.0</v>
      </c>
      <c r="V331" s="2" t="s">
        <v>1508</v>
      </c>
      <c r="AA331" s="2" t="s">
        <v>1509</v>
      </c>
      <c r="AF331" s="2" t="s">
        <v>1625</v>
      </c>
      <c r="AM331" s="2" t="s">
        <v>144</v>
      </c>
      <c r="AS331" s="2" t="s">
        <v>1626</v>
      </c>
      <c r="AT331" s="2" t="s">
        <v>1627</v>
      </c>
      <c r="AU331" s="2">
        <v>41.528</v>
      </c>
      <c r="AV331" s="2">
        <v>-70.6694</v>
      </c>
      <c r="BC331" s="2" t="s">
        <v>149</v>
      </c>
      <c r="BD331" s="2" t="s">
        <v>394</v>
      </c>
      <c r="BE331" s="2" t="s">
        <v>1303</v>
      </c>
      <c r="BF331" s="2" t="s">
        <v>1604</v>
      </c>
      <c r="BG331" s="2" t="s">
        <v>1605</v>
      </c>
      <c r="BH331" s="2">
        <v>923655.0</v>
      </c>
      <c r="BI331" s="2" t="s">
        <v>4267</v>
      </c>
      <c r="BJ331" s="2" t="s">
        <v>154</v>
      </c>
      <c r="BL331" s="2" t="s">
        <v>156</v>
      </c>
      <c r="BM331" s="2">
        <v>2010.0</v>
      </c>
      <c r="BN331" s="2" t="s">
        <v>157</v>
      </c>
      <c r="BO331" s="2" t="s">
        <v>158</v>
      </c>
      <c r="BP331" s="2" t="s">
        <v>1397</v>
      </c>
      <c r="BQ331" s="2">
        <v>3737953.0</v>
      </c>
      <c r="BR331" s="2" t="s">
        <v>160</v>
      </c>
      <c r="BS331" s="2" t="s">
        <v>4268</v>
      </c>
      <c r="BT331" s="2" t="s">
        <v>843</v>
      </c>
      <c r="BU331" s="2" t="s">
        <v>2535</v>
      </c>
      <c r="BV331" s="2" t="s">
        <v>4269</v>
      </c>
      <c r="BW331" s="2" t="s">
        <v>4270</v>
      </c>
      <c r="BX331" s="2" t="s">
        <v>4271</v>
      </c>
      <c r="BY331" s="2" t="s">
        <v>1540</v>
      </c>
      <c r="BZ331" s="2" t="s">
        <v>170</v>
      </c>
      <c r="CA331" s="2" t="s">
        <v>172</v>
      </c>
      <c r="CB331" s="2" t="s">
        <v>173</v>
      </c>
      <c r="CC331" s="2" t="s">
        <v>174</v>
      </c>
    </row>
    <row r="332" ht="15.75" customHeight="1">
      <c r="A332" s="2" t="s">
        <v>182</v>
      </c>
      <c r="B332" s="2" t="s">
        <v>4273</v>
      </c>
      <c r="C332" s="2">
        <v>1916789.0</v>
      </c>
      <c r="D332" s="2" t="s">
        <v>4273</v>
      </c>
      <c r="E332" s="2" t="s">
        <v>4274</v>
      </c>
      <c r="F332" s="2" t="s">
        <v>158</v>
      </c>
      <c r="H332" s="2" t="s">
        <v>1542</v>
      </c>
      <c r="I332" s="2">
        <v>20.0</v>
      </c>
      <c r="J332" s="2" t="s">
        <v>137</v>
      </c>
      <c r="K332" s="2">
        <v>82.0</v>
      </c>
      <c r="L332" s="2" t="s">
        <v>139</v>
      </c>
      <c r="M332" s="2">
        <v>125.0</v>
      </c>
      <c r="N332" s="2" t="s">
        <v>140</v>
      </c>
      <c r="O332" s="2">
        <v>685.0</v>
      </c>
      <c r="P332" s="2" t="s">
        <v>1149</v>
      </c>
      <c r="Q332" s="2">
        <v>2097.0</v>
      </c>
      <c r="R332" s="2" t="s">
        <v>1544</v>
      </c>
      <c r="S332" s="2">
        <v>2197.0</v>
      </c>
      <c r="T332" s="2" t="s">
        <v>1545</v>
      </c>
      <c r="U332" s="2">
        <v>22130.0</v>
      </c>
      <c r="V332" s="2" t="s">
        <v>1546</v>
      </c>
      <c r="AA332" s="2" t="s">
        <v>1509</v>
      </c>
      <c r="AF332" s="2" t="s">
        <v>2625</v>
      </c>
      <c r="AM332" s="2" t="s">
        <v>144</v>
      </c>
      <c r="AT332" s="2" t="s">
        <v>2626</v>
      </c>
      <c r="AU332" s="2">
        <v>41.642</v>
      </c>
      <c r="AV332" s="2">
        <v>-70.558</v>
      </c>
      <c r="BC332" s="2" t="s">
        <v>149</v>
      </c>
      <c r="BD332" s="2" t="s">
        <v>394</v>
      </c>
      <c r="BE332" s="2" t="s">
        <v>1303</v>
      </c>
      <c r="BF332" s="2" t="s">
        <v>1304</v>
      </c>
      <c r="BG332" s="2" t="s">
        <v>2653</v>
      </c>
      <c r="BH332" s="2">
        <v>1250649.0</v>
      </c>
      <c r="BI332" s="2" t="s">
        <v>4275</v>
      </c>
      <c r="BJ332" s="2" t="s">
        <v>154</v>
      </c>
      <c r="BL332" s="2" t="s">
        <v>156</v>
      </c>
      <c r="BM332" s="2">
        <v>2011.0</v>
      </c>
      <c r="BN332" s="2" t="s">
        <v>157</v>
      </c>
      <c r="BO332" s="2" t="s">
        <v>158</v>
      </c>
      <c r="BP332" s="2" t="s">
        <v>1307</v>
      </c>
      <c r="BQ332" s="2">
        <v>4188480.0</v>
      </c>
      <c r="BR332" s="2" t="s">
        <v>160</v>
      </c>
      <c r="BS332" s="2" t="s">
        <v>4276</v>
      </c>
      <c r="BT332" s="2" t="s">
        <v>182</v>
      </c>
      <c r="BU332" s="2" t="s">
        <v>4277</v>
      </c>
      <c r="BV332" s="2" t="s">
        <v>4278</v>
      </c>
      <c r="BW332" s="2" t="s">
        <v>4279</v>
      </c>
      <c r="BX332" s="2" t="s">
        <v>4280</v>
      </c>
      <c r="BY332" s="2" t="s">
        <v>2634</v>
      </c>
      <c r="BZ332" s="2" t="s">
        <v>170</v>
      </c>
      <c r="CA332" s="2" t="s">
        <v>439</v>
      </c>
      <c r="CB332" s="2" t="s">
        <v>440</v>
      </c>
      <c r="CC332" s="2" t="s">
        <v>174</v>
      </c>
    </row>
    <row r="333" ht="15.75" customHeight="1">
      <c r="A333" s="2" t="s">
        <v>444</v>
      </c>
      <c r="B333" s="2" t="s">
        <v>4281</v>
      </c>
      <c r="C333" s="2">
        <v>1916794.0</v>
      </c>
      <c r="D333" s="2" t="s">
        <v>4281</v>
      </c>
      <c r="E333" s="2" t="s">
        <v>2649</v>
      </c>
      <c r="F333" s="2" t="s">
        <v>158</v>
      </c>
      <c r="H333" s="2" t="s">
        <v>2650</v>
      </c>
      <c r="I333" s="2">
        <v>20.0</v>
      </c>
      <c r="J333" s="2" t="s">
        <v>137</v>
      </c>
      <c r="K333" s="2">
        <v>82.0</v>
      </c>
      <c r="L333" s="2" t="s">
        <v>139</v>
      </c>
      <c r="M333" s="2">
        <v>125.0</v>
      </c>
      <c r="N333" s="2" t="s">
        <v>140</v>
      </c>
      <c r="O333" s="2">
        <v>685.0</v>
      </c>
      <c r="P333" s="2" t="s">
        <v>1149</v>
      </c>
      <c r="Q333" s="2">
        <v>2051.0</v>
      </c>
      <c r="R333" s="2" t="s">
        <v>1557</v>
      </c>
      <c r="S333" s="2">
        <v>2029.0</v>
      </c>
      <c r="T333" s="2" t="s">
        <v>2651</v>
      </c>
      <c r="U333" s="2">
        <v>15358.0</v>
      </c>
      <c r="V333" s="2" t="s">
        <v>2231</v>
      </c>
      <c r="AF333" s="2" t="s">
        <v>2625</v>
      </c>
      <c r="AM333" s="2" t="s">
        <v>144</v>
      </c>
      <c r="AT333" s="2" t="s">
        <v>2626</v>
      </c>
      <c r="AU333" s="2">
        <v>41.642</v>
      </c>
      <c r="AV333" s="2">
        <v>-70.558</v>
      </c>
      <c r="BC333" s="2" t="s">
        <v>149</v>
      </c>
      <c r="BD333" s="2" t="s">
        <v>394</v>
      </c>
      <c r="BE333" s="2" t="s">
        <v>1303</v>
      </c>
      <c r="BF333" s="2" t="s">
        <v>1304</v>
      </c>
      <c r="BG333" s="2" t="s">
        <v>2653</v>
      </c>
      <c r="BH333" s="2">
        <v>1250658.0</v>
      </c>
      <c r="BI333" s="2" t="s">
        <v>4282</v>
      </c>
      <c r="BJ333" s="2" t="s">
        <v>154</v>
      </c>
      <c r="BL333" s="2" t="s">
        <v>156</v>
      </c>
      <c r="BM333" s="2">
        <v>2011.0</v>
      </c>
      <c r="BN333" s="2" t="s">
        <v>157</v>
      </c>
      <c r="BO333" s="2" t="s">
        <v>158</v>
      </c>
      <c r="BP333" s="2" t="s">
        <v>1307</v>
      </c>
      <c r="BQ333" s="2">
        <v>4188484.0</v>
      </c>
      <c r="BR333" s="2" t="s">
        <v>160</v>
      </c>
      <c r="BT333" s="2" t="s">
        <v>444</v>
      </c>
      <c r="BU333" s="2" t="s">
        <v>2655</v>
      </c>
      <c r="BV333" s="2" t="s">
        <v>4283</v>
      </c>
      <c r="BW333" s="2" t="s">
        <v>4284</v>
      </c>
      <c r="BX333" s="2" t="s">
        <v>4285</v>
      </c>
      <c r="BY333" s="2" t="s">
        <v>2634</v>
      </c>
      <c r="BZ333" s="2" t="s">
        <v>170</v>
      </c>
      <c r="CA333" s="2" t="s">
        <v>439</v>
      </c>
      <c r="CB333" s="2" t="s">
        <v>440</v>
      </c>
      <c r="CC333" s="2" t="s">
        <v>174</v>
      </c>
    </row>
    <row r="334" ht="15.75" customHeight="1">
      <c r="A334" s="2" t="s">
        <v>1148</v>
      </c>
      <c r="B334" s="2" t="s">
        <v>4286</v>
      </c>
      <c r="C334" s="2">
        <v>1685058.0</v>
      </c>
      <c r="D334" s="2" t="s">
        <v>4286</v>
      </c>
      <c r="E334" s="2" t="s">
        <v>2430</v>
      </c>
      <c r="F334" s="2" t="s">
        <v>158</v>
      </c>
      <c r="H334" s="2" t="s">
        <v>4287</v>
      </c>
      <c r="I334" s="2">
        <v>20.0</v>
      </c>
      <c r="J334" s="2" t="s">
        <v>137</v>
      </c>
      <c r="K334" s="2">
        <v>82.0</v>
      </c>
      <c r="L334" s="2" t="s">
        <v>139</v>
      </c>
      <c r="M334" s="2">
        <v>125.0</v>
      </c>
      <c r="N334" s="2" t="s">
        <v>140</v>
      </c>
      <c r="O334" s="2">
        <v>527.0</v>
      </c>
      <c r="P334" s="2" t="s">
        <v>1458</v>
      </c>
      <c r="Q334" s="2">
        <v>79764.0</v>
      </c>
      <c r="R334" s="2" t="s">
        <v>2966</v>
      </c>
      <c r="S334" s="2">
        <v>100879.0</v>
      </c>
      <c r="T334" s="2" t="s">
        <v>4288</v>
      </c>
      <c r="Y334" s="2" t="s">
        <v>1443</v>
      </c>
      <c r="Z334" s="2" t="s">
        <v>2398</v>
      </c>
      <c r="AF334" s="2" t="s">
        <v>1336</v>
      </c>
      <c r="AM334" s="2" t="s">
        <v>144</v>
      </c>
      <c r="AT334" s="2" t="s">
        <v>1562</v>
      </c>
      <c r="AU334" s="2">
        <v>41.5299</v>
      </c>
      <c r="AV334" s="2">
        <v>-70.652</v>
      </c>
      <c r="AY334" s="2">
        <v>21.0</v>
      </c>
      <c r="BC334" s="2" t="s">
        <v>149</v>
      </c>
      <c r="BD334" s="2" t="s">
        <v>394</v>
      </c>
      <c r="BE334" s="2" t="s">
        <v>1303</v>
      </c>
      <c r="BF334" s="2" t="s">
        <v>1338</v>
      </c>
      <c r="BG334" s="2" t="s">
        <v>1339</v>
      </c>
      <c r="BH334" s="2">
        <v>905959.0</v>
      </c>
      <c r="BI334" s="2" t="s">
        <v>4289</v>
      </c>
      <c r="BJ334" s="2" t="s">
        <v>154</v>
      </c>
      <c r="BL334" s="2" t="s">
        <v>156</v>
      </c>
      <c r="BM334" s="2">
        <v>2010.0</v>
      </c>
      <c r="BN334" s="2" t="s">
        <v>157</v>
      </c>
      <c r="BO334" s="2" t="s">
        <v>158</v>
      </c>
      <c r="BP334" s="2" t="s">
        <v>1397</v>
      </c>
      <c r="BQ334" s="2">
        <v>3727287.0</v>
      </c>
      <c r="BR334" s="2" t="s">
        <v>160</v>
      </c>
      <c r="BT334" s="2" t="s">
        <v>1148</v>
      </c>
      <c r="BU334" s="2" t="s">
        <v>4290</v>
      </c>
      <c r="BV334" s="2">
        <v>2474276.0</v>
      </c>
      <c r="BW334" s="2" t="s">
        <v>4291</v>
      </c>
      <c r="BX334" s="2" t="s">
        <v>4292</v>
      </c>
      <c r="BY334" s="5">
        <v>40478.43079861111</v>
      </c>
      <c r="BZ334" s="2" t="s">
        <v>1261</v>
      </c>
      <c r="CA334" s="2" t="s">
        <v>2025</v>
      </c>
      <c r="CB334" s="2" t="s">
        <v>2026</v>
      </c>
      <c r="CC334" s="2" t="s">
        <v>160</v>
      </c>
    </row>
    <row r="335" ht="15.75" customHeight="1"/>
    <row r="336" ht="15.75" customHeight="1">
      <c r="A336" s="2" t="s">
        <v>4293</v>
      </c>
      <c r="B336" s="2" t="s">
        <v>4294</v>
      </c>
      <c r="C336" s="2">
        <v>240777.0</v>
      </c>
      <c r="E336" s="2" t="s">
        <v>4294</v>
      </c>
      <c r="F336" s="2" t="s">
        <v>158</v>
      </c>
      <c r="H336" s="2" t="s">
        <v>4295</v>
      </c>
      <c r="I336" s="2">
        <v>20.0</v>
      </c>
      <c r="J336" s="2" t="s">
        <v>137</v>
      </c>
      <c r="K336" s="2">
        <v>82.0</v>
      </c>
      <c r="L336" s="2" t="s">
        <v>139</v>
      </c>
      <c r="M336" s="2">
        <v>125.0</v>
      </c>
      <c r="N336" s="2" t="s">
        <v>140</v>
      </c>
      <c r="O336" s="2">
        <v>443.0</v>
      </c>
      <c r="P336" s="2" t="s">
        <v>4296</v>
      </c>
      <c r="Q336" s="2">
        <v>4962.0</v>
      </c>
      <c r="R336" s="2" t="s">
        <v>4297</v>
      </c>
      <c r="S336" s="2">
        <v>4941.0</v>
      </c>
      <c r="T336" s="2" t="s">
        <v>4298</v>
      </c>
      <c r="U336" s="2">
        <v>19864.0</v>
      </c>
      <c r="V336" s="2" t="s">
        <v>3771</v>
      </c>
      <c r="AA336" s="2" t="s">
        <v>4299</v>
      </c>
      <c r="AF336" s="2" t="s">
        <v>4300</v>
      </c>
      <c r="AU336" s="2">
        <v>41.275</v>
      </c>
      <c r="AV336" s="2">
        <v>-72.103</v>
      </c>
      <c r="BC336" s="2" t="s">
        <v>149</v>
      </c>
      <c r="BD336" s="2" t="s">
        <v>4301</v>
      </c>
      <c r="BE336" s="2" t="s">
        <v>4302</v>
      </c>
      <c r="BG336" s="2" t="s">
        <v>4303</v>
      </c>
      <c r="BH336" s="2">
        <v>144020.0</v>
      </c>
      <c r="BI336" s="2" t="s">
        <v>4304</v>
      </c>
      <c r="BJ336" s="2" t="s">
        <v>154</v>
      </c>
      <c r="BK336" s="2" t="s">
        <v>154</v>
      </c>
      <c r="BL336" s="2" t="s">
        <v>156</v>
      </c>
      <c r="BM336" s="2">
        <v>2010.0</v>
      </c>
      <c r="BN336" s="2" t="s">
        <v>157</v>
      </c>
      <c r="BO336" s="2" t="s">
        <v>158</v>
      </c>
      <c r="BP336" s="2" t="s">
        <v>156</v>
      </c>
      <c r="BQ336" s="2">
        <v>2878763.0</v>
      </c>
      <c r="BR336" s="2" t="s">
        <v>160</v>
      </c>
      <c r="BT336" s="2" t="s">
        <v>4293</v>
      </c>
      <c r="BU336" s="2" t="s">
        <v>4305</v>
      </c>
      <c r="BV336" s="2" t="s">
        <v>4306</v>
      </c>
      <c r="BW336" s="2" t="s">
        <v>4307</v>
      </c>
      <c r="BX336" s="2" t="s">
        <v>4308</v>
      </c>
      <c r="BY336" s="2" t="s">
        <v>4309</v>
      </c>
      <c r="BZ336" s="2" t="s">
        <v>170</v>
      </c>
      <c r="CA336" s="2" t="s">
        <v>439</v>
      </c>
      <c r="CB336" s="2" t="s">
        <v>440</v>
      </c>
      <c r="CC336" s="2" t="s">
        <v>174</v>
      </c>
    </row>
    <row r="337" ht="15.75" customHeight="1">
      <c r="A337" s="2" t="s">
        <v>4310</v>
      </c>
      <c r="B337" s="2" t="s">
        <v>4311</v>
      </c>
      <c r="C337" s="2">
        <v>240778.0</v>
      </c>
      <c r="E337" s="2" t="s">
        <v>4311</v>
      </c>
      <c r="F337" s="2" t="s">
        <v>158</v>
      </c>
      <c r="H337" s="2" t="s">
        <v>4312</v>
      </c>
      <c r="I337" s="2">
        <v>20.0</v>
      </c>
      <c r="J337" s="2" t="s">
        <v>137</v>
      </c>
      <c r="K337" s="2">
        <v>82.0</v>
      </c>
      <c r="L337" s="2" t="s">
        <v>139</v>
      </c>
      <c r="M337" s="2">
        <v>125.0</v>
      </c>
      <c r="N337" s="2" t="s">
        <v>140</v>
      </c>
      <c r="O337" s="2">
        <v>443.0</v>
      </c>
      <c r="P337" s="2" t="s">
        <v>4296</v>
      </c>
      <c r="Q337" s="2">
        <v>4962.0</v>
      </c>
      <c r="R337" s="2" t="s">
        <v>4297</v>
      </c>
      <c r="S337" s="2">
        <v>4941.0</v>
      </c>
      <c r="T337" s="2" t="s">
        <v>4298</v>
      </c>
      <c r="U337" s="2">
        <v>58217.0</v>
      </c>
      <c r="V337" s="2" t="s">
        <v>3763</v>
      </c>
      <c r="AA337" s="2" t="s">
        <v>1300</v>
      </c>
      <c r="AF337" s="2" t="s">
        <v>4300</v>
      </c>
      <c r="AU337" s="2">
        <v>41.275</v>
      </c>
      <c r="AV337" s="2">
        <v>-72.103</v>
      </c>
      <c r="BC337" s="2" t="s">
        <v>149</v>
      </c>
      <c r="BD337" s="2" t="s">
        <v>4301</v>
      </c>
      <c r="BE337" s="2" t="s">
        <v>4302</v>
      </c>
      <c r="BG337" s="2" t="s">
        <v>4303</v>
      </c>
      <c r="BH337" s="2">
        <v>144021.0</v>
      </c>
      <c r="BI337" s="2" t="s">
        <v>4313</v>
      </c>
      <c r="BJ337" s="2" t="s">
        <v>421</v>
      </c>
      <c r="BK337" s="2" t="s">
        <v>421</v>
      </c>
      <c r="BL337" s="2" t="s">
        <v>156</v>
      </c>
      <c r="BM337" s="2">
        <v>2010.0</v>
      </c>
      <c r="BN337" s="2" t="s">
        <v>157</v>
      </c>
      <c r="BO337" s="2" t="s">
        <v>158</v>
      </c>
      <c r="BP337" s="2" t="s">
        <v>156</v>
      </c>
      <c r="BQ337" s="2">
        <v>2878760.0</v>
      </c>
      <c r="BR337" s="2" t="s">
        <v>160</v>
      </c>
      <c r="BT337" s="2" t="s">
        <v>4310</v>
      </c>
      <c r="BU337" s="2" t="s">
        <v>4314</v>
      </c>
      <c r="BV337" s="2" t="s">
        <v>4315</v>
      </c>
      <c r="BW337" s="2" t="s">
        <v>4316</v>
      </c>
      <c r="BX337" s="2" t="s">
        <v>4317</v>
      </c>
      <c r="BY337" s="2" t="s">
        <v>4318</v>
      </c>
      <c r="BZ337" s="2" t="s">
        <v>170</v>
      </c>
      <c r="CA337" s="2" t="s">
        <v>172</v>
      </c>
      <c r="CB337" s="2" t="s">
        <v>173</v>
      </c>
      <c r="CC337" s="2" t="s">
        <v>174</v>
      </c>
    </row>
    <row r="338" ht="15.75" customHeight="1">
      <c r="A338" s="2" t="s">
        <v>4319</v>
      </c>
      <c r="B338" s="2" t="s">
        <v>4320</v>
      </c>
      <c r="C338" s="2">
        <v>240780.0</v>
      </c>
      <c r="E338" s="2" t="s">
        <v>4320</v>
      </c>
      <c r="F338" s="2" t="s">
        <v>158</v>
      </c>
      <c r="H338" s="2" t="s">
        <v>4321</v>
      </c>
      <c r="I338" s="2">
        <v>20.0</v>
      </c>
      <c r="J338" s="2" t="s">
        <v>137</v>
      </c>
      <c r="K338" s="2">
        <v>82.0</v>
      </c>
      <c r="L338" s="2" t="s">
        <v>139</v>
      </c>
      <c r="M338" s="2">
        <v>125.0</v>
      </c>
      <c r="N338" s="2" t="s">
        <v>140</v>
      </c>
      <c r="O338" s="2">
        <v>443.0</v>
      </c>
      <c r="P338" s="2" t="s">
        <v>4296</v>
      </c>
      <c r="Q338" s="2">
        <v>4962.0</v>
      </c>
      <c r="R338" s="2" t="s">
        <v>4297</v>
      </c>
      <c r="S338" s="2">
        <v>4964.0</v>
      </c>
      <c r="T338" s="2" t="s">
        <v>4322</v>
      </c>
      <c r="U338" s="2">
        <v>58219.0</v>
      </c>
      <c r="V338" s="2" t="s">
        <v>3568</v>
      </c>
      <c r="AA338" s="2" t="s">
        <v>3812</v>
      </c>
      <c r="AF338" s="2" t="s">
        <v>4300</v>
      </c>
      <c r="AN338" s="2" t="s">
        <v>188</v>
      </c>
      <c r="AO338" s="2" t="s">
        <v>146</v>
      </c>
      <c r="AU338" s="2">
        <v>41.275</v>
      </c>
      <c r="AV338" s="2">
        <v>-72.103</v>
      </c>
      <c r="BC338" s="2" t="s">
        <v>149</v>
      </c>
      <c r="BD338" s="2" t="s">
        <v>4301</v>
      </c>
      <c r="BE338" s="2" t="s">
        <v>4302</v>
      </c>
      <c r="BG338" s="2" t="s">
        <v>4303</v>
      </c>
      <c r="BH338" s="2">
        <v>144023.0</v>
      </c>
      <c r="BI338" s="2" t="s">
        <v>4323</v>
      </c>
      <c r="BJ338" s="2" t="s">
        <v>154</v>
      </c>
      <c r="BK338" s="2" t="s">
        <v>154</v>
      </c>
      <c r="BL338" s="2" t="s">
        <v>156</v>
      </c>
      <c r="BM338" s="2">
        <v>2010.0</v>
      </c>
      <c r="BN338" s="2" t="s">
        <v>157</v>
      </c>
      <c r="BO338" s="2" t="s">
        <v>158</v>
      </c>
      <c r="BP338" s="2" t="s">
        <v>156</v>
      </c>
      <c r="BQ338" s="2">
        <v>2878755.0</v>
      </c>
      <c r="BR338" s="2" t="s">
        <v>160</v>
      </c>
      <c r="BT338" s="2" t="s">
        <v>4319</v>
      </c>
      <c r="BU338" s="2" t="s">
        <v>4324</v>
      </c>
      <c r="BV338" s="2" t="s">
        <v>4325</v>
      </c>
      <c r="BW338" s="2" t="s">
        <v>4326</v>
      </c>
      <c r="BX338" s="2" t="s">
        <v>4327</v>
      </c>
      <c r="BY338" s="2" t="s">
        <v>4328</v>
      </c>
      <c r="BZ338" s="2" t="s">
        <v>170</v>
      </c>
      <c r="CA338" s="2" t="s">
        <v>439</v>
      </c>
      <c r="CB338" s="2" t="s">
        <v>440</v>
      </c>
      <c r="CC338" s="2" t="s">
        <v>174</v>
      </c>
    </row>
    <row r="339" ht="15.75" customHeight="1">
      <c r="A339" s="2" t="s">
        <v>4329</v>
      </c>
      <c r="B339" s="2" t="s">
        <v>4330</v>
      </c>
      <c r="C339" s="2">
        <v>240781.0</v>
      </c>
      <c r="E339" s="2" t="s">
        <v>4330</v>
      </c>
      <c r="F339" s="2" t="s">
        <v>158</v>
      </c>
      <c r="H339" s="2" t="s">
        <v>4331</v>
      </c>
      <c r="I339" s="2">
        <v>20.0</v>
      </c>
      <c r="J339" s="2" t="s">
        <v>137</v>
      </c>
      <c r="K339" s="2">
        <v>82.0</v>
      </c>
      <c r="L339" s="2" t="s">
        <v>139</v>
      </c>
      <c r="M339" s="2">
        <v>125.0</v>
      </c>
      <c r="N339" s="2" t="s">
        <v>140</v>
      </c>
      <c r="O339" s="2">
        <v>443.0</v>
      </c>
      <c r="P339" s="2" t="s">
        <v>4296</v>
      </c>
      <c r="Q339" s="2">
        <v>4962.0</v>
      </c>
      <c r="R339" s="2" t="s">
        <v>4297</v>
      </c>
      <c r="S339" s="2">
        <v>4936.0</v>
      </c>
      <c r="T339" s="2" t="s">
        <v>4332</v>
      </c>
      <c r="U339" s="2">
        <v>17224.0</v>
      </c>
      <c r="V339" s="2" t="s">
        <v>3626</v>
      </c>
      <c r="AA339" s="2" t="s">
        <v>2999</v>
      </c>
      <c r="AF339" s="2" t="s">
        <v>4300</v>
      </c>
      <c r="AU339" s="2">
        <v>41.275</v>
      </c>
      <c r="AV339" s="2">
        <v>-72.103</v>
      </c>
      <c r="BC339" s="2" t="s">
        <v>149</v>
      </c>
      <c r="BD339" s="2" t="s">
        <v>4301</v>
      </c>
      <c r="BE339" s="2" t="s">
        <v>4302</v>
      </c>
      <c r="BG339" s="2" t="s">
        <v>4303</v>
      </c>
      <c r="BH339" s="2">
        <v>144024.0</v>
      </c>
      <c r="BI339" s="2" t="s">
        <v>4333</v>
      </c>
      <c r="BJ339" s="2" t="s">
        <v>154</v>
      </c>
      <c r="BK339" s="2" t="s">
        <v>154</v>
      </c>
      <c r="BL339" s="2" t="s">
        <v>156</v>
      </c>
      <c r="BM339" s="2">
        <v>2010.0</v>
      </c>
      <c r="BN339" s="2" t="s">
        <v>157</v>
      </c>
      <c r="BO339" s="2" t="s">
        <v>158</v>
      </c>
      <c r="BP339" s="2" t="s">
        <v>156</v>
      </c>
      <c r="BQ339" s="2">
        <v>2878758.0</v>
      </c>
      <c r="BR339" s="2" t="s">
        <v>160</v>
      </c>
      <c r="BT339" s="2" t="s">
        <v>4329</v>
      </c>
      <c r="BU339" s="2" t="s">
        <v>4334</v>
      </c>
      <c r="BV339" s="2" t="s">
        <v>4335</v>
      </c>
      <c r="BW339" s="2" t="s">
        <v>4336</v>
      </c>
      <c r="BX339" s="2" t="s">
        <v>4337</v>
      </c>
      <c r="BY339" s="2" t="s">
        <v>4328</v>
      </c>
      <c r="BZ339" s="2" t="s">
        <v>170</v>
      </c>
      <c r="CA339" s="2" t="s">
        <v>439</v>
      </c>
      <c r="CB339" s="2" t="s">
        <v>440</v>
      </c>
      <c r="CC339" s="2" t="s">
        <v>174</v>
      </c>
    </row>
    <row r="340" ht="15.75" customHeight="1">
      <c r="A340" s="2" t="s">
        <v>4338</v>
      </c>
      <c r="B340" s="2" t="s">
        <v>4339</v>
      </c>
      <c r="C340" s="2">
        <v>240782.0</v>
      </c>
      <c r="E340" s="2" t="s">
        <v>4339</v>
      </c>
      <c r="F340" s="2" t="s">
        <v>158</v>
      </c>
      <c r="H340" s="2" t="s">
        <v>4340</v>
      </c>
      <c r="I340" s="2">
        <v>20.0</v>
      </c>
      <c r="J340" s="2" t="s">
        <v>137</v>
      </c>
      <c r="K340" s="2">
        <v>82.0</v>
      </c>
      <c r="L340" s="2" t="s">
        <v>139</v>
      </c>
      <c r="M340" s="2">
        <v>125.0</v>
      </c>
      <c r="N340" s="2" t="s">
        <v>140</v>
      </c>
      <c r="O340" s="2">
        <v>443.0</v>
      </c>
      <c r="P340" s="2" t="s">
        <v>4296</v>
      </c>
      <c r="Q340" s="2">
        <v>4962.0</v>
      </c>
      <c r="R340" s="2" t="s">
        <v>4297</v>
      </c>
      <c r="S340" s="2">
        <v>4940.0</v>
      </c>
      <c r="T340" s="2" t="s">
        <v>4341</v>
      </c>
      <c r="U340" s="2">
        <v>58220.0</v>
      </c>
      <c r="V340" s="2" t="s">
        <v>3839</v>
      </c>
      <c r="AA340" s="2" t="s">
        <v>2999</v>
      </c>
      <c r="AF340" s="2" t="s">
        <v>4300</v>
      </c>
      <c r="AU340" s="2">
        <v>41.275</v>
      </c>
      <c r="AV340" s="2">
        <v>-72.103</v>
      </c>
      <c r="BC340" s="2" t="s">
        <v>149</v>
      </c>
      <c r="BD340" s="2" t="s">
        <v>4301</v>
      </c>
      <c r="BE340" s="2" t="s">
        <v>4302</v>
      </c>
      <c r="BG340" s="2" t="s">
        <v>4303</v>
      </c>
      <c r="BH340" s="2">
        <v>144025.0</v>
      </c>
      <c r="BI340" s="2" t="s">
        <v>4342</v>
      </c>
      <c r="BJ340" s="2" t="s">
        <v>421</v>
      </c>
      <c r="BK340" s="2" t="s">
        <v>421</v>
      </c>
      <c r="BL340" s="2" t="s">
        <v>156</v>
      </c>
      <c r="BM340" s="2">
        <v>2010.0</v>
      </c>
      <c r="BN340" s="2" t="s">
        <v>157</v>
      </c>
      <c r="BO340" s="2" t="s">
        <v>158</v>
      </c>
      <c r="BP340" s="2" t="s">
        <v>156</v>
      </c>
      <c r="BQ340" s="2">
        <v>2878772.0</v>
      </c>
      <c r="BR340" s="2" t="s">
        <v>160</v>
      </c>
      <c r="BT340" s="2" t="s">
        <v>4338</v>
      </c>
      <c r="BU340" s="2" t="s">
        <v>4343</v>
      </c>
      <c r="BV340" s="2" t="s">
        <v>4344</v>
      </c>
      <c r="BW340" s="2" t="s">
        <v>4345</v>
      </c>
      <c r="BX340" s="2" t="s">
        <v>4346</v>
      </c>
      <c r="BY340" s="2" t="s">
        <v>4328</v>
      </c>
      <c r="BZ340" s="2" t="s">
        <v>170</v>
      </c>
      <c r="CA340" s="2" t="s">
        <v>439</v>
      </c>
      <c r="CB340" s="2" t="s">
        <v>440</v>
      </c>
      <c r="CC340" s="2" t="s">
        <v>174</v>
      </c>
    </row>
    <row r="341" ht="15.75" customHeight="1">
      <c r="A341" s="2" t="s">
        <v>4347</v>
      </c>
      <c r="B341" s="2" t="s">
        <v>4348</v>
      </c>
      <c r="C341" s="2">
        <v>240783.0</v>
      </c>
      <c r="E341" s="2" t="s">
        <v>4348</v>
      </c>
      <c r="F341" s="2" t="s">
        <v>158</v>
      </c>
      <c r="H341" s="2" t="s">
        <v>4349</v>
      </c>
      <c r="I341" s="2">
        <v>20.0</v>
      </c>
      <c r="J341" s="2" t="s">
        <v>137</v>
      </c>
      <c r="K341" s="2">
        <v>82.0</v>
      </c>
      <c r="L341" s="2" t="s">
        <v>139</v>
      </c>
      <c r="M341" s="2">
        <v>125.0</v>
      </c>
      <c r="N341" s="2" t="s">
        <v>140</v>
      </c>
      <c r="O341" s="2">
        <v>443.0</v>
      </c>
      <c r="P341" s="2" t="s">
        <v>4296</v>
      </c>
      <c r="Q341" s="2">
        <v>4962.0</v>
      </c>
      <c r="R341" s="2" t="s">
        <v>4297</v>
      </c>
      <c r="S341" s="2">
        <v>58221.0</v>
      </c>
      <c r="T341" s="2" t="s">
        <v>4350</v>
      </c>
      <c r="U341" s="2">
        <v>58222.0</v>
      </c>
      <c r="V341" s="2" t="s">
        <v>3533</v>
      </c>
      <c r="AA341" s="2" t="s">
        <v>4351</v>
      </c>
      <c r="AF341" s="2" t="s">
        <v>4300</v>
      </c>
      <c r="AU341" s="2">
        <v>41.299</v>
      </c>
      <c r="AV341" s="2">
        <v>-72.108</v>
      </c>
      <c r="BC341" s="2" t="s">
        <v>149</v>
      </c>
      <c r="BD341" s="2" t="s">
        <v>4301</v>
      </c>
      <c r="BE341" s="2" t="s">
        <v>4302</v>
      </c>
      <c r="BG341" s="2" t="s">
        <v>4352</v>
      </c>
      <c r="BH341" s="2">
        <v>144026.0</v>
      </c>
      <c r="BI341" s="2" t="s">
        <v>4353</v>
      </c>
      <c r="BJ341" s="2" t="s">
        <v>421</v>
      </c>
      <c r="BK341" s="2" t="s">
        <v>421</v>
      </c>
      <c r="BL341" s="2" t="s">
        <v>156</v>
      </c>
      <c r="BM341" s="2">
        <v>2010.0</v>
      </c>
      <c r="BN341" s="2" t="s">
        <v>157</v>
      </c>
      <c r="BO341" s="2" t="s">
        <v>158</v>
      </c>
      <c r="BP341" s="2" t="s">
        <v>156</v>
      </c>
      <c r="BQ341" s="2">
        <v>2878754.0</v>
      </c>
      <c r="BR341" s="2" t="s">
        <v>160</v>
      </c>
      <c r="BT341" s="2" t="s">
        <v>4347</v>
      </c>
      <c r="BU341" s="2" t="s">
        <v>4354</v>
      </c>
      <c r="BV341" s="2" t="s">
        <v>4355</v>
      </c>
      <c r="BW341" s="2" t="s">
        <v>4356</v>
      </c>
      <c r="BX341" s="2" t="s">
        <v>4357</v>
      </c>
      <c r="BY341" s="2" t="s">
        <v>4328</v>
      </c>
      <c r="BZ341" s="2" t="s">
        <v>170</v>
      </c>
      <c r="CA341" s="2" t="s">
        <v>439</v>
      </c>
      <c r="CB341" s="2" t="s">
        <v>440</v>
      </c>
      <c r="CC341" s="2" t="s">
        <v>174</v>
      </c>
    </row>
    <row r="342" ht="15.75" customHeight="1">
      <c r="A342" s="2" t="s">
        <v>4358</v>
      </c>
      <c r="B342" s="2" t="s">
        <v>4359</v>
      </c>
      <c r="C342" s="2">
        <v>240784.0</v>
      </c>
      <c r="E342" s="2" t="s">
        <v>4359</v>
      </c>
      <c r="F342" s="2" t="s">
        <v>158</v>
      </c>
      <c r="H342" s="2" t="s">
        <v>4360</v>
      </c>
      <c r="I342" s="2">
        <v>20.0</v>
      </c>
      <c r="J342" s="2" t="s">
        <v>137</v>
      </c>
      <c r="K342" s="2">
        <v>82.0</v>
      </c>
      <c r="L342" s="2" t="s">
        <v>139</v>
      </c>
      <c r="M342" s="2">
        <v>125.0</v>
      </c>
      <c r="N342" s="2" t="s">
        <v>140</v>
      </c>
      <c r="O342" s="2">
        <v>443.0</v>
      </c>
      <c r="P342" s="2" t="s">
        <v>4296</v>
      </c>
      <c r="Q342" s="2">
        <v>4962.0</v>
      </c>
      <c r="R342" s="2" t="s">
        <v>4297</v>
      </c>
      <c r="S342" s="2">
        <v>4941.0</v>
      </c>
      <c r="T342" s="2" t="s">
        <v>4298</v>
      </c>
      <c r="U342" s="2">
        <v>58223.0</v>
      </c>
      <c r="V342" s="2" t="s">
        <v>3766</v>
      </c>
      <c r="AA342" s="2" t="s">
        <v>4361</v>
      </c>
      <c r="AF342" s="2" t="s">
        <v>4300</v>
      </c>
      <c r="AU342" s="2">
        <v>41.275</v>
      </c>
      <c r="AV342" s="2">
        <v>-72.103</v>
      </c>
      <c r="BC342" s="2" t="s">
        <v>149</v>
      </c>
      <c r="BD342" s="2" t="s">
        <v>4301</v>
      </c>
      <c r="BE342" s="2" t="s">
        <v>4302</v>
      </c>
      <c r="BG342" s="2" t="s">
        <v>4303</v>
      </c>
      <c r="BH342" s="2">
        <v>144027.0</v>
      </c>
      <c r="BI342" s="2" t="s">
        <v>4362</v>
      </c>
      <c r="BJ342" s="2" t="s">
        <v>154</v>
      </c>
      <c r="BK342" s="2" t="s">
        <v>154</v>
      </c>
      <c r="BL342" s="2" t="s">
        <v>156</v>
      </c>
      <c r="BM342" s="2">
        <v>2010.0</v>
      </c>
      <c r="BN342" s="2" t="s">
        <v>157</v>
      </c>
      <c r="BO342" s="2" t="s">
        <v>158</v>
      </c>
      <c r="BP342" s="2" t="s">
        <v>156</v>
      </c>
      <c r="BQ342" s="2">
        <v>2878761.0</v>
      </c>
      <c r="BR342" s="2" t="s">
        <v>160</v>
      </c>
      <c r="BT342" s="2" t="s">
        <v>4358</v>
      </c>
      <c r="BU342" s="2" t="s">
        <v>4363</v>
      </c>
      <c r="BV342" s="2" t="s">
        <v>4364</v>
      </c>
      <c r="BW342" s="2" t="s">
        <v>4365</v>
      </c>
      <c r="BX342" s="2" t="s">
        <v>4366</v>
      </c>
      <c r="BY342" s="2" t="s">
        <v>4328</v>
      </c>
      <c r="BZ342" s="2" t="s">
        <v>170</v>
      </c>
      <c r="CA342" s="2" t="s">
        <v>439</v>
      </c>
      <c r="CB342" s="2" t="s">
        <v>440</v>
      </c>
      <c r="CC342" s="2" t="s">
        <v>174</v>
      </c>
    </row>
    <row r="343" ht="15.75" customHeight="1">
      <c r="A343" s="2" t="s">
        <v>4367</v>
      </c>
      <c r="B343" s="2" t="s">
        <v>4368</v>
      </c>
      <c r="C343" s="2">
        <v>240785.0</v>
      </c>
      <c r="E343" s="2" t="s">
        <v>4368</v>
      </c>
      <c r="F343" s="2" t="s">
        <v>158</v>
      </c>
      <c r="H343" s="2" t="s">
        <v>4312</v>
      </c>
      <c r="I343" s="2">
        <v>20.0</v>
      </c>
      <c r="J343" s="2" t="s">
        <v>137</v>
      </c>
      <c r="K343" s="2">
        <v>82.0</v>
      </c>
      <c r="L343" s="2" t="s">
        <v>139</v>
      </c>
      <c r="M343" s="2">
        <v>125.0</v>
      </c>
      <c r="N343" s="2" t="s">
        <v>140</v>
      </c>
      <c r="O343" s="2">
        <v>443.0</v>
      </c>
      <c r="P343" s="2" t="s">
        <v>4296</v>
      </c>
      <c r="Q343" s="2">
        <v>4962.0</v>
      </c>
      <c r="R343" s="2" t="s">
        <v>4297</v>
      </c>
      <c r="S343" s="2">
        <v>4941.0</v>
      </c>
      <c r="T343" s="2" t="s">
        <v>4298</v>
      </c>
      <c r="U343" s="2">
        <v>58217.0</v>
      </c>
      <c r="V343" s="2" t="s">
        <v>3763</v>
      </c>
      <c r="Y343" s="2" t="s">
        <v>215</v>
      </c>
      <c r="AA343" s="2" t="s">
        <v>1300</v>
      </c>
      <c r="AF343" s="2" t="s">
        <v>4300</v>
      </c>
      <c r="AU343" s="2">
        <v>41.275</v>
      </c>
      <c r="AV343" s="2">
        <v>-72.103</v>
      </c>
      <c r="BC343" s="2" t="s">
        <v>149</v>
      </c>
      <c r="BD343" s="2" t="s">
        <v>4301</v>
      </c>
      <c r="BE343" s="2" t="s">
        <v>4302</v>
      </c>
      <c r="BG343" s="2" t="s">
        <v>4303</v>
      </c>
      <c r="BH343" s="2">
        <v>144028.0</v>
      </c>
      <c r="BI343" s="2" t="s">
        <v>4369</v>
      </c>
      <c r="BJ343" s="2" t="s">
        <v>154</v>
      </c>
      <c r="BK343" s="2" t="s">
        <v>154</v>
      </c>
      <c r="BL343" s="2" t="s">
        <v>156</v>
      </c>
      <c r="BM343" s="2">
        <v>2010.0</v>
      </c>
      <c r="BN343" s="2" t="s">
        <v>157</v>
      </c>
      <c r="BO343" s="2" t="s">
        <v>158</v>
      </c>
      <c r="BP343" s="2" t="s">
        <v>156</v>
      </c>
      <c r="BQ343" s="2">
        <v>2878765.0</v>
      </c>
      <c r="BR343" s="2" t="s">
        <v>160</v>
      </c>
      <c r="BT343" s="2" t="s">
        <v>4367</v>
      </c>
      <c r="BU343" s="2" t="s">
        <v>4314</v>
      </c>
      <c r="BV343" s="2" t="s">
        <v>4370</v>
      </c>
      <c r="BW343" s="2" t="s">
        <v>4371</v>
      </c>
      <c r="BX343" s="2" t="s">
        <v>4372</v>
      </c>
      <c r="BY343" s="2" t="s">
        <v>4328</v>
      </c>
      <c r="BZ343" s="2" t="s">
        <v>170</v>
      </c>
      <c r="CA343" s="2" t="s">
        <v>439</v>
      </c>
      <c r="CB343" s="2" t="s">
        <v>440</v>
      </c>
      <c r="CC343" s="2" t="s">
        <v>174</v>
      </c>
    </row>
    <row r="344" ht="15.75" customHeight="1">
      <c r="A344" s="2" t="s">
        <v>4373</v>
      </c>
      <c r="B344" s="2" t="s">
        <v>4374</v>
      </c>
      <c r="C344" s="2">
        <v>240786.0</v>
      </c>
      <c r="E344" s="2" t="s">
        <v>4374</v>
      </c>
      <c r="F344" s="2" t="s">
        <v>158</v>
      </c>
      <c r="H344" s="2" t="s">
        <v>4375</v>
      </c>
      <c r="I344" s="2">
        <v>20.0</v>
      </c>
      <c r="J344" s="2" t="s">
        <v>137</v>
      </c>
      <c r="K344" s="2">
        <v>82.0</v>
      </c>
      <c r="L344" s="2" t="s">
        <v>139</v>
      </c>
      <c r="M344" s="2">
        <v>125.0</v>
      </c>
      <c r="N344" s="2" t="s">
        <v>140</v>
      </c>
      <c r="O344" s="2">
        <v>443.0</v>
      </c>
      <c r="P344" s="2" t="s">
        <v>4296</v>
      </c>
      <c r="Q344" s="2">
        <v>4962.0</v>
      </c>
      <c r="R344" s="2" t="s">
        <v>4297</v>
      </c>
      <c r="S344" s="2">
        <v>4936.0</v>
      </c>
      <c r="T344" s="2" t="s">
        <v>4332</v>
      </c>
      <c r="U344" s="2">
        <v>19879.0</v>
      </c>
      <c r="V344" s="2" t="s">
        <v>3628</v>
      </c>
      <c r="AA344" s="2" t="s">
        <v>3587</v>
      </c>
      <c r="AF344" s="2" t="s">
        <v>4376</v>
      </c>
      <c r="AU344" s="2">
        <v>41.356</v>
      </c>
      <c r="AV344" s="2">
        <v>-72.1</v>
      </c>
      <c r="BC344" s="2" t="s">
        <v>149</v>
      </c>
      <c r="BD344" s="2" t="s">
        <v>4301</v>
      </c>
      <c r="BE344" s="2" t="s">
        <v>4302</v>
      </c>
      <c r="BG344" s="2" t="s">
        <v>4377</v>
      </c>
      <c r="BH344" s="2">
        <v>144029.0</v>
      </c>
      <c r="BI344" s="2" t="s">
        <v>4378</v>
      </c>
      <c r="BJ344" s="2" t="s">
        <v>154</v>
      </c>
      <c r="BK344" s="2" t="s">
        <v>154</v>
      </c>
      <c r="BL344" s="2" t="s">
        <v>156</v>
      </c>
      <c r="BM344" s="2">
        <v>2010.0</v>
      </c>
      <c r="BN344" s="2" t="s">
        <v>157</v>
      </c>
      <c r="BO344" s="2" t="s">
        <v>158</v>
      </c>
      <c r="BP344" s="2" t="s">
        <v>156</v>
      </c>
      <c r="BQ344" s="2">
        <v>2878759.0</v>
      </c>
      <c r="BR344" s="2" t="s">
        <v>160</v>
      </c>
      <c r="BT344" s="2" t="s">
        <v>4373</v>
      </c>
      <c r="BU344" s="2" t="s">
        <v>4379</v>
      </c>
      <c r="BV344" s="2" t="s">
        <v>4380</v>
      </c>
      <c r="BW344" s="2" t="s">
        <v>4381</v>
      </c>
      <c r="BX344" s="2" t="s">
        <v>4382</v>
      </c>
      <c r="BY344" s="2" t="s">
        <v>4328</v>
      </c>
      <c r="BZ344" s="2" t="s">
        <v>170</v>
      </c>
      <c r="CA344" s="2" t="s">
        <v>439</v>
      </c>
      <c r="CB344" s="2" t="s">
        <v>440</v>
      </c>
      <c r="CC344" s="2" t="s">
        <v>174</v>
      </c>
    </row>
    <row r="345" ht="15.75" customHeight="1">
      <c r="A345" s="2" t="s">
        <v>4383</v>
      </c>
      <c r="B345" s="2" t="s">
        <v>4384</v>
      </c>
      <c r="C345" s="2">
        <v>240788.0</v>
      </c>
      <c r="E345" s="2" t="s">
        <v>4384</v>
      </c>
      <c r="F345" s="2" t="s">
        <v>158</v>
      </c>
      <c r="H345" s="2" t="s">
        <v>4385</v>
      </c>
      <c r="I345" s="2">
        <v>20.0</v>
      </c>
      <c r="J345" s="2" t="s">
        <v>137</v>
      </c>
      <c r="K345" s="2">
        <v>82.0</v>
      </c>
      <c r="L345" s="2" t="s">
        <v>139</v>
      </c>
      <c r="M345" s="2">
        <v>125.0</v>
      </c>
      <c r="N345" s="2" t="s">
        <v>140</v>
      </c>
      <c r="O345" s="2">
        <v>443.0</v>
      </c>
      <c r="P345" s="2" t="s">
        <v>4296</v>
      </c>
      <c r="Q345" s="2">
        <v>4962.0</v>
      </c>
      <c r="R345" s="2" t="s">
        <v>4297</v>
      </c>
      <c r="S345" s="2">
        <v>4941.0</v>
      </c>
      <c r="T345" s="2" t="s">
        <v>4298</v>
      </c>
      <c r="U345" s="2">
        <v>58226.0</v>
      </c>
      <c r="V345" s="2" t="s">
        <v>3777</v>
      </c>
      <c r="AA345" s="2" t="s">
        <v>1364</v>
      </c>
      <c r="AF345" s="2" t="s">
        <v>4376</v>
      </c>
      <c r="AU345" s="2">
        <v>41.275</v>
      </c>
      <c r="AV345" s="2">
        <v>-72.103</v>
      </c>
      <c r="BC345" s="2" t="s">
        <v>149</v>
      </c>
      <c r="BD345" s="2" t="s">
        <v>4301</v>
      </c>
      <c r="BE345" s="2" t="s">
        <v>4302</v>
      </c>
      <c r="BG345" s="2" t="s">
        <v>4303</v>
      </c>
      <c r="BH345" s="2">
        <v>144031.0</v>
      </c>
      <c r="BI345" s="2" t="s">
        <v>4386</v>
      </c>
      <c r="BJ345" s="2" t="s">
        <v>154</v>
      </c>
      <c r="BK345" s="2" t="s">
        <v>154</v>
      </c>
      <c r="BL345" s="2" t="s">
        <v>156</v>
      </c>
      <c r="BM345" s="2">
        <v>2010.0</v>
      </c>
      <c r="BN345" s="2" t="s">
        <v>157</v>
      </c>
      <c r="BO345" s="2" t="s">
        <v>158</v>
      </c>
      <c r="BP345" s="2" t="s">
        <v>156</v>
      </c>
      <c r="BQ345" s="2">
        <v>2878768.0</v>
      </c>
      <c r="BR345" s="2" t="s">
        <v>160</v>
      </c>
      <c r="BT345" s="2" t="s">
        <v>4383</v>
      </c>
      <c r="BU345" s="2" t="s">
        <v>4387</v>
      </c>
      <c r="BV345" s="2" t="s">
        <v>4388</v>
      </c>
      <c r="BW345" s="2" t="s">
        <v>4389</v>
      </c>
      <c r="BX345" s="2" t="s">
        <v>4390</v>
      </c>
      <c r="BY345" s="2" t="s">
        <v>4309</v>
      </c>
      <c r="BZ345" s="2" t="s">
        <v>170</v>
      </c>
      <c r="CA345" s="2" t="s">
        <v>439</v>
      </c>
      <c r="CB345" s="2" t="s">
        <v>440</v>
      </c>
      <c r="CC345" s="2" t="s">
        <v>174</v>
      </c>
    </row>
    <row r="346" ht="15.75" customHeight="1">
      <c r="A346" s="2" t="s">
        <v>4391</v>
      </c>
      <c r="B346" s="2" t="s">
        <v>4392</v>
      </c>
      <c r="C346" s="2">
        <v>240790.0</v>
      </c>
      <c r="E346" s="2" t="s">
        <v>4392</v>
      </c>
      <c r="F346" s="2" t="s">
        <v>158</v>
      </c>
      <c r="H346" s="2" t="s">
        <v>4393</v>
      </c>
      <c r="I346" s="2">
        <v>20.0</v>
      </c>
      <c r="J346" s="2" t="s">
        <v>137</v>
      </c>
      <c r="K346" s="2">
        <v>82.0</v>
      </c>
      <c r="L346" s="2" t="s">
        <v>139</v>
      </c>
      <c r="M346" s="2">
        <v>125.0</v>
      </c>
      <c r="N346" s="2" t="s">
        <v>140</v>
      </c>
      <c r="O346" s="2">
        <v>443.0</v>
      </c>
      <c r="P346" s="2" t="s">
        <v>4296</v>
      </c>
      <c r="Q346" s="2">
        <v>4962.0</v>
      </c>
      <c r="R346" s="2" t="s">
        <v>4297</v>
      </c>
      <c r="S346" s="2">
        <v>58228.0</v>
      </c>
      <c r="T346" s="2" t="s">
        <v>4394</v>
      </c>
      <c r="U346" s="2">
        <v>84716.0</v>
      </c>
      <c r="V346" s="2" t="s">
        <v>2489</v>
      </c>
      <c r="AA346" s="2" t="s">
        <v>4395</v>
      </c>
      <c r="AF346" s="2" t="s">
        <v>4376</v>
      </c>
      <c r="AU346" s="2">
        <v>41.356</v>
      </c>
      <c r="AV346" s="2">
        <v>-72.1</v>
      </c>
      <c r="BC346" s="2" t="s">
        <v>149</v>
      </c>
      <c r="BD346" s="2" t="s">
        <v>4301</v>
      </c>
      <c r="BE346" s="2" t="s">
        <v>4302</v>
      </c>
      <c r="BG346" s="2" t="s">
        <v>4377</v>
      </c>
      <c r="BH346" s="2">
        <v>144033.0</v>
      </c>
      <c r="BI346" s="2" t="s">
        <v>4396</v>
      </c>
      <c r="BJ346" s="2" t="s">
        <v>154</v>
      </c>
      <c r="BK346" s="2" t="s">
        <v>154</v>
      </c>
      <c r="BL346" s="2" t="s">
        <v>156</v>
      </c>
      <c r="BM346" s="2">
        <v>2010.0</v>
      </c>
      <c r="BN346" s="2" t="s">
        <v>157</v>
      </c>
      <c r="BO346" s="2" t="s">
        <v>158</v>
      </c>
      <c r="BP346" s="2" t="s">
        <v>156</v>
      </c>
      <c r="BQ346" s="2">
        <v>2878753.0</v>
      </c>
      <c r="BR346" s="2" t="s">
        <v>160</v>
      </c>
      <c r="BT346" s="2" t="s">
        <v>4391</v>
      </c>
      <c r="BU346" s="2" t="s">
        <v>4397</v>
      </c>
      <c r="BV346" s="2" t="s">
        <v>4398</v>
      </c>
      <c r="BW346" s="2" t="s">
        <v>4399</v>
      </c>
      <c r="BX346" s="2" t="s">
        <v>4400</v>
      </c>
      <c r="BY346" s="2" t="s">
        <v>4309</v>
      </c>
      <c r="BZ346" s="2" t="s">
        <v>170</v>
      </c>
      <c r="CA346" s="2" t="s">
        <v>439</v>
      </c>
      <c r="CB346" s="2" t="s">
        <v>440</v>
      </c>
      <c r="CC346" s="2" t="s">
        <v>174</v>
      </c>
    </row>
    <row r="347" ht="15.75" customHeight="1">
      <c r="A347" s="2" t="s">
        <v>4401</v>
      </c>
      <c r="B347" s="2" t="s">
        <v>4402</v>
      </c>
      <c r="C347" s="2">
        <v>240791.0</v>
      </c>
      <c r="E347" s="2" t="s">
        <v>4402</v>
      </c>
      <c r="F347" s="2" t="s">
        <v>158</v>
      </c>
      <c r="H347" s="2" t="s">
        <v>4403</v>
      </c>
      <c r="I347" s="2">
        <v>20.0</v>
      </c>
      <c r="J347" s="2" t="s">
        <v>137</v>
      </c>
      <c r="K347" s="2">
        <v>82.0</v>
      </c>
      <c r="L347" s="2" t="s">
        <v>139</v>
      </c>
      <c r="M347" s="2">
        <v>125.0</v>
      </c>
      <c r="N347" s="2" t="s">
        <v>140</v>
      </c>
      <c r="O347" s="2">
        <v>443.0</v>
      </c>
      <c r="P347" s="2" t="s">
        <v>4296</v>
      </c>
      <c r="Q347" s="2">
        <v>4962.0</v>
      </c>
      <c r="R347" s="2" t="s">
        <v>4297</v>
      </c>
      <c r="S347" s="2">
        <v>4936.0</v>
      </c>
      <c r="T347" s="2" t="s">
        <v>4332</v>
      </c>
      <c r="U347" s="2">
        <v>58230.0</v>
      </c>
      <c r="V347" s="2" t="s">
        <v>3622</v>
      </c>
      <c r="AA347" s="2" t="s">
        <v>2999</v>
      </c>
      <c r="AF347" s="2" t="s">
        <v>4300</v>
      </c>
      <c r="AU347" s="2">
        <v>41.275</v>
      </c>
      <c r="AV347" s="2">
        <v>-72.103</v>
      </c>
      <c r="BC347" s="2" t="s">
        <v>149</v>
      </c>
      <c r="BD347" s="2" t="s">
        <v>4301</v>
      </c>
      <c r="BE347" s="2" t="s">
        <v>4302</v>
      </c>
      <c r="BG347" s="2" t="s">
        <v>4303</v>
      </c>
      <c r="BH347" s="2">
        <v>144034.0</v>
      </c>
      <c r="BI347" s="2" t="s">
        <v>4404</v>
      </c>
      <c r="BJ347" s="2" t="s">
        <v>154</v>
      </c>
      <c r="BK347" s="2" t="s">
        <v>154</v>
      </c>
      <c r="BL347" s="2" t="s">
        <v>156</v>
      </c>
      <c r="BM347" s="2">
        <v>2010.0</v>
      </c>
      <c r="BN347" s="2" t="s">
        <v>157</v>
      </c>
      <c r="BO347" s="2" t="s">
        <v>158</v>
      </c>
      <c r="BP347" s="2" t="s">
        <v>156</v>
      </c>
      <c r="BQ347" s="2">
        <v>2878757.0</v>
      </c>
      <c r="BR347" s="2" t="s">
        <v>160</v>
      </c>
      <c r="BT347" s="2" t="s">
        <v>4401</v>
      </c>
      <c r="BU347" s="2" t="s">
        <v>4405</v>
      </c>
      <c r="BV347" s="2" t="s">
        <v>4406</v>
      </c>
      <c r="BW347" s="2" t="s">
        <v>4407</v>
      </c>
      <c r="BX347" s="2" t="s">
        <v>4408</v>
      </c>
      <c r="BY347" s="2" t="s">
        <v>4309</v>
      </c>
      <c r="BZ347" s="2" t="s">
        <v>170</v>
      </c>
      <c r="CA347" s="2" t="s">
        <v>439</v>
      </c>
      <c r="CB347" s="2" t="s">
        <v>440</v>
      </c>
      <c r="CC347" s="2" t="s">
        <v>174</v>
      </c>
    </row>
    <row r="348" ht="15.75" customHeight="1">
      <c r="A348" s="2" t="s">
        <v>4409</v>
      </c>
      <c r="B348" s="2" t="s">
        <v>4410</v>
      </c>
      <c r="C348" s="2">
        <v>240794.0</v>
      </c>
      <c r="E348" s="2" t="s">
        <v>4410</v>
      </c>
      <c r="F348" s="2" t="s">
        <v>158</v>
      </c>
      <c r="H348" s="2" t="s">
        <v>4411</v>
      </c>
      <c r="I348" s="2">
        <v>20.0</v>
      </c>
      <c r="J348" s="2" t="s">
        <v>137</v>
      </c>
      <c r="K348" s="2">
        <v>82.0</v>
      </c>
      <c r="L348" s="2" t="s">
        <v>139</v>
      </c>
      <c r="M348" s="2">
        <v>125.0</v>
      </c>
      <c r="N348" s="2" t="s">
        <v>140</v>
      </c>
      <c r="O348" s="2">
        <v>443.0</v>
      </c>
      <c r="P348" s="2" t="s">
        <v>4296</v>
      </c>
      <c r="Q348" s="2">
        <v>4962.0</v>
      </c>
      <c r="R348" s="2" t="s">
        <v>4297</v>
      </c>
      <c r="S348" s="2">
        <v>4941.0</v>
      </c>
      <c r="T348" s="2" t="s">
        <v>4298</v>
      </c>
      <c r="U348" s="2">
        <v>21443.0</v>
      </c>
      <c r="V348" s="2" t="s">
        <v>3775</v>
      </c>
      <c r="AA348" s="2" t="s">
        <v>4412</v>
      </c>
      <c r="AF348" s="2" t="s">
        <v>4413</v>
      </c>
      <c r="AU348" s="2">
        <v>41.767</v>
      </c>
      <c r="AV348" s="2">
        <v>-72.767</v>
      </c>
      <c r="BC348" s="2" t="s">
        <v>149</v>
      </c>
      <c r="BD348" s="2" t="s">
        <v>4301</v>
      </c>
      <c r="BE348" s="2" t="s">
        <v>4414</v>
      </c>
      <c r="BG348" s="2" t="s">
        <v>4415</v>
      </c>
      <c r="BH348" s="2">
        <v>144037.0</v>
      </c>
      <c r="BI348" s="2" t="s">
        <v>4416</v>
      </c>
      <c r="BJ348" s="2" t="s">
        <v>421</v>
      </c>
      <c r="BK348" s="2" t="s">
        <v>421</v>
      </c>
      <c r="BL348" s="2" t="s">
        <v>156</v>
      </c>
      <c r="BM348" s="2">
        <v>2010.0</v>
      </c>
      <c r="BN348" s="2" t="s">
        <v>157</v>
      </c>
      <c r="BO348" s="2" t="s">
        <v>158</v>
      </c>
      <c r="BP348" s="2" t="s">
        <v>156</v>
      </c>
      <c r="BQ348" s="2">
        <v>2878764.0</v>
      </c>
      <c r="BR348" s="2" t="s">
        <v>160</v>
      </c>
      <c r="BT348" s="2" t="s">
        <v>4409</v>
      </c>
      <c r="BU348" s="2" t="s">
        <v>4417</v>
      </c>
      <c r="BV348" s="2" t="s">
        <v>4418</v>
      </c>
      <c r="BW348" s="2" t="s">
        <v>4419</v>
      </c>
      <c r="BX348" s="2" t="s">
        <v>4420</v>
      </c>
      <c r="BY348" s="2" t="s">
        <v>4309</v>
      </c>
      <c r="BZ348" s="2" t="s">
        <v>170</v>
      </c>
      <c r="CA348" s="2" t="s">
        <v>439</v>
      </c>
      <c r="CB348" s="2" t="s">
        <v>440</v>
      </c>
      <c r="CC348" s="2" t="s">
        <v>174</v>
      </c>
    </row>
    <row r="349" ht="15.75" customHeight="1">
      <c r="A349" s="2" t="s">
        <v>1107</v>
      </c>
      <c r="B349" s="2" t="s">
        <v>4421</v>
      </c>
      <c r="C349" s="2">
        <v>240796.0</v>
      </c>
      <c r="E349" s="2" t="s">
        <v>4421</v>
      </c>
      <c r="F349" s="2" t="s">
        <v>158</v>
      </c>
      <c r="H349" s="2" t="s">
        <v>4422</v>
      </c>
      <c r="I349" s="2">
        <v>20.0</v>
      </c>
      <c r="J349" s="2" t="s">
        <v>137</v>
      </c>
      <c r="K349" s="2">
        <v>82.0</v>
      </c>
      <c r="L349" s="2" t="s">
        <v>139</v>
      </c>
      <c r="M349" s="2">
        <v>125.0</v>
      </c>
      <c r="N349" s="2" t="s">
        <v>140</v>
      </c>
      <c r="O349" s="2">
        <v>443.0</v>
      </c>
      <c r="P349" s="2" t="s">
        <v>4296</v>
      </c>
      <c r="Q349" s="2">
        <v>4962.0</v>
      </c>
      <c r="R349" s="2" t="s">
        <v>4297</v>
      </c>
      <c r="S349" s="2">
        <v>4940.0</v>
      </c>
      <c r="T349" s="2" t="s">
        <v>4341</v>
      </c>
      <c r="U349" s="2">
        <v>58232.0</v>
      </c>
      <c r="V349" s="2" t="s">
        <v>2043</v>
      </c>
      <c r="AA349" s="2" t="s">
        <v>2999</v>
      </c>
      <c r="AF349" s="2" t="s">
        <v>4423</v>
      </c>
      <c r="AU349" s="2">
        <v>41.767</v>
      </c>
      <c r="AV349" s="2">
        <v>-72.767</v>
      </c>
      <c r="BC349" s="2" t="s">
        <v>149</v>
      </c>
      <c r="BD349" s="2" t="s">
        <v>4301</v>
      </c>
      <c r="BE349" s="2" t="s">
        <v>4414</v>
      </c>
      <c r="BG349" s="2" t="s">
        <v>4424</v>
      </c>
      <c r="BH349" s="2">
        <v>144039.0</v>
      </c>
      <c r="BI349" s="2" t="s">
        <v>4425</v>
      </c>
      <c r="BJ349" s="2" t="s">
        <v>421</v>
      </c>
      <c r="BK349" s="2" t="s">
        <v>421</v>
      </c>
      <c r="BL349" s="2" t="s">
        <v>156</v>
      </c>
      <c r="BM349" s="2">
        <v>2010.0</v>
      </c>
      <c r="BN349" s="2" t="s">
        <v>157</v>
      </c>
      <c r="BO349" s="2" t="s">
        <v>158</v>
      </c>
      <c r="BP349" s="2" t="s">
        <v>156</v>
      </c>
      <c r="BQ349" s="2">
        <v>2878770.0</v>
      </c>
      <c r="BR349" s="2" t="s">
        <v>160</v>
      </c>
      <c r="BT349" s="2" t="s">
        <v>1107</v>
      </c>
      <c r="BU349" s="2" t="s">
        <v>4426</v>
      </c>
      <c r="BV349" s="2" t="s">
        <v>4427</v>
      </c>
      <c r="BW349" s="2" t="s">
        <v>4428</v>
      </c>
      <c r="BX349" s="2" t="s">
        <v>4429</v>
      </c>
      <c r="BY349" s="2" t="s">
        <v>4328</v>
      </c>
      <c r="BZ349" s="2" t="s">
        <v>170</v>
      </c>
      <c r="CA349" s="2" t="s">
        <v>439</v>
      </c>
      <c r="CB349" s="2" t="s">
        <v>440</v>
      </c>
      <c r="CC349" s="2" t="s">
        <v>174</v>
      </c>
    </row>
    <row r="350" ht="15.75" customHeight="1">
      <c r="A350" s="2" t="s">
        <v>577</v>
      </c>
      <c r="B350" s="2" t="s">
        <v>4430</v>
      </c>
      <c r="C350" s="2">
        <v>240799.0</v>
      </c>
      <c r="E350" s="2" t="s">
        <v>4430</v>
      </c>
      <c r="F350" s="2" t="s">
        <v>158</v>
      </c>
      <c r="H350" s="2" t="s">
        <v>4431</v>
      </c>
      <c r="I350" s="2">
        <v>20.0</v>
      </c>
      <c r="J350" s="2" t="s">
        <v>137</v>
      </c>
      <c r="K350" s="2">
        <v>82.0</v>
      </c>
      <c r="L350" s="2" t="s">
        <v>139</v>
      </c>
      <c r="M350" s="2">
        <v>125.0</v>
      </c>
      <c r="N350" s="2" t="s">
        <v>140</v>
      </c>
      <c r="O350" s="2">
        <v>443.0</v>
      </c>
      <c r="P350" s="2" t="s">
        <v>4296</v>
      </c>
      <c r="Q350" s="2">
        <v>4962.0</v>
      </c>
      <c r="R350" s="2" t="s">
        <v>4297</v>
      </c>
      <c r="S350" s="2">
        <v>4940.0</v>
      </c>
      <c r="T350" s="2" t="s">
        <v>4341</v>
      </c>
      <c r="U350" s="2">
        <v>17216.0</v>
      </c>
      <c r="V350" s="2" t="s">
        <v>2373</v>
      </c>
      <c r="AA350" s="2" t="s">
        <v>1364</v>
      </c>
      <c r="AF350" s="2" t="s">
        <v>4300</v>
      </c>
      <c r="AU350" s="2">
        <v>41.275</v>
      </c>
      <c r="AV350" s="2">
        <v>-72.103</v>
      </c>
      <c r="BC350" s="2" t="s">
        <v>149</v>
      </c>
      <c r="BD350" s="2" t="s">
        <v>4301</v>
      </c>
      <c r="BE350" s="2" t="s">
        <v>4302</v>
      </c>
      <c r="BG350" s="2" t="s">
        <v>4432</v>
      </c>
      <c r="BH350" s="2">
        <v>144042.0</v>
      </c>
      <c r="BI350" s="2" t="s">
        <v>4433</v>
      </c>
      <c r="BJ350" s="2" t="s">
        <v>421</v>
      </c>
      <c r="BK350" s="2" t="s">
        <v>421</v>
      </c>
      <c r="BL350" s="2" t="s">
        <v>156</v>
      </c>
      <c r="BM350" s="2">
        <v>2010.0</v>
      </c>
      <c r="BN350" s="2" t="s">
        <v>157</v>
      </c>
      <c r="BO350" s="2" t="s">
        <v>158</v>
      </c>
      <c r="BP350" s="2" t="s">
        <v>156</v>
      </c>
      <c r="BQ350" s="2">
        <v>2878773.0</v>
      </c>
      <c r="BR350" s="2" t="s">
        <v>160</v>
      </c>
      <c r="BT350" s="2" t="s">
        <v>577</v>
      </c>
      <c r="BU350" s="2" t="s">
        <v>4435</v>
      </c>
      <c r="BV350" s="2" t="s">
        <v>4436</v>
      </c>
      <c r="BW350" s="2" t="s">
        <v>4437</v>
      </c>
      <c r="BX350" s="2" t="s">
        <v>4438</v>
      </c>
      <c r="BY350" s="2" t="s">
        <v>4439</v>
      </c>
      <c r="BZ350" s="2" t="s">
        <v>170</v>
      </c>
      <c r="CA350" s="2" t="s">
        <v>172</v>
      </c>
      <c r="CB350" s="2" t="s">
        <v>173</v>
      </c>
      <c r="CC350" s="2" t="s">
        <v>174</v>
      </c>
    </row>
    <row r="351" ht="15.75" customHeight="1">
      <c r="A351" s="2" t="s">
        <v>4440</v>
      </c>
      <c r="B351" s="2" t="s">
        <v>4441</v>
      </c>
      <c r="C351" s="2">
        <v>240800.0</v>
      </c>
      <c r="E351" s="2" t="s">
        <v>4441</v>
      </c>
      <c r="F351" s="2" t="s">
        <v>158</v>
      </c>
      <c r="H351" s="2" t="s">
        <v>4340</v>
      </c>
      <c r="I351" s="2">
        <v>20.0</v>
      </c>
      <c r="J351" s="2" t="s">
        <v>137</v>
      </c>
      <c r="K351" s="2">
        <v>82.0</v>
      </c>
      <c r="L351" s="2" t="s">
        <v>139</v>
      </c>
      <c r="M351" s="2">
        <v>125.0</v>
      </c>
      <c r="N351" s="2" t="s">
        <v>140</v>
      </c>
      <c r="O351" s="2">
        <v>443.0</v>
      </c>
      <c r="P351" s="2" t="s">
        <v>4296</v>
      </c>
      <c r="Q351" s="2">
        <v>4962.0</v>
      </c>
      <c r="R351" s="2" t="s">
        <v>4297</v>
      </c>
      <c r="S351" s="2">
        <v>4940.0</v>
      </c>
      <c r="T351" s="2" t="s">
        <v>4341</v>
      </c>
      <c r="U351" s="2">
        <v>58220.0</v>
      </c>
      <c r="V351" s="2" t="s">
        <v>3839</v>
      </c>
      <c r="AA351" s="2" t="s">
        <v>2999</v>
      </c>
      <c r="AF351" s="2" t="s">
        <v>4300</v>
      </c>
      <c r="AU351" s="2">
        <v>41.4</v>
      </c>
      <c r="AV351" s="2">
        <v>-72.933</v>
      </c>
      <c r="BC351" s="2" t="s">
        <v>149</v>
      </c>
      <c r="BD351" s="2" t="s">
        <v>4301</v>
      </c>
      <c r="BE351" s="2" t="s">
        <v>4442</v>
      </c>
      <c r="BG351" s="2" t="s">
        <v>4443</v>
      </c>
      <c r="BH351" s="2">
        <v>144043.0</v>
      </c>
      <c r="BI351" s="2" t="s">
        <v>4444</v>
      </c>
      <c r="BJ351" s="2" t="s">
        <v>154</v>
      </c>
      <c r="BK351" s="2" t="s">
        <v>154</v>
      </c>
      <c r="BL351" s="2" t="s">
        <v>156</v>
      </c>
      <c r="BM351" s="2">
        <v>2010.0</v>
      </c>
      <c r="BN351" s="2" t="s">
        <v>157</v>
      </c>
      <c r="BO351" s="2" t="s">
        <v>158</v>
      </c>
      <c r="BP351" s="2" t="s">
        <v>156</v>
      </c>
      <c r="BQ351" s="2">
        <v>2878771.0</v>
      </c>
      <c r="BR351" s="2" t="s">
        <v>160</v>
      </c>
      <c r="BT351" s="2" t="s">
        <v>4440</v>
      </c>
      <c r="BU351" s="2" t="s">
        <v>4343</v>
      </c>
      <c r="BV351" s="2" t="s">
        <v>4445</v>
      </c>
      <c r="BW351" s="2" t="s">
        <v>4446</v>
      </c>
      <c r="BX351" s="2" t="s">
        <v>4447</v>
      </c>
      <c r="BY351" s="2" t="s">
        <v>4328</v>
      </c>
      <c r="BZ351" s="2" t="s">
        <v>170</v>
      </c>
      <c r="CA351" s="2" t="s">
        <v>439</v>
      </c>
      <c r="CB351" s="2" t="s">
        <v>440</v>
      </c>
      <c r="CC351" s="2" t="s">
        <v>174</v>
      </c>
    </row>
    <row r="352" ht="15.75" customHeight="1">
      <c r="A352" s="2" t="s">
        <v>815</v>
      </c>
      <c r="B352" s="2" t="s">
        <v>4448</v>
      </c>
      <c r="C352" s="2">
        <v>4237287.0</v>
      </c>
      <c r="E352" s="2" t="s">
        <v>4448</v>
      </c>
      <c r="F352" s="2" t="s">
        <v>135</v>
      </c>
      <c r="H352" s="2" t="s">
        <v>4449</v>
      </c>
      <c r="I352" s="2">
        <v>20.0</v>
      </c>
      <c r="J352" s="2" t="s">
        <v>137</v>
      </c>
      <c r="K352" s="2">
        <v>82.0</v>
      </c>
      <c r="L352" s="2" t="s">
        <v>139</v>
      </c>
      <c r="M352" s="2">
        <v>125.0</v>
      </c>
      <c r="N352" s="2" t="s">
        <v>140</v>
      </c>
      <c r="Y352" s="2" t="s">
        <v>4450</v>
      </c>
      <c r="AF352" s="2" t="s">
        <v>4451</v>
      </c>
      <c r="AM352" s="2" t="s">
        <v>4452</v>
      </c>
      <c r="AO352" s="2" t="s">
        <v>146</v>
      </c>
      <c r="AU352" s="2">
        <v>41.268</v>
      </c>
      <c r="AV352" s="2">
        <v>-72.656</v>
      </c>
      <c r="BC352" s="2" t="s">
        <v>149</v>
      </c>
      <c r="BD352" s="2" t="s">
        <v>4301</v>
      </c>
      <c r="BQ352" s="2">
        <v>6117669.0</v>
      </c>
      <c r="BR352" s="2" t="s">
        <v>160</v>
      </c>
      <c r="BT352" s="2" t="s">
        <v>815</v>
      </c>
      <c r="BU352" s="2" t="s">
        <v>4453</v>
      </c>
      <c r="BV352" s="2" t="s">
        <v>4454</v>
      </c>
      <c r="BW352" s="2" t="s">
        <v>4455</v>
      </c>
      <c r="BX352" s="2" t="s">
        <v>4456</v>
      </c>
      <c r="BY352" s="2" t="s">
        <v>4457</v>
      </c>
      <c r="BZ352" s="2" t="s">
        <v>170</v>
      </c>
      <c r="CA352" s="2" t="s">
        <v>439</v>
      </c>
      <c r="CB352" s="2" t="s">
        <v>440</v>
      </c>
      <c r="CC352" s="2" t="s">
        <v>174</v>
      </c>
    </row>
    <row r="353" ht="15.75" customHeight="1">
      <c r="A353" s="2" t="s">
        <v>4458</v>
      </c>
      <c r="B353" s="2" t="s">
        <v>4459</v>
      </c>
      <c r="C353" s="2">
        <v>4237289.0</v>
      </c>
      <c r="E353" s="2" t="s">
        <v>4459</v>
      </c>
      <c r="F353" s="2" t="s">
        <v>135</v>
      </c>
      <c r="H353" s="2" t="s">
        <v>4449</v>
      </c>
      <c r="I353" s="2">
        <v>20.0</v>
      </c>
      <c r="J353" s="2" t="s">
        <v>137</v>
      </c>
      <c r="K353" s="2">
        <v>82.0</v>
      </c>
      <c r="L353" s="2" t="s">
        <v>139</v>
      </c>
      <c r="M353" s="2">
        <v>125.0</v>
      </c>
      <c r="N353" s="2" t="s">
        <v>140</v>
      </c>
      <c r="Y353" s="2" t="s">
        <v>3179</v>
      </c>
      <c r="AF353" s="2" t="s">
        <v>4451</v>
      </c>
      <c r="AM353" s="2" t="s">
        <v>4452</v>
      </c>
      <c r="AO353" s="2" t="s">
        <v>146</v>
      </c>
      <c r="AU353" s="2">
        <v>41.267</v>
      </c>
      <c r="AV353" s="2">
        <v>-72.659</v>
      </c>
      <c r="BC353" s="2" t="s">
        <v>149</v>
      </c>
      <c r="BD353" s="2" t="s">
        <v>4301</v>
      </c>
      <c r="BQ353" s="2">
        <v>6117670.0</v>
      </c>
      <c r="BR353" s="2" t="s">
        <v>160</v>
      </c>
      <c r="BT353" s="2" t="s">
        <v>4458</v>
      </c>
      <c r="BU353" s="2" t="s">
        <v>4460</v>
      </c>
      <c r="BV353" s="2" t="s">
        <v>4461</v>
      </c>
      <c r="BW353" s="2" t="s">
        <v>4462</v>
      </c>
      <c r="BX353" s="2" t="s">
        <v>4463</v>
      </c>
      <c r="BY353" s="2" t="s">
        <v>4457</v>
      </c>
      <c r="BZ353" s="2" t="s">
        <v>170</v>
      </c>
      <c r="CA353" s="2" t="s">
        <v>439</v>
      </c>
      <c r="CB353" s="2" t="s">
        <v>440</v>
      </c>
      <c r="CC353" s="2" t="s">
        <v>174</v>
      </c>
    </row>
    <row r="354" ht="15.75" customHeight="1">
      <c r="A354" s="2" t="s">
        <v>4464</v>
      </c>
      <c r="B354" s="2" t="s">
        <v>4465</v>
      </c>
      <c r="C354" s="2">
        <v>54555.0</v>
      </c>
      <c r="H354" s="2" t="s">
        <v>4466</v>
      </c>
      <c r="I354" s="2">
        <v>20.0</v>
      </c>
      <c r="J354" s="2" t="s">
        <v>137</v>
      </c>
      <c r="K354" s="2">
        <v>82.0</v>
      </c>
      <c r="L354" s="2" t="s">
        <v>139</v>
      </c>
      <c r="M354" s="2">
        <v>125.0</v>
      </c>
      <c r="N354" s="2" t="s">
        <v>140</v>
      </c>
      <c r="O354" s="2">
        <v>427.0</v>
      </c>
      <c r="P354" s="2" t="s">
        <v>4467</v>
      </c>
      <c r="Q354" s="2">
        <v>71795.0</v>
      </c>
      <c r="R354" s="2" t="s">
        <v>4468</v>
      </c>
      <c r="S354" s="2">
        <v>1925.0</v>
      </c>
      <c r="T354" s="2" t="s">
        <v>4469</v>
      </c>
      <c r="U354" s="2">
        <v>19211.0</v>
      </c>
      <c r="V354" s="2" t="s">
        <v>3570</v>
      </c>
      <c r="AA354" s="2" t="s">
        <v>1364</v>
      </c>
      <c r="AF354" s="2" t="s">
        <v>4470</v>
      </c>
      <c r="AU354" s="2">
        <v>41.757</v>
      </c>
      <c r="AV354" s="2">
        <v>-72.653</v>
      </c>
      <c r="BC354" s="2" t="s">
        <v>149</v>
      </c>
      <c r="BD354" s="2" t="s">
        <v>4301</v>
      </c>
      <c r="BE354" s="2" t="s">
        <v>4471</v>
      </c>
      <c r="BF354" s="2" t="s">
        <v>4472</v>
      </c>
      <c r="BH354" s="2">
        <v>29825.0</v>
      </c>
      <c r="BI354" s="2" t="s">
        <v>4473</v>
      </c>
      <c r="BJ354" s="2" t="s">
        <v>154</v>
      </c>
      <c r="BK354" s="2" t="s">
        <v>154</v>
      </c>
      <c r="BL354" s="2" t="s">
        <v>423</v>
      </c>
      <c r="BM354" s="2">
        <v>2010.0</v>
      </c>
      <c r="BN354" s="2" t="s">
        <v>157</v>
      </c>
      <c r="BO354" s="2" t="s">
        <v>425</v>
      </c>
      <c r="BP354" s="2" t="s">
        <v>426</v>
      </c>
      <c r="BQ354" s="2">
        <v>3016566.0</v>
      </c>
      <c r="BR354" s="2" t="s">
        <v>160</v>
      </c>
      <c r="BT354" s="2" t="s">
        <v>4464</v>
      </c>
      <c r="BU354" s="2" t="s">
        <v>4474</v>
      </c>
      <c r="BV354" s="2" t="s">
        <v>4475</v>
      </c>
      <c r="BW354" s="2" t="s">
        <v>4476</v>
      </c>
      <c r="BX354" s="2" t="s">
        <v>4477</v>
      </c>
      <c r="BY354" s="2" t="s">
        <v>4478</v>
      </c>
      <c r="BZ354" s="2" t="s">
        <v>170</v>
      </c>
      <c r="CA354" s="2" t="s">
        <v>439</v>
      </c>
      <c r="CB354" s="2" t="s">
        <v>440</v>
      </c>
      <c r="CC354" s="2" t="s">
        <v>174</v>
      </c>
    </row>
    <row r="355" ht="15.75" customHeight="1">
      <c r="A355" s="2" t="s">
        <v>4479</v>
      </c>
      <c r="B355" s="2" t="s">
        <v>4480</v>
      </c>
      <c r="C355" s="2">
        <v>54556.0</v>
      </c>
      <c r="H355" s="2" t="s">
        <v>741</v>
      </c>
      <c r="I355" s="2">
        <v>20.0</v>
      </c>
      <c r="J355" s="2" t="s">
        <v>137</v>
      </c>
      <c r="K355" s="2">
        <v>82.0</v>
      </c>
      <c r="L355" s="2" t="s">
        <v>139</v>
      </c>
      <c r="M355" s="2">
        <v>125.0</v>
      </c>
      <c r="N355" s="2" t="s">
        <v>140</v>
      </c>
      <c r="O355" s="2">
        <v>655.0</v>
      </c>
      <c r="P355" s="2" t="s">
        <v>4481</v>
      </c>
      <c r="Q355" s="2">
        <v>2149.0</v>
      </c>
      <c r="R355" s="2" t="s">
        <v>4482</v>
      </c>
      <c r="S355" s="2">
        <v>1907.0</v>
      </c>
      <c r="T355" s="2" t="s">
        <v>4483</v>
      </c>
      <c r="U355" s="2">
        <v>21927.0</v>
      </c>
      <c r="V355" s="2" t="s">
        <v>3519</v>
      </c>
      <c r="AA355" s="2" t="s">
        <v>4484</v>
      </c>
      <c r="AF355" s="2" t="s">
        <v>4470</v>
      </c>
      <c r="AU355" s="2">
        <v>41.757</v>
      </c>
      <c r="AV355" s="2">
        <v>-72.653</v>
      </c>
      <c r="BC355" s="2" t="s">
        <v>149</v>
      </c>
      <c r="BD355" s="2" t="s">
        <v>4301</v>
      </c>
      <c r="BE355" s="2" t="s">
        <v>4471</v>
      </c>
      <c r="BF355" s="2" t="s">
        <v>4472</v>
      </c>
      <c r="BH355" s="2">
        <v>29826.0</v>
      </c>
      <c r="BI355" s="2" t="s">
        <v>4485</v>
      </c>
      <c r="BJ355" s="2" t="s">
        <v>154</v>
      </c>
      <c r="BK355" s="2" t="s">
        <v>154</v>
      </c>
      <c r="BL355" s="2" t="s">
        <v>423</v>
      </c>
      <c r="BM355" s="2">
        <v>2010.0</v>
      </c>
      <c r="BN355" s="2" t="s">
        <v>157</v>
      </c>
      <c r="BO355" s="2" t="s">
        <v>425</v>
      </c>
      <c r="BP355" s="2" t="s">
        <v>426</v>
      </c>
      <c r="BQ355" s="2">
        <v>3016487.0</v>
      </c>
      <c r="BR355" s="2" t="s">
        <v>160</v>
      </c>
      <c r="BT355" s="2" t="s">
        <v>4479</v>
      </c>
      <c r="BU355" s="2" t="s">
        <v>4486</v>
      </c>
      <c r="BV355" s="2" t="s">
        <v>4487</v>
      </c>
      <c r="BW355" s="2" t="s">
        <v>4488</v>
      </c>
      <c r="BX355" s="2" t="s">
        <v>4489</v>
      </c>
      <c r="BY355" s="2" t="s">
        <v>4490</v>
      </c>
      <c r="BZ355" s="2" t="s">
        <v>170</v>
      </c>
      <c r="CA355" s="2" t="s">
        <v>172</v>
      </c>
      <c r="CB355" s="2" t="s">
        <v>173</v>
      </c>
      <c r="CC355" s="2" t="s">
        <v>174</v>
      </c>
    </row>
    <row r="356" ht="15.75" customHeight="1">
      <c r="A356" s="2" t="s">
        <v>4491</v>
      </c>
      <c r="B356" s="2" t="s">
        <v>4492</v>
      </c>
      <c r="C356" s="2">
        <v>54558.0</v>
      </c>
      <c r="H356" s="2" t="s">
        <v>4493</v>
      </c>
      <c r="I356" s="2">
        <v>20.0</v>
      </c>
      <c r="J356" s="2" t="s">
        <v>137</v>
      </c>
      <c r="K356" s="2">
        <v>82.0</v>
      </c>
      <c r="L356" s="2" t="s">
        <v>139</v>
      </c>
      <c r="M356" s="2">
        <v>125.0</v>
      </c>
      <c r="N356" s="2" t="s">
        <v>140</v>
      </c>
      <c r="O356" s="2">
        <v>655.0</v>
      </c>
      <c r="P356" s="2" t="s">
        <v>4481</v>
      </c>
      <c r="Q356" s="2">
        <v>2149.0</v>
      </c>
      <c r="R356" s="2" t="s">
        <v>4482</v>
      </c>
      <c r="S356" s="2">
        <v>1907.0</v>
      </c>
      <c r="T356" s="2" t="s">
        <v>4483</v>
      </c>
      <c r="U356" s="2">
        <v>21732.0</v>
      </c>
      <c r="V356" s="2" t="s">
        <v>3517</v>
      </c>
      <c r="AA356" s="2" t="s">
        <v>4484</v>
      </c>
      <c r="AF356" s="2" t="s">
        <v>4470</v>
      </c>
      <c r="AU356" s="2">
        <v>41.757</v>
      </c>
      <c r="AV356" s="2">
        <v>-72.653</v>
      </c>
      <c r="BC356" s="2" t="s">
        <v>149</v>
      </c>
      <c r="BD356" s="2" t="s">
        <v>4301</v>
      </c>
      <c r="BE356" s="2" t="s">
        <v>4471</v>
      </c>
      <c r="BF356" s="2" t="s">
        <v>4472</v>
      </c>
      <c r="BH356" s="2">
        <v>29828.0</v>
      </c>
      <c r="BI356" s="2" t="s">
        <v>4494</v>
      </c>
      <c r="BJ356" s="2" t="s">
        <v>154</v>
      </c>
      <c r="BK356" s="2" t="s">
        <v>154</v>
      </c>
      <c r="BL356" s="2" t="s">
        <v>423</v>
      </c>
      <c r="BM356" s="2">
        <v>2010.0</v>
      </c>
      <c r="BN356" s="2" t="s">
        <v>157</v>
      </c>
      <c r="BO356" s="2" t="s">
        <v>425</v>
      </c>
      <c r="BP356" s="2" t="s">
        <v>426</v>
      </c>
      <c r="BQ356" s="2">
        <v>3016486.0</v>
      </c>
      <c r="BR356" s="2" t="s">
        <v>160</v>
      </c>
      <c r="BT356" s="2" t="s">
        <v>4491</v>
      </c>
      <c r="BU356" s="2" t="s">
        <v>4495</v>
      </c>
      <c r="BV356" s="2" t="s">
        <v>4496</v>
      </c>
      <c r="BW356" s="2" t="s">
        <v>4497</v>
      </c>
      <c r="BX356" s="2" t="s">
        <v>4498</v>
      </c>
      <c r="BY356" s="2" t="s">
        <v>4499</v>
      </c>
      <c r="BZ356" s="2" t="s">
        <v>170</v>
      </c>
      <c r="CA356" s="2" t="s">
        <v>172</v>
      </c>
      <c r="CB356" s="2" t="s">
        <v>173</v>
      </c>
      <c r="CC356" s="2" t="s">
        <v>174</v>
      </c>
    </row>
    <row r="357" ht="15.75" customHeight="1">
      <c r="A357" s="2" t="s">
        <v>4500</v>
      </c>
      <c r="B357" s="2" t="s">
        <v>4501</v>
      </c>
      <c r="C357" s="2">
        <v>54559.0</v>
      </c>
      <c r="H357" s="2" t="s">
        <v>1296</v>
      </c>
      <c r="I357" s="2">
        <v>20.0</v>
      </c>
      <c r="J357" s="2" t="s">
        <v>137</v>
      </c>
      <c r="K357" s="2">
        <v>82.0</v>
      </c>
      <c r="L357" s="2" t="s">
        <v>139</v>
      </c>
      <c r="M357" s="2">
        <v>125.0</v>
      </c>
      <c r="N357" s="2" t="s">
        <v>140</v>
      </c>
      <c r="O357" s="2">
        <v>497.0</v>
      </c>
      <c r="P357" s="2" t="s">
        <v>238</v>
      </c>
      <c r="Q357" s="2">
        <v>59655.0</v>
      </c>
      <c r="R357" s="2" t="s">
        <v>239</v>
      </c>
      <c r="S357" s="2">
        <v>2225.0</v>
      </c>
      <c r="T357" s="2" t="s">
        <v>1297</v>
      </c>
      <c r="U357" s="2">
        <v>21910.0</v>
      </c>
      <c r="V357" s="2" t="s">
        <v>1299</v>
      </c>
      <c r="AA357" s="2" t="s">
        <v>1300</v>
      </c>
      <c r="AF357" s="2" t="s">
        <v>4470</v>
      </c>
      <c r="AU357" s="2">
        <v>41.757</v>
      </c>
      <c r="AV357" s="2">
        <v>-72.653</v>
      </c>
      <c r="BC357" s="2" t="s">
        <v>149</v>
      </c>
      <c r="BD357" s="2" t="s">
        <v>4301</v>
      </c>
      <c r="BE357" s="2" t="s">
        <v>4471</v>
      </c>
      <c r="BF357" s="2" t="s">
        <v>4472</v>
      </c>
      <c r="BH357" s="2">
        <v>29829.0</v>
      </c>
      <c r="BI357" s="2" t="s">
        <v>4502</v>
      </c>
      <c r="BJ357" s="2" t="s">
        <v>154</v>
      </c>
      <c r="BK357" s="2" t="s">
        <v>154</v>
      </c>
      <c r="BL357" s="2" t="s">
        <v>423</v>
      </c>
      <c r="BM357" s="2">
        <v>2010.0</v>
      </c>
      <c r="BN357" s="2" t="s">
        <v>157</v>
      </c>
      <c r="BO357" s="2" t="s">
        <v>425</v>
      </c>
      <c r="BP357" s="2" t="s">
        <v>426</v>
      </c>
      <c r="BQ357" s="2">
        <v>3016584.0</v>
      </c>
      <c r="BR357" s="2" t="s">
        <v>160</v>
      </c>
      <c r="BT357" s="2" t="s">
        <v>4500</v>
      </c>
      <c r="BU357" s="2" t="s">
        <v>4503</v>
      </c>
      <c r="BV357" s="2" t="s">
        <v>4504</v>
      </c>
      <c r="BW357" s="2" t="s">
        <v>4505</v>
      </c>
      <c r="BX357" s="2" t="s">
        <v>4506</v>
      </c>
      <c r="BY357" s="2" t="s">
        <v>4490</v>
      </c>
      <c r="BZ357" s="2" t="s">
        <v>170</v>
      </c>
      <c r="CA357" s="2" t="s">
        <v>172</v>
      </c>
      <c r="CB357" s="2" t="s">
        <v>173</v>
      </c>
      <c r="CC357" s="2" t="s">
        <v>174</v>
      </c>
    </row>
    <row r="358" ht="15.75" customHeight="1">
      <c r="A358" s="2" t="s">
        <v>4507</v>
      </c>
      <c r="B358" s="2" t="s">
        <v>4508</v>
      </c>
      <c r="C358" s="2">
        <v>54560.0</v>
      </c>
      <c r="H358" s="2" t="s">
        <v>1296</v>
      </c>
      <c r="I358" s="2">
        <v>20.0</v>
      </c>
      <c r="J358" s="2" t="s">
        <v>137</v>
      </c>
      <c r="K358" s="2">
        <v>82.0</v>
      </c>
      <c r="L358" s="2" t="s">
        <v>139</v>
      </c>
      <c r="M358" s="2">
        <v>125.0</v>
      </c>
      <c r="N358" s="2" t="s">
        <v>140</v>
      </c>
      <c r="O358" s="2">
        <v>497.0</v>
      </c>
      <c r="P358" s="2" t="s">
        <v>238</v>
      </c>
      <c r="Q358" s="2">
        <v>59655.0</v>
      </c>
      <c r="R358" s="2" t="s">
        <v>239</v>
      </c>
      <c r="S358" s="2">
        <v>2225.0</v>
      </c>
      <c r="T358" s="2" t="s">
        <v>1297</v>
      </c>
      <c r="U358" s="2">
        <v>21910.0</v>
      </c>
      <c r="V358" s="2" t="s">
        <v>1299</v>
      </c>
      <c r="AA358" s="2" t="s">
        <v>1300</v>
      </c>
      <c r="AF358" s="2" t="s">
        <v>4470</v>
      </c>
      <c r="AU358" s="2">
        <v>41.757</v>
      </c>
      <c r="AV358" s="2">
        <v>-72.653</v>
      </c>
      <c r="BC358" s="2" t="s">
        <v>149</v>
      </c>
      <c r="BD358" s="2" t="s">
        <v>4301</v>
      </c>
      <c r="BE358" s="2" t="s">
        <v>4471</v>
      </c>
      <c r="BF358" s="2" t="s">
        <v>4472</v>
      </c>
      <c r="BH358" s="2">
        <v>29830.0</v>
      </c>
      <c r="BI358" s="2" t="s">
        <v>4509</v>
      </c>
      <c r="BJ358" s="2" t="s">
        <v>154</v>
      </c>
      <c r="BK358" s="2" t="s">
        <v>154</v>
      </c>
      <c r="BL358" s="2" t="s">
        <v>423</v>
      </c>
      <c r="BM358" s="2">
        <v>2010.0</v>
      </c>
      <c r="BN358" s="2" t="s">
        <v>157</v>
      </c>
      <c r="BO358" s="2" t="s">
        <v>425</v>
      </c>
      <c r="BP358" s="2" t="s">
        <v>426</v>
      </c>
      <c r="BQ358" s="2">
        <v>3016587.0</v>
      </c>
      <c r="BR358" s="2" t="s">
        <v>160</v>
      </c>
      <c r="BT358" s="2" t="s">
        <v>4507</v>
      </c>
      <c r="BU358" s="2" t="s">
        <v>4510</v>
      </c>
      <c r="BV358" s="2" t="s">
        <v>4511</v>
      </c>
      <c r="BW358" s="2" t="s">
        <v>4512</v>
      </c>
      <c r="BX358" s="2" t="s">
        <v>4513</v>
      </c>
      <c r="BY358" s="2" t="s">
        <v>4490</v>
      </c>
      <c r="BZ358" s="2" t="s">
        <v>170</v>
      </c>
      <c r="CA358" s="2" t="s">
        <v>172</v>
      </c>
      <c r="CB358" s="2" t="s">
        <v>173</v>
      </c>
      <c r="CC358" s="2" t="s">
        <v>174</v>
      </c>
    </row>
    <row r="359" ht="15.75" customHeight="1">
      <c r="A359" s="2" t="s">
        <v>4514</v>
      </c>
      <c r="B359" s="2" t="s">
        <v>4515</v>
      </c>
      <c r="C359" s="2">
        <v>54562.0</v>
      </c>
      <c r="H359" s="2" t="s">
        <v>4516</v>
      </c>
      <c r="I359" s="2">
        <v>20.0</v>
      </c>
      <c r="J359" s="2" t="s">
        <v>137</v>
      </c>
      <c r="K359" s="2">
        <v>82.0</v>
      </c>
      <c r="L359" s="2" t="s">
        <v>139</v>
      </c>
      <c r="M359" s="2">
        <v>125.0</v>
      </c>
      <c r="N359" s="2" t="s">
        <v>140</v>
      </c>
      <c r="O359" s="2">
        <v>621.0</v>
      </c>
      <c r="P359" s="2" t="s">
        <v>1316</v>
      </c>
      <c r="Q359" s="2">
        <v>79403.0</v>
      </c>
      <c r="R359" s="2" t="s">
        <v>4517</v>
      </c>
      <c r="S359" s="2">
        <v>1971.0</v>
      </c>
      <c r="T359" s="2" t="s">
        <v>4518</v>
      </c>
      <c r="U359" s="2">
        <v>21096.0</v>
      </c>
      <c r="V359" s="2" t="s">
        <v>3953</v>
      </c>
      <c r="AA359" s="2" t="s">
        <v>4519</v>
      </c>
      <c r="AF359" s="2" t="s">
        <v>4470</v>
      </c>
      <c r="AU359" s="2">
        <v>41.757</v>
      </c>
      <c r="AV359" s="2">
        <v>-72.653</v>
      </c>
      <c r="BC359" s="2" t="s">
        <v>149</v>
      </c>
      <c r="BD359" s="2" t="s">
        <v>4301</v>
      </c>
      <c r="BE359" s="2" t="s">
        <v>4471</v>
      </c>
      <c r="BF359" s="2" t="s">
        <v>4472</v>
      </c>
      <c r="BH359" s="2">
        <v>29832.0</v>
      </c>
      <c r="BI359" s="2" t="s">
        <v>4520</v>
      </c>
      <c r="BJ359" s="2" t="s">
        <v>154</v>
      </c>
      <c r="BK359" s="2" t="s">
        <v>154</v>
      </c>
      <c r="BL359" s="2" t="s">
        <v>423</v>
      </c>
      <c r="BM359" s="2">
        <v>2010.0</v>
      </c>
      <c r="BN359" s="2" t="s">
        <v>157</v>
      </c>
      <c r="BO359" s="2" t="s">
        <v>425</v>
      </c>
      <c r="BP359" s="2" t="s">
        <v>426</v>
      </c>
      <c r="BQ359" s="2">
        <v>3016751.0</v>
      </c>
      <c r="BR359" s="2" t="s">
        <v>160</v>
      </c>
      <c r="BT359" s="2" t="s">
        <v>4514</v>
      </c>
      <c r="BU359" s="2" t="s">
        <v>4521</v>
      </c>
      <c r="BV359" s="2" t="s">
        <v>4522</v>
      </c>
      <c r="BW359" s="2" t="s">
        <v>4523</v>
      </c>
      <c r="BX359" s="2" t="s">
        <v>4524</v>
      </c>
      <c r="BY359" s="2" t="s">
        <v>4490</v>
      </c>
      <c r="BZ359" s="2" t="s">
        <v>170</v>
      </c>
      <c r="CA359" s="2" t="s">
        <v>172</v>
      </c>
      <c r="CB359" s="2" t="s">
        <v>173</v>
      </c>
      <c r="CC359" s="2" t="s">
        <v>174</v>
      </c>
    </row>
    <row r="360" ht="15.75" customHeight="1">
      <c r="A360" s="2" t="s">
        <v>4525</v>
      </c>
      <c r="B360" s="2" t="s">
        <v>4526</v>
      </c>
      <c r="C360" s="2">
        <v>54569.0</v>
      </c>
      <c r="H360" s="2" t="s">
        <v>4527</v>
      </c>
      <c r="I360" s="2">
        <v>20.0</v>
      </c>
      <c r="J360" s="2" t="s">
        <v>137</v>
      </c>
      <c r="K360" s="2">
        <v>82.0</v>
      </c>
      <c r="L360" s="2" t="s">
        <v>139</v>
      </c>
      <c r="M360" s="2">
        <v>125.0</v>
      </c>
      <c r="N360" s="2" t="s">
        <v>140</v>
      </c>
      <c r="O360" s="2">
        <v>655.0</v>
      </c>
      <c r="P360" s="2" t="s">
        <v>4481</v>
      </c>
      <c r="Q360" s="2">
        <v>2149.0</v>
      </c>
      <c r="R360" s="2" t="s">
        <v>4482</v>
      </c>
      <c r="S360" s="2">
        <v>1907.0</v>
      </c>
      <c r="T360" s="2" t="s">
        <v>4483</v>
      </c>
      <c r="U360" s="2">
        <v>20928.0</v>
      </c>
      <c r="V360" s="2" t="s">
        <v>3523</v>
      </c>
      <c r="AA360" s="2" t="s">
        <v>4528</v>
      </c>
      <c r="AF360" s="2" t="s">
        <v>4470</v>
      </c>
      <c r="AU360" s="2">
        <v>41.757</v>
      </c>
      <c r="AV360" s="2">
        <v>-72.653</v>
      </c>
      <c r="BC360" s="2" t="s">
        <v>149</v>
      </c>
      <c r="BD360" s="2" t="s">
        <v>4301</v>
      </c>
      <c r="BE360" s="2" t="s">
        <v>4471</v>
      </c>
      <c r="BF360" s="2" t="s">
        <v>4472</v>
      </c>
      <c r="BH360" s="2">
        <v>29839.0</v>
      </c>
      <c r="BI360" s="2" t="s">
        <v>4529</v>
      </c>
      <c r="BJ360" s="2" t="s">
        <v>154</v>
      </c>
      <c r="BK360" s="2" t="s">
        <v>154</v>
      </c>
      <c r="BL360" s="2" t="s">
        <v>423</v>
      </c>
      <c r="BM360" s="2">
        <v>2010.0</v>
      </c>
      <c r="BN360" s="2" t="s">
        <v>157</v>
      </c>
      <c r="BO360" s="2" t="s">
        <v>425</v>
      </c>
      <c r="BP360" s="2" t="s">
        <v>426</v>
      </c>
      <c r="BQ360" s="2">
        <v>3016491.0</v>
      </c>
      <c r="BR360" s="2" t="s">
        <v>160</v>
      </c>
      <c r="BT360" s="2" t="s">
        <v>4525</v>
      </c>
      <c r="BU360" s="2" t="s">
        <v>4530</v>
      </c>
      <c r="BV360" s="2" t="s">
        <v>4531</v>
      </c>
      <c r="BW360" s="2" t="s">
        <v>4532</v>
      </c>
      <c r="BX360" s="2" t="s">
        <v>4533</v>
      </c>
      <c r="BY360" s="2" t="s">
        <v>4478</v>
      </c>
      <c r="BZ360" s="2" t="s">
        <v>170</v>
      </c>
      <c r="CA360" s="2" t="s">
        <v>439</v>
      </c>
      <c r="CB360" s="2" t="s">
        <v>440</v>
      </c>
      <c r="CC360" s="2" t="s">
        <v>174</v>
      </c>
    </row>
    <row r="361" ht="15.75" customHeight="1">
      <c r="A361" s="2" t="s">
        <v>4534</v>
      </c>
      <c r="B361" s="2" t="s">
        <v>4535</v>
      </c>
      <c r="C361" s="2">
        <v>54570.0</v>
      </c>
      <c r="H361" s="2" t="s">
        <v>4536</v>
      </c>
      <c r="I361" s="2">
        <v>20.0</v>
      </c>
      <c r="J361" s="2" t="s">
        <v>137</v>
      </c>
      <c r="K361" s="2">
        <v>82.0</v>
      </c>
      <c r="L361" s="2" t="s">
        <v>139</v>
      </c>
      <c r="M361" s="2">
        <v>125.0</v>
      </c>
      <c r="N361" s="2" t="s">
        <v>140</v>
      </c>
      <c r="O361" s="2">
        <v>497.0</v>
      </c>
      <c r="P361" s="2" t="s">
        <v>238</v>
      </c>
      <c r="Q361" s="2">
        <v>59655.0</v>
      </c>
      <c r="R361" s="2" t="s">
        <v>239</v>
      </c>
      <c r="S361" s="2">
        <v>2235.0</v>
      </c>
      <c r="T361" s="2" t="s">
        <v>2296</v>
      </c>
      <c r="U361" s="2">
        <v>9262.0</v>
      </c>
      <c r="V361" s="2" t="s">
        <v>3903</v>
      </c>
      <c r="AA361" s="2" t="s">
        <v>1364</v>
      </c>
      <c r="AF361" s="2" t="s">
        <v>4470</v>
      </c>
      <c r="AU361" s="2">
        <v>41.757</v>
      </c>
      <c r="AV361" s="2">
        <v>-72.653</v>
      </c>
      <c r="BC361" s="2" t="s">
        <v>149</v>
      </c>
      <c r="BD361" s="2" t="s">
        <v>4301</v>
      </c>
      <c r="BE361" s="2" t="s">
        <v>4471</v>
      </c>
      <c r="BF361" s="2" t="s">
        <v>4472</v>
      </c>
      <c r="BH361" s="2">
        <v>29840.0</v>
      </c>
      <c r="BI361" s="2" t="s">
        <v>4537</v>
      </c>
      <c r="BJ361" s="2" t="s">
        <v>154</v>
      </c>
      <c r="BK361" s="2" t="s">
        <v>154</v>
      </c>
      <c r="BL361" s="2" t="s">
        <v>423</v>
      </c>
      <c r="BM361" s="2">
        <v>2010.0</v>
      </c>
      <c r="BN361" s="2" t="s">
        <v>157</v>
      </c>
      <c r="BO361" s="2" t="s">
        <v>425</v>
      </c>
      <c r="BP361" s="2" t="s">
        <v>426</v>
      </c>
      <c r="BQ361" s="2">
        <v>3016738.0</v>
      </c>
      <c r="BR361" s="2" t="s">
        <v>160</v>
      </c>
      <c r="BT361" s="2" t="s">
        <v>4534</v>
      </c>
      <c r="BU361" s="2" t="s">
        <v>4538</v>
      </c>
      <c r="BV361" s="2" t="s">
        <v>4539</v>
      </c>
      <c r="BW361" s="2" t="s">
        <v>4540</v>
      </c>
      <c r="BX361" s="2" t="s">
        <v>4541</v>
      </c>
      <c r="BY361" s="2" t="s">
        <v>4478</v>
      </c>
      <c r="BZ361" s="2" t="s">
        <v>170</v>
      </c>
      <c r="CA361" s="2" t="s">
        <v>439</v>
      </c>
      <c r="CB361" s="2" t="s">
        <v>440</v>
      </c>
      <c r="CC361" s="2" t="s">
        <v>174</v>
      </c>
    </row>
    <row r="362" ht="15.75" customHeight="1">
      <c r="A362" s="2" t="s">
        <v>4542</v>
      </c>
      <c r="B362" s="2" t="s">
        <v>4543</v>
      </c>
      <c r="C362" s="2">
        <v>54572.0</v>
      </c>
      <c r="H362" s="2" t="s">
        <v>4411</v>
      </c>
      <c r="I362" s="2">
        <v>20.0</v>
      </c>
      <c r="J362" s="2" t="s">
        <v>137</v>
      </c>
      <c r="K362" s="2">
        <v>82.0</v>
      </c>
      <c r="L362" s="2" t="s">
        <v>139</v>
      </c>
      <c r="M362" s="2">
        <v>125.0</v>
      </c>
      <c r="N362" s="2" t="s">
        <v>140</v>
      </c>
      <c r="O362" s="2">
        <v>443.0</v>
      </c>
      <c r="P362" s="2" t="s">
        <v>4296</v>
      </c>
      <c r="Q362" s="2">
        <v>4962.0</v>
      </c>
      <c r="R362" s="2" t="s">
        <v>4297</v>
      </c>
      <c r="S362" s="2">
        <v>4941.0</v>
      </c>
      <c r="T362" s="2" t="s">
        <v>4298</v>
      </c>
      <c r="U362" s="2">
        <v>21443.0</v>
      </c>
      <c r="V362" s="2" t="s">
        <v>3775</v>
      </c>
      <c r="AA362" s="2" t="s">
        <v>4412</v>
      </c>
      <c r="AF362" s="2" t="s">
        <v>4470</v>
      </c>
      <c r="AU362" s="2">
        <v>41.757</v>
      </c>
      <c r="AV362" s="2">
        <v>-72.653</v>
      </c>
      <c r="BC362" s="2" t="s">
        <v>149</v>
      </c>
      <c r="BD362" s="2" t="s">
        <v>4301</v>
      </c>
      <c r="BE362" s="2" t="s">
        <v>4471</v>
      </c>
      <c r="BF362" s="2" t="s">
        <v>4472</v>
      </c>
      <c r="BH362" s="2">
        <v>29842.0</v>
      </c>
      <c r="BI362" s="2" t="s">
        <v>4544</v>
      </c>
      <c r="BJ362" s="2" t="s">
        <v>154</v>
      </c>
      <c r="BK362" s="2" t="s">
        <v>154</v>
      </c>
      <c r="BL362" s="2" t="s">
        <v>423</v>
      </c>
      <c r="BM362" s="2">
        <v>2010.0</v>
      </c>
      <c r="BN362" s="2" t="s">
        <v>157</v>
      </c>
      <c r="BO362" s="2" t="s">
        <v>425</v>
      </c>
      <c r="BP362" s="2" t="s">
        <v>426</v>
      </c>
      <c r="BQ362" s="2">
        <v>3016645.0</v>
      </c>
      <c r="BR362" s="2" t="s">
        <v>160</v>
      </c>
      <c r="BT362" s="2" t="s">
        <v>4542</v>
      </c>
      <c r="BU362" s="2" t="s">
        <v>4545</v>
      </c>
      <c r="BV362" s="2" t="s">
        <v>4546</v>
      </c>
      <c r="BW362" s="2" t="s">
        <v>4547</v>
      </c>
      <c r="BX362" s="2" t="s">
        <v>4548</v>
      </c>
      <c r="BY362" s="2" t="s">
        <v>4549</v>
      </c>
      <c r="BZ362" s="2" t="s">
        <v>170</v>
      </c>
      <c r="CA362" s="2" t="s">
        <v>439</v>
      </c>
      <c r="CB362" s="2" t="s">
        <v>440</v>
      </c>
      <c r="CC362" s="2" t="s">
        <v>174</v>
      </c>
    </row>
    <row r="363" ht="15.75" customHeight="1">
      <c r="A363" s="2" t="s">
        <v>4550</v>
      </c>
      <c r="B363" s="2" t="s">
        <v>4551</v>
      </c>
      <c r="C363" s="2">
        <v>54573.0</v>
      </c>
      <c r="H363" s="2" t="s">
        <v>4552</v>
      </c>
      <c r="I363" s="2">
        <v>20.0</v>
      </c>
      <c r="J363" s="2" t="s">
        <v>137</v>
      </c>
      <c r="K363" s="2">
        <v>82.0</v>
      </c>
      <c r="L363" s="2" t="s">
        <v>139</v>
      </c>
      <c r="M363" s="2">
        <v>125.0</v>
      </c>
      <c r="N363" s="2" t="s">
        <v>140</v>
      </c>
      <c r="O363" s="2">
        <v>427.0</v>
      </c>
      <c r="P363" s="2" t="s">
        <v>4467</v>
      </c>
      <c r="Q363" s="2">
        <v>122314.0</v>
      </c>
      <c r="R363" s="2" t="s">
        <v>4553</v>
      </c>
      <c r="S363" s="2">
        <v>2119.0</v>
      </c>
      <c r="T363" s="2" t="s">
        <v>4554</v>
      </c>
      <c r="U363" s="2">
        <v>21962.0</v>
      </c>
      <c r="V363" s="2" t="s">
        <v>3633</v>
      </c>
      <c r="AA363" s="2" t="s">
        <v>1364</v>
      </c>
      <c r="AF363" s="2" t="s">
        <v>4470</v>
      </c>
      <c r="AU363" s="2">
        <v>41.757</v>
      </c>
      <c r="AV363" s="2">
        <v>-72.653</v>
      </c>
      <c r="BC363" s="2" t="s">
        <v>149</v>
      </c>
      <c r="BD363" s="2" t="s">
        <v>4301</v>
      </c>
      <c r="BE363" s="2" t="s">
        <v>4471</v>
      </c>
      <c r="BF363" s="2" t="s">
        <v>4472</v>
      </c>
      <c r="BH363" s="2">
        <v>29843.0</v>
      </c>
      <c r="BI363" s="2" t="s">
        <v>4555</v>
      </c>
      <c r="BJ363" s="2" t="s">
        <v>154</v>
      </c>
      <c r="BK363" s="2" t="s">
        <v>154</v>
      </c>
      <c r="BL363" s="2" t="s">
        <v>423</v>
      </c>
      <c r="BM363" s="2">
        <v>2010.0</v>
      </c>
      <c r="BN363" s="2" t="s">
        <v>157</v>
      </c>
      <c r="BO363" s="2" t="s">
        <v>425</v>
      </c>
      <c r="BP363" s="2" t="s">
        <v>426</v>
      </c>
      <c r="BQ363" s="2">
        <v>3016616.0</v>
      </c>
      <c r="BR363" s="2" t="s">
        <v>160</v>
      </c>
      <c r="BT363" s="2" t="s">
        <v>4550</v>
      </c>
      <c r="BU363" s="2" t="s">
        <v>4556</v>
      </c>
      <c r="BV363" s="2" t="s">
        <v>4557</v>
      </c>
      <c r="BW363" s="2" t="s">
        <v>4558</v>
      </c>
      <c r="BX363" s="2" t="s">
        <v>4559</v>
      </c>
      <c r="BY363" s="2" t="s">
        <v>4549</v>
      </c>
      <c r="BZ363" s="2" t="s">
        <v>170</v>
      </c>
      <c r="CA363" s="2" t="s">
        <v>439</v>
      </c>
      <c r="CB363" s="2" t="s">
        <v>440</v>
      </c>
      <c r="CC363" s="2" t="s">
        <v>174</v>
      </c>
    </row>
    <row r="364" ht="15.75" customHeight="1">
      <c r="A364" s="2" t="s">
        <v>4560</v>
      </c>
      <c r="B364" s="2" t="s">
        <v>4561</v>
      </c>
      <c r="C364" s="2">
        <v>54574.0</v>
      </c>
      <c r="I364" s="2">
        <v>20.0</v>
      </c>
      <c r="J364" s="2" t="s">
        <v>137</v>
      </c>
      <c r="K364" s="2">
        <v>82.0</v>
      </c>
      <c r="L364" s="2" t="s">
        <v>139</v>
      </c>
      <c r="M364" s="2">
        <v>125.0</v>
      </c>
      <c r="N364" s="2" t="s">
        <v>140</v>
      </c>
      <c r="AF364" s="2" t="s">
        <v>4470</v>
      </c>
      <c r="AU364" s="2">
        <v>41.757</v>
      </c>
      <c r="AV364" s="2">
        <v>-72.653</v>
      </c>
      <c r="BC364" s="2" t="s">
        <v>149</v>
      </c>
      <c r="BD364" s="2" t="s">
        <v>4301</v>
      </c>
      <c r="BH364" s="2">
        <v>29844.0</v>
      </c>
      <c r="BI364" s="2" t="s">
        <v>4562</v>
      </c>
      <c r="BJ364" s="2" t="s">
        <v>154</v>
      </c>
      <c r="BK364" s="2" t="s">
        <v>154</v>
      </c>
      <c r="BL364" s="2" t="s">
        <v>423</v>
      </c>
      <c r="BM364" s="2">
        <v>2010.0</v>
      </c>
      <c r="BN364" s="2" t="s">
        <v>157</v>
      </c>
      <c r="BO364" s="2" t="s">
        <v>425</v>
      </c>
      <c r="BP364" s="2" t="s">
        <v>426</v>
      </c>
      <c r="BQ364" s="2">
        <v>3016548.0</v>
      </c>
      <c r="BR364" s="2" t="s">
        <v>160</v>
      </c>
      <c r="BT364" s="2" t="s">
        <v>4560</v>
      </c>
      <c r="BU364" s="2" t="s">
        <v>4563</v>
      </c>
      <c r="BV364" s="2" t="s">
        <v>4564</v>
      </c>
      <c r="BW364" s="2" t="s">
        <v>4565</v>
      </c>
      <c r="BX364" s="2" t="s">
        <v>4566</v>
      </c>
      <c r="BY364" s="2" t="s">
        <v>4549</v>
      </c>
      <c r="BZ364" s="2" t="s">
        <v>170</v>
      </c>
      <c r="CA364" s="2" t="s">
        <v>439</v>
      </c>
      <c r="CB364" s="2" t="s">
        <v>440</v>
      </c>
      <c r="CC364" s="2" t="s">
        <v>174</v>
      </c>
    </row>
    <row r="365" ht="15.75" customHeight="1">
      <c r="A365" s="2" t="s">
        <v>4567</v>
      </c>
      <c r="B365" s="2" t="s">
        <v>4568</v>
      </c>
      <c r="C365" s="2">
        <v>54575.0</v>
      </c>
      <c r="H365" s="2" t="s">
        <v>4569</v>
      </c>
      <c r="I365" s="2">
        <v>20.0</v>
      </c>
      <c r="J365" s="2" t="s">
        <v>137</v>
      </c>
      <c r="K365" s="2">
        <v>82.0</v>
      </c>
      <c r="L365" s="2" t="s">
        <v>139</v>
      </c>
      <c r="M365" s="2">
        <v>125.0</v>
      </c>
      <c r="N365" s="2" t="s">
        <v>140</v>
      </c>
      <c r="O365" s="2">
        <v>621.0</v>
      </c>
      <c r="P365" s="2" t="s">
        <v>1316</v>
      </c>
      <c r="Q365" s="2">
        <v>79403.0</v>
      </c>
      <c r="R365" s="2" t="s">
        <v>4517</v>
      </c>
      <c r="S365" s="2">
        <v>2105.0</v>
      </c>
      <c r="T365" s="2" t="s">
        <v>4570</v>
      </c>
      <c r="U365" s="2">
        <v>21882.0</v>
      </c>
      <c r="V365" s="2" t="s">
        <v>2417</v>
      </c>
      <c r="AA365" s="2" t="s">
        <v>4571</v>
      </c>
      <c r="AF365" s="2" t="s">
        <v>4470</v>
      </c>
      <c r="AU365" s="2">
        <v>41.757</v>
      </c>
      <c r="AV365" s="2">
        <v>-72.653</v>
      </c>
      <c r="BC365" s="2" t="s">
        <v>149</v>
      </c>
      <c r="BD365" s="2" t="s">
        <v>4301</v>
      </c>
      <c r="BE365" s="2" t="s">
        <v>4471</v>
      </c>
      <c r="BF365" s="2" t="s">
        <v>4472</v>
      </c>
      <c r="BH365" s="2">
        <v>29845.0</v>
      </c>
      <c r="BI365" s="2" t="s">
        <v>4572</v>
      </c>
      <c r="BJ365" s="2" t="s">
        <v>154</v>
      </c>
      <c r="BK365" s="2" t="s">
        <v>154</v>
      </c>
      <c r="BL365" s="2" t="s">
        <v>423</v>
      </c>
      <c r="BM365" s="2">
        <v>2010.0</v>
      </c>
      <c r="BN365" s="2" t="s">
        <v>157</v>
      </c>
      <c r="BO365" s="2" t="s">
        <v>425</v>
      </c>
      <c r="BP365" s="2" t="s">
        <v>426</v>
      </c>
      <c r="BQ365" s="2">
        <v>3016543.0</v>
      </c>
      <c r="BR365" s="2" t="s">
        <v>160</v>
      </c>
      <c r="BT365" s="2" t="s">
        <v>4567</v>
      </c>
      <c r="BU365" s="2" t="s">
        <v>4573</v>
      </c>
      <c r="BV365" s="2" t="s">
        <v>4574</v>
      </c>
      <c r="BW365" s="2" t="s">
        <v>4575</v>
      </c>
      <c r="BX365" s="2" t="s">
        <v>4576</v>
      </c>
      <c r="BY365" s="2" t="s">
        <v>4549</v>
      </c>
      <c r="BZ365" s="2" t="s">
        <v>170</v>
      </c>
      <c r="CA365" s="2" t="s">
        <v>439</v>
      </c>
      <c r="CB365" s="2" t="s">
        <v>440</v>
      </c>
      <c r="CC365" s="2" t="s">
        <v>174</v>
      </c>
    </row>
    <row r="366" ht="15.75" customHeight="1">
      <c r="A366" s="2" t="s">
        <v>4577</v>
      </c>
      <c r="B366" s="2" t="s">
        <v>4578</v>
      </c>
      <c r="C366" s="2">
        <v>54576.0</v>
      </c>
      <c r="H366" s="2" t="s">
        <v>4569</v>
      </c>
      <c r="I366" s="2">
        <v>20.0</v>
      </c>
      <c r="J366" s="2" t="s">
        <v>137</v>
      </c>
      <c r="K366" s="2">
        <v>82.0</v>
      </c>
      <c r="L366" s="2" t="s">
        <v>139</v>
      </c>
      <c r="M366" s="2">
        <v>125.0</v>
      </c>
      <c r="N366" s="2" t="s">
        <v>140</v>
      </c>
      <c r="O366" s="2">
        <v>621.0</v>
      </c>
      <c r="P366" s="2" t="s">
        <v>1316</v>
      </c>
      <c r="Q366" s="2">
        <v>79403.0</v>
      </c>
      <c r="R366" s="2" t="s">
        <v>4517</v>
      </c>
      <c r="S366" s="2">
        <v>2105.0</v>
      </c>
      <c r="T366" s="2" t="s">
        <v>4570</v>
      </c>
      <c r="U366" s="2">
        <v>21880.0</v>
      </c>
      <c r="V366" s="2" t="s">
        <v>2428</v>
      </c>
      <c r="AA366" s="2" t="s">
        <v>1300</v>
      </c>
      <c r="AF366" s="2" t="s">
        <v>4470</v>
      </c>
      <c r="AU366" s="2">
        <v>41.757</v>
      </c>
      <c r="AV366" s="2">
        <v>-72.653</v>
      </c>
      <c r="BC366" s="2" t="s">
        <v>149</v>
      </c>
      <c r="BD366" s="2" t="s">
        <v>4301</v>
      </c>
      <c r="BE366" s="2" t="s">
        <v>4471</v>
      </c>
      <c r="BF366" s="2" t="s">
        <v>4472</v>
      </c>
      <c r="BH366" s="2">
        <v>29846.0</v>
      </c>
      <c r="BI366" s="2" t="s">
        <v>4579</v>
      </c>
      <c r="BJ366" s="2" t="s">
        <v>154</v>
      </c>
      <c r="BK366" s="2" t="s">
        <v>154</v>
      </c>
      <c r="BL366" s="2" t="s">
        <v>423</v>
      </c>
      <c r="BM366" s="2">
        <v>2010.0</v>
      </c>
      <c r="BN366" s="2" t="s">
        <v>157</v>
      </c>
      <c r="BO366" s="2" t="s">
        <v>425</v>
      </c>
      <c r="BP366" s="2" t="s">
        <v>426</v>
      </c>
      <c r="BQ366" s="2">
        <v>3016546.0</v>
      </c>
      <c r="BR366" s="2" t="s">
        <v>160</v>
      </c>
      <c r="BT366" s="2" t="s">
        <v>4577</v>
      </c>
      <c r="BU366" s="2" t="s">
        <v>4580</v>
      </c>
      <c r="BV366" s="2" t="s">
        <v>4581</v>
      </c>
      <c r="BW366" s="2" t="s">
        <v>4582</v>
      </c>
      <c r="BX366" s="2" t="s">
        <v>4583</v>
      </c>
      <c r="BY366" s="2" t="s">
        <v>4549</v>
      </c>
      <c r="BZ366" s="2" t="s">
        <v>170</v>
      </c>
      <c r="CA366" s="2" t="s">
        <v>439</v>
      </c>
      <c r="CB366" s="2" t="s">
        <v>440</v>
      </c>
      <c r="CC366" s="2" t="s">
        <v>174</v>
      </c>
    </row>
    <row r="367" ht="15.75" customHeight="1">
      <c r="A367" s="2" t="s">
        <v>4584</v>
      </c>
      <c r="B367" s="2" t="s">
        <v>4585</v>
      </c>
      <c r="C367" s="2">
        <v>54577.0</v>
      </c>
      <c r="H367" s="2" t="s">
        <v>4586</v>
      </c>
      <c r="I367" s="2">
        <v>20.0</v>
      </c>
      <c r="J367" s="2" t="s">
        <v>137</v>
      </c>
      <c r="K367" s="2">
        <v>82.0</v>
      </c>
      <c r="L367" s="2" t="s">
        <v>139</v>
      </c>
      <c r="M367" s="2">
        <v>125.0</v>
      </c>
      <c r="N367" s="2" t="s">
        <v>140</v>
      </c>
      <c r="O367" s="2">
        <v>621.0</v>
      </c>
      <c r="P367" s="2" t="s">
        <v>1316</v>
      </c>
      <c r="Q367" s="2">
        <v>2005.0</v>
      </c>
      <c r="R367" s="2" t="s">
        <v>4587</v>
      </c>
      <c r="S367" s="2">
        <v>2011.0</v>
      </c>
      <c r="T367" s="2" t="s">
        <v>4588</v>
      </c>
      <c r="U367" s="2">
        <v>21852.0</v>
      </c>
      <c r="V367" s="2" t="s">
        <v>3811</v>
      </c>
      <c r="AA367" s="2" t="s">
        <v>3812</v>
      </c>
      <c r="AF367" s="2" t="s">
        <v>4470</v>
      </c>
      <c r="AU367" s="2">
        <v>41.757</v>
      </c>
      <c r="AV367" s="2">
        <v>-72.653</v>
      </c>
      <c r="BC367" s="2" t="s">
        <v>149</v>
      </c>
      <c r="BD367" s="2" t="s">
        <v>4301</v>
      </c>
      <c r="BE367" s="2" t="s">
        <v>4471</v>
      </c>
      <c r="BF367" s="2" t="s">
        <v>4472</v>
      </c>
      <c r="BH367" s="2">
        <v>29847.0</v>
      </c>
      <c r="BI367" s="2" t="s">
        <v>4589</v>
      </c>
      <c r="BJ367" s="2" t="s">
        <v>154</v>
      </c>
      <c r="BK367" s="2" t="s">
        <v>154</v>
      </c>
      <c r="BL367" s="2" t="s">
        <v>423</v>
      </c>
      <c r="BM367" s="2">
        <v>2010.0</v>
      </c>
      <c r="BN367" s="2" t="s">
        <v>157</v>
      </c>
      <c r="BO367" s="2" t="s">
        <v>425</v>
      </c>
      <c r="BP367" s="2" t="s">
        <v>426</v>
      </c>
      <c r="BQ367" s="2">
        <v>3016672.0</v>
      </c>
      <c r="BR367" s="2" t="s">
        <v>160</v>
      </c>
      <c r="BT367" s="2" t="s">
        <v>4584</v>
      </c>
      <c r="BU367" s="2" t="s">
        <v>4590</v>
      </c>
      <c r="BV367" s="2" t="s">
        <v>4591</v>
      </c>
      <c r="BW367" s="2" t="s">
        <v>4592</v>
      </c>
      <c r="BX367" s="2" t="s">
        <v>4593</v>
      </c>
      <c r="BY367" s="2" t="s">
        <v>4549</v>
      </c>
      <c r="BZ367" s="2" t="s">
        <v>170</v>
      </c>
      <c r="CA367" s="2" t="s">
        <v>439</v>
      </c>
      <c r="CB367" s="2" t="s">
        <v>440</v>
      </c>
      <c r="CC367" s="2" t="s">
        <v>174</v>
      </c>
    </row>
    <row r="368" ht="15.75" customHeight="1">
      <c r="A368" s="2" t="s">
        <v>713</v>
      </c>
      <c r="B368" s="2" t="s">
        <v>4594</v>
      </c>
      <c r="C368" s="2">
        <v>1518681.0</v>
      </c>
      <c r="E368" s="2" t="s">
        <v>4595</v>
      </c>
      <c r="F368" s="2" t="s">
        <v>135</v>
      </c>
      <c r="H368" s="2" t="s">
        <v>4596</v>
      </c>
      <c r="I368" s="2">
        <v>20.0</v>
      </c>
      <c r="J368" s="2" t="s">
        <v>137</v>
      </c>
      <c r="K368" s="2">
        <v>82.0</v>
      </c>
      <c r="L368" s="2" t="s">
        <v>139</v>
      </c>
      <c r="M368" s="2">
        <v>125.0</v>
      </c>
      <c r="N368" s="2" t="s">
        <v>140</v>
      </c>
      <c r="Y368" s="2" t="s">
        <v>215</v>
      </c>
      <c r="AF368" s="2" t="s">
        <v>837</v>
      </c>
      <c r="AM368" s="2" t="s">
        <v>144</v>
      </c>
      <c r="AN368" s="2" t="s">
        <v>145</v>
      </c>
      <c r="AO368" s="2" t="s">
        <v>146</v>
      </c>
      <c r="AU368" s="2">
        <v>41.809</v>
      </c>
      <c r="AV368" s="2">
        <v>-72.681</v>
      </c>
      <c r="BC368" s="2" t="s">
        <v>149</v>
      </c>
      <c r="BD368" s="2" t="s">
        <v>4301</v>
      </c>
      <c r="BQ368" s="2">
        <v>3646787.0</v>
      </c>
      <c r="BR368" s="2" t="s">
        <v>160</v>
      </c>
      <c r="BS368" s="2" t="s">
        <v>4597</v>
      </c>
      <c r="BT368" s="2" t="s">
        <v>713</v>
      </c>
      <c r="BU368" s="2" t="s">
        <v>4598</v>
      </c>
      <c r="BV368" s="2" t="s">
        <v>4599</v>
      </c>
      <c r="BW368" s="2" t="s">
        <v>4600</v>
      </c>
      <c r="BX368" s="2" t="s">
        <v>4601</v>
      </c>
      <c r="BY368" s="2" t="s">
        <v>947</v>
      </c>
      <c r="BZ368" s="2" t="s">
        <v>170</v>
      </c>
      <c r="CA368" s="2" t="s">
        <v>172</v>
      </c>
      <c r="CB368" s="2" t="s">
        <v>173</v>
      </c>
      <c r="CC368" s="2" t="s">
        <v>174</v>
      </c>
    </row>
    <row r="369" ht="15.75" customHeight="1">
      <c r="A369" s="2" t="s">
        <v>4602</v>
      </c>
      <c r="B369" s="2" t="s">
        <v>4603</v>
      </c>
      <c r="C369" s="2">
        <v>281627.0</v>
      </c>
      <c r="E369" s="2" t="s">
        <v>4604</v>
      </c>
      <c r="F369" s="2" t="s">
        <v>135</v>
      </c>
      <c r="I369" s="2">
        <v>20.0</v>
      </c>
      <c r="J369" s="2" t="s">
        <v>137</v>
      </c>
      <c r="K369" s="2">
        <v>82.0</v>
      </c>
      <c r="L369" s="2" t="s">
        <v>139</v>
      </c>
      <c r="M369" s="2">
        <v>125.0</v>
      </c>
      <c r="N369" s="2" t="s">
        <v>140</v>
      </c>
      <c r="O369" s="2">
        <v>497.0</v>
      </c>
      <c r="P369" s="2" t="s">
        <v>238</v>
      </c>
      <c r="Q369" s="2">
        <v>59655.0</v>
      </c>
      <c r="R369" s="2" t="s">
        <v>239</v>
      </c>
      <c r="S369" s="2">
        <v>2135.0</v>
      </c>
      <c r="T369" s="2" t="s">
        <v>240</v>
      </c>
      <c r="U369" s="2">
        <v>19463.0</v>
      </c>
      <c r="V369" s="2" t="s">
        <v>1930</v>
      </c>
      <c r="AA369" s="2" t="s">
        <v>2757</v>
      </c>
      <c r="AF369" s="2" t="s">
        <v>4605</v>
      </c>
      <c r="AM369" s="2" t="s">
        <v>144</v>
      </c>
      <c r="AN369" s="2" t="s">
        <v>145</v>
      </c>
      <c r="AO369" s="2" t="s">
        <v>146</v>
      </c>
      <c r="AU369" s="2">
        <v>41.54</v>
      </c>
      <c r="AV369" s="2">
        <v>-72.069</v>
      </c>
      <c r="BC369" s="2" t="s">
        <v>149</v>
      </c>
      <c r="BD369" s="2" t="s">
        <v>4301</v>
      </c>
      <c r="BE369" s="2" t="s">
        <v>4606</v>
      </c>
      <c r="BH369" s="2" t="s">
        <v>4607</v>
      </c>
      <c r="BI369" s="2" t="s">
        <v>4608</v>
      </c>
      <c r="BJ369" s="2" t="s">
        <v>4609</v>
      </c>
      <c r="BK369" s="2" t="s">
        <v>4610</v>
      </c>
      <c r="BL369" s="2" t="s">
        <v>4611</v>
      </c>
      <c r="BM369" s="2" t="s">
        <v>1777</v>
      </c>
      <c r="BN369" s="2" t="s">
        <v>1779</v>
      </c>
      <c r="BO369" s="2" t="s">
        <v>1780</v>
      </c>
      <c r="BP369" s="2" t="s">
        <v>4611</v>
      </c>
      <c r="BQ369" s="2">
        <v>3197868.0</v>
      </c>
      <c r="BR369" s="2" t="s">
        <v>160</v>
      </c>
      <c r="BT369" s="2" t="s">
        <v>4602</v>
      </c>
      <c r="BU369" s="2" t="s">
        <v>4612</v>
      </c>
      <c r="BV369" s="2" t="s">
        <v>4613</v>
      </c>
      <c r="BW369" s="2" t="s">
        <v>4614</v>
      </c>
      <c r="BX369" s="2" t="s">
        <v>4615</v>
      </c>
      <c r="BY369" s="2" t="s">
        <v>4616</v>
      </c>
      <c r="BZ369" s="2" t="s">
        <v>170</v>
      </c>
      <c r="CA369" s="2" t="s">
        <v>172</v>
      </c>
      <c r="CB369" s="2" t="s">
        <v>173</v>
      </c>
      <c r="CC369" s="2" t="s">
        <v>174</v>
      </c>
    </row>
    <row r="370" ht="15.75" customHeight="1">
      <c r="A370" s="2" t="s">
        <v>1182</v>
      </c>
      <c r="B370" s="2" t="s">
        <v>4617</v>
      </c>
      <c r="C370" s="2">
        <v>281648.0</v>
      </c>
      <c r="E370" s="2" t="s">
        <v>4618</v>
      </c>
      <c r="F370" s="2" t="s">
        <v>135</v>
      </c>
      <c r="I370" s="2">
        <v>20.0</v>
      </c>
      <c r="J370" s="2" t="s">
        <v>137</v>
      </c>
      <c r="K370" s="2">
        <v>82.0</v>
      </c>
      <c r="L370" s="2" t="s">
        <v>139</v>
      </c>
      <c r="M370" s="2">
        <v>125.0</v>
      </c>
      <c r="N370" s="2" t="s">
        <v>140</v>
      </c>
      <c r="O370" s="2">
        <v>497.0</v>
      </c>
      <c r="P370" s="2" t="s">
        <v>238</v>
      </c>
      <c r="Q370" s="2">
        <v>59655.0</v>
      </c>
      <c r="R370" s="2" t="s">
        <v>239</v>
      </c>
      <c r="S370" s="2">
        <v>2135.0</v>
      </c>
      <c r="T370" s="2" t="s">
        <v>240</v>
      </c>
      <c r="U370" s="2">
        <v>19463.0</v>
      </c>
      <c r="V370" s="2" t="s">
        <v>1930</v>
      </c>
      <c r="AA370" s="2" t="s">
        <v>2757</v>
      </c>
      <c r="AF370" s="2" t="s">
        <v>4605</v>
      </c>
      <c r="AM370" s="2" t="s">
        <v>144</v>
      </c>
      <c r="AN370" s="2" t="s">
        <v>145</v>
      </c>
      <c r="AO370" s="2" t="s">
        <v>146</v>
      </c>
      <c r="AU370" s="2">
        <v>41.547</v>
      </c>
      <c r="AV370" s="2">
        <v>-72.069</v>
      </c>
      <c r="BC370" s="2" t="s">
        <v>149</v>
      </c>
      <c r="BD370" s="2" t="s">
        <v>4301</v>
      </c>
      <c r="BE370" s="2" t="s">
        <v>4606</v>
      </c>
      <c r="BH370" s="2" t="s">
        <v>4619</v>
      </c>
      <c r="BI370" s="2" t="s">
        <v>4620</v>
      </c>
      <c r="BJ370" s="2" t="s">
        <v>2796</v>
      </c>
      <c r="BK370" s="2" t="s">
        <v>4610</v>
      </c>
      <c r="BL370" s="2" t="s">
        <v>2798</v>
      </c>
      <c r="BM370" s="2" t="s">
        <v>1777</v>
      </c>
      <c r="BN370" s="2" t="s">
        <v>1779</v>
      </c>
      <c r="BO370" s="2" t="s">
        <v>1780</v>
      </c>
      <c r="BP370" s="2" t="s">
        <v>2798</v>
      </c>
      <c r="BQ370" s="2">
        <v>3197866.0</v>
      </c>
      <c r="BR370" s="2" t="s">
        <v>160</v>
      </c>
      <c r="BT370" s="2" t="s">
        <v>1182</v>
      </c>
      <c r="BU370" s="2" t="s">
        <v>4621</v>
      </c>
      <c r="BV370" s="2" t="s">
        <v>4622</v>
      </c>
      <c r="BW370" s="2" t="s">
        <v>4623</v>
      </c>
      <c r="BX370" s="2" t="s">
        <v>4624</v>
      </c>
      <c r="BY370" s="2" t="s">
        <v>4625</v>
      </c>
      <c r="BZ370" s="2" t="s">
        <v>170</v>
      </c>
      <c r="CA370" s="2" t="s">
        <v>439</v>
      </c>
      <c r="CB370" s="2" t="s">
        <v>440</v>
      </c>
      <c r="CC370" s="2" t="s">
        <v>174</v>
      </c>
    </row>
    <row r="371" ht="15.75" customHeight="1">
      <c r="A371" s="2" t="s">
        <v>878</v>
      </c>
      <c r="B371" s="2" t="s">
        <v>4626</v>
      </c>
      <c r="C371" s="2">
        <v>872435.0</v>
      </c>
      <c r="E371" s="2" t="s">
        <v>4627</v>
      </c>
      <c r="F371" s="2" t="s">
        <v>135</v>
      </c>
      <c r="H371" s="2" t="s">
        <v>629</v>
      </c>
      <c r="I371" s="2">
        <v>20.0</v>
      </c>
      <c r="J371" s="2" t="s">
        <v>137</v>
      </c>
      <c r="K371" s="2">
        <v>82.0</v>
      </c>
      <c r="L371" s="2" t="s">
        <v>139</v>
      </c>
      <c r="M371" s="2">
        <v>125.0</v>
      </c>
      <c r="N371" s="2" t="s">
        <v>140</v>
      </c>
      <c r="O371" s="2">
        <v>497.0</v>
      </c>
      <c r="P371" s="2" t="s">
        <v>238</v>
      </c>
      <c r="Q371" s="2">
        <v>59655.0</v>
      </c>
      <c r="R371" s="2" t="s">
        <v>239</v>
      </c>
      <c r="S371" s="2">
        <v>2135.0</v>
      </c>
      <c r="T371" s="2" t="s">
        <v>240</v>
      </c>
      <c r="U371" s="2">
        <v>123607.0</v>
      </c>
      <c r="V371" s="2" t="s">
        <v>637</v>
      </c>
      <c r="Y371" s="2" t="s">
        <v>215</v>
      </c>
      <c r="AA371" s="2" t="s">
        <v>640</v>
      </c>
      <c r="AF371" s="2" t="s">
        <v>4628</v>
      </c>
      <c r="AM371" s="2" t="s">
        <v>144</v>
      </c>
      <c r="AN371" s="2" t="s">
        <v>145</v>
      </c>
      <c r="AO371" s="2" t="s">
        <v>146</v>
      </c>
      <c r="AU371" s="2">
        <v>41.511</v>
      </c>
      <c r="AV371" s="2">
        <v>-72.18</v>
      </c>
      <c r="BC371" s="2" t="s">
        <v>149</v>
      </c>
      <c r="BD371" s="2" t="s">
        <v>4301</v>
      </c>
      <c r="BE371" s="2" t="s">
        <v>4606</v>
      </c>
      <c r="BF371" s="2" t="s">
        <v>4629</v>
      </c>
      <c r="BH371" s="2" t="s">
        <v>4630</v>
      </c>
      <c r="BI371" s="2" t="s">
        <v>4631</v>
      </c>
      <c r="BJ371" s="2" t="s">
        <v>1753</v>
      </c>
      <c r="BK371" s="2" t="s">
        <v>4632</v>
      </c>
      <c r="BL371" s="2" t="s">
        <v>1755</v>
      </c>
      <c r="BM371" s="2" t="s">
        <v>1114</v>
      </c>
      <c r="BN371" s="2" t="s">
        <v>1120</v>
      </c>
      <c r="BO371" s="2" t="s">
        <v>1122</v>
      </c>
      <c r="BP371" s="2" t="s">
        <v>1755</v>
      </c>
      <c r="BQ371" s="2">
        <v>2821787.0</v>
      </c>
      <c r="BR371" s="2" t="s">
        <v>160</v>
      </c>
      <c r="BT371" s="2" t="s">
        <v>878</v>
      </c>
      <c r="BU371" s="2" t="s">
        <v>4633</v>
      </c>
      <c r="BV371" s="2" t="s">
        <v>4634</v>
      </c>
      <c r="BW371" s="2" t="s">
        <v>4635</v>
      </c>
      <c r="BX371" s="2" t="s">
        <v>4636</v>
      </c>
      <c r="BY371" s="2" t="s">
        <v>4637</v>
      </c>
      <c r="BZ371" s="2" t="s">
        <v>170</v>
      </c>
      <c r="CA371" s="2" t="s">
        <v>439</v>
      </c>
      <c r="CB371" s="2" t="s">
        <v>440</v>
      </c>
      <c r="CC371" s="2" t="s">
        <v>174</v>
      </c>
    </row>
    <row r="372" ht="15.75" customHeight="1">
      <c r="A372" s="2" t="s">
        <v>876</v>
      </c>
      <c r="B372" s="2" t="s">
        <v>4638</v>
      </c>
      <c r="C372" s="2">
        <v>872480.0</v>
      </c>
      <c r="E372" s="2" t="s">
        <v>4639</v>
      </c>
      <c r="F372" s="2" t="s">
        <v>135</v>
      </c>
      <c r="H372" s="2" t="s">
        <v>629</v>
      </c>
      <c r="I372" s="2">
        <v>20.0</v>
      </c>
      <c r="J372" s="2" t="s">
        <v>137</v>
      </c>
      <c r="K372" s="2">
        <v>82.0</v>
      </c>
      <c r="L372" s="2" t="s">
        <v>139</v>
      </c>
      <c r="M372" s="2">
        <v>125.0</v>
      </c>
      <c r="N372" s="2" t="s">
        <v>140</v>
      </c>
      <c r="O372" s="2">
        <v>497.0</v>
      </c>
      <c r="P372" s="2" t="s">
        <v>238</v>
      </c>
      <c r="Q372" s="2">
        <v>59655.0</v>
      </c>
      <c r="R372" s="2" t="s">
        <v>239</v>
      </c>
      <c r="S372" s="2">
        <v>2135.0</v>
      </c>
      <c r="T372" s="2" t="s">
        <v>240</v>
      </c>
      <c r="U372" s="2">
        <v>123607.0</v>
      </c>
      <c r="V372" s="2" t="s">
        <v>637</v>
      </c>
      <c r="Y372" s="2" t="s">
        <v>215</v>
      </c>
      <c r="AA372" s="2" t="s">
        <v>640</v>
      </c>
      <c r="AF372" s="2" t="s">
        <v>4628</v>
      </c>
      <c r="AM372" s="2" t="s">
        <v>144</v>
      </c>
      <c r="AN372" s="2" t="s">
        <v>145</v>
      </c>
      <c r="AO372" s="2" t="s">
        <v>146</v>
      </c>
      <c r="AU372" s="2">
        <v>41.511</v>
      </c>
      <c r="AV372" s="2">
        <v>-72.18</v>
      </c>
      <c r="BC372" s="2" t="s">
        <v>149</v>
      </c>
      <c r="BD372" s="2" t="s">
        <v>4301</v>
      </c>
      <c r="BE372" s="2" t="s">
        <v>4606</v>
      </c>
      <c r="BF372" s="2" t="s">
        <v>4629</v>
      </c>
      <c r="BH372" s="2" t="s">
        <v>4640</v>
      </c>
      <c r="BI372" s="2" t="s">
        <v>4631</v>
      </c>
      <c r="BJ372" s="2" t="s">
        <v>1753</v>
      </c>
      <c r="BK372" s="2" t="s">
        <v>4632</v>
      </c>
      <c r="BL372" s="2" t="s">
        <v>1755</v>
      </c>
      <c r="BM372" s="2" t="s">
        <v>1114</v>
      </c>
      <c r="BN372" s="2" t="s">
        <v>1120</v>
      </c>
      <c r="BO372" s="2" t="s">
        <v>1122</v>
      </c>
      <c r="BP372" s="2" t="s">
        <v>1755</v>
      </c>
      <c r="BQ372" s="2">
        <v>2821786.0</v>
      </c>
      <c r="BR372" s="2" t="s">
        <v>160</v>
      </c>
      <c r="BT372" s="2" t="s">
        <v>876</v>
      </c>
      <c r="BU372" s="2" t="s">
        <v>4633</v>
      </c>
      <c r="BV372" s="2" t="s">
        <v>4641</v>
      </c>
      <c r="BW372" s="2" t="s">
        <v>4642</v>
      </c>
      <c r="BX372" s="2" t="s">
        <v>4643</v>
      </c>
      <c r="BY372" s="2" t="s">
        <v>4644</v>
      </c>
      <c r="BZ372" s="2" t="s">
        <v>170</v>
      </c>
      <c r="CA372" s="2" t="s">
        <v>439</v>
      </c>
      <c r="CB372" s="2" t="s">
        <v>440</v>
      </c>
      <c r="CC372" s="2" t="s">
        <v>174</v>
      </c>
    </row>
    <row r="373" ht="15.75" customHeight="1">
      <c r="A373" s="2" t="s">
        <v>1124</v>
      </c>
      <c r="B373" s="2" t="s">
        <v>4645</v>
      </c>
      <c r="C373" s="2">
        <v>996891.0</v>
      </c>
      <c r="E373" s="2" t="s">
        <v>4646</v>
      </c>
      <c r="F373" s="2" t="s">
        <v>135</v>
      </c>
      <c r="I373" s="2">
        <v>20.0</v>
      </c>
      <c r="J373" s="2" t="s">
        <v>137</v>
      </c>
      <c r="K373" s="2">
        <v>82.0</v>
      </c>
      <c r="L373" s="2" t="s">
        <v>139</v>
      </c>
      <c r="M373" s="2">
        <v>125.0</v>
      </c>
      <c r="N373" s="2" t="s">
        <v>140</v>
      </c>
      <c r="O373" s="2">
        <v>497.0</v>
      </c>
      <c r="P373" s="2" t="s">
        <v>238</v>
      </c>
      <c r="Q373" s="2">
        <v>59655.0</v>
      </c>
      <c r="R373" s="2" t="s">
        <v>239</v>
      </c>
      <c r="S373" s="2">
        <v>2135.0</v>
      </c>
      <c r="T373" s="2" t="s">
        <v>240</v>
      </c>
      <c r="U373" s="2">
        <v>534521.0</v>
      </c>
      <c r="V373" s="2" t="s">
        <v>2053</v>
      </c>
      <c r="Y373" s="2" t="s">
        <v>215</v>
      </c>
      <c r="AA373" s="2" t="s">
        <v>4647</v>
      </c>
      <c r="AF373" s="2" t="s">
        <v>4628</v>
      </c>
      <c r="AM373" s="2" t="s">
        <v>144</v>
      </c>
      <c r="AN373" s="2" t="s">
        <v>145</v>
      </c>
      <c r="AO373" s="2" t="s">
        <v>146</v>
      </c>
      <c r="AU373" s="2">
        <v>41.414</v>
      </c>
      <c r="AV373" s="2">
        <v>-72.162</v>
      </c>
      <c r="BC373" s="2" t="s">
        <v>149</v>
      </c>
      <c r="BD373" s="2" t="s">
        <v>4301</v>
      </c>
      <c r="BE373" s="2" t="s">
        <v>4648</v>
      </c>
      <c r="BH373" s="2">
        <v>2785128.0</v>
      </c>
      <c r="BI373" s="2" t="s">
        <v>4649</v>
      </c>
      <c r="BJ373" s="2" t="s">
        <v>154</v>
      </c>
      <c r="BK373" s="2" t="s">
        <v>4650</v>
      </c>
      <c r="BL373" s="2" t="s">
        <v>3179</v>
      </c>
      <c r="BM373" s="2">
        <v>2015.0</v>
      </c>
      <c r="BN373" s="2" t="s">
        <v>3180</v>
      </c>
      <c r="BO373" s="2" t="s">
        <v>425</v>
      </c>
      <c r="BP373" s="2" t="s">
        <v>3179</v>
      </c>
      <c r="BQ373" s="2">
        <v>3200985.0</v>
      </c>
      <c r="BR373" s="2" t="s">
        <v>160</v>
      </c>
      <c r="BS373" s="2" t="s">
        <v>4651</v>
      </c>
      <c r="BT373" s="2" t="s">
        <v>1124</v>
      </c>
      <c r="BU373" s="2" t="s">
        <v>4652</v>
      </c>
      <c r="BV373" s="2" t="s">
        <v>4653</v>
      </c>
      <c r="BW373" s="2" t="s">
        <v>4654</v>
      </c>
      <c r="BX373" s="2" t="s">
        <v>4655</v>
      </c>
      <c r="BY373" s="2" t="s">
        <v>4656</v>
      </c>
      <c r="BZ373" s="2" t="s">
        <v>170</v>
      </c>
      <c r="CA373" s="2" t="s">
        <v>439</v>
      </c>
      <c r="CB373" s="2" t="s">
        <v>440</v>
      </c>
      <c r="CC373" s="2" t="s">
        <v>174</v>
      </c>
    </row>
    <row r="374" ht="15.75" customHeight="1"/>
    <row r="375" ht="15.75" customHeight="1">
      <c r="A375" s="2" t="s">
        <v>982</v>
      </c>
      <c r="B375" s="2" t="s">
        <v>4657</v>
      </c>
      <c r="C375" s="2">
        <v>314793.0</v>
      </c>
      <c r="E375" s="2" t="s">
        <v>4657</v>
      </c>
      <c r="F375" s="2" t="s">
        <v>4658</v>
      </c>
      <c r="H375" s="2" t="s">
        <v>4659</v>
      </c>
      <c r="I375" s="2">
        <v>20.0</v>
      </c>
      <c r="J375" s="2" t="s">
        <v>137</v>
      </c>
      <c r="K375" s="2">
        <v>82.0</v>
      </c>
      <c r="L375" s="2" t="s">
        <v>139</v>
      </c>
      <c r="M375" s="2">
        <v>125.0</v>
      </c>
      <c r="N375" s="2" t="s">
        <v>140</v>
      </c>
      <c r="O375" s="2">
        <v>685.0</v>
      </c>
      <c r="P375" s="2" t="s">
        <v>1149</v>
      </c>
      <c r="Q375" s="2">
        <v>2039.0</v>
      </c>
      <c r="R375" s="2" t="s">
        <v>2638</v>
      </c>
      <c r="S375" s="2">
        <v>2217.0</v>
      </c>
      <c r="T375" s="2" t="s">
        <v>2639</v>
      </c>
      <c r="U375" s="2">
        <v>9127.0</v>
      </c>
      <c r="V375" s="2" t="s">
        <v>1939</v>
      </c>
      <c r="Y375" s="2" t="s">
        <v>4660</v>
      </c>
      <c r="AA375" s="2" t="s">
        <v>2640</v>
      </c>
      <c r="AF375" s="2" t="s">
        <v>4660</v>
      </c>
      <c r="AT375" s="2" t="s">
        <v>1939</v>
      </c>
      <c r="AU375" s="2">
        <v>43.978</v>
      </c>
      <c r="AV375" s="2">
        <v>-70.268</v>
      </c>
      <c r="AY375" s="2">
        <v>152.0</v>
      </c>
      <c r="BC375" s="2" t="s">
        <v>149</v>
      </c>
      <c r="BD375" s="2" t="s">
        <v>4661</v>
      </c>
      <c r="BE375" s="2" t="s">
        <v>4662</v>
      </c>
      <c r="BG375" s="2" t="s">
        <v>4663</v>
      </c>
      <c r="BQ375" s="2">
        <v>2864134.0</v>
      </c>
      <c r="BR375" s="2" t="s">
        <v>160</v>
      </c>
      <c r="BT375" s="2" t="s">
        <v>982</v>
      </c>
      <c r="BU375" s="2" t="s">
        <v>4664</v>
      </c>
      <c r="BV375" s="2" t="s">
        <v>4665</v>
      </c>
      <c r="BW375" s="2" t="s">
        <v>4666</v>
      </c>
      <c r="BX375" s="2" t="s">
        <v>4667</v>
      </c>
      <c r="BY375" s="2" t="s">
        <v>4668</v>
      </c>
      <c r="BZ375" s="2" t="s">
        <v>170</v>
      </c>
      <c r="CA375" s="2" t="s">
        <v>172</v>
      </c>
      <c r="CB375" s="2" t="s">
        <v>173</v>
      </c>
      <c r="CC375" s="2" t="s">
        <v>174</v>
      </c>
    </row>
    <row r="376" ht="15.75" customHeight="1">
      <c r="A376" s="2" t="s">
        <v>985</v>
      </c>
      <c r="B376" s="2" t="s">
        <v>4669</v>
      </c>
      <c r="C376" s="2">
        <v>314794.0</v>
      </c>
      <c r="E376" s="2" t="s">
        <v>4669</v>
      </c>
      <c r="F376" s="2" t="s">
        <v>4658</v>
      </c>
      <c r="H376" s="2" t="s">
        <v>4670</v>
      </c>
      <c r="I376" s="2">
        <v>20.0</v>
      </c>
      <c r="J376" s="2" t="s">
        <v>137</v>
      </c>
      <c r="K376" s="2">
        <v>82.0</v>
      </c>
      <c r="L376" s="2" t="s">
        <v>139</v>
      </c>
      <c r="M376" s="2">
        <v>125.0</v>
      </c>
      <c r="N376" s="2" t="s">
        <v>140</v>
      </c>
      <c r="O376" s="2">
        <v>685.0</v>
      </c>
      <c r="P376" s="2" t="s">
        <v>1149</v>
      </c>
      <c r="Q376" s="2">
        <v>2051.0</v>
      </c>
      <c r="R376" s="2" t="s">
        <v>1557</v>
      </c>
      <c r="S376" s="2">
        <v>2159.0</v>
      </c>
      <c r="T376" s="2" t="s">
        <v>2576</v>
      </c>
      <c r="U376" s="2">
        <v>22076.0</v>
      </c>
      <c r="V376" s="2" t="s">
        <v>1972</v>
      </c>
      <c r="Y376" s="2" t="s">
        <v>4660</v>
      </c>
      <c r="AF376" s="2" t="s">
        <v>4660</v>
      </c>
      <c r="AT376" s="2" t="s">
        <v>1972</v>
      </c>
      <c r="AU376" s="2">
        <v>43.978</v>
      </c>
      <c r="AV376" s="2">
        <v>-70.268</v>
      </c>
      <c r="AY376" s="2">
        <v>152.0</v>
      </c>
      <c r="BC376" s="2" t="s">
        <v>149</v>
      </c>
      <c r="BD376" s="2" t="s">
        <v>4661</v>
      </c>
      <c r="BE376" s="2" t="s">
        <v>4662</v>
      </c>
      <c r="BG376" s="2" t="s">
        <v>4663</v>
      </c>
      <c r="BQ376" s="2">
        <v>2864020.0</v>
      </c>
      <c r="BR376" s="2" t="s">
        <v>160</v>
      </c>
      <c r="BT376" s="2" t="s">
        <v>985</v>
      </c>
      <c r="BU376" s="2" t="s">
        <v>4671</v>
      </c>
      <c r="BV376" s="2" t="s">
        <v>4672</v>
      </c>
      <c r="BW376" s="2" t="s">
        <v>4673</v>
      </c>
      <c r="BX376" s="2" t="s">
        <v>4674</v>
      </c>
      <c r="BY376" s="2" t="s">
        <v>4675</v>
      </c>
      <c r="BZ376" s="2" t="s">
        <v>170</v>
      </c>
      <c r="CA376" s="2" t="s">
        <v>172</v>
      </c>
      <c r="CB376" s="2" t="s">
        <v>173</v>
      </c>
      <c r="CC376" s="2" t="s">
        <v>174</v>
      </c>
    </row>
    <row r="377" ht="15.75" customHeight="1">
      <c r="A377" s="2" t="s">
        <v>987</v>
      </c>
      <c r="B377" s="2" t="s">
        <v>4676</v>
      </c>
      <c r="C377" s="2">
        <v>314796.0</v>
      </c>
      <c r="E377" s="2" t="s">
        <v>4676</v>
      </c>
      <c r="F377" s="2" t="s">
        <v>4658</v>
      </c>
      <c r="H377" s="2" t="s">
        <v>4670</v>
      </c>
      <c r="I377" s="2">
        <v>20.0</v>
      </c>
      <c r="J377" s="2" t="s">
        <v>137</v>
      </c>
      <c r="K377" s="2">
        <v>82.0</v>
      </c>
      <c r="L377" s="2" t="s">
        <v>139</v>
      </c>
      <c r="M377" s="2">
        <v>125.0</v>
      </c>
      <c r="N377" s="2" t="s">
        <v>140</v>
      </c>
      <c r="O377" s="2">
        <v>685.0</v>
      </c>
      <c r="P377" s="2" t="s">
        <v>1149</v>
      </c>
      <c r="Q377" s="2">
        <v>2051.0</v>
      </c>
      <c r="R377" s="2" t="s">
        <v>1557</v>
      </c>
      <c r="S377" s="2">
        <v>2159.0</v>
      </c>
      <c r="T377" s="2" t="s">
        <v>2576</v>
      </c>
      <c r="U377" s="2">
        <v>22076.0</v>
      </c>
      <c r="V377" s="2" t="s">
        <v>1972</v>
      </c>
      <c r="Y377" s="2" t="s">
        <v>4660</v>
      </c>
      <c r="AF377" s="2" t="s">
        <v>4660</v>
      </c>
      <c r="AT377" s="2" t="s">
        <v>1972</v>
      </c>
      <c r="AU377" s="2">
        <v>43.978</v>
      </c>
      <c r="AV377" s="2">
        <v>-70.268</v>
      </c>
      <c r="AY377" s="2">
        <v>152.0</v>
      </c>
      <c r="BC377" s="2" t="s">
        <v>149</v>
      </c>
      <c r="BD377" s="2" t="s">
        <v>4661</v>
      </c>
      <c r="BE377" s="2" t="s">
        <v>4662</v>
      </c>
      <c r="BG377" s="2" t="s">
        <v>4663</v>
      </c>
      <c r="BQ377" s="2">
        <v>2864019.0</v>
      </c>
      <c r="BR377" s="2" t="s">
        <v>160</v>
      </c>
      <c r="BT377" s="2" t="s">
        <v>987</v>
      </c>
      <c r="BU377" s="2" t="s">
        <v>4677</v>
      </c>
      <c r="BV377" s="2" t="s">
        <v>4678</v>
      </c>
      <c r="BW377" s="2" t="s">
        <v>4679</v>
      </c>
      <c r="BX377" s="2" t="s">
        <v>4680</v>
      </c>
      <c r="BY377" s="2" t="s">
        <v>4675</v>
      </c>
      <c r="BZ377" s="2" t="s">
        <v>170</v>
      </c>
      <c r="CA377" s="2" t="s">
        <v>172</v>
      </c>
      <c r="CB377" s="2" t="s">
        <v>173</v>
      </c>
      <c r="CC377" s="2" t="s">
        <v>174</v>
      </c>
    </row>
    <row r="378" ht="15.75" customHeight="1">
      <c r="A378" s="2" t="s">
        <v>1005</v>
      </c>
      <c r="B378" s="2" t="s">
        <v>4681</v>
      </c>
      <c r="C378" s="2">
        <v>314797.0</v>
      </c>
      <c r="E378" s="2" t="s">
        <v>4681</v>
      </c>
      <c r="F378" s="2" t="s">
        <v>4658</v>
      </c>
      <c r="H378" s="2" t="s">
        <v>4682</v>
      </c>
      <c r="I378" s="2">
        <v>20.0</v>
      </c>
      <c r="J378" s="2" t="s">
        <v>137</v>
      </c>
      <c r="K378" s="2">
        <v>82.0</v>
      </c>
      <c r="L378" s="2" t="s">
        <v>139</v>
      </c>
      <c r="M378" s="2">
        <v>125.0</v>
      </c>
      <c r="N378" s="2" t="s">
        <v>140</v>
      </c>
      <c r="O378" s="2">
        <v>685.0</v>
      </c>
      <c r="P378" s="2" t="s">
        <v>1149</v>
      </c>
      <c r="Q378" s="2">
        <v>2051.0</v>
      </c>
      <c r="R378" s="2" t="s">
        <v>1557</v>
      </c>
      <c r="S378" s="2">
        <v>2239.0</v>
      </c>
      <c r="T378" s="2" t="s">
        <v>1558</v>
      </c>
      <c r="U378" s="2">
        <v>74413.0</v>
      </c>
      <c r="V378" s="2" t="s">
        <v>1982</v>
      </c>
      <c r="Y378" s="2" t="s">
        <v>4660</v>
      </c>
      <c r="AA378" s="2" t="s">
        <v>4683</v>
      </c>
      <c r="AF378" s="2" t="s">
        <v>4660</v>
      </c>
      <c r="AT378" s="2" t="s">
        <v>1558</v>
      </c>
      <c r="AU378" s="2">
        <v>43.978</v>
      </c>
      <c r="AV378" s="2">
        <v>-70.268</v>
      </c>
      <c r="AY378" s="2">
        <v>152.0</v>
      </c>
      <c r="BC378" s="2" t="s">
        <v>149</v>
      </c>
      <c r="BD378" s="2" t="s">
        <v>4661</v>
      </c>
      <c r="BE378" s="2" t="s">
        <v>4662</v>
      </c>
      <c r="BG378" s="2" t="s">
        <v>4663</v>
      </c>
      <c r="BQ378" s="2">
        <v>2864067.0</v>
      </c>
      <c r="BR378" s="2" t="s">
        <v>160</v>
      </c>
      <c r="BT378" s="2" t="s">
        <v>1005</v>
      </c>
      <c r="BU378" s="2" t="s">
        <v>4684</v>
      </c>
      <c r="BV378" s="2" t="s">
        <v>4685</v>
      </c>
      <c r="BW378" s="2" t="s">
        <v>4686</v>
      </c>
      <c r="BX378" s="2" t="s">
        <v>4687</v>
      </c>
      <c r="BY378" s="2" t="s">
        <v>4688</v>
      </c>
      <c r="BZ378" s="2" t="s">
        <v>170</v>
      </c>
      <c r="CA378" s="2" t="s">
        <v>439</v>
      </c>
      <c r="CB378" s="2" t="s">
        <v>440</v>
      </c>
      <c r="CC378" s="2" t="s">
        <v>174</v>
      </c>
    </row>
    <row r="379" ht="15.75" customHeight="1">
      <c r="A379" s="2" t="s">
        <v>980</v>
      </c>
      <c r="B379" s="2" t="s">
        <v>4689</v>
      </c>
      <c r="C379" s="2">
        <v>314798.0</v>
      </c>
      <c r="E379" s="2" t="s">
        <v>4689</v>
      </c>
      <c r="F379" s="2" t="s">
        <v>4658</v>
      </c>
      <c r="H379" s="2" t="s">
        <v>4690</v>
      </c>
      <c r="I379" s="2">
        <v>20.0</v>
      </c>
      <c r="J379" s="2" t="s">
        <v>137</v>
      </c>
      <c r="K379" s="2">
        <v>82.0</v>
      </c>
      <c r="L379" s="2" t="s">
        <v>139</v>
      </c>
      <c r="M379" s="2">
        <v>125.0</v>
      </c>
      <c r="N379" s="2" t="s">
        <v>140</v>
      </c>
      <c r="O379" s="2">
        <v>685.0</v>
      </c>
      <c r="P379" s="2" t="s">
        <v>1149</v>
      </c>
      <c r="Q379" s="2">
        <v>2051.0</v>
      </c>
      <c r="R379" s="2" t="s">
        <v>1557</v>
      </c>
      <c r="S379" s="2">
        <v>1993.0</v>
      </c>
      <c r="T379" s="2" t="s">
        <v>4691</v>
      </c>
      <c r="U379" s="2">
        <v>20733.0</v>
      </c>
      <c r="V379" s="2" t="s">
        <v>1967</v>
      </c>
      <c r="Y379" s="2" t="s">
        <v>4660</v>
      </c>
      <c r="AA379" s="2" t="s">
        <v>4692</v>
      </c>
      <c r="AF379" s="2" t="s">
        <v>4660</v>
      </c>
      <c r="AT379" s="2" t="s">
        <v>1967</v>
      </c>
      <c r="AU379" s="2">
        <v>43.789</v>
      </c>
      <c r="AV379" s="2">
        <v>-70.189</v>
      </c>
      <c r="AY379" s="2">
        <v>35.0</v>
      </c>
      <c r="BC379" s="2" t="s">
        <v>149</v>
      </c>
      <c r="BD379" s="2" t="s">
        <v>4661</v>
      </c>
      <c r="BE379" s="2" t="s">
        <v>4662</v>
      </c>
      <c r="BG379" s="2" t="s">
        <v>4693</v>
      </c>
      <c r="BQ379" s="2">
        <v>2864062.0</v>
      </c>
      <c r="BR379" s="2" t="s">
        <v>160</v>
      </c>
      <c r="BT379" s="2" t="s">
        <v>980</v>
      </c>
      <c r="BU379" s="2" t="s">
        <v>4694</v>
      </c>
      <c r="BV379" s="2" t="s">
        <v>4695</v>
      </c>
      <c r="BW379" s="2" t="s">
        <v>4696</v>
      </c>
      <c r="BX379" s="2" t="s">
        <v>4697</v>
      </c>
      <c r="BY379" s="2" t="s">
        <v>4675</v>
      </c>
      <c r="BZ379" s="2" t="s">
        <v>170</v>
      </c>
      <c r="CA379" s="2" t="s">
        <v>172</v>
      </c>
      <c r="CB379" s="2" t="s">
        <v>173</v>
      </c>
      <c r="CC379" s="2" t="s">
        <v>174</v>
      </c>
    </row>
    <row r="380" ht="15.75" customHeight="1">
      <c r="A380" s="2" t="s">
        <v>4698</v>
      </c>
      <c r="B380" s="2" t="s">
        <v>4699</v>
      </c>
      <c r="C380" s="2">
        <v>1136491.0</v>
      </c>
      <c r="E380" s="2" t="s">
        <v>4700</v>
      </c>
      <c r="F380" s="2" t="s">
        <v>4701</v>
      </c>
      <c r="I380" s="2">
        <v>20.0</v>
      </c>
      <c r="J380" s="2" t="s">
        <v>137</v>
      </c>
      <c r="K380" s="2">
        <v>82.0</v>
      </c>
      <c r="L380" s="2" t="s">
        <v>139</v>
      </c>
      <c r="M380" s="2">
        <v>125.0</v>
      </c>
      <c r="N380" s="2" t="s">
        <v>140</v>
      </c>
      <c r="Y380" s="2" t="s">
        <v>4702</v>
      </c>
      <c r="AF380" s="2" t="s">
        <v>4703</v>
      </c>
      <c r="AM380" s="2" t="s">
        <v>144</v>
      </c>
      <c r="AO380" s="2" t="s">
        <v>146</v>
      </c>
      <c r="AU380" s="2">
        <v>43.756</v>
      </c>
      <c r="AV380" s="2">
        <v>-69.319</v>
      </c>
      <c r="AY380" s="2">
        <v>30.0</v>
      </c>
      <c r="BC380" s="2" t="s">
        <v>149</v>
      </c>
      <c r="BD380" s="2" t="s">
        <v>4661</v>
      </c>
      <c r="BQ380" s="2">
        <v>3346577.0</v>
      </c>
      <c r="BR380" s="2" t="s">
        <v>160</v>
      </c>
      <c r="BT380" s="2" t="s">
        <v>4698</v>
      </c>
      <c r="BU380" s="2" t="s">
        <v>4704</v>
      </c>
      <c r="BV380" s="2">
        <v>1569260.0</v>
      </c>
      <c r="BW380" s="2" t="s">
        <v>4705</v>
      </c>
      <c r="BX380" s="2" t="s">
        <v>4706</v>
      </c>
      <c r="BY380" s="5">
        <v>40057.34510416666</v>
      </c>
      <c r="BZ380" s="2" t="s">
        <v>1261</v>
      </c>
      <c r="CA380" s="2" t="s">
        <v>145</v>
      </c>
      <c r="CB380" s="2" t="s">
        <v>1262</v>
      </c>
      <c r="CC380" s="2" t="s">
        <v>160</v>
      </c>
    </row>
    <row r="381" ht="15.75" customHeight="1">
      <c r="A381" s="2" t="s">
        <v>757</v>
      </c>
      <c r="B381" s="2" t="s">
        <v>4707</v>
      </c>
      <c r="C381" s="2">
        <v>1136492.0</v>
      </c>
      <c r="E381" s="2" t="s">
        <v>4700</v>
      </c>
      <c r="F381" s="2" t="s">
        <v>4701</v>
      </c>
      <c r="H381" s="2" t="s">
        <v>1194</v>
      </c>
      <c r="I381" s="2">
        <v>20.0</v>
      </c>
      <c r="J381" s="2" t="s">
        <v>137</v>
      </c>
      <c r="K381" s="2">
        <v>82.0</v>
      </c>
      <c r="L381" s="2" t="s">
        <v>139</v>
      </c>
      <c r="M381" s="2">
        <v>125.0</v>
      </c>
      <c r="N381" s="2" t="s">
        <v>140</v>
      </c>
      <c r="Y381" s="2" t="s">
        <v>4702</v>
      </c>
      <c r="AF381" s="2" t="s">
        <v>4703</v>
      </c>
      <c r="AM381" s="2" t="s">
        <v>144</v>
      </c>
      <c r="AO381" s="2" t="s">
        <v>146</v>
      </c>
      <c r="AU381" s="2">
        <v>43.756</v>
      </c>
      <c r="AV381" s="2">
        <v>-69.319</v>
      </c>
      <c r="AY381" s="2">
        <v>30.0</v>
      </c>
      <c r="BC381" s="2" t="s">
        <v>149</v>
      </c>
      <c r="BD381" s="2" t="s">
        <v>4661</v>
      </c>
      <c r="BQ381" s="2">
        <v>3344376.0</v>
      </c>
      <c r="BR381" s="2" t="s">
        <v>160</v>
      </c>
      <c r="BT381" s="2" t="s">
        <v>757</v>
      </c>
      <c r="BU381" s="2" t="s">
        <v>4708</v>
      </c>
      <c r="BV381" s="2" t="s">
        <v>4709</v>
      </c>
      <c r="BW381" s="2" t="s">
        <v>4710</v>
      </c>
      <c r="BX381" s="2" t="s">
        <v>4711</v>
      </c>
      <c r="BY381" s="2" t="s">
        <v>4712</v>
      </c>
      <c r="BZ381" s="2" t="s">
        <v>793</v>
      </c>
      <c r="CA381" s="2" t="s">
        <v>4713</v>
      </c>
      <c r="CB381" s="2" t="s">
        <v>4714</v>
      </c>
      <c r="CC381" s="2" t="s">
        <v>797</v>
      </c>
    </row>
    <row r="382" ht="15.75" customHeight="1">
      <c r="A382" s="2" t="s">
        <v>4715</v>
      </c>
      <c r="B382" s="2" t="s">
        <v>4716</v>
      </c>
      <c r="C382" s="2">
        <v>1136493.0</v>
      </c>
      <c r="E382" s="2" t="s">
        <v>4717</v>
      </c>
      <c r="F382" s="2" t="s">
        <v>4701</v>
      </c>
      <c r="H382" s="2" t="s">
        <v>1194</v>
      </c>
      <c r="I382" s="2">
        <v>20.0</v>
      </c>
      <c r="J382" s="2" t="s">
        <v>137</v>
      </c>
      <c r="K382" s="2">
        <v>82.0</v>
      </c>
      <c r="L382" s="2" t="s">
        <v>139</v>
      </c>
      <c r="M382" s="2">
        <v>125.0</v>
      </c>
      <c r="N382" s="2" t="s">
        <v>140</v>
      </c>
      <c r="O382" s="2">
        <v>685.0</v>
      </c>
      <c r="P382" s="2" t="s">
        <v>1149</v>
      </c>
      <c r="Y382" s="2" t="s">
        <v>4702</v>
      </c>
      <c r="AF382" s="2" t="s">
        <v>4703</v>
      </c>
      <c r="AM382" s="2" t="s">
        <v>144</v>
      </c>
      <c r="AO382" s="2" t="s">
        <v>146</v>
      </c>
      <c r="AU382" s="2">
        <v>43.92</v>
      </c>
      <c r="AV382" s="2">
        <v>-70.039</v>
      </c>
      <c r="AY382" s="2">
        <v>75.0</v>
      </c>
      <c r="BC382" s="2" t="s">
        <v>149</v>
      </c>
      <c r="BD382" s="2" t="s">
        <v>4661</v>
      </c>
      <c r="BQ382" s="2">
        <v>3346560.0</v>
      </c>
      <c r="BR382" s="2" t="s">
        <v>160</v>
      </c>
      <c r="BS382" s="2" t="s">
        <v>4718</v>
      </c>
      <c r="BT382" s="2" t="s">
        <v>4715</v>
      </c>
      <c r="BU382" s="2" t="s">
        <v>4719</v>
      </c>
      <c r="BV382" s="2" t="s">
        <v>4720</v>
      </c>
      <c r="BW382" s="2" t="s">
        <v>4721</v>
      </c>
      <c r="BX382" s="2" t="s">
        <v>4722</v>
      </c>
      <c r="BY382" s="2" t="s">
        <v>4723</v>
      </c>
      <c r="BZ382" s="2" t="s">
        <v>854</v>
      </c>
      <c r="CA382" s="2" t="s">
        <v>1904</v>
      </c>
      <c r="CB382" s="2" t="s">
        <v>4724</v>
      </c>
      <c r="CC382" s="2" t="s">
        <v>858</v>
      </c>
    </row>
    <row r="383" ht="15.75" customHeight="1">
      <c r="A383" s="2" t="s">
        <v>683</v>
      </c>
      <c r="B383" s="2">
        <v>30179.0</v>
      </c>
      <c r="C383" s="2">
        <v>55927.0</v>
      </c>
      <c r="D383" s="2">
        <v>30179.0</v>
      </c>
      <c r="F383" s="2" t="s">
        <v>135</v>
      </c>
      <c r="H383" s="2" t="s">
        <v>4393</v>
      </c>
      <c r="I383" s="2">
        <v>20.0</v>
      </c>
      <c r="J383" s="2" t="s">
        <v>137</v>
      </c>
      <c r="K383" s="2">
        <v>82.0</v>
      </c>
      <c r="L383" s="2" t="s">
        <v>139</v>
      </c>
      <c r="M383" s="2">
        <v>125.0</v>
      </c>
      <c r="N383" s="2" t="s">
        <v>140</v>
      </c>
      <c r="O383" s="2">
        <v>443.0</v>
      </c>
      <c r="P383" s="2" t="s">
        <v>4296</v>
      </c>
      <c r="Q383" s="2">
        <v>4962.0</v>
      </c>
      <c r="R383" s="2" t="s">
        <v>4297</v>
      </c>
      <c r="S383" s="2">
        <v>58228.0</v>
      </c>
      <c r="T383" s="2" t="s">
        <v>4394</v>
      </c>
      <c r="U383" s="2">
        <v>84716.0</v>
      </c>
      <c r="V383" s="2" t="s">
        <v>2489</v>
      </c>
      <c r="Y383" s="2" t="s">
        <v>4725</v>
      </c>
      <c r="AA383" s="2" t="s">
        <v>4395</v>
      </c>
      <c r="AF383" s="2" t="s">
        <v>4725</v>
      </c>
      <c r="AM383" s="2" t="s">
        <v>144</v>
      </c>
      <c r="AN383" s="2" t="s">
        <v>188</v>
      </c>
      <c r="AO383" s="2" t="s">
        <v>146</v>
      </c>
      <c r="AU383" s="2">
        <v>38.2909</v>
      </c>
      <c r="AV383" s="2">
        <v>-75.5364</v>
      </c>
      <c r="BC383" s="2" t="s">
        <v>149</v>
      </c>
      <c r="BD383" s="2" t="s">
        <v>4661</v>
      </c>
      <c r="BE383" s="2" t="s">
        <v>4726</v>
      </c>
      <c r="BH383" s="2">
        <v>31151.0</v>
      </c>
      <c r="BI383" s="2" t="s">
        <v>4727</v>
      </c>
      <c r="BJ383" s="2" t="s">
        <v>421</v>
      </c>
      <c r="BK383" s="2" t="s">
        <v>421</v>
      </c>
      <c r="BL383" s="2" t="s">
        <v>423</v>
      </c>
      <c r="BM383" s="2">
        <v>2010.0</v>
      </c>
      <c r="BN383" s="2" t="s">
        <v>157</v>
      </c>
      <c r="BO383" s="2" t="s">
        <v>425</v>
      </c>
      <c r="BP383" s="2" t="s">
        <v>426</v>
      </c>
      <c r="BQ383" s="2">
        <v>3016493.0</v>
      </c>
      <c r="BR383" s="2" t="s">
        <v>160</v>
      </c>
      <c r="BT383" s="2" t="s">
        <v>683</v>
      </c>
      <c r="BU383" s="2" t="s">
        <v>4728</v>
      </c>
      <c r="BV383" s="2" t="s">
        <v>4729</v>
      </c>
      <c r="BW383" s="2" t="s">
        <v>4730</v>
      </c>
      <c r="BX383" s="2" t="s">
        <v>4731</v>
      </c>
      <c r="BY383" s="2" t="s">
        <v>4732</v>
      </c>
      <c r="BZ383" s="2" t="s">
        <v>170</v>
      </c>
      <c r="CA383" s="2" t="s">
        <v>439</v>
      </c>
      <c r="CB383" s="2" t="s">
        <v>440</v>
      </c>
      <c r="CC383" s="2" t="s">
        <v>174</v>
      </c>
    </row>
    <row r="384" ht="15.75" customHeight="1">
      <c r="A384" s="2" t="s">
        <v>676</v>
      </c>
      <c r="B384" s="2" t="s">
        <v>4733</v>
      </c>
      <c r="C384" s="2">
        <v>1571239.0</v>
      </c>
      <c r="E384" s="2" t="s">
        <v>4733</v>
      </c>
      <c r="F384" s="2" t="s">
        <v>135</v>
      </c>
      <c r="H384" s="2" t="s">
        <v>4734</v>
      </c>
      <c r="I384" s="2">
        <v>20.0</v>
      </c>
      <c r="J384" s="2" t="s">
        <v>137</v>
      </c>
      <c r="K384" s="2">
        <v>82.0</v>
      </c>
      <c r="L384" s="2" t="s">
        <v>139</v>
      </c>
      <c r="M384" s="2">
        <v>125.0</v>
      </c>
      <c r="N384" s="2" t="s">
        <v>140</v>
      </c>
      <c r="AF384" s="2" t="s">
        <v>4735</v>
      </c>
      <c r="AM384" s="2" t="s">
        <v>144</v>
      </c>
      <c r="AN384" s="2" t="s">
        <v>145</v>
      </c>
      <c r="AO384" s="2" t="s">
        <v>146</v>
      </c>
      <c r="AU384" s="2">
        <v>43.585</v>
      </c>
      <c r="AV384" s="2">
        <v>-70.258</v>
      </c>
      <c r="BC384" s="2" t="s">
        <v>149</v>
      </c>
      <c r="BD384" s="2" t="s">
        <v>4661</v>
      </c>
      <c r="BH384" s="2">
        <v>2786302.0</v>
      </c>
      <c r="BI384" s="2" t="s">
        <v>4736</v>
      </c>
      <c r="BJ384" s="2" t="s">
        <v>154</v>
      </c>
      <c r="BL384" s="2" t="s">
        <v>156</v>
      </c>
      <c r="BM384" s="2">
        <v>2015.0</v>
      </c>
      <c r="BN384" s="2" t="s">
        <v>157</v>
      </c>
      <c r="BO384" s="2" t="s">
        <v>158</v>
      </c>
      <c r="BP384" s="2" t="s">
        <v>156</v>
      </c>
      <c r="BQ384" s="2">
        <v>3646252.0</v>
      </c>
      <c r="BR384" s="2" t="s">
        <v>160</v>
      </c>
      <c r="BS384" s="2" t="s">
        <v>4737</v>
      </c>
      <c r="BT384" s="2" t="s">
        <v>676</v>
      </c>
      <c r="BU384" s="2" t="s">
        <v>4738</v>
      </c>
      <c r="BV384" s="2" t="s">
        <v>4739</v>
      </c>
      <c r="BW384" s="2" t="s">
        <v>4740</v>
      </c>
      <c r="BX384" s="2" t="s">
        <v>4741</v>
      </c>
      <c r="BY384" s="2" t="s">
        <v>169</v>
      </c>
      <c r="BZ384" s="2" t="s">
        <v>170</v>
      </c>
      <c r="CA384" s="2" t="s">
        <v>172</v>
      </c>
      <c r="CB384" s="2" t="s">
        <v>173</v>
      </c>
      <c r="CC384" s="2" t="s">
        <v>174</v>
      </c>
    </row>
    <row r="385" ht="15.75" customHeight="1">
      <c r="A385" s="2" t="s">
        <v>4742</v>
      </c>
      <c r="B385" s="2" t="s">
        <v>4743</v>
      </c>
      <c r="C385" s="2">
        <v>256997.0</v>
      </c>
      <c r="E385" s="2" t="s">
        <v>4744</v>
      </c>
      <c r="F385" s="2" t="s">
        <v>135</v>
      </c>
      <c r="H385" s="2" t="s">
        <v>4745</v>
      </c>
      <c r="I385" s="2">
        <v>20.0</v>
      </c>
      <c r="J385" s="2" t="s">
        <v>137</v>
      </c>
      <c r="K385" s="2">
        <v>82.0</v>
      </c>
      <c r="L385" s="2" t="s">
        <v>139</v>
      </c>
      <c r="M385" s="2">
        <v>125.0</v>
      </c>
      <c r="N385" s="2" t="s">
        <v>140</v>
      </c>
      <c r="O385" s="2">
        <v>497.0</v>
      </c>
      <c r="P385" s="2" t="s">
        <v>238</v>
      </c>
      <c r="Q385" s="2">
        <v>59655.0</v>
      </c>
      <c r="R385" s="2" t="s">
        <v>239</v>
      </c>
      <c r="S385" s="2">
        <v>2135.0</v>
      </c>
      <c r="T385" s="2" t="s">
        <v>240</v>
      </c>
      <c r="U385" s="2">
        <v>21002.0</v>
      </c>
      <c r="V385" s="2" t="s">
        <v>1834</v>
      </c>
      <c r="AA385" s="2" t="s">
        <v>2757</v>
      </c>
      <c r="AF385" s="2" t="s">
        <v>4746</v>
      </c>
      <c r="AM385" s="2" t="s">
        <v>144</v>
      </c>
      <c r="AN385" s="2" t="s">
        <v>145</v>
      </c>
      <c r="AO385" s="2" t="s">
        <v>146</v>
      </c>
      <c r="AU385" s="2">
        <v>44.361</v>
      </c>
      <c r="AV385" s="2">
        <v>-68.23</v>
      </c>
      <c r="BC385" s="2" t="s">
        <v>149</v>
      </c>
      <c r="BD385" s="2" t="s">
        <v>4661</v>
      </c>
      <c r="BE385" s="2" t="s">
        <v>4747</v>
      </c>
      <c r="BH385" s="2" t="s">
        <v>4748</v>
      </c>
      <c r="BI385" s="2" t="s">
        <v>4749</v>
      </c>
      <c r="BJ385" s="2" t="s">
        <v>4609</v>
      </c>
      <c r="BK385" s="2" t="s">
        <v>4750</v>
      </c>
      <c r="BL385" s="2" t="s">
        <v>4611</v>
      </c>
      <c r="BM385" s="2" t="s">
        <v>1777</v>
      </c>
      <c r="BN385" s="2" t="s">
        <v>1779</v>
      </c>
      <c r="BO385" s="2" t="s">
        <v>1780</v>
      </c>
      <c r="BP385" s="2" t="s">
        <v>4611</v>
      </c>
      <c r="BQ385" s="2">
        <v>3197403.0</v>
      </c>
      <c r="BR385" s="2" t="s">
        <v>160</v>
      </c>
      <c r="BT385" s="2" t="s">
        <v>4742</v>
      </c>
      <c r="BU385" s="2" t="s">
        <v>4751</v>
      </c>
    </row>
    <row r="386" ht="15.75" customHeight="1">
      <c r="A386" s="2" t="s">
        <v>4752</v>
      </c>
      <c r="B386" s="2" t="s">
        <v>4753</v>
      </c>
      <c r="C386" s="2">
        <v>560678.0</v>
      </c>
      <c r="E386" s="2" t="s">
        <v>4754</v>
      </c>
      <c r="F386" s="2" t="s">
        <v>135</v>
      </c>
      <c r="H386" s="2" t="s">
        <v>4745</v>
      </c>
      <c r="I386" s="2">
        <v>20.0</v>
      </c>
      <c r="J386" s="2" t="s">
        <v>137</v>
      </c>
      <c r="K386" s="2">
        <v>82.0</v>
      </c>
      <c r="L386" s="2" t="s">
        <v>139</v>
      </c>
      <c r="M386" s="2">
        <v>125.0</v>
      </c>
      <c r="N386" s="2" t="s">
        <v>140</v>
      </c>
      <c r="O386" s="2">
        <v>497.0</v>
      </c>
      <c r="P386" s="2" t="s">
        <v>238</v>
      </c>
      <c r="Q386" s="2">
        <v>59655.0</v>
      </c>
      <c r="R386" s="2" t="s">
        <v>239</v>
      </c>
      <c r="S386" s="2">
        <v>2135.0</v>
      </c>
      <c r="T386" s="2" t="s">
        <v>240</v>
      </c>
      <c r="U386" s="2">
        <v>21002.0</v>
      </c>
      <c r="V386" s="2" t="s">
        <v>1834</v>
      </c>
      <c r="Y386" s="2" t="s">
        <v>4725</v>
      </c>
      <c r="AA386" s="2" t="s">
        <v>2757</v>
      </c>
      <c r="AF386" s="2" t="s">
        <v>4746</v>
      </c>
      <c r="AM386" s="2" t="s">
        <v>144</v>
      </c>
      <c r="AN386" s="2" t="s">
        <v>145</v>
      </c>
      <c r="AO386" s="2" t="s">
        <v>146</v>
      </c>
      <c r="AU386" s="2">
        <v>44.361</v>
      </c>
      <c r="AV386" s="2">
        <v>-68.23</v>
      </c>
      <c r="BC386" s="2" t="s">
        <v>149</v>
      </c>
      <c r="BD386" s="2" t="s">
        <v>4661</v>
      </c>
      <c r="BE386" s="2" t="s">
        <v>4747</v>
      </c>
      <c r="BH386" s="2" t="s">
        <v>4756</v>
      </c>
      <c r="BI386" s="2" t="s">
        <v>4757</v>
      </c>
      <c r="BJ386" s="2" t="s">
        <v>1774</v>
      </c>
      <c r="BK386" s="2" t="s">
        <v>4758</v>
      </c>
      <c r="BL386" s="2" t="s">
        <v>1776</v>
      </c>
      <c r="BM386" s="2" t="s">
        <v>1777</v>
      </c>
      <c r="BN386" s="2" t="s">
        <v>1779</v>
      </c>
      <c r="BO386" s="2" t="s">
        <v>1780</v>
      </c>
      <c r="BP386" s="2" t="s">
        <v>1776</v>
      </c>
      <c r="BQ386" s="2">
        <v>2821382.0</v>
      </c>
      <c r="BR386" s="2" t="s">
        <v>160</v>
      </c>
      <c r="BT386" s="2" t="s">
        <v>4752</v>
      </c>
      <c r="BU386" s="2" t="s">
        <v>4759</v>
      </c>
      <c r="BV386" s="2" t="s">
        <v>4760</v>
      </c>
      <c r="BW386" s="2" t="s">
        <v>4761</v>
      </c>
      <c r="BX386" s="2" t="s">
        <v>4762</v>
      </c>
      <c r="BY386" s="2" t="s">
        <v>4763</v>
      </c>
      <c r="BZ386" s="2" t="s">
        <v>170</v>
      </c>
      <c r="CA386" s="2" t="s">
        <v>172</v>
      </c>
      <c r="CB386" s="2" t="s">
        <v>1136</v>
      </c>
      <c r="CC386" s="2" t="s">
        <v>174</v>
      </c>
    </row>
    <row r="387" ht="15.75" customHeight="1">
      <c r="A387" s="2" t="s">
        <v>4764</v>
      </c>
      <c r="B387" s="2" t="s">
        <v>4765</v>
      </c>
      <c r="C387" s="2">
        <v>560679.0</v>
      </c>
      <c r="E387" s="2" t="s">
        <v>4766</v>
      </c>
      <c r="F387" s="2" t="s">
        <v>135</v>
      </c>
      <c r="H387" s="2" t="s">
        <v>4767</v>
      </c>
      <c r="I387" s="2">
        <v>20.0</v>
      </c>
      <c r="J387" s="2" t="s">
        <v>137</v>
      </c>
      <c r="K387" s="2">
        <v>82.0</v>
      </c>
      <c r="L387" s="2" t="s">
        <v>139</v>
      </c>
      <c r="M387" s="2">
        <v>125.0</v>
      </c>
      <c r="N387" s="2" t="s">
        <v>140</v>
      </c>
      <c r="O387" s="2">
        <v>497.0</v>
      </c>
      <c r="P387" s="2" t="s">
        <v>238</v>
      </c>
      <c r="Q387" s="2">
        <v>59655.0</v>
      </c>
      <c r="R387" s="2" t="s">
        <v>239</v>
      </c>
      <c r="S387" s="2">
        <v>2135.0</v>
      </c>
      <c r="T387" s="2" t="s">
        <v>240</v>
      </c>
      <c r="U387" s="2">
        <v>64589.0</v>
      </c>
      <c r="V387" s="2" t="s">
        <v>3641</v>
      </c>
      <c r="Y387" s="2" t="s">
        <v>215</v>
      </c>
      <c r="AA387" s="2" t="s">
        <v>2757</v>
      </c>
      <c r="AF387" s="2" t="s">
        <v>4746</v>
      </c>
      <c r="AM387" s="2" t="s">
        <v>144</v>
      </c>
      <c r="AN387" s="2" t="s">
        <v>145</v>
      </c>
      <c r="AO387" s="2" t="s">
        <v>146</v>
      </c>
      <c r="AU387" s="2">
        <v>44.361</v>
      </c>
      <c r="AV387" s="2">
        <v>-68.23</v>
      </c>
      <c r="BC387" s="2" t="s">
        <v>149</v>
      </c>
      <c r="BD387" s="2" t="s">
        <v>4661</v>
      </c>
      <c r="BE387" s="2" t="s">
        <v>4747</v>
      </c>
      <c r="BH387" s="2">
        <v>224621.0</v>
      </c>
      <c r="BI387" s="2" t="s">
        <v>4768</v>
      </c>
      <c r="BJ387" s="2" t="s">
        <v>154</v>
      </c>
      <c r="BL387" s="2" t="s">
        <v>1675</v>
      </c>
      <c r="BM387" s="2">
        <v>2010.0</v>
      </c>
      <c r="BN387" s="2" t="s">
        <v>157</v>
      </c>
      <c r="BO387" s="2" t="s">
        <v>425</v>
      </c>
      <c r="BP387" s="2" t="s">
        <v>1675</v>
      </c>
      <c r="BQ387" s="2">
        <v>2821313.0</v>
      </c>
      <c r="BR387" s="2" t="s">
        <v>160</v>
      </c>
      <c r="BT387" s="2" t="s">
        <v>4764</v>
      </c>
      <c r="BU387" s="2" t="s">
        <v>4769</v>
      </c>
      <c r="BV387" s="2" t="s">
        <v>4770</v>
      </c>
      <c r="BW387" s="2" t="s">
        <v>4771</v>
      </c>
      <c r="BX387" s="2" t="s">
        <v>4772</v>
      </c>
      <c r="BY387" s="2" t="s">
        <v>4773</v>
      </c>
      <c r="BZ387" s="2" t="s">
        <v>170</v>
      </c>
      <c r="CA387" s="2" t="s">
        <v>439</v>
      </c>
      <c r="CB387" s="2" t="s">
        <v>4774</v>
      </c>
      <c r="CC387" s="2" t="s">
        <v>174</v>
      </c>
    </row>
    <row r="388" ht="15.75" customHeight="1">
      <c r="A388" s="2" t="s">
        <v>4775</v>
      </c>
      <c r="B388" s="2" t="s">
        <v>4776</v>
      </c>
      <c r="C388" s="2">
        <v>560684.0</v>
      </c>
      <c r="E388" s="2" t="s">
        <v>4777</v>
      </c>
      <c r="F388" s="2" t="s">
        <v>135</v>
      </c>
      <c r="H388" s="2" t="s">
        <v>4778</v>
      </c>
      <c r="I388" s="2">
        <v>20.0</v>
      </c>
      <c r="J388" s="2" t="s">
        <v>137</v>
      </c>
      <c r="K388" s="2">
        <v>82.0</v>
      </c>
      <c r="L388" s="2" t="s">
        <v>139</v>
      </c>
      <c r="M388" s="2">
        <v>125.0</v>
      </c>
      <c r="N388" s="2" t="s">
        <v>140</v>
      </c>
      <c r="O388" s="2">
        <v>497.0</v>
      </c>
      <c r="P388" s="2" t="s">
        <v>238</v>
      </c>
      <c r="Q388" s="2">
        <v>59655.0</v>
      </c>
      <c r="R388" s="2" t="s">
        <v>239</v>
      </c>
      <c r="S388" s="2">
        <v>2135.0</v>
      </c>
      <c r="T388" s="2" t="s">
        <v>240</v>
      </c>
      <c r="U388" s="2">
        <v>272202.0</v>
      </c>
      <c r="V388" s="2" t="s">
        <v>3732</v>
      </c>
      <c r="Y388" s="2" t="s">
        <v>215</v>
      </c>
      <c r="AF388" s="2" t="s">
        <v>4746</v>
      </c>
      <c r="AM388" s="2" t="s">
        <v>144</v>
      </c>
      <c r="AN388" s="2" t="s">
        <v>145</v>
      </c>
      <c r="AO388" s="2" t="s">
        <v>146</v>
      </c>
      <c r="AU388" s="2">
        <v>44.368</v>
      </c>
      <c r="AV388" s="2">
        <v>-68.23</v>
      </c>
      <c r="BC388" s="2" t="s">
        <v>149</v>
      </c>
      <c r="BD388" s="2" t="s">
        <v>4661</v>
      </c>
      <c r="BE388" s="2" t="s">
        <v>4747</v>
      </c>
      <c r="BH388" s="2" t="s">
        <v>4779</v>
      </c>
      <c r="BI388" s="2" t="s">
        <v>4780</v>
      </c>
      <c r="BJ388" s="2" t="s">
        <v>1774</v>
      </c>
      <c r="BK388" s="2" t="s">
        <v>4781</v>
      </c>
      <c r="BL388" s="2" t="s">
        <v>1776</v>
      </c>
      <c r="BM388" s="2" t="s">
        <v>1777</v>
      </c>
      <c r="BN388" s="2" t="s">
        <v>1779</v>
      </c>
      <c r="BO388" s="2" t="s">
        <v>1780</v>
      </c>
      <c r="BP388" s="2" t="s">
        <v>1776</v>
      </c>
      <c r="BQ388" s="2">
        <v>2821455.0</v>
      </c>
      <c r="BR388" s="2" t="s">
        <v>160</v>
      </c>
      <c r="BT388" s="2" t="s">
        <v>4775</v>
      </c>
      <c r="BU388" s="2" t="s">
        <v>4782</v>
      </c>
      <c r="BV388" s="2" t="s">
        <v>4783</v>
      </c>
      <c r="BW388" s="2" t="s">
        <v>4784</v>
      </c>
      <c r="BX388" s="2" t="s">
        <v>4785</v>
      </c>
      <c r="BY388" s="2" t="s">
        <v>4763</v>
      </c>
      <c r="BZ388" s="2" t="s">
        <v>170</v>
      </c>
      <c r="CA388" s="2" t="s">
        <v>172</v>
      </c>
      <c r="CB388" s="2" t="s">
        <v>1136</v>
      </c>
      <c r="CC388" s="2" t="s">
        <v>174</v>
      </c>
    </row>
    <row r="389" ht="15.75" customHeight="1">
      <c r="A389" s="2" t="s">
        <v>4786</v>
      </c>
      <c r="B389" s="2" t="s">
        <v>4787</v>
      </c>
      <c r="C389" s="2">
        <v>582704.0</v>
      </c>
      <c r="E389" s="2" t="s">
        <v>4788</v>
      </c>
      <c r="F389" s="2" t="s">
        <v>135</v>
      </c>
      <c r="H389" s="2" t="s">
        <v>2792</v>
      </c>
      <c r="I389" s="2">
        <v>20.0</v>
      </c>
      <c r="J389" s="2" t="s">
        <v>137</v>
      </c>
      <c r="K389" s="2">
        <v>82.0</v>
      </c>
      <c r="L389" s="2" t="s">
        <v>139</v>
      </c>
      <c r="M389" s="2">
        <v>125.0</v>
      </c>
      <c r="N389" s="2" t="s">
        <v>140</v>
      </c>
      <c r="O389" s="2">
        <v>497.0</v>
      </c>
      <c r="P389" s="2" t="s">
        <v>238</v>
      </c>
      <c r="Q389" s="2">
        <v>59655.0</v>
      </c>
      <c r="R389" s="2" t="s">
        <v>239</v>
      </c>
      <c r="S389" s="2">
        <v>2135.0</v>
      </c>
      <c r="T389" s="2" t="s">
        <v>240</v>
      </c>
      <c r="U389" s="2">
        <v>21892.0</v>
      </c>
      <c r="V389" s="2" t="s">
        <v>1962</v>
      </c>
      <c r="Y389" s="2" t="s">
        <v>215</v>
      </c>
      <c r="AA389" s="2" t="s">
        <v>2793</v>
      </c>
      <c r="AF389" s="2" t="s">
        <v>1100</v>
      </c>
      <c r="AM389" s="2" t="s">
        <v>144</v>
      </c>
      <c r="AN389" s="2" t="s">
        <v>145</v>
      </c>
      <c r="AO389" s="2" t="s">
        <v>146</v>
      </c>
      <c r="BC389" s="2" t="s">
        <v>149</v>
      </c>
      <c r="BD389" s="2" t="s">
        <v>4661</v>
      </c>
      <c r="BE389" s="2" t="s">
        <v>4789</v>
      </c>
      <c r="BH389" s="2" t="s">
        <v>4790</v>
      </c>
      <c r="BI389" s="2" t="s">
        <v>4791</v>
      </c>
      <c r="BJ389" s="2" t="s">
        <v>4609</v>
      </c>
      <c r="BK389" s="2" t="s">
        <v>2797</v>
      </c>
      <c r="BL389" s="2" t="s">
        <v>4611</v>
      </c>
      <c r="BM389" s="2" t="s">
        <v>1777</v>
      </c>
      <c r="BN389" s="2" t="s">
        <v>1779</v>
      </c>
      <c r="BO389" s="2" t="s">
        <v>1780</v>
      </c>
      <c r="BP389" s="2" t="s">
        <v>4611</v>
      </c>
      <c r="BQ389" s="2">
        <v>2821550.0</v>
      </c>
      <c r="BR389" s="2" t="s">
        <v>160</v>
      </c>
      <c r="BT389" s="2" t="s">
        <v>4786</v>
      </c>
      <c r="BU389" s="2" t="s">
        <v>4792</v>
      </c>
      <c r="BV389" s="2" t="s">
        <v>4793</v>
      </c>
      <c r="BW389" s="2" t="s">
        <v>4794</v>
      </c>
      <c r="BX389" s="2" t="s">
        <v>4795</v>
      </c>
      <c r="BY389" s="2" t="s">
        <v>4796</v>
      </c>
      <c r="BZ389" s="2" t="s">
        <v>170</v>
      </c>
      <c r="CA389" s="2" t="s">
        <v>439</v>
      </c>
      <c r="CB389" s="2" t="s">
        <v>4774</v>
      </c>
      <c r="CC389" s="2" t="s">
        <v>174</v>
      </c>
    </row>
    <row r="390" ht="15.75" customHeight="1">
      <c r="A390" s="2" t="s">
        <v>996</v>
      </c>
      <c r="B390" s="2" t="s">
        <v>4797</v>
      </c>
      <c r="C390" s="2">
        <v>582715.0</v>
      </c>
      <c r="E390" s="2" t="s">
        <v>4798</v>
      </c>
      <c r="F390" s="2" t="s">
        <v>135</v>
      </c>
      <c r="H390" s="2" t="s">
        <v>4799</v>
      </c>
      <c r="I390" s="2">
        <v>20.0</v>
      </c>
      <c r="J390" s="2" t="s">
        <v>137</v>
      </c>
      <c r="K390" s="2">
        <v>82.0</v>
      </c>
      <c r="L390" s="2" t="s">
        <v>139</v>
      </c>
      <c r="M390" s="2">
        <v>125.0</v>
      </c>
      <c r="N390" s="2" t="s">
        <v>140</v>
      </c>
      <c r="O390" s="2">
        <v>497.0</v>
      </c>
      <c r="P390" s="2" t="s">
        <v>238</v>
      </c>
      <c r="Q390" s="2">
        <v>59655.0</v>
      </c>
      <c r="R390" s="2" t="s">
        <v>239</v>
      </c>
      <c r="S390" s="2">
        <v>2135.0</v>
      </c>
      <c r="T390" s="2" t="s">
        <v>240</v>
      </c>
      <c r="U390" s="2">
        <v>50691.0</v>
      </c>
      <c r="V390" s="2" t="s">
        <v>1979</v>
      </c>
      <c r="AA390" s="2" t="s">
        <v>4647</v>
      </c>
      <c r="AF390" s="2" t="s">
        <v>1100</v>
      </c>
      <c r="AM390" s="2" t="s">
        <v>144</v>
      </c>
      <c r="AN390" s="2" t="s">
        <v>188</v>
      </c>
      <c r="AO390" s="2" t="s">
        <v>146</v>
      </c>
      <c r="BC390" s="2" t="s">
        <v>149</v>
      </c>
      <c r="BD390" s="2" t="s">
        <v>4661</v>
      </c>
      <c r="BE390" s="2" t="s">
        <v>4800</v>
      </c>
      <c r="BH390" s="2" t="s">
        <v>4801</v>
      </c>
      <c r="BI390" s="2" t="s">
        <v>4802</v>
      </c>
      <c r="BJ390" s="2" t="s">
        <v>4803</v>
      </c>
      <c r="BK390" s="2" t="s">
        <v>4804</v>
      </c>
      <c r="BL390" s="2" t="s">
        <v>4611</v>
      </c>
      <c r="BM390" s="2" t="s">
        <v>1777</v>
      </c>
      <c r="BN390" s="2" t="s">
        <v>1779</v>
      </c>
      <c r="BO390" s="2" t="s">
        <v>1780</v>
      </c>
      <c r="BP390" s="2" t="s">
        <v>4611</v>
      </c>
      <c r="BQ390" s="2">
        <v>2821507.0</v>
      </c>
      <c r="BR390" s="2" t="s">
        <v>160</v>
      </c>
      <c r="BT390" s="2" t="s">
        <v>996</v>
      </c>
      <c r="BU390" s="2" t="s">
        <v>4805</v>
      </c>
      <c r="BV390" s="2" t="s">
        <v>4806</v>
      </c>
      <c r="BW390" s="2" t="s">
        <v>4807</v>
      </c>
      <c r="BX390" s="2" t="s">
        <v>4808</v>
      </c>
      <c r="BY390" s="2" t="s">
        <v>4796</v>
      </c>
      <c r="BZ390" s="2" t="s">
        <v>170</v>
      </c>
      <c r="CA390" s="2" t="s">
        <v>439</v>
      </c>
      <c r="CB390" s="2" t="s">
        <v>4774</v>
      </c>
      <c r="CC390" s="2" t="s">
        <v>174</v>
      </c>
    </row>
    <row r="391" ht="15.75" customHeight="1">
      <c r="A391" s="2" t="s">
        <v>856</v>
      </c>
      <c r="B391" s="2" t="s">
        <v>4809</v>
      </c>
      <c r="C391" s="2">
        <v>582721.0</v>
      </c>
      <c r="E391" s="2" t="s">
        <v>4810</v>
      </c>
      <c r="F391" s="2" t="s">
        <v>135</v>
      </c>
      <c r="H391" s="2" t="s">
        <v>4811</v>
      </c>
      <c r="I391" s="2">
        <v>20.0</v>
      </c>
      <c r="J391" s="2" t="s">
        <v>137</v>
      </c>
      <c r="K391" s="2">
        <v>82.0</v>
      </c>
      <c r="L391" s="2" t="s">
        <v>139</v>
      </c>
      <c r="M391" s="2">
        <v>125.0</v>
      </c>
      <c r="N391" s="2" t="s">
        <v>140</v>
      </c>
      <c r="O391" s="2">
        <v>497.0</v>
      </c>
      <c r="P391" s="2" t="s">
        <v>238</v>
      </c>
      <c r="Q391" s="2">
        <v>59655.0</v>
      </c>
      <c r="R391" s="2" t="s">
        <v>239</v>
      </c>
      <c r="S391" s="2">
        <v>2135.0</v>
      </c>
      <c r="T391" s="2" t="s">
        <v>240</v>
      </c>
      <c r="U391" s="2">
        <v>50699.0</v>
      </c>
      <c r="V391" s="2" t="s">
        <v>1854</v>
      </c>
      <c r="AA391" s="2" t="s">
        <v>1364</v>
      </c>
      <c r="AF391" s="2" t="s">
        <v>1100</v>
      </c>
      <c r="AM391" s="2" t="s">
        <v>144</v>
      </c>
      <c r="AN391" s="2" t="s">
        <v>188</v>
      </c>
      <c r="AO391" s="2" t="s">
        <v>146</v>
      </c>
      <c r="AU391" s="2">
        <v>46.796</v>
      </c>
      <c r="AV391" s="2">
        <v>-68.4825</v>
      </c>
      <c r="BC391" s="2" t="s">
        <v>149</v>
      </c>
      <c r="BD391" s="2" t="s">
        <v>4661</v>
      </c>
      <c r="BE391" s="2" t="s">
        <v>4789</v>
      </c>
      <c r="BH391" s="2" t="s">
        <v>4812</v>
      </c>
      <c r="BI391" s="2" t="s">
        <v>4813</v>
      </c>
      <c r="BJ391" s="2" t="s">
        <v>4814</v>
      </c>
      <c r="BK391" s="2" t="s">
        <v>4815</v>
      </c>
      <c r="BL391" s="2" t="s">
        <v>1113</v>
      </c>
      <c r="BM391" s="2" t="s">
        <v>1114</v>
      </c>
      <c r="BN391" s="2" t="s">
        <v>1120</v>
      </c>
      <c r="BO391" s="2" t="s">
        <v>1122</v>
      </c>
      <c r="BP391" s="2" t="s">
        <v>1113</v>
      </c>
      <c r="BQ391" s="2">
        <v>2523762.0</v>
      </c>
      <c r="BR391" s="2" t="s">
        <v>160</v>
      </c>
      <c r="BS391" s="2" t="s">
        <v>4816</v>
      </c>
      <c r="BT391" s="2" t="s">
        <v>856</v>
      </c>
      <c r="BU391" s="2" t="s">
        <v>4817</v>
      </c>
      <c r="BV391" s="2" t="s">
        <v>4818</v>
      </c>
      <c r="BW391" s="2" t="s">
        <v>4819</v>
      </c>
      <c r="BX391" s="2" t="s">
        <v>4820</v>
      </c>
      <c r="BY391" s="2" t="s">
        <v>1135</v>
      </c>
      <c r="BZ391" s="2" t="s">
        <v>170</v>
      </c>
      <c r="CA391" s="2" t="s">
        <v>172</v>
      </c>
      <c r="CB391" s="2" t="s">
        <v>1136</v>
      </c>
      <c r="CC391" s="2" t="s">
        <v>174</v>
      </c>
    </row>
    <row r="392" ht="15.75" customHeight="1">
      <c r="A392" s="2" t="s">
        <v>4821</v>
      </c>
      <c r="B392" s="2" t="s">
        <v>4822</v>
      </c>
      <c r="C392" s="2">
        <v>582722.0</v>
      </c>
      <c r="E392" s="2" t="s">
        <v>4823</v>
      </c>
      <c r="F392" s="2" t="s">
        <v>135</v>
      </c>
      <c r="H392" s="2" t="s">
        <v>4824</v>
      </c>
      <c r="I392" s="2">
        <v>20.0</v>
      </c>
      <c r="J392" s="2" t="s">
        <v>137</v>
      </c>
      <c r="K392" s="2">
        <v>82.0</v>
      </c>
      <c r="L392" s="2" t="s">
        <v>139</v>
      </c>
      <c r="M392" s="2">
        <v>125.0</v>
      </c>
      <c r="N392" s="2" t="s">
        <v>140</v>
      </c>
      <c r="O392" s="2">
        <v>497.0</v>
      </c>
      <c r="P392" s="2" t="s">
        <v>238</v>
      </c>
      <c r="Q392" s="2">
        <v>59655.0</v>
      </c>
      <c r="R392" s="2" t="s">
        <v>239</v>
      </c>
      <c r="S392" s="2">
        <v>2135.0</v>
      </c>
      <c r="T392" s="2" t="s">
        <v>240</v>
      </c>
      <c r="U392" s="2">
        <v>19431.0</v>
      </c>
      <c r="V392" s="2" t="s">
        <v>3735</v>
      </c>
      <c r="Y392" s="2" t="s">
        <v>215</v>
      </c>
      <c r="AA392" s="2" t="s">
        <v>1748</v>
      </c>
      <c r="AF392" s="2" t="s">
        <v>1100</v>
      </c>
      <c r="AM392" s="2" t="s">
        <v>144</v>
      </c>
      <c r="AN392" s="2" t="s">
        <v>188</v>
      </c>
      <c r="AO392" s="2" t="s">
        <v>146</v>
      </c>
      <c r="BC392" s="2" t="s">
        <v>149</v>
      </c>
      <c r="BD392" s="2" t="s">
        <v>4661</v>
      </c>
      <c r="BE392" s="2" t="s">
        <v>4789</v>
      </c>
      <c r="BH392" s="2" t="s">
        <v>4825</v>
      </c>
      <c r="BI392" s="2" t="s">
        <v>4826</v>
      </c>
      <c r="BJ392" s="2" t="s">
        <v>1774</v>
      </c>
      <c r="BK392" s="2" t="s">
        <v>4827</v>
      </c>
      <c r="BL392" s="2" t="s">
        <v>1776</v>
      </c>
      <c r="BM392" s="2" t="s">
        <v>1777</v>
      </c>
      <c r="BN392" s="2" t="s">
        <v>1779</v>
      </c>
      <c r="BO392" s="2" t="s">
        <v>1780</v>
      </c>
      <c r="BP392" s="2" t="s">
        <v>1776</v>
      </c>
      <c r="BQ392" s="2">
        <v>2821851.0</v>
      </c>
      <c r="BR392" s="2" t="s">
        <v>160</v>
      </c>
      <c r="BT392" s="2" t="s">
        <v>4821</v>
      </c>
      <c r="BU392" s="2" t="s">
        <v>4828</v>
      </c>
      <c r="BV392" s="2" t="s">
        <v>4829</v>
      </c>
      <c r="BW392" s="2" t="s">
        <v>4830</v>
      </c>
      <c r="BX392" s="2" t="s">
        <v>4831</v>
      </c>
      <c r="BY392" s="2" t="s">
        <v>1135</v>
      </c>
      <c r="BZ392" s="2" t="s">
        <v>170</v>
      </c>
      <c r="CA392" s="2" t="s">
        <v>172</v>
      </c>
      <c r="CB392" s="2" t="s">
        <v>1136</v>
      </c>
      <c r="CC392" s="2" t="s">
        <v>174</v>
      </c>
    </row>
    <row r="393" ht="15.75" customHeight="1">
      <c r="A393" s="2" t="s">
        <v>1184</v>
      </c>
      <c r="B393" s="2" t="s">
        <v>4832</v>
      </c>
      <c r="C393" s="2">
        <v>3596736.0</v>
      </c>
      <c r="D393" s="2" t="s">
        <v>4833</v>
      </c>
      <c r="F393" s="2" t="s">
        <v>299</v>
      </c>
      <c r="I393" s="2">
        <v>20.0</v>
      </c>
      <c r="J393" s="2" t="s">
        <v>137</v>
      </c>
      <c r="K393" s="2">
        <v>82.0</v>
      </c>
      <c r="L393" s="2" t="s">
        <v>139</v>
      </c>
      <c r="M393" s="2">
        <v>125.0</v>
      </c>
      <c r="N393" s="2" t="s">
        <v>140</v>
      </c>
      <c r="O393" s="2">
        <v>621.0</v>
      </c>
      <c r="P393" s="2" t="s">
        <v>1316</v>
      </c>
      <c r="Q393" s="2">
        <v>2183.0</v>
      </c>
      <c r="R393" s="2" t="s">
        <v>1317</v>
      </c>
      <c r="S393" s="2">
        <v>2087.0</v>
      </c>
      <c r="T393" s="2" t="s">
        <v>2172</v>
      </c>
      <c r="U393" s="2">
        <v>19628.0</v>
      </c>
      <c r="V393" s="2" t="s">
        <v>2116</v>
      </c>
      <c r="AA393" s="2" t="s">
        <v>2173</v>
      </c>
      <c r="BC393" s="2" t="s">
        <v>149</v>
      </c>
      <c r="BD393" s="2" t="s">
        <v>4661</v>
      </c>
      <c r="BE393" s="2" t="s">
        <v>4834</v>
      </c>
      <c r="BQ393" s="2">
        <v>5423143.0</v>
      </c>
      <c r="BR393" s="2" t="s">
        <v>160</v>
      </c>
      <c r="BS393" s="2" t="s">
        <v>4832</v>
      </c>
      <c r="BT393" s="2" t="s">
        <v>1184</v>
      </c>
      <c r="BU393" s="2" t="s">
        <v>4835</v>
      </c>
    </row>
    <row r="394" ht="15.75" customHeight="1">
      <c r="A394" s="2" t="s">
        <v>1187</v>
      </c>
      <c r="B394" s="2" t="s">
        <v>4836</v>
      </c>
      <c r="C394" s="2">
        <v>3596739.0</v>
      </c>
      <c r="D394" s="2" t="s">
        <v>4837</v>
      </c>
      <c r="F394" s="2" t="s">
        <v>299</v>
      </c>
      <c r="I394" s="2">
        <v>20.0</v>
      </c>
      <c r="J394" s="2" t="s">
        <v>137</v>
      </c>
      <c r="K394" s="2">
        <v>82.0</v>
      </c>
      <c r="L394" s="2" t="s">
        <v>139</v>
      </c>
      <c r="M394" s="2">
        <v>125.0</v>
      </c>
      <c r="N394" s="2" t="s">
        <v>140</v>
      </c>
      <c r="O394" s="2">
        <v>621.0</v>
      </c>
      <c r="P394" s="2" t="s">
        <v>1316</v>
      </c>
      <c r="Q394" s="2">
        <v>2183.0</v>
      </c>
      <c r="R394" s="2" t="s">
        <v>1317</v>
      </c>
      <c r="S394" s="2">
        <v>2087.0</v>
      </c>
      <c r="T394" s="2" t="s">
        <v>2172</v>
      </c>
      <c r="U394" s="2">
        <v>19628.0</v>
      </c>
      <c r="V394" s="2" t="s">
        <v>2116</v>
      </c>
      <c r="AA394" s="2" t="s">
        <v>2173</v>
      </c>
      <c r="BC394" s="2" t="s">
        <v>149</v>
      </c>
      <c r="BD394" s="2" t="s">
        <v>4661</v>
      </c>
      <c r="BE394" s="2" t="s">
        <v>4834</v>
      </c>
      <c r="BQ394" s="2">
        <v>5423146.0</v>
      </c>
      <c r="BR394" s="2" t="s">
        <v>160</v>
      </c>
      <c r="BS394" s="2" t="s">
        <v>4836</v>
      </c>
      <c r="BT394" s="2" t="s">
        <v>1187</v>
      </c>
      <c r="BU394" s="2" t="s">
        <v>4835</v>
      </c>
    </row>
    <row r="395" ht="15.75" customHeight="1">
      <c r="A395" s="2" t="s">
        <v>4838</v>
      </c>
      <c r="B395" s="2" t="s">
        <v>4839</v>
      </c>
      <c r="C395" s="2">
        <v>2102389.0</v>
      </c>
      <c r="D395" s="2" t="s">
        <v>4839</v>
      </c>
      <c r="F395" s="2" t="s">
        <v>1870</v>
      </c>
      <c r="H395" s="2" t="s">
        <v>4840</v>
      </c>
      <c r="I395" s="2">
        <v>20.0</v>
      </c>
      <c r="J395" s="2" t="s">
        <v>137</v>
      </c>
      <c r="K395" s="2">
        <v>82.0</v>
      </c>
      <c r="L395" s="2" t="s">
        <v>139</v>
      </c>
      <c r="M395" s="2">
        <v>125.0</v>
      </c>
      <c r="N395" s="2" t="s">
        <v>140</v>
      </c>
      <c r="AC395" s="2" t="s">
        <v>1873</v>
      </c>
      <c r="AD395" s="2" t="s">
        <v>1874</v>
      </c>
      <c r="AF395" s="2" t="s">
        <v>4841</v>
      </c>
      <c r="AM395" s="2" t="s">
        <v>144</v>
      </c>
      <c r="BC395" s="2" t="s">
        <v>149</v>
      </c>
      <c r="BD395" s="2" t="s">
        <v>4661</v>
      </c>
      <c r="BH395" s="2">
        <v>1278439.0</v>
      </c>
      <c r="BI395" s="2" t="s">
        <v>4842</v>
      </c>
      <c r="BJ395" s="2" t="s">
        <v>154</v>
      </c>
      <c r="BL395" s="2" t="s">
        <v>1877</v>
      </c>
      <c r="BM395" s="2">
        <v>2011.0</v>
      </c>
      <c r="BN395" s="2" t="s">
        <v>157</v>
      </c>
      <c r="BO395" s="2" t="s">
        <v>158</v>
      </c>
      <c r="BP395" s="2" t="s">
        <v>156</v>
      </c>
      <c r="BQ395" s="2">
        <v>4131216.0</v>
      </c>
      <c r="BR395" s="2" t="s">
        <v>160</v>
      </c>
      <c r="BT395" s="2" t="s">
        <v>4838</v>
      </c>
      <c r="BU395" s="2" t="s">
        <v>4843</v>
      </c>
      <c r="BV395" s="2" t="s">
        <v>4844</v>
      </c>
      <c r="BW395" s="2" t="s">
        <v>4845</v>
      </c>
      <c r="BX395" s="2" t="s">
        <v>4846</v>
      </c>
      <c r="BY395" s="2" t="s">
        <v>4847</v>
      </c>
      <c r="BZ395" s="2" t="s">
        <v>854</v>
      </c>
      <c r="CA395" s="2" t="s">
        <v>855</v>
      </c>
      <c r="CB395" s="2" t="s">
        <v>4848</v>
      </c>
      <c r="CC395" s="2" t="s">
        <v>858</v>
      </c>
    </row>
    <row r="396" ht="15.75" customHeight="1">
      <c r="A396" s="2" t="s">
        <v>4849</v>
      </c>
      <c r="B396" s="2" t="s">
        <v>4850</v>
      </c>
      <c r="C396" s="2">
        <v>2721803.0</v>
      </c>
      <c r="D396" s="2" t="s">
        <v>4850</v>
      </c>
      <c r="F396" s="2" t="s">
        <v>1870</v>
      </c>
      <c r="H396" s="2" t="s">
        <v>4851</v>
      </c>
      <c r="I396" s="2">
        <v>20.0</v>
      </c>
      <c r="J396" s="2" t="s">
        <v>137</v>
      </c>
      <c r="K396" s="2">
        <v>82.0</v>
      </c>
      <c r="L396" s="2" t="s">
        <v>139</v>
      </c>
      <c r="M396" s="2">
        <v>125.0</v>
      </c>
      <c r="N396" s="2" t="s">
        <v>140</v>
      </c>
      <c r="Y396" s="2" t="s">
        <v>4852</v>
      </c>
      <c r="AC396" s="2" t="s">
        <v>1873</v>
      </c>
      <c r="AD396" s="2" t="s">
        <v>1874</v>
      </c>
      <c r="AM396" s="2" t="s">
        <v>144</v>
      </c>
      <c r="BC396" s="2" t="s">
        <v>149</v>
      </c>
      <c r="BD396" s="2" t="s">
        <v>4661</v>
      </c>
      <c r="BH396" s="2">
        <v>1767747.0</v>
      </c>
      <c r="BI396" s="2" t="s">
        <v>4853</v>
      </c>
      <c r="BJ396" s="2" t="s">
        <v>154</v>
      </c>
      <c r="BL396" s="2" t="s">
        <v>1877</v>
      </c>
      <c r="BM396" s="2">
        <v>2012.0</v>
      </c>
      <c r="BN396" s="2" t="s">
        <v>157</v>
      </c>
      <c r="BO396" s="2" t="s">
        <v>158</v>
      </c>
      <c r="BP396" s="2" t="s">
        <v>156</v>
      </c>
      <c r="BQ396" s="2">
        <v>4722483.0</v>
      </c>
      <c r="BR396" s="2" t="s">
        <v>160</v>
      </c>
      <c r="BT396" s="2" t="s">
        <v>4849</v>
      </c>
      <c r="BU396" s="2" t="s">
        <v>4854</v>
      </c>
      <c r="BV396" s="2" t="s">
        <v>4855</v>
      </c>
      <c r="BW396" s="2" t="s">
        <v>4856</v>
      </c>
      <c r="BX396" s="2" t="s">
        <v>4857</v>
      </c>
      <c r="BY396" s="2" t="s">
        <v>4858</v>
      </c>
      <c r="BZ396" s="2" t="s">
        <v>854</v>
      </c>
      <c r="CA396" s="2" t="s">
        <v>855</v>
      </c>
      <c r="CB396" s="2" t="s">
        <v>4859</v>
      </c>
      <c r="CC396" s="2" t="s">
        <v>858</v>
      </c>
    </row>
    <row r="397" ht="15.75" customHeight="1">
      <c r="A397" s="2" t="s">
        <v>551</v>
      </c>
      <c r="B397" s="2" t="s">
        <v>4860</v>
      </c>
      <c r="C397" s="2">
        <v>2778518.0</v>
      </c>
      <c r="D397" s="2" t="s">
        <v>4860</v>
      </c>
      <c r="F397" s="2" t="s">
        <v>1870</v>
      </c>
      <c r="H397" s="2" t="s">
        <v>4861</v>
      </c>
      <c r="I397" s="2">
        <v>20.0</v>
      </c>
      <c r="J397" s="2" t="s">
        <v>137</v>
      </c>
      <c r="K397" s="2">
        <v>82.0</v>
      </c>
      <c r="L397" s="2" t="s">
        <v>139</v>
      </c>
      <c r="M397" s="2">
        <v>125.0</v>
      </c>
      <c r="N397" s="2" t="s">
        <v>140</v>
      </c>
      <c r="AC397" s="2" t="s">
        <v>4862</v>
      </c>
      <c r="AD397" s="2" t="s">
        <v>1874</v>
      </c>
      <c r="AF397" s="2" t="s">
        <v>4841</v>
      </c>
      <c r="AM397" s="2" t="s">
        <v>144</v>
      </c>
      <c r="AO397" s="2" t="s">
        <v>146</v>
      </c>
      <c r="BC397" s="2" t="s">
        <v>149</v>
      </c>
      <c r="BD397" s="2" t="s">
        <v>4661</v>
      </c>
      <c r="BH397" s="2">
        <v>1781945.0</v>
      </c>
      <c r="BI397" s="2" t="s">
        <v>4863</v>
      </c>
      <c r="BJ397" s="2" t="s">
        <v>154</v>
      </c>
      <c r="BL397" s="2" t="s">
        <v>1877</v>
      </c>
      <c r="BM397" s="2">
        <v>2012.0</v>
      </c>
      <c r="BN397" s="2" t="s">
        <v>157</v>
      </c>
      <c r="BO397" s="2" t="s">
        <v>158</v>
      </c>
      <c r="BP397" s="2" t="s">
        <v>156</v>
      </c>
      <c r="BQ397" s="2">
        <v>4763418.0</v>
      </c>
      <c r="BR397" s="2" t="s">
        <v>160</v>
      </c>
      <c r="BT397" s="2" t="s">
        <v>551</v>
      </c>
      <c r="BU397" s="2" t="s">
        <v>4864</v>
      </c>
      <c r="BV397" s="2" t="s">
        <v>4865</v>
      </c>
      <c r="BW397" s="2" t="s">
        <v>4866</v>
      </c>
      <c r="BX397" s="2" t="s">
        <v>4867</v>
      </c>
      <c r="BY397" s="2" t="s">
        <v>4868</v>
      </c>
      <c r="BZ397" s="2" t="s">
        <v>170</v>
      </c>
      <c r="CA397" s="2" t="s">
        <v>439</v>
      </c>
      <c r="CB397" s="2" t="s">
        <v>440</v>
      </c>
      <c r="CC397" s="2" t="s">
        <v>174</v>
      </c>
    </row>
    <row r="398" ht="15.75" customHeight="1">
      <c r="A398" s="2" t="s">
        <v>998</v>
      </c>
      <c r="B398" s="2" t="s">
        <v>4869</v>
      </c>
      <c r="C398" s="2">
        <v>8676265.0</v>
      </c>
      <c r="E398" s="2" t="s">
        <v>4869</v>
      </c>
      <c r="F398" s="2" t="s">
        <v>4870</v>
      </c>
      <c r="H398" s="2" t="s">
        <v>1330</v>
      </c>
      <c r="I398" s="2">
        <v>20.0</v>
      </c>
      <c r="J398" s="2" t="s">
        <v>137</v>
      </c>
      <c r="K398" s="2">
        <v>82.0</v>
      </c>
      <c r="L398" s="2" t="s">
        <v>139</v>
      </c>
      <c r="M398" s="2">
        <v>125.0</v>
      </c>
      <c r="N398" s="2" t="s">
        <v>140</v>
      </c>
      <c r="O398" s="2">
        <v>449.0</v>
      </c>
      <c r="P398" s="2" t="s">
        <v>265</v>
      </c>
      <c r="Q398" s="2">
        <v>78208.0</v>
      </c>
      <c r="R398" s="2" t="s">
        <v>1331</v>
      </c>
      <c r="S398" s="2">
        <v>33169.0</v>
      </c>
      <c r="T398" s="2" t="s">
        <v>1332</v>
      </c>
      <c r="U398" s="2">
        <v>33170.0</v>
      </c>
      <c r="V398" s="2" t="s">
        <v>1333</v>
      </c>
      <c r="Y398" s="2" t="s">
        <v>4871</v>
      </c>
      <c r="Z398" s="2" t="s">
        <v>4872</v>
      </c>
      <c r="AA398" s="2" t="s">
        <v>1335</v>
      </c>
      <c r="AC398" s="2" t="s">
        <v>4873</v>
      </c>
      <c r="AF398" s="2" t="s">
        <v>4874</v>
      </c>
      <c r="AS398" s="2" t="s">
        <v>4875</v>
      </c>
      <c r="AT398" s="2" t="s">
        <v>4876</v>
      </c>
      <c r="AU398" s="2">
        <v>43.4317</v>
      </c>
      <c r="AV398" s="2">
        <v>-70.7691</v>
      </c>
      <c r="BC398" s="2" t="s">
        <v>149</v>
      </c>
      <c r="BD398" s="2" t="s">
        <v>4661</v>
      </c>
      <c r="BE398" s="2" t="s">
        <v>4877</v>
      </c>
      <c r="BG398" s="2" t="s">
        <v>4878</v>
      </c>
      <c r="BH398" s="2">
        <v>3302119.0</v>
      </c>
      <c r="BI398" s="2" t="s">
        <v>4879</v>
      </c>
      <c r="BJ398" s="2" t="s">
        <v>154</v>
      </c>
      <c r="BM398" s="2">
        <v>2018.0</v>
      </c>
      <c r="BN398" s="2" t="s">
        <v>4880</v>
      </c>
      <c r="BO398" s="2" t="s">
        <v>4881</v>
      </c>
      <c r="BP398" s="2" t="s">
        <v>4882</v>
      </c>
      <c r="BQ398" s="2">
        <v>9903303.0</v>
      </c>
      <c r="BR398" s="2" t="s">
        <v>160</v>
      </c>
      <c r="BS398" s="2" t="s">
        <v>4883</v>
      </c>
      <c r="BT398" s="2" t="s">
        <v>998</v>
      </c>
      <c r="BU398" s="2" t="s">
        <v>4884</v>
      </c>
      <c r="BV398" s="2" t="s">
        <v>4885</v>
      </c>
      <c r="BW398" s="2" t="s">
        <v>4886</v>
      </c>
      <c r="BX398" s="2" t="s">
        <v>4887</v>
      </c>
      <c r="BY398" s="2" t="s">
        <v>4888</v>
      </c>
      <c r="BZ398" s="2" t="s">
        <v>4889</v>
      </c>
      <c r="CA398" s="2" t="s">
        <v>439</v>
      </c>
      <c r="CB398" s="2" t="s">
        <v>4890</v>
      </c>
      <c r="CC398" s="2" t="s">
        <v>174</v>
      </c>
    </row>
    <row r="399" ht="15.75" customHeight="1">
      <c r="A399" s="2" t="s">
        <v>1046</v>
      </c>
      <c r="B399" s="2" t="s">
        <v>4891</v>
      </c>
      <c r="C399" s="2">
        <v>8679372.0</v>
      </c>
      <c r="E399" s="2" t="s">
        <v>4891</v>
      </c>
      <c r="F399" s="2" t="s">
        <v>4870</v>
      </c>
      <c r="H399" s="2" t="s">
        <v>4892</v>
      </c>
      <c r="I399" s="2">
        <v>20.0</v>
      </c>
      <c r="J399" s="2" t="s">
        <v>137</v>
      </c>
      <c r="K399" s="2">
        <v>82.0</v>
      </c>
      <c r="L399" s="2" t="s">
        <v>139</v>
      </c>
      <c r="M399" s="2">
        <v>125.0</v>
      </c>
      <c r="N399" s="2" t="s">
        <v>140</v>
      </c>
      <c r="O399" s="2">
        <v>449.0</v>
      </c>
      <c r="P399" s="2" t="s">
        <v>265</v>
      </c>
      <c r="Q399" s="2">
        <v>78210.0</v>
      </c>
      <c r="R399" s="2" t="s">
        <v>2806</v>
      </c>
      <c r="S399" s="2">
        <v>5345.0</v>
      </c>
      <c r="T399" s="2" t="s">
        <v>2807</v>
      </c>
      <c r="U399" s="2">
        <v>81287.0</v>
      </c>
      <c r="V399" s="2" t="s">
        <v>2275</v>
      </c>
      <c r="Y399" s="2" t="s">
        <v>4871</v>
      </c>
      <c r="Z399" s="2" t="s">
        <v>4893</v>
      </c>
      <c r="AA399" s="2" t="s">
        <v>4894</v>
      </c>
      <c r="AC399" s="2" t="s">
        <v>4873</v>
      </c>
      <c r="AM399" s="2" t="s">
        <v>4895</v>
      </c>
      <c r="AO399" s="2" t="s">
        <v>144</v>
      </c>
      <c r="AS399" s="2" t="s">
        <v>4896</v>
      </c>
      <c r="AT399" s="2" t="s">
        <v>4897</v>
      </c>
      <c r="AU399" s="2">
        <v>43.4532</v>
      </c>
      <c r="AV399" s="2">
        <v>-70.7846</v>
      </c>
      <c r="BC399" s="2" t="s">
        <v>149</v>
      </c>
      <c r="BD399" s="2" t="s">
        <v>4661</v>
      </c>
      <c r="BE399" s="2" t="s">
        <v>4877</v>
      </c>
      <c r="BG399" s="2" t="s">
        <v>4881</v>
      </c>
      <c r="BH399" s="2" t="s">
        <v>4898</v>
      </c>
      <c r="BI399" s="2" t="s">
        <v>4899</v>
      </c>
      <c r="BJ399" s="2" t="s">
        <v>4900</v>
      </c>
      <c r="BK399" s="2" t="s">
        <v>4901</v>
      </c>
      <c r="BL399" s="2" t="s">
        <v>4902</v>
      </c>
      <c r="BM399" s="2" t="s">
        <v>4903</v>
      </c>
      <c r="BN399" s="2" t="s">
        <v>4904</v>
      </c>
      <c r="BO399" s="2" t="s">
        <v>4905</v>
      </c>
      <c r="BP399" s="2" t="s">
        <v>4906</v>
      </c>
      <c r="BQ399" s="2">
        <v>9903305.0</v>
      </c>
      <c r="BR399" s="2" t="s">
        <v>160</v>
      </c>
      <c r="BS399" s="2" t="s">
        <v>4907</v>
      </c>
      <c r="BT399" s="2" t="s">
        <v>1046</v>
      </c>
      <c r="BU399" s="2" t="s">
        <v>4908</v>
      </c>
      <c r="BV399" s="2" t="s">
        <v>4909</v>
      </c>
      <c r="BW399" s="2" t="s">
        <v>4910</v>
      </c>
      <c r="BX399" s="2" t="s">
        <v>4911</v>
      </c>
      <c r="BY399" s="2" t="s">
        <v>4888</v>
      </c>
      <c r="BZ399" s="2" t="s">
        <v>4889</v>
      </c>
      <c r="CA399" s="2" t="s">
        <v>172</v>
      </c>
      <c r="CB399" s="2" t="s">
        <v>4912</v>
      </c>
      <c r="CC399" s="2" t="s">
        <v>174</v>
      </c>
    </row>
    <row r="400" ht="15.75" customHeight="1">
      <c r="A400" s="2" t="s">
        <v>168</v>
      </c>
      <c r="B400" s="2" t="s">
        <v>4913</v>
      </c>
      <c r="C400" s="2">
        <v>8898031.0</v>
      </c>
      <c r="E400" s="2" t="s">
        <v>4913</v>
      </c>
      <c r="F400" s="2" t="s">
        <v>4870</v>
      </c>
      <c r="H400" s="2" t="s">
        <v>4914</v>
      </c>
      <c r="I400" s="2">
        <v>20.0</v>
      </c>
      <c r="J400" s="2" t="s">
        <v>137</v>
      </c>
      <c r="K400" s="2">
        <v>82.0</v>
      </c>
      <c r="L400" s="2" t="s">
        <v>139</v>
      </c>
      <c r="M400" s="2">
        <v>125.0</v>
      </c>
      <c r="N400" s="2" t="s">
        <v>140</v>
      </c>
      <c r="O400" s="2">
        <v>685.0</v>
      </c>
      <c r="P400" s="2" t="s">
        <v>1149</v>
      </c>
      <c r="Q400" s="2">
        <v>2097.0</v>
      </c>
      <c r="R400" s="2" t="s">
        <v>1544</v>
      </c>
      <c r="S400" s="2">
        <v>2197.0</v>
      </c>
      <c r="T400" s="2" t="s">
        <v>1545</v>
      </c>
      <c r="U400" s="2">
        <v>22130.0</v>
      </c>
      <c r="V400" s="2" t="s">
        <v>1546</v>
      </c>
      <c r="Y400" s="2" t="s">
        <v>4871</v>
      </c>
      <c r="Z400" s="2" t="s">
        <v>4872</v>
      </c>
      <c r="AA400" s="2" t="s">
        <v>1509</v>
      </c>
      <c r="AC400" s="2" t="s">
        <v>4873</v>
      </c>
      <c r="AF400" s="2" t="s">
        <v>4915</v>
      </c>
      <c r="AS400" s="2" t="s">
        <v>4916</v>
      </c>
      <c r="AT400" s="2" t="s">
        <v>4917</v>
      </c>
      <c r="AU400" s="2">
        <v>43.7816</v>
      </c>
      <c r="AV400" s="2">
        <v>-70.4229</v>
      </c>
      <c r="BC400" s="2" t="s">
        <v>149</v>
      </c>
      <c r="BD400" s="2" t="s">
        <v>4661</v>
      </c>
      <c r="BE400" s="2" t="s">
        <v>4918</v>
      </c>
      <c r="BG400" s="2" t="s">
        <v>4919</v>
      </c>
      <c r="BH400" s="2">
        <v>3352272.0</v>
      </c>
      <c r="BI400" s="2" t="s">
        <v>4920</v>
      </c>
      <c r="BJ400" s="2" t="s">
        <v>421</v>
      </c>
      <c r="BM400" s="2">
        <v>2018.0</v>
      </c>
      <c r="BN400" s="2" t="s">
        <v>4880</v>
      </c>
      <c r="BO400" s="2" t="s">
        <v>4921</v>
      </c>
      <c r="BP400" s="2" t="s">
        <v>4922</v>
      </c>
      <c r="BQ400" s="2">
        <v>1.0018309E7</v>
      </c>
      <c r="BR400" s="2" t="s">
        <v>160</v>
      </c>
      <c r="BS400" s="2" t="s">
        <v>4923</v>
      </c>
      <c r="BT400" s="2" t="s">
        <v>168</v>
      </c>
      <c r="BU400" s="2" t="s">
        <v>4924</v>
      </c>
      <c r="BV400" s="2" t="s">
        <v>4925</v>
      </c>
      <c r="BW400" s="2" t="s">
        <v>4926</v>
      </c>
      <c r="BX400" s="2" t="s">
        <v>4927</v>
      </c>
      <c r="BY400" s="2" t="s">
        <v>4928</v>
      </c>
      <c r="BZ400" s="2" t="s">
        <v>4889</v>
      </c>
      <c r="CA400" s="2" t="s">
        <v>439</v>
      </c>
      <c r="CB400" s="2" t="s">
        <v>4890</v>
      </c>
      <c r="CC400" s="2" t="s">
        <v>174</v>
      </c>
    </row>
    <row r="401" ht="15.75" customHeight="1">
      <c r="A401" s="2" t="s">
        <v>500</v>
      </c>
      <c r="B401" s="2" t="s">
        <v>4929</v>
      </c>
      <c r="C401" s="2">
        <v>8898229.0</v>
      </c>
      <c r="E401" s="2" t="s">
        <v>4929</v>
      </c>
      <c r="F401" s="2" t="s">
        <v>4870</v>
      </c>
      <c r="H401" s="2" t="s">
        <v>4892</v>
      </c>
      <c r="I401" s="2">
        <v>20.0</v>
      </c>
      <c r="J401" s="2" t="s">
        <v>137</v>
      </c>
      <c r="K401" s="2">
        <v>82.0</v>
      </c>
      <c r="L401" s="2" t="s">
        <v>139</v>
      </c>
      <c r="M401" s="2">
        <v>125.0</v>
      </c>
      <c r="N401" s="2" t="s">
        <v>140</v>
      </c>
      <c r="O401" s="2">
        <v>449.0</v>
      </c>
      <c r="P401" s="2" t="s">
        <v>265</v>
      </c>
      <c r="Q401" s="2">
        <v>78210.0</v>
      </c>
      <c r="R401" s="2" t="s">
        <v>2806</v>
      </c>
      <c r="S401" s="2">
        <v>5345.0</v>
      </c>
      <c r="T401" s="2" t="s">
        <v>2807</v>
      </c>
      <c r="U401" s="2">
        <v>81287.0</v>
      </c>
      <c r="V401" s="2" t="s">
        <v>2275</v>
      </c>
      <c r="Y401" s="2" t="s">
        <v>4871</v>
      </c>
      <c r="Z401" s="2" t="s">
        <v>4930</v>
      </c>
      <c r="AA401" s="2" t="s">
        <v>4894</v>
      </c>
      <c r="AC401" s="2" t="s">
        <v>4873</v>
      </c>
      <c r="AF401" s="2" t="s">
        <v>4931</v>
      </c>
      <c r="AS401" s="2" t="s">
        <v>4932</v>
      </c>
      <c r="AT401" s="2" t="s">
        <v>4933</v>
      </c>
      <c r="AU401" s="2">
        <v>43.5637</v>
      </c>
      <c r="AV401" s="2">
        <v>-70.2</v>
      </c>
      <c r="BC401" s="2" t="s">
        <v>149</v>
      </c>
      <c r="BD401" s="2" t="s">
        <v>4661</v>
      </c>
      <c r="BE401" s="2" t="s">
        <v>4934</v>
      </c>
      <c r="BG401" s="2" t="s">
        <v>4935</v>
      </c>
      <c r="BH401" s="2">
        <v>3345640.0</v>
      </c>
      <c r="BI401" s="2" t="s">
        <v>4936</v>
      </c>
      <c r="BJ401" s="2" t="s">
        <v>154</v>
      </c>
      <c r="BK401" s="2" t="s">
        <v>4937</v>
      </c>
      <c r="BM401" s="2">
        <v>2018.0</v>
      </c>
      <c r="BN401" s="2" t="s">
        <v>4880</v>
      </c>
      <c r="BO401" s="2" t="s">
        <v>4921</v>
      </c>
      <c r="BP401" s="2" t="s">
        <v>4931</v>
      </c>
      <c r="BQ401" s="2">
        <v>1.0021787E7</v>
      </c>
      <c r="BR401" s="2" t="s">
        <v>160</v>
      </c>
      <c r="BS401" s="2" t="s">
        <v>4938</v>
      </c>
      <c r="BT401" s="2" t="s">
        <v>500</v>
      </c>
      <c r="BU401" s="2" t="s">
        <v>4939</v>
      </c>
      <c r="BV401" s="2" t="s">
        <v>4940</v>
      </c>
      <c r="BW401" s="2" t="s">
        <v>4941</v>
      </c>
      <c r="BX401" s="2" t="s">
        <v>4942</v>
      </c>
      <c r="BY401" s="2" t="s">
        <v>4928</v>
      </c>
      <c r="BZ401" s="2" t="s">
        <v>4889</v>
      </c>
      <c r="CA401" s="2" t="s">
        <v>439</v>
      </c>
      <c r="CB401" s="2" t="s">
        <v>4890</v>
      </c>
      <c r="CC401" s="2" t="s">
        <v>174</v>
      </c>
    </row>
    <row r="402" ht="15.75" customHeight="1">
      <c r="A402" s="2" t="s">
        <v>711</v>
      </c>
      <c r="B402" s="2" t="s">
        <v>4943</v>
      </c>
      <c r="C402" s="2">
        <v>1.0024346E7</v>
      </c>
      <c r="E402" s="2" t="s">
        <v>4943</v>
      </c>
      <c r="F402" s="2" t="s">
        <v>4870</v>
      </c>
      <c r="I402" s="2">
        <v>20.0</v>
      </c>
      <c r="J402" s="2" t="s">
        <v>137</v>
      </c>
      <c r="K402" s="2">
        <v>82.0</v>
      </c>
      <c r="L402" s="2" t="s">
        <v>139</v>
      </c>
      <c r="M402" s="2">
        <v>125.0</v>
      </c>
      <c r="N402" s="2" t="s">
        <v>140</v>
      </c>
      <c r="O402" s="2">
        <v>449.0</v>
      </c>
      <c r="P402" s="2" t="s">
        <v>265</v>
      </c>
      <c r="Q402" s="2">
        <v>78208.0</v>
      </c>
      <c r="R402" s="2" t="s">
        <v>1331</v>
      </c>
      <c r="S402" s="2">
        <v>33169.0</v>
      </c>
      <c r="T402" s="2" t="s">
        <v>1332</v>
      </c>
      <c r="U402" s="2">
        <v>96395.0</v>
      </c>
      <c r="V402" s="2" t="s">
        <v>2538</v>
      </c>
      <c r="Y402" s="2" t="s">
        <v>4871</v>
      </c>
      <c r="Z402" s="2" t="s">
        <v>4872</v>
      </c>
      <c r="AA402" s="2" t="s">
        <v>4944</v>
      </c>
      <c r="AC402" s="2" t="s">
        <v>4873</v>
      </c>
      <c r="AF402" s="2" t="s">
        <v>4945</v>
      </c>
      <c r="AM402" s="2" t="s">
        <v>4895</v>
      </c>
      <c r="AO402" s="2" t="s">
        <v>146</v>
      </c>
      <c r="AS402" s="2" t="s">
        <v>4946</v>
      </c>
      <c r="AT402" s="2" t="s">
        <v>4947</v>
      </c>
      <c r="AU402" s="2">
        <v>43.9037</v>
      </c>
      <c r="AV402" s="2">
        <v>-69.9678</v>
      </c>
      <c r="AY402" s="2">
        <v>18.288</v>
      </c>
      <c r="BC402" s="2" t="s">
        <v>149</v>
      </c>
      <c r="BD402" s="2" t="s">
        <v>4661</v>
      </c>
      <c r="BE402" s="2" t="s">
        <v>4948</v>
      </c>
      <c r="BG402" s="2" t="s">
        <v>4949</v>
      </c>
      <c r="BH402" s="2">
        <v>3515116.0</v>
      </c>
      <c r="BI402" s="2" t="s">
        <v>4950</v>
      </c>
      <c r="BM402" s="2">
        <v>2019.0</v>
      </c>
      <c r="BN402" s="2" t="s">
        <v>4880</v>
      </c>
      <c r="BO402" s="2" t="s">
        <v>4951</v>
      </c>
      <c r="BQ402" s="2">
        <v>1.1208365E7</v>
      </c>
      <c r="BR402" s="2" t="s">
        <v>160</v>
      </c>
      <c r="BS402" s="2" t="s">
        <v>4952</v>
      </c>
      <c r="BT402" s="2" t="s">
        <v>711</v>
      </c>
      <c r="BU402" s="2" t="s">
        <v>4953</v>
      </c>
      <c r="BV402" s="2" t="s">
        <v>4954</v>
      </c>
      <c r="BW402" s="2" t="s">
        <v>4955</v>
      </c>
      <c r="BX402" s="2" t="s">
        <v>4956</v>
      </c>
      <c r="BY402" s="2" t="s">
        <v>4957</v>
      </c>
      <c r="BZ402" s="2" t="s">
        <v>4889</v>
      </c>
      <c r="CA402" s="2" t="s">
        <v>439</v>
      </c>
      <c r="CB402" s="2" t="s">
        <v>4890</v>
      </c>
      <c r="CC402" s="2" t="s">
        <v>174</v>
      </c>
    </row>
    <row r="403" ht="15.75" customHeight="1">
      <c r="A403" s="2" t="s">
        <v>774</v>
      </c>
      <c r="B403" s="2" t="s">
        <v>4958</v>
      </c>
      <c r="C403" s="2">
        <v>1.0024349E7</v>
      </c>
      <c r="E403" s="2" t="s">
        <v>4958</v>
      </c>
      <c r="F403" s="2" t="s">
        <v>4870</v>
      </c>
      <c r="I403" s="2">
        <v>20.0</v>
      </c>
      <c r="J403" s="2" t="s">
        <v>137</v>
      </c>
      <c r="K403" s="2">
        <v>82.0</v>
      </c>
      <c r="L403" s="2" t="s">
        <v>139</v>
      </c>
      <c r="M403" s="2">
        <v>125.0</v>
      </c>
      <c r="N403" s="2" t="s">
        <v>140</v>
      </c>
      <c r="O403" s="2">
        <v>685.0</v>
      </c>
      <c r="P403" s="2" t="s">
        <v>1149</v>
      </c>
      <c r="Q403" s="2">
        <v>2193.0</v>
      </c>
      <c r="R403" s="2" t="s">
        <v>1493</v>
      </c>
      <c r="S403" s="2">
        <v>1991.0</v>
      </c>
      <c r="T403" s="2" t="s">
        <v>1494</v>
      </c>
      <c r="U403" s="2">
        <v>9038.0</v>
      </c>
      <c r="V403" s="2" t="s">
        <v>1495</v>
      </c>
      <c r="Y403" s="2" t="s">
        <v>4871</v>
      </c>
      <c r="Z403" s="2" t="s">
        <v>4872</v>
      </c>
      <c r="AA403" s="2" t="s">
        <v>1496</v>
      </c>
      <c r="AC403" s="2" t="s">
        <v>4873</v>
      </c>
      <c r="AF403" s="2" t="s">
        <v>4959</v>
      </c>
      <c r="AS403" s="2" t="s">
        <v>4960</v>
      </c>
      <c r="AT403" s="2" t="s">
        <v>4961</v>
      </c>
      <c r="AU403" s="2">
        <v>43.9072</v>
      </c>
      <c r="AV403" s="2">
        <v>-69.9557</v>
      </c>
      <c r="AY403" s="2">
        <v>19.0</v>
      </c>
      <c r="BC403" s="2" t="s">
        <v>149</v>
      </c>
      <c r="BD403" s="2" t="s">
        <v>4661</v>
      </c>
      <c r="BE403" s="2" t="s">
        <v>4948</v>
      </c>
      <c r="BG403" s="2" t="s">
        <v>4962</v>
      </c>
      <c r="BH403" s="2">
        <v>3515117.0</v>
      </c>
      <c r="BI403" s="2" t="s">
        <v>4963</v>
      </c>
      <c r="BM403" s="2">
        <v>2019.0</v>
      </c>
      <c r="BN403" s="2" t="s">
        <v>4880</v>
      </c>
      <c r="BO403" s="2" t="s">
        <v>4951</v>
      </c>
      <c r="BQ403" s="2">
        <v>1.1208364E7</v>
      </c>
      <c r="BR403" s="2" t="s">
        <v>160</v>
      </c>
      <c r="BS403" s="2" t="s">
        <v>4964</v>
      </c>
      <c r="BT403" s="2" t="s">
        <v>774</v>
      </c>
      <c r="BU403" s="2" t="s">
        <v>4965</v>
      </c>
      <c r="BV403" s="2" t="s">
        <v>4966</v>
      </c>
      <c r="BW403" s="2" t="s">
        <v>4967</v>
      </c>
      <c r="BX403" s="2" t="s">
        <v>4968</v>
      </c>
      <c r="BY403" s="2" t="s">
        <v>4957</v>
      </c>
      <c r="BZ403" s="2" t="s">
        <v>4889</v>
      </c>
      <c r="CA403" s="2" t="s">
        <v>172</v>
      </c>
      <c r="CB403" s="2" t="s">
        <v>4912</v>
      </c>
      <c r="CC403" s="2" t="s">
        <v>174</v>
      </c>
    </row>
    <row r="404" ht="15.75" customHeight="1">
      <c r="A404" s="2" t="s">
        <v>59</v>
      </c>
      <c r="B404" s="2" t="s">
        <v>4969</v>
      </c>
      <c r="C404" s="2">
        <v>1296348.0</v>
      </c>
      <c r="D404" s="2" t="s">
        <v>4970</v>
      </c>
      <c r="E404" s="2" t="s">
        <v>4971</v>
      </c>
      <c r="F404" s="2" t="s">
        <v>4972</v>
      </c>
      <c r="H404" s="2" t="s">
        <v>1542</v>
      </c>
      <c r="I404" s="2">
        <v>20.0</v>
      </c>
      <c r="J404" s="2" t="s">
        <v>137</v>
      </c>
      <c r="K404" s="2">
        <v>82.0</v>
      </c>
      <c r="L404" s="2" t="s">
        <v>139</v>
      </c>
      <c r="M404" s="2">
        <v>125.0</v>
      </c>
      <c r="N404" s="2" t="s">
        <v>140</v>
      </c>
      <c r="O404" s="2">
        <v>685.0</v>
      </c>
      <c r="P404" s="2" t="s">
        <v>1149</v>
      </c>
      <c r="Q404" s="2">
        <v>2097.0</v>
      </c>
      <c r="R404" s="2" t="s">
        <v>1544</v>
      </c>
      <c r="S404" s="2">
        <v>2197.0</v>
      </c>
      <c r="T404" s="2" t="s">
        <v>1545</v>
      </c>
      <c r="U404" s="2">
        <v>22130.0</v>
      </c>
      <c r="V404" s="2" t="s">
        <v>1546</v>
      </c>
      <c r="Y404" s="2" t="s">
        <v>2932</v>
      </c>
      <c r="AA404" s="2" t="s">
        <v>1509</v>
      </c>
      <c r="AF404" s="2" t="s">
        <v>4973</v>
      </c>
      <c r="AM404" s="2" t="s">
        <v>144</v>
      </c>
      <c r="AN404" s="2" t="s">
        <v>145</v>
      </c>
      <c r="AO404" s="2" t="s">
        <v>144</v>
      </c>
      <c r="AU404" s="2">
        <v>43.65</v>
      </c>
      <c r="AV404" s="2">
        <v>-70.26</v>
      </c>
      <c r="AY404" s="2">
        <v>31.0</v>
      </c>
      <c r="BC404" s="2" t="s">
        <v>149</v>
      </c>
      <c r="BD404" s="2" t="s">
        <v>4661</v>
      </c>
      <c r="BG404" s="2" t="s">
        <v>4974</v>
      </c>
      <c r="BQ404" s="2">
        <v>3428345.0</v>
      </c>
      <c r="BR404" s="2" t="s">
        <v>160</v>
      </c>
      <c r="BS404" s="2" t="s">
        <v>4975</v>
      </c>
      <c r="BT404" s="2" t="s">
        <v>59</v>
      </c>
      <c r="BU404" s="2" t="s">
        <v>4976</v>
      </c>
    </row>
    <row r="405" ht="15.75" customHeight="1">
      <c r="A405" s="2" t="s">
        <v>4977</v>
      </c>
      <c r="B405" s="2" t="s">
        <v>4978</v>
      </c>
      <c r="C405" s="2">
        <v>971097.0</v>
      </c>
      <c r="E405" s="2" t="s">
        <v>4978</v>
      </c>
      <c r="F405" s="2" t="s">
        <v>158</v>
      </c>
      <c r="H405" s="2" t="s">
        <v>4979</v>
      </c>
      <c r="I405" s="2">
        <v>20.0</v>
      </c>
      <c r="J405" s="2" t="s">
        <v>137</v>
      </c>
      <c r="K405" s="2">
        <v>82.0</v>
      </c>
      <c r="L405" s="2" t="s">
        <v>139</v>
      </c>
      <c r="M405" s="2">
        <v>125.0</v>
      </c>
      <c r="N405" s="2" t="s">
        <v>140</v>
      </c>
      <c r="O405" s="2">
        <v>497.0</v>
      </c>
      <c r="P405" s="2" t="s">
        <v>238</v>
      </c>
      <c r="Q405" s="2">
        <v>59655.0</v>
      </c>
      <c r="R405" s="2" t="s">
        <v>239</v>
      </c>
      <c r="S405" s="2">
        <v>457.0</v>
      </c>
      <c r="T405" s="2" t="s">
        <v>4980</v>
      </c>
      <c r="U405" s="2">
        <v>20494.0</v>
      </c>
      <c r="V405" s="2" t="s">
        <v>3542</v>
      </c>
      <c r="Y405" s="2" t="s">
        <v>4981</v>
      </c>
      <c r="AA405" s="2" t="s">
        <v>1300</v>
      </c>
      <c r="AF405" s="2" t="s">
        <v>4982</v>
      </c>
      <c r="AM405" s="2" t="s">
        <v>144</v>
      </c>
      <c r="BC405" s="2" t="s">
        <v>149</v>
      </c>
      <c r="BD405" s="2" t="s">
        <v>4661</v>
      </c>
      <c r="BE405" s="2" t="s">
        <v>4983</v>
      </c>
      <c r="BF405" s="2" t="s">
        <v>4984</v>
      </c>
      <c r="BG405" s="2" t="s">
        <v>4985</v>
      </c>
      <c r="BH405" s="2">
        <v>366181.0</v>
      </c>
      <c r="BI405" s="2" t="s">
        <v>4986</v>
      </c>
      <c r="BJ405" s="2" t="s">
        <v>154</v>
      </c>
      <c r="BL405" s="2" t="s">
        <v>156</v>
      </c>
      <c r="BM405" s="2">
        <v>2008.0</v>
      </c>
      <c r="BN405" s="2" t="s">
        <v>157</v>
      </c>
      <c r="BO405" s="2" t="s">
        <v>158</v>
      </c>
      <c r="BP405" s="2" t="s">
        <v>4987</v>
      </c>
      <c r="BQ405" s="2">
        <v>3309928.0</v>
      </c>
      <c r="BR405" s="2" t="s">
        <v>160</v>
      </c>
      <c r="BT405" s="2" t="s">
        <v>4977</v>
      </c>
      <c r="BU405" s="2" t="s">
        <v>1080</v>
      </c>
      <c r="BV405" s="2" t="s">
        <v>4988</v>
      </c>
      <c r="BW405" s="2" t="s">
        <v>4989</v>
      </c>
      <c r="BX405" s="2" t="s">
        <v>4990</v>
      </c>
      <c r="BY405" s="2" t="s">
        <v>4991</v>
      </c>
      <c r="BZ405" s="2" t="s">
        <v>1651</v>
      </c>
      <c r="CA405" s="2" t="s">
        <v>4992</v>
      </c>
      <c r="CB405" s="2" t="s">
        <v>4993</v>
      </c>
      <c r="CC405" s="2" t="s">
        <v>1654</v>
      </c>
    </row>
    <row r="406" ht="15.75" customHeight="1"/>
    <row r="407" ht="15.75" customHeight="1">
      <c r="A407" s="2" t="s">
        <v>4994</v>
      </c>
      <c r="B407" s="2" t="s">
        <v>4995</v>
      </c>
      <c r="C407" s="2">
        <v>2008474.0</v>
      </c>
      <c r="E407" s="2">
        <v>11191.0</v>
      </c>
      <c r="F407" s="2" t="s">
        <v>4996</v>
      </c>
      <c r="H407" s="2" t="s">
        <v>4997</v>
      </c>
      <c r="I407" s="2">
        <v>20.0</v>
      </c>
      <c r="J407" s="2" t="s">
        <v>137</v>
      </c>
      <c r="K407" s="2">
        <v>82.0</v>
      </c>
      <c r="L407" s="2" t="s">
        <v>139</v>
      </c>
      <c r="M407" s="2">
        <v>125.0</v>
      </c>
      <c r="N407" s="2" t="s">
        <v>140</v>
      </c>
      <c r="O407" s="2">
        <v>685.0</v>
      </c>
      <c r="P407" s="2" t="s">
        <v>1149</v>
      </c>
      <c r="Y407" s="2" t="s">
        <v>4998</v>
      </c>
      <c r="AF407" s="2" t="s">
        <v>4999</v>
      </c>
      <c r="BC407" s="2" t="s">
        <v>149</v>
      </c>
      <c r="BD407" s="2" t="s">
        <v>5000</v>
      </c>
      <c r="BH407" s="2" t="s">
        <v>5001</v>
      </c>
      <c r="BI407" s="2" t="s">
        <v>5002</v>
      </c>
      <c r="BJ407" s="2" t="s">
        <v>5003</v>
      </c>
      <c r="BK407" s="2" t="s">
        <v>5004</v>
      </c>
      <c r="BL407" s="2" t="s">
        <v>5005</v>
      </c>
      <c r="BM407" s="2" t="s">
        <v>5006</v>
      </c>
      <c r="BN407" s="2" t="s">
        <v>5007</v>
      </c>
      <c r="BO407" s="2" t="s">
        <v>5008</v>
      </c>
      <c r="BP407" s="2" t="s">
        <v>5009</v>
      </c>
      <c r="BQ407" s="2">
        <v>4083315.0</v>
      </c>
      <c r="BR407" s="2" t="s">
        <v>160</v>
      </c>
      <c r="BT407" s="2" t="s">
        <v>4994</v>
      </c>
      <c r="BU407" s="2" t="s">
        <v>5010</v>
      </c>
      <c r="BV407" s="2" t="s">
        <v>5011</v>
      </c>
      <c r="BW407" s="2" t="s">
        <v>5012</v>
      </c>
      <c r="BX407" s="2" t="s">
        <v>5013</v>
      </c>
      <c r="BY407" s="2" t="s">
        <v>5014</v>
      </c>
      <c r="BZ407" s="2" t="s">
        <v>854</v>
      </c>
      <c r="CA407" s="2" t="s">
        <v>1904</v>
      </c>
      <c r="CB407" s="2" t="s">
        <v>5015</v>
      </c>
      <c r="CC407" s="2" t="s">
        <v>858</v>
      </c>
    </row>
    <row r="408" ht="15.75" customHeight="1">
      <c r="A408" s="2" t="s">
        <v>989</v>
      </c>
      <c r="B408" s="2" t="s">
        <v>5016</v>
      </c>
      <c r="C408" s="2">
        <v>752518.0</v>
      </c>
      <c r="D408" s="2" t="s">
        <v>5016</v>
      </c>
      <c r="E408" s="2" t="s">
        <v>5016</v>
      </c>
      <c r="F408" s="2" t="s">
        <v>1870</v>
      </c>
      <c r="H408" s="2" t="s">
        <v>5017</v>
      </c>
      <c r="I408" s="2">
        <v>20.0</v>
      </c>
      <c r="J408" s="2" t="s">
        <v>137</v>
      </c>
      <c r="K408" s="2">
        <v>82.0</v>
      </c>
      <c r="L408" s="2" t="s">
        <v>139</v>
      </c>
      <c r="M408" s="2">
        <v>125.0</v>
      </c>
      <c r="N408" s="2" t="s">
        <v>140</v>
      </c>
      <c r="O408" s="2">
        <v>527.0</v>
      </c>
      <c r="P408" s="2" t="s">
        <v>1458</v>
      </c>
      <c r="Q408" s="2">
        <v>2099.0</v>
      </c>
      <c r="R408" s="2" t="s">
        <v>3599</v>
      </c>
      <c r="S408" s="2">
        <v>7619.0</v>
      </c>
      <c r="T408" s="2" t="s">
        <v>5018</v>
      </c>
      <c r="U408" s="2">
        <v>87440.0</v>
      </c>
      <c r="V408" s="2" t="s">
        <v>1976</v>
      </c>
      <c r="Y408" s="2" t="s">
        <v>5019</v>
      </c>
      <c r="AA408" s="2" t="s">
        <v>1509</v>
      </c>
      <c r="AF408" s="2" t="s">
        <v>5020</v>
      </c>
      <c r="AM408" s="2" t="s">
        <v>144</v>
      </c>
      <c r="AO408" s="2" t="s">
        <v>146</v>
      </c>
      <c r="BC408" s="2" t="s">
        <v>149</v>
      </c>
      <c r="BD408" s="2" t="s">
        <v>5000</v>
      </c>
      <c r="BE408" s="2" t="s">
        <v>5021</v>
      </c>
      <c r="BF408" s="2" t="s">
        <v>5022</v>
      </c>
      <c r="BQ408" s="2">
        <v>2796335.0</v>
      </c>
      <c r="BR408" s="2" t="s">
        <v>160</v>
      </c>
      <c r="BS408" s="2" t="s">
        <v>5023</v>
      </c>
      <c r="BT408" s="2" t="s">
        <v>989</v>
      </c>
      <c r="BU408" s="2" t="s">
        <v>991</v>
      </c>
      <c r="BV408" s="2" t="s">
        <v>5024</v>
      </c>
      <c r="BW408" s="2" t="s">
        <v>5025</v>
      </c>
      <c r="BX408" s="2" t="s">
        <v>5026</v>
      </c>
      <c r="BY408" s="2" t="s">
        <v>5027</v>
      </c>
      <c r="BZ408" s="2" t="s">
        <v>170</v>
      </c>
      <c r="CA408" s="2" t="s">
        <v>172</v>
      </c>
      <c r="CB408" s="2" t="s">
        <v>173</v>
      </c>
      <c r="CC408" s="2" t="s">
        <v>174</v>
      </c>
    </row>
    <row r="409" ht="15.75" customHeight="1">
      <c r="A409" s="2" t="s">
        <v>97</v>
      </c>
      <c r="B409" s="2" t="s">
        <v>5028</v>
      </c>
      <c r="C409" s="2">
        <v>752844.0</v>
      </c>
      <c r="D409" s="2" t="s">
        <v>5028</v>
      </c>
      <c r="E409" s="2" t="s">
        <v>5028</v>
      </c>
      <c r="F409" s="2" t="s">
        <v>1870</v>
      </c>
      <c r="H409" s="2" t="s">
        <v>5029</v>
      </c>
      <c r="I409" s="2">
        <v>20.0</v>
      </c>
      <c r="J409" s="2" t="s">
        <v>137</v>
      </c>
      <c r="K409" s="2">
        <v>82.0</v>
      </c>
      <c r="L409" s="2" t="s">
        <v>139</v>
      </c>
      <c r="M409" s="2">
        <v>125.0</v>
      </c>
      <c r="N409" s="2" t="s">
        <v>140</v>
      </c>
      <c r="O409" s="2">
        <v>527.0</v>
      </c>
      <c r="P409" s="2" t="s">
        <v>1458</v>
      </c>
      <c r="Q409" s="2">
        <v>2099.0</v>
      </c>
      <c r="R409" s="2" t="s">
        <v>3599</v>
      </c>
      <c r="S409" s="2">
        <v>51594.0</v>
      </c>
      <c r="T409" s="2" t="s">
        <v>5030</v>
      </c>
      <c r="U409" s="2">
        <v>381254.0</v>
      </c>
      <c r="V409" s="2" t="s">
        <v>2450</v>
      </c>
      <c r="Y409" s="2" t="s">
        <v>5019</v>
      </c>
      <c r="AF409" s="2" t="s">
        <v>5020</v>
      </c>
      <c r="AM409" s="2" t="s">
        <v>144</v>
      </c>
      <c r="AO409" s="2" t="s">
        <v>146</v>
      </c>
      <c r="BC409" s="2" t="s">
        <v>149</v>
      </c>
      <c r="BD409" s="2" t="s">
        <v>5000</v>
      </c>
      <c r="BE409" s="2" t="s">
        <v>5021</v>
      </c>
      <c r="BF409" s="2" t="s">
        <v>5022</v>
      </c>
      <c r="BQ409" s="2">
        <v>2796474.0</v>
      </c>
      <c r="BR409" s="2" t="s">
        <v>160</v>
      </c>
      <c r="BS409" s="2" t="s">
        <v>5031</v>
      </c>
      <c r="BT409" s="2" t="s">
        <v>97</v>
      </c>
      <c r="BU409" s="2" t="s">
        <v>5032</v>
      </c>
      <c r="BV409" s="2" t="s">
        <v>5033</v>
      </c>
      <c r="BW409" s="2" t="s">
        <v>5034</v>
      </c>
      <c r="BX409" s="2" t="s">
        <v>5035</v>
      </c>
      <c r="BY409" s="2" t="s">
        <v>5036</v>
      </c>
      <c r="BZ409" s="2" t="s">
        <v>170</v>
      </c>
      <c r="CA409" s="2" t="s">
        <v>172</v>
      </c>
      <c r="CB409" s="2" t="s">
        <v>173</v>
      </c>
      <c r="CC409" s="2" t="s">
        <v>174</v>
      </c>
    </row>
    <row r="410" ht="15.75" customHeight="1">
      <c r="A410" s="2" t="s">
        <v>92</v>
      </c>
      <c r="B410" s="2" t="s">
        <v>5037</v>
      </c>
      <c r="C410" s="2">
        <v>752846.0</v>
      </c>
      <c r="D410" s="2" t="s">
        <v>5037</v>
      </c>
      <c r="E410" s="2" t="s">
        <v>5037</v>
      </c>
      <c r="F410" s="2" t="s">
        <v>1870</v>
      </c>
      <c r="H410" s="2" t="s">
        <v>5029</v>
      </c>
      <c r="I410" s="2">
        <v>20.0</v>
      </c>
      <c r="J410" s="2" t="s">
        <v>137</v>
      </c>
      <c r="K410" s="2">
        <v>82.0</v>
      </c>
      <c r="L410" s="2" t="s">
        <v>139</v>
      </c>
      <c r="M410" s="2">
        <v>125.0</v>
      </c>
      <c r="N410" s="2" t="s">
        <v>140</v>
      </c>
      <c r="O410" s="2">
        <v>527.0</v>
      </c>
      <c r="P410" s="2" t="s">
        <v>1458</v>
      </c>
      <c r="Q410" s="2">
        <v>2099.0</v>
      </c>
      <c r="R410" s="2" t="s">
        <v>3599</v>
      </c>
      <c r="S410" s="2">
        <v>51594.0</v>
      </c>
      <c r="T410" s="2" t="s">
        <v>5030</v>
      </c>
      <c r="U410" s="2">
        <v>381254.0</v>
      </c>
      <c r="V410" s="2" t="s">
        <v>2450</v>
      </c>
      <c r="Y410" s="2" t="s">
        <v>5019</v>
      </c>
      <c r="AF410" s="2" t="s">
        <v>5020</v>
      </c>
      <c r="AM410" s="2" t="s">
        <v>144</v>
      </c>
      <c r="AO410" s="2" t="s">
        <v>146</v>
      </c>
      <c r="BC410" s="2" t="s">
        <v>149</v>
      </c>
      <c r="BD410" s="2" t="s">
        <v>5000</v>
      </c>
      <c r="BE410" s="2" t="s">
        <v>5021</v>
      </c>
      <c r="BF410" s="2" t="s">
        <v>5022</v>
      </c>
      <c r="BQ410" s="2">
        <v>2796473.0</v>
      </c>
      <c r="BR410" s="2" t="s">
        <v>160</v>
      </c>
      <c r="BS410" s="2" t="s">
        <v>5038</v>
      </c>
      <c r="BT410" s="2" t="s">
        <v>92</v>
      </c>
      <c r="BU410" s="2" t="s">
        <v>5032</v>
      </c>
      <c r="BV410" s="2" t="s">
        <v>5039</v>
      </c>
      <c r="BW410" s="2" t="s">
        <v>5040</v>
      </c>
      <c r="BX410" s="2" t="s">
        <v>5041</v>
      </c>
      <c r="BY410" s="2" t="s">
        <v>5036</v>
      </c>
      <c r="BZ410" s="2" t="s">
        <v>170</v>
      </c>
      <c r="CA410" s="2" t="s">
        <v>172</v>
      </c>
      <c r="CB410" s="2" t="s">
        <v>173</v>
      </c>
      <c r="CC410" s="2" t="s">
        <v>174</v>
      </c>
    </row>
    <row r="411" ht="15.75" customHeight="1">
      <c r="A411" s="2" t="s">
        <v>86</v>
      </c>
      <c r="B411" s="2" t="s">
        <v>5042</v>
      </c>
      <c r="C411" s="2">
        <v>752848.0</v>
      </c>
      <c r="D411" s="2" t="s">
        <v>5042</v>
      </c>
      <c r="E411" s="2" t="s">
        <v>5042</v>
      </c>
      <c r="F411" s="2" t="s">
        <v>1870</v>
      </c>
      <c r="H411" s="2" t="s">
        <v>5029</v>
      </c>
      <c r="I411" s="2">
        <v>20.0</v>
      </c>
      <c r="J411" s="2" t="s">
        <v>137</v>
      </c>
      <c r="K411" s="2">
        <v>82.0</v>
      </c>
      <c r="L411" s="2" t="s">
        <v>139</v>
      </c>
      <c r="M411" s="2">
        <v>125.0</v>
      </c>
      <c r="N411" s="2" t="s">
        <v>140</v>
      </c>
      <c r="O411" s="2">
        <v>527.0</v>
      </c>
      <c r="P411" s="2" t="s">
        <v>1458</v>
      </c>
      <c r="Q411" s="2">
        <v>2099.0</v>
      </c>
      <c r="R411" s="2" t="s">
        <v>3599</v>
      </c>
      <c r="S411" s="2">
        <v>51594.0</v>
      </c>
      <c r="T411" s="2" t="s">
        <v>5030</v>
      </c>
      <c r="U411" s="2">
        <v>381254.0</v>
      </c>
      <c r="V411" s="2" t="s">
        <v>2450</v>
      </c>
      <c r="Y411" s="2" t="s">
        <v>5019</v>
      </c>
      <c r="AF411" s="2" t="s">
        <v>5020</v>
      </c>
      <c r="AM411" s="2" t="s">
        <v>144</v>
      </c>
      <c r="AO411" s="2" t="s">
        <v>146</v>
      </c>
      <c r="BC411" s="2" t="s">
        <v>149</v>
      </c>
      <c r="BD411" s="2" t="s">
        <v>5000</v>
      </c>
      <c r="BE411" s="2" t="s">
        <v>5021</v>
      </c>
      <c r="BF411" s="2" t="s">
        <v>5022</v>
      </c>
      <c r="BQ411" s="2">
        <v>2796472.0</v>
      </c>
      <c r="BR411" s="2" t="s">
        <v>160</v>
      </c>
      <c r="BS411" s="2" t="s">
        <v>5043</v>
      </c>
      <c r="BT411" s="2" t="s">
        <v>86</v>
      </c>
      <c r="BU411" s="2" t="s">
        <v>5032</v>
      </c>
      <c r="BV411" s="2" t="s">
        <v>5044</v>
      </c>
      <c r="BW411" s="2" t="s">
        <v>5045</v>
      </c>
      <c r="BX411" s="2" t="s">
        <v>5046</v>
      </c>
      <c r="BY411" s="2" t="s">
        <v>5036</v>
      </c>
      <c r="BZ411" s="2" t="s">
        <v>170</v>
      </c>
      <c r="CA411" s="2" t="s">
        <v>172</v>
      </c>
      <c r="CB411" s="2" t="s">
        <v>173</v>
      </c>
      <c r="CC411" s="2" t="s">
        <v>174</v>
      </c>
    </row>
    <row r="412" ht="15.75" customHeight="1">
      <c r="A412" s="2" t="s">
        <v>81</v>
      </c>
      <c r="B412" s="2" t="s">
        <v>5047</v>
      </c>
      <c r="C412" s="2">
        <v>752850.0</v>
      </c>
      <c r="D412" s="2" t="s">
        <v>5047</v>
      </c>
      <c r="E412" s="2" t="s">
        <v>5047</v>
      </c>
      <c r="F412" s="2" t="s">
        <v>1870</v>
      </c>
      <c r="H412" s="2" t="s">
        <v>5029</v>
      </c>
      <c r="I412" s="2">
        <v>20.0</v>
      </c>
      <c r="J412" s="2" t="s">
        <v>137</v>
      </c>
      <c r="K412" s="2">
        <v>82.0</v>
      </c>
      <c r="L412" s="2" t="s">
        <v>139</v>
      </c>
      <c r="M412" s="2">
        <v>125.0</v>
      </c>
      <c r="N412" s="2" t="s">
        <v>140</v>
      </c>
      <c r="O412" s="2">
        <v>527.0</v>
      </c>
      <c r="P412" s="2" t="s">
        <v>1458</v>
      </c>
      <c r="Q412" s="2">
        <v>2099.0</v>
      </c>
      <c r="R412" s="2" t="s">
        <v>3599</v>
      </c>
      <c r="S412" s="2">
        <v>51594.0</v>
      </c>
      <c r="T412" s="2" t="s">
        <v>5030</v>
      </c>
      <c r="U412" s="2">
        <v>381254.0</v>
      </c>
      <c r="V412" s="2" t="s">
        <v>2450</v>
      </c>
      <c r="Y412" s="2" t="s">
        <v>5019</v>
      </c>
      <c r="AF412" s="2" t="s">
        <v>5020</v>
      </c>
      <c r="AM412" s="2" t="s">
        <v>144</v>
      </c>
      <c r="AO412" s="2" t="s">
        <v>146</v>
      </c>
      <c r="BC412" s="2" t="s">
        <v>149</v>
      </c>
      <c r="BD412" s="2" t="s">
        <v>5000</v>
      </c>
      <c r="BE412" s="2" t="s">
        <v>5021</v>
      </c>
      <c r="BF412" s="2" t="s">
        <v>5022</v>
      </c>
      <c r="BQ412" s="2">
        <v>2796471.0</v>
      </c>
      <c r="BR412" s="2" t="s">
        <v>160</v>
      </c>
      <c r="BS412" s="2" t="s">
        <v>5048</v>
      </c>
      <c r="BT412" s="2" t="s">
        <v>81</v>
      </c>
      <c r="BU412" s="2" t="s">
        <v>5032</v>
      </c>
      <c r="BV412" s="2" t="s">
        <v>5049</v>
      </c>
      <c r="BW412" s="2" t="s">
        <v>5050</v>
      </c>
      <c r="BX412" s="2" t="s">
        <v>5051</v>
      </c>
      <c r="BY412" s="2" t="s">
        <v>5036</v>
      </c>
      <c r="BZ412" s="2" t="s">
        <v>170</v>
      </c>
      <c r="CA412" s="2" t="s">
        <v>172</v>
      </c>
      <c r="CB412" s="2" t="s">
        <v>173</v>
      </c>
      <c r="CC412" s="2" t="s">
        <v>174</v>
      </c>
    </row>
    <row r="413" ht="15.75" customHeight="1">
      <c r="A413" s="2" t="s">
        <v>77</v>
      </c>
      <c r="B413" s="2" t="s">
        <v>5052</v>
      </c>
      <c r="C413" s="2">
        <v>752852.0</v>
      </c>
      <c r="D413" s="2" t="s">
        <v>5052</v>
      </c>
      <c r="E413" s="2" t="s">
        <v>5052</v>
      </c>
      <c r="F413" s="2" t="s">
        <v>1870</v>
      </c>
      <c r="H413" s="2" t="s">
        <v>5029</v>
      </c>
      <c r="I413" s="2">
        <v>20.0</v>
      </c>
      <c r="J413" s="2" t="s">
        <v>137</v>
      </c>
      <c r="K413" s="2">
        <v>82.0</v>
      </c>
      <c r="L413" s="2" t="s">
        <v>139</v>
      </c>
      <c r="M413" s="2">
        <v>125.0</v>
      </c>
      <c r="N413" s="2" t="s">
        <v>140</v>
      </c>
      <c r="O413" s="2">
        <v>527.0</v>
      </c>
      <c r="P413" s="2" t="s">
        <v>1458</v>
      </c>
      <c r="Q413" s="2">
        <v>2099.0</v>
      </c>
      <c r="R413" s="2" t="s">
        <v>3599</v>
      </c>
      <c r="S413" s="2">
        <v>51594.0</v>
      </c>
      <c r="T413" s="2" t="s">
        <v>5030</v>
      </c>
      <c r="U413" s="2">
        <v>381254.0</v>
      </c>
      <c r="V413" s="2" t="s">
        <v>2450</v>
      </c>
      <c r="Y413" s="2" t="s">
        <v>5019</v>
      </c>
      <c r="AF413" s="2" t="s">
        <v>5020</v>
      </c>
      <c r="AM413" s="2" t="s">
        <v>144</v>
      </c>
      <c r="AO413" s="2" t="s">
        <v>146</v>
      </c>
      <c r="BC413" s="2" t="s">
        <v>149</v>
      </c>
      <c r="BD413" s="2" t="s">
        <v>5000</v>
      </c>
      <c r="BE413" s="2" t="s">
        <v>5021</v>
      </c>
      <c r="BF413" s="2" t="s">
        <v>5022</v>
      </c>
      <c r="BQ413" s="2">
        <v>2796470.0</v>
      </c>
      <c r="BR413" s="2" t="s">
        <v>160</v>
      </c>
      <c r="BS413" s="2" t="s">
        <v>5053</v>
      </c>
      <c r="BT413" s="2" t="s">
        <v>77</v>
      </c>
      <c r="BU413" s="2" t="s">
        <v>5032</v>
      </c>
      <c r="BV413" s="2" t="s">
        <v>5054</v>
      </c>
      <c r="BW413" s="2" t="s">
        <v>5055</v>
      </c>
      <c r="BX413" s="2" t="s">
        <v>5056</v>
      </c>
      <c r="BY413" s="2" t="s">
        <v>5036</v>
      </c>
      <c r="BZ413" s="2" t="s">
        <v>170</v>
      </c>
      <c r="CA413" s="2" t="s">
        <v>172</v>
      </c>
      <c r="CB413" s="2" t="s">
        <v>173</v>
      </c>
      <c r="CC413" s="2" t="s">
        <v>174</v>
      </c>
    </row>
    <row r="414" ht="15.75" customHeight="1">
      <c r="A414" s="2" t="s">
        <v>71</v>
      </c>
      <c r="B414" s="2" t="s">
        <v>5057</v>
      </c>
      <c r="C414" s="2">
        <v>752854.0</v>
      </c>
      <c r="D414" s="2" t="s">
        <v>5057</v>
      </c>
      <c r="E414" s="2" t="s">
        <v>5057</v>
      </c>
      <c r="F414" s="2" t="s">
        <v>1870</v>
      </c>
      <c r="H414" s="2" t="s">
        <v>5029</v>
      </c>
      <c r="I414" s="2">
        <v>20.0</v>
      </c>
      <c r="J414" s="2" t="s">
        <v>137</v>
      </c>
      <c r="K414" s="2">
        <v>82.0</v>
      </c>
      <c r="L414" s="2" t="s">
        <v>139</v>
      </c>
      <c r="M414" s="2">
        <v>125.0</v>
      </c>
      <c r="N414" s="2" t="s">
        <v>140</v>
      </c>
      <c r="O414" s="2">
        <v>527.0</v>
      </c>
      <c r="P414" s="2" t="s">
        <v>1458</v>
      </c>
      <c r="Q414" s="2">
        <v>2099.0</v>
      </c>
      <c r="R414" s="2" t="s">
        <v>3599</v>
      </c>
      <c r="S414" s="2">
        <v>51594.0</v>
      </c>
      <c r="T414" s="2" t="s">
        <v>5030</v>
      </c>
      <c r="U414" s="2">
        <v>381254.0</v>
      </c>
      <c r="V414" s="2" t="s">
        <v>2450</v>
      </c>
      <c r="Y414" s="2" t="s">
        <v>5019</v>
      </c>
      <c r="AF414" s="2" t="s">
        <v>5020</v>
      </c>
      <c r="AM414" s="2" t="s">
        <v>144</v>
      </c>
      <c r="AO414" s="2" t="s">
        <v>146</v>
      </c>
      <c r="BC414" s="2" t="s">
        <v>149</v>
      </c>
      <c r="BD414" s="2" t="s">
        <v>5000</v>
      </c>
      <c r="BE414" s="2" t="s">
        <v>5021</v>
      </c>
      <c r="BF414" s="2" t="s">
        <v>5022</v>
      </c>
      <c r="BQ414" s="2">
        <v>2796469.0</v>
      </c>
      <c r="BR414" s="2" t="s">
        <v>160</v>
      </c>
      <c r="BS414" s="2" t="s">
        <v>5058</v>
      </c>
      <c r="BT414" s="2" t="s">
        <v>71</v>
      </c>
      <c r="BU414" s="2" t="s">
        <v>5032</v>
      </c>
      <c r="BV414" s="2" t="s">
        <v>5059</v>
      </c>
      <c r="BW414" s="2" t="s">
        <v>5060</v>
      </c>
      <c r="BX414" s="2" t="s">
        <v>5061</v>
      </c>
      <c r="BY414" s="2" t="s">
        <v>5036</v>
      </c>
      <c r="BZ414" s="2" t="s">
        <v>170</v>
      </c>
      <c r="CA414" s="2" t="s">
        <v>172</v>
      </c>
      <c r="CB414" s="2" t="s">
        <v>173</v>
      </c>
      <c r="CC414" s="2" t="s">
        <v>174</v>
      </c>
    </row>
    <row r="415" ht="15.75" customHeight="1">
      <c r="A415" s="2" t="s">
        <v>787</v>
      </c>
      <c r="B415" s="2" t="s">
        <v>5062</v>
      </c>
      <c r="C415" s="2">
        <v>2479399.0</v>
      </c>
      <c r="D415" s="2" t="s">
        <v>5062</v>
      </c>
      <c r="E415" s="2" t="s">
        <v>5062</v>
      </c>
      <c r="F415" s="2" t="s">
        <v>135</v>
      </c>
      <c r="H415" s="2" t="s">
        <v>5063</v>
      </c>
      <c r="I415" s="2">
        <v>20.0</v>
      </c>
      <c r="J415" s="2" t="s">
        <v>137</v>
      </c>
      <c r="K415" s="2">
        <v>82.0</v>
      </c>
      <c r="L415" s="2" t="s">
        <v>139</v>
      </c>
      <c r="M415" s="2">
        <v>125.0</v>
      </c>
      <c r="N415" s="2" t="s">
        <v>140</v>
      </c>
      <c r="Y415" s="2" t="s">
        <v>215</v>
      </c>
      <c r="Z415" s="2" t="s">
        <v>5064</v>
      </c>
      <c r="AF415" s="2" t="s">
        <v>5065</v>
      </c>
      <c r="AM415" s="2" t="s">
        <v>144</v>
      </c>
      <c r="AO415" s="2" t="s">
        <v>146</v>
      </c>
      <c r="AU415" s="2">
        <v>44.2719</v>
      </c>
      <c r="AV415" s="2">
        <v>-71.3047</v>
      </c>
      <c r="AY415" s="2">
        <v>1917.0</v>
      </c>
      <c r="BC415" s="2" t="s">
        <v>149</v>
      </c>
      <c r="BD415" s="2" t="s">
        <v>5000</v>
      </c>
      <c r="BH415" s="2">
        <v>1557582.0</v>
      </c>
      <c r="BI415" s="2" t="s">
        <v>5066</v>
      </c>
      <c r="BJ415" s="2" t="s">
        <v>421</v>
      </c>
      <c r="BL415" s="2" t="s">
        <v>5067</v>
      </c>
      <c r="BM415" s="2">
        <v>2012.0</v>
      </c>
      <c r="BN415" s="2" t="s">
        <v>157</v>
      </c>
      <c r="BO415" s="2" t="s">
        <v>425</v>
      </c>
      <c r="BQ415" s="2">
        <v>4443019.0</v>
      </c>
      <c r="BR415" s="2" t="s">
        <v>160</v>
      </c>
      <c r="BT415" s="2" t="s">
        <v>787</v>
      </c>
      <c r="BU415" s="2" t="s">
        <v>5068</v>
      </c>
      <c r="BV415" s="2" t="s">
        <v>5069</v>
      </c>
      <c r="BW415" s="2" t="s">
        <v>5070</v>
      </c>
      <c r="BX415" s="2" t="s">
        <v>5071</v>
      </c>
      <c r="BY415" s="2" t="s">
        <v>5072</v>
      </c>
      <c r="BZ415" s="2" t="s">
        <v>170</v>
      </c>
      <c r="CA415" s="2" t="s">
        <v>172</v>
      </c>
      <c r="CB415" s="2" t="s">
        <v>173</v>
      </c>
      <c r="CC415" s="2" t="s">
        <v>174</v>
      </c>
    </row>
    <row r="416" ht="15.75" customHeight="1">
      <c r="A416" s="2" t="s">
        <v>783</v>
      </c>
      <c r="B416" s="2" t="s">
        <v>5073</v>
      </c>
      <c r="C416" s="2">
        <v>2479402.0</v>
      </c>
      <c r="D416" s="2" t="s">
        <v>5073</v>
      </c>
      <c r="E416" s="2" t="s">
        <v>5073</v>
      </c>
      <c r="F416" s="2" t="s">
        <v>135</v>
      </c>
      <c r="H416" s="2" t="s">
        <v>5063</v>
      </c>
      <c r="I416" s="2">
        <v>20.0</v>
      </c>
      <c r="J416" s="2" t="s">
        <v>137</v>
      </c>
      <c r="K416" s="2">
        <v>82.0</v>
      </c>
      <c r="L416" s="2" t="s">
        <v>139</v>
      </c>
      <c r="M416" s="2">
        <v>125.0</v>
      </c>
      <c r="N416" s="2" t="s">
        <v>140</v>
      </c>
      <c r="Y416" s="2" t="s">
        <v>215</v>
      </c>
      <c r="Z416" s="2" t="s">
        <v>5064</v>
      </c>
      <c r="AF416" s="2" t="s">
        <v>5065</v>
      </c>
      <c r="AM416" s="2" t="s">
        <v>144</v>
      </c>
      <c r="AO416" s="2" t="s">
        <v>146</v>
      </c>
      <c r="AU416" s="2">
        <v>44.2719</v>
      </c>
      <c r="AV416" s="2">
        <v>-71.3047</v>
      </c>
      <c r="AY416" s="2">
        <v>1917.0</v>
      </c>
      <c r="BC416" s="2" t="s">
        <v>149</v>
      </c>
      <c r="BD416" s="2" t="s">
        <v>5000</v>
      </c>
      <c r="BH416" s="2">
        <v>1557585.0</v>
      </c>
      <c r="BI416" s="2" t="s">
        <v>5074</v>
      </c>
      <c r="BJ416" s="2" t="s">
        <v>421</v>
      </c>
      <c r="BL416" s="2" t="s">
        <v>5067</v>
      </c>
      <c r="BM416" s="2">
        <v>2012.0</v>
      </c>
      <c r="BN416" s="2" t="s">
        <v>157</v>
      </c>
      <c r="BO416" s="2" t="s">
        <v>425</v>
      </c>
      <c r="BQ416" s="2">
        <v>4443020.0</v>
      </c>
      <c r="BR416" s="2" t="s">
        <v>160</v>
      </c>
      <c r="BT416" s="2" t="s">
        <v>783</v>
      </c>
      <c r="BU416" s="2" t="s">
        <v>5075</v>
      </c>
      <c r="BV416" s="2" t="s">
        <v>5076</v>
      </c>
      <c r="BW416" s="2" t="s">
        <v>5077</v>
      </c>
      <c r="BX416" s="2" t="s">
        <v>5078</v>
      </c>
      <c r="BY416" s="2" t="s">
        <v>5072</v>
      </c>
      <c r="BZ416" s="2" t="s">
        <v>170</v>
      </c>
      <c r="CA416" s="2" t="s">
        <v>172</v>
      </c>
      <c r="CB416" s="2" t="s">
        <v>173</v>
      </c>
      <c r="CC416" s="2" t="s">
        <v>174</v>
      </c>
    </row>
    <row r="417" ht="15.75" customHeight="1">
      <c r="A417" s="2" t="s">
        <v>780</v>
      </c>
      <c r="B417" s="2" t="s">
        <v>5079</v>
      </c>
      <c r="C417" s="2">
        <v>2479403.0</v>
      </c>
      <c r="D417" s="2" t="s">
        <v>5079</v>
      </c>
      <c r="E417" s="2" t="s">
        <v>5079</v>
      </c>
      <c r="F417" s="2" t="s">
        <v>135</v>
      </c>
      <c r="H417" s="2" t="s">
        <v>5063</v>
      </c>
      <c r="I417" s="2">
        <v>20.0</v>
      </c>
      <c r="J417" s="2" t="s">
        <v>137</v>
      </c>
      <c r="K417" s="2">
        <v>82.0</v>
      </c>
      <c r="L417" s="2" t="s">
        <v>139</v>
      </c>
      <c r="M417" s="2">
        <v>125.0</v>
      </c>
      <c r="N417" s="2" t="s">
        <v>140</v>
      </c>
      <c r="Y417" s="2" t="s">
        <v>215</v>
      </c>
      <c r="Z417" s="2" t="s">
        <v>5064</v>
      </c>
      <c r="AF417" s="2" t="s">
        <v>5065</v>
      </c>
      <c r="AM417" s="2" t="s">
        <v>144</v>
      </c>
      <c r="AN417" s="2" t="s">
        <v>188</v>
      </c>
      <c r="AO417" s="2" t="s">
        <v>146</v>
      </c>
      <c r="AU417" s="2">
        <v>44.2719</v>
      </c>
      <c r="AV417" s="2">
        <v>-71.3047</v>
      </c>
      <c r="AY417" s="2">
        <v>1917.0</v>
      </c>
      <c r="BC417" s="2" t="s">
        <v>149</v>
      </c>
      <c r="BD417" s="2" t="s">
        <v>5000</v>
      </c>
      <c r="BH417" s="2">
        <v>1557586.0</v>
      </c>
      <c r="BI417" s="2" t="s">
        <v>5080</v>
      </c>
      <c r="BJ417" s="2" t="s">
        <v>421</v>
      </c>
      <c r="BL417" s="2" t="s">
        <v>5067</v>
      </c>
      <c r="BM417" s="2">
        <v>2012.0</v>
      </c>
      <c r="BN417" s="2" t="s">
        <v>157</v>
      </c>
      <c r="BO417" s="2" t="s">
        <v>425</v>
      </c>
      <c r="BQ417" s="2">
        <v>4443021.0</v>
      </c>
      <c r="BR417" s="2" t="s">
        <v>160</v>
      </c>
      <c r="BT417" s="2" t="s">
        <v>780</v>
      </c>
      <c r="BU417" s="2" t="s">
        <v>5075</v>
      </c>
      <c r="BV417" s="2" t="s">
        <v>5081</v>
      </c>
      <c r="BW417" s="2" t="s">
        <v>5082</v>
      </c>
      <c r="BX417" s="2" t="s">
        <v>5083</v>
      </c>
      <c r="BY417" s="2" t="s">
        <v>5072</v>
      </c>
      <c r="BZ417" s="2" t="s">
        <v>170</v>
      </c>
      <c r="CA417" s="2" t="s">
        <v>172</v>
      </c>
      <c r="CB417" s="2" t="s">
        <v>173</v>
      </c>
      <c r="CC417" s="2" t="s">
        <v>174</v>
      </c>
    </row>
    <row r="418" ht="15.75" customHeight="1">
      <c r="A418" s="2" t="s">
        <v>718</v>
      </c>
      <c r="B418" s="2" t="s">
        <v>5084</v>
      </c>
      <c r="C418" s="2">
        <v>1597417.0</v>
      </c>
      <c r="E418" s="2" t="s">
        <v>5085</v>
      </c>
      <c r="F418" s="2" t="s">
        <v>135</v>
      </c>
      <c r="H418" s="2" t="s">
        <v>136</v>
      </c>
      <c r="I418" s="2">
        <v>20.0</v>
      </c>
      <c r="J418" s="2" t="s">
        <v>137</v>
      </c>
      <c r="K418" s="2">
        <v>82.0</v>
      </c>
      <c r="L418" s="2" t="s">
        <v>139</v>
      </c>
      <c r="M418" s="2">
        <v>125.0</v>
      </c>
      <c r="N418" s="2" t="s">
        <v>140</v>
      </c>
      <c r="Y418" s="2" t="s">
        <v>185</v>
      </c>
      <c r="AF418" s="2" t="s">
        <v>2780</v>
      </c>
      <c r="AM418" s="2" t="s">
        <v>144</v>
      </c>
      <c r="AN418" s="2" t="s">
        <v>188</v>
      </c>
      <c r="AO418" s="2" t="s">
        <v>146</v>
      </c>
      <c r="BC418" s="2" t="s">
        <v>149</v>
      </c>
      <c r="BD418" s="2" t="s">
        <v>5000</v>
      </c>
      <c r="BH418" s="2">
        <v>2786117.0</v>
      </c>
      <c r="BI418" s="2" t="s">
        <v>5086</v>
      </c>
      <c r="BJ418" s="2" t="s">
        <v>154</v>
      </c>
      <c r="BL418" s="2" t="s">
        <v>156</v>
      </c>
      <c r="BM418" s="2">
        <v>2015.0</v>
      </c>
      <c r="BN418" s="2" t="s">
        <v>157</v>
      </c>
      <c r="BO418" s="2" t="s">
        <v>158</v>
      </c>
      <c r="BP418" s="2" t="s">
        <v>156</v>
      </c>
      <c r="BQ418" s="2">
        <v>3700699.0</v>
      </c>
      <c r="BR418" s="2" t="s">
        <v>160</v>
      </c>
      <c r="BS418" s="2" t="s">
        <v>5087</v>
      </c>
      <c r="BT418" s="2" t="s">
        <v>718</v>
      </c>
      <c r="BU418" s="2" t="s">
        <v>5088</v>
      </c>
      <c r="BV418" s="2" t="s">
        <v>5089</v>
      </c>
      <c r="BW418" s="2" t="s">
        <v>5090</v>
      </c>
      <c r="BX418" s="2" t="s">
        <v>5091</v>
      </c>
      <c r="BY418" s="2" t="s">
        <v>5092</v>
      </c>
      <c r="BZ418" s="2" t="s">
        <v>170</v>
      </c>
      <c r="CA418" s="2" t="s">
        <v>172</v>
      </c>
      <c r="CB418" s="2" t="s">
        <v>173</v>
      </c>
      <c r="CC418" s="2" t="s">
        <v>174</v>
      </c>
    </row>
    <row r="419" ht="15.75" customHeight="1">
      <c r="A419" s="2" t="s">
        <v>881</v>
      </c>
      <c r="B419" s="2" t="s">
        <v>5093</v>
      </c>
      <c r="C419" s="2">
        <v>582709.0</v>
      </c>
      <c r="E419" s="2" t="s">
        <v>5094</v>
      </c>
      <c r="F419" s="2" t="s">
        <v>135</v>
      </c>
      <c r="H419" s="2" t="s">
        <v>629</v>
      </c>
      <c r="I419" s="2">
        <v>20.0</v>
      </c>
      <c r="J419" s="2" t="s">
        <v>137</v>
      </c>
      <c r="K419" s="2">
        <v>82.0</v>
      </c>
      <c r="L419" s="2" t="s">
        <v>139</v>
      </c>
      <c r="M419" s="2">
        <v>125.0</v>
      </c>
      <c r="N419" s="2" t="s">
        <v>140</v>
      </c>
      <c r="O419" s="2">
        <v>497.0</v>
      </c>
      <c r="P419" s="2" t="s">
        <v>238</v>
      </c>
      <c r="Q419" s="2">
        <v>59655.0</v>
      </c>
      <c r="R419" s="2" t="s">
        <v>239</v>
      </c>
      <c r="S419" s="2">
        <v>2135.0</v>
      </c>
      <c r="T419" s="2" t="s">
        <v>240</v>
      </c>
      <c r="U419" s="2">
        <v>123607.0</v>
      </c>
      <c r="V419" s="2" t="s">
        <v>637</v>
      </c>
      <c r="Y419" s="2" t="s">
        <v>215</v>
      </c>
      <c r="AA419" s="2" t="s">
        <v>640</v>
      </c>
      <c r="AF419" s="2" t="s">
        <v>1100</v>
      </c>
      <c r="AM419" s="2" t="s">
        <v>144</v>
      </c>
      <c r="AN419" s="2" t="s">
        <v>145</v>
      </c>
      <c r="AO419" s="2" t="s">
        <v>146</v>
      </c>
      <c r="BC419" s="2" t="s">
        <v>149</v>
      </c>
      <c r="BD419" s="2" t="s">
        <v>5000</v>
      </c>
      <c r="BE419" s="2" t="s">
        <v>5095</v>
      </c>
      <c r="BH419" s="2" t="s">
        <v>5096</v>
      </c>
      <c r="BI419" s="2" t="s">
        <v>4631</v>
      </c>
      <c r="BJ419" s="2" t="s">
        <v>1753</v>
      </c>
      <c r="BK419" s="2" t="s">
        <v>4632</v>
      </c>
      <c r="BL419" s="2" t="s">
        <v>1755</v>
      </c>
      <c r="BM419" s="2" t="s">
        <v>1114</v>
      </c>
      <c r="BN419" s="2" t="s">
        <v>1120</v>
      </c>
      <c r="BO419" s="2" t="s">
        <v>1122</v>
      </c>
      <c r="BP419" s="2" t="s">
        <v>1755</v>
      </c>
      <c r="BQ419" s="2">
        <v>2821789.0</v>
      </c>
      <c r="BR419" s="2" t="s">
        <v>160</v>
      </c>
      <c r="BT419" s="2" t="s">
        <v>881</v>
      </c>
      <c r="BU419" s="2" t="s">
        <v>5097</v>
      </c>
      <c r="BV419" s="2" t="s">
        <v>5098</v>
      </c>
      <c r="BW419" s="2" t="s">
        <v>5099</v>
      </c>
      <c r="BX419" s="2" t="s">
        <v>5100</v>
      </c>
      <c r="BY419" s="2" t="s">
        <v>4796</v>
      </c>
      <c r="BZ419" s="2" t="s">
        <v>170</v>
      </c>
      <c r="CA419" s="2" t="s">
        <v>439</v>
      </c>
      <c r="CB419" s="2" t="s">
        <v>4774</v>
      </c>
      <c r="CC419" s="2" t="s">
        <v>174</v>
      </c>
    </row>
    <row r="420" ht="15.75" customHeight="1">
      <c r="A420" s="2" t="s">
        <v>5101</v>
      </c>
      <c r="B420" s="2" t="s">
        <v>5102</v>
      </c>
      <c r="C420" s="2">
        <v>2106356.0</v>
      </c>
      <c r="D420" s="2" t="s">
        <v>5103</v>
      </c>
      <c r="F420" s="2" t="s">
        <v>1870</v>
      </c>
      <c r="H420" s="2" t="s">
        <v>5104</v>
      </c>
      <c r="I420" s="2">
        <v>20.0</v>
      </c>
      <c r="J420" s="2" t="s">
        <v>137</v>
      </c>
      <c r="K420" s="2">
        <v>82.0</v>
      </c>
      <c r="L420" s="2" t="s">
        <v>139</v>
      </c>
      <c r="M420" s="2">
        <v>125.0</v>
      </c>
      <c r="N420" s="2" t="s">
        <v>140</v>
      </c>
      <c r="AC420" s="2" t="s">
        <v>1873</v>
      </c>
      <c r="AD420" s="2" t="s">
        <v>1874</v>
      </c>
      <c r="AF420" s="2" t="s">
        <v>5105</v>
      </c>
      <c r="AM420" s="2" t="s">
        <v>144</v>
      </c>
      <c r="BC420" s="2" t="s">
        <v>149</v>
      </c>
      <c r="BD420" s="2" t="s">
        <v>5000</v>
      </c>
      <c r="BH420" s="2">
        <v>1280583.0</v>
      </c>
      <c r="BI420" s="2" t="s">
        <v>5106</v>
      </c>
      <c r="BJ420" s="2" t="s">
        <v>154</v>
      </c>
      <c r="BL420" s="2" t="s">
        <v>1877</v>
      </c>
      <c r="BM420" s="2">
        <v>2011.0</v>
      </c>
      <c r="BN420" s="2" t="s">
        <v>157</v>
      </c>
      <c r="BO420" s="2" t="s">
        <v>158</v>
      </c>
      <c r="BP420" s="2" t="s">
        <v>156</v>
      </c>
      <c r="BQ420" s="2">
        <v>4134989.0</v>
      </c>
      <c r="BR420" s="2" t="s">
        <v>160</v>
      </c>
      <c r="BT420" s="2" t="s">
        <v>5101</v>
      </c>
      <c r="BU420" s="2" t="s">
        <v>5107</v>
      </c>
      <c r="BV420" s="2" t="s">
        <v>5108</v>
      </c>
      <c r="BW420" s="2" t="s">
        <v>5109</v>
      </c>
      <c r="BX420" s="2" t="s">
        <v>5110</v>
      </c>
      <c r="BY420" s="2" t="s">
        <v>5111</v>
      </c>
      <c r="BZ420" s="2" t="s">
        <v>854</v>
      </c>
      <c r="CA420" s="2" t="s">
        <v>1904</v>
      </c>
      <c r="CB420" s="2" t="s">
        <v>5112</v>
      </c>
      <c r="CC420" s="2" t="s">
        <v>858</v>
      </c>
    </row>
    <row r="421" ht="15.75" customHeight="1">
      <c r="A421" s="2" t="s">
        <v>5113</v>
      </c>
      <c r="B421" s="2" t="s">
        <v>5114</v>
      </c>
      <c r="C421" s="2">
        <v>2113654.0</v>
      </c>
      <c r="D421" s="2" t="s">
        <v>5114</v>
      </c>
      <c r="F421" s="2" t="s">
        <v>1870</v>
      </c>
      <c r="H421" s="2" t="s">
        <v>5115</v>
      </c>
      <c r="I421" s="2">
        <v>20.0</v>
      </c>
      <c r="J421" s="2" t="s">
        <v>137</v>
      </c>
      <c r="K421" s="2">
        <v>82.0</v>
      </c>
      <c r="L421" s="2" t="s">
        <v>139</v>
      </c>
      <c r="M421" s="2">
        <v>125.0</v>
      </c>
      <c r="N421" s="2" t="s">
        <v>140</v>
      </c>
      <c r="AC421" s="2" t="s">
        <v>1873</v>
      </c>
      <c r="AD421" s="2" t="s">
        <v>1874</v>
      </c>
      <c r="AF421" s="2" t="s">
        <v>5116</v>
      </c>
      <c r="AM421" s="2" t="s">
        <v>144</v>
      </c>
      <c r="BC421" s="2" t="s">
        <v>149</v>
      </c>
      <c r="BD421" s="2" t="s">
        <v>5000</v>
      </c>
      <c r="BH421" s="2">
        <v>1280931.0</v>
      </c>
      <c r="BI421" s="2" t="s">
        <v>5117</v>
      </c>
      <c r="BJ421" s="2" t="s">
        <v>154</v>
      </c>
      <c r="BL421" s="2" t="s">
        <v>1877</v>
      </c>
      <c r="BM421" s="2">
        <v>2011.0</v>
      </c>
      <c r="BN421" s="2" t="s">
        <v>157</v>
      </c>
      <c r="BO421" s="2" t="s">
        <v>158</v>
      </c>
      <c r="BP421" s="2" t="s">
        <v>156</v>
      </c>
      <c r="BQ421" s="2">
        <v>4112367.0</v>
      </c>
      <c r="BR421" s="2" t="s">
        <v>160</v>
      </c>
      <c r="BT421" s="2" t="s">
        <v>5113</v>
      </c>
      <c r="BU421" s="2" t="s">
        <v>5118</v>
      </c>
      <c r="BV421" s="2" t="s">
        <v>5119</v>
      </c>
      <c r="BW421" s="2" t="s">
        <v>5120</v>
      </c>
      <c r="BX421" s="2" t="s">
        <v>5121</v>
      </c>
      <c r="BY421" s="2" t="s">
        <v>5122</v>
      </c>
      <c r="BZ421" s="2" t="s">
        <v>854</v>
      </c>
      <c r="CA421" s="2" t="s">
        <v>855</v>
      </c>
      <c r="CB421" s="2" t="s">
        <v>4848</v>
      </c>
      <c r="CC421" s="2" t="s">
        <v>858</v>
      </c>
    </row>
    <row r="422" ht="15.75" customHeight="1">
      <c r="A422" s="2" t="s">
        <v>5123</v>
      </c>
      <c r="B422" s="2" t="s">
        <v>5124</v>
      </c>
      <c r="C422" s="2">
        <v>2129019.0</v>
      </c>
      <c r="D422" s="2" t="s">
        <v>5124</v>
      </c>
      <c r="F422" s="2" t="s">
        <v>1870</v>
      </c>
      <c r="I422" s="2">
        <v>20.0</v>
      </c>
      <c r="J422" s="2" t="s">
        <v>137</v>
      </c>
      <c r="K422" s="2">
        <v>82.0</v>
      </c>
      <c r="L422" s="2" t="s">
        <v>139</v>
      </c>
      <c r="M422" s="2">
        <v>125.0</v>
      </c>
      <c r="N422" s="2" t="s">
        <v>140</v>
      </c>
      <c r="O422" s="2">
        <v>527.0</v>
      </c>
      <c r="P422" s="2" t="s">
        <v>1458</v>
      </c>
      <c r="Q422" s="2">
        <v>2099.0</v>
      </c>
      <c r="R422" s="2" t="s">
        <v>3599</v>
      </c>
      <c r="S422" s="2">
        <v>77300.0</v>
      </c>
      <c r="T422" s="2" t="s">
        <v>5125</v>
      </c>
      <c r="U422" s="2">
        <v>111507.0</v>
      </c>
      <c r="V422" s="2" t="s">
        <v>3857</v>
      </c>
      <c r="Y422" s="2" t="s">
        <v>5126</v>
      </c>
      <c r="AA422" s="2" t="s">
        <v>5127</v>
      </c>
      <c r="AC422" s="2" t="s">
        <v>1873</v>
      </c>
      <c r="AD422" s="2" t="s">
        <v>1874</v>
      </c>
      <c r="AF422" s="2" t="s">
        <v>5128</v>
      </c>
      <c r="AM422" s="2" t="s">
        <v>144</v>
      </c>
      <c r="AT422" s="2" t="s">
        <v>5129</v>
      </c>
      <c r="AY422" s="2">
        <v>1737.0</v>
      </c>
      <c r="BC422" s="2" t="s">
        <v>149</v>
      </c>
      <c r="BD422" s="2" t="s">
        <v>5000</v>
      </c>
      <c r="BG422" s="2" t="s">
        <v>5130</v>
      </c>
      <c r="BH422" s="2">
        <v>1288044.0</v>
      </c>
      <c r="BI422" s="2" t="s">
        <v>5131</v>
      </c>
      <c r="BJ422" s="2" t="s">
        <v>154</v>
      </c>
      <c r="BL422" s="2" t="s">
        <v>1877</v>
      </c>
      <c r="BM422" s="2">
        <v>2011.0</v>
      </c>
      <c r="BN422" s="2" t="s">
        <v>157</v>
      </c>
      <c r="BO422" s="2" t="s">
        <v>158</v>
      </c>
      <c r="BP422" s="2" t="s">
        <v>156</v>
      </c>
      <c r="BT422" s="2" t="s">
        <v>5123</v>
      </c>
    </row>
    <row r="423" ht="15.75" customHeight="1">
      <c r="A423" s="2" t="s">
        <v>5132</v>
      </c>
      <c r="B423" s="2" t="s">
        <v>5133</v>
      </c>
      <c r="C423" s="2">
        <v>2697712.0</v>
      </c>
      <c r="D423" s="2" t="s">
        <v>5133</v>
      </c>
      <c r="F423" s="2" t="s">
        <v>1870</v>
      </c>
      <c r="I423" s="2">
        <v>20.0</v>
      </c>
      <c r="J423" s="2" t="s">
        <v>137</v>
      </c>
      <c r="K423" s="2">
        <v>82.0</v>
      </c>
      <c r="L423" s="2" t="s">
        <v>139</v>
      </c>
      <c r="M423" s="2">
        <v>125.0</v>
      </c>
      <c r="N423" s="2" t="s">
        <v>140</v>
      </c>
      <c r="AC423" s="2" t="s">
        <v>1873</v>
      </c>
      <c r="AD423" s="2" t="s">
        <v>1874</v>
      </c>
      <c r="AF423" s="2" t="s">
        <v>5128</v>
      </c>
      <c r="AL423" s="2" t="s">
        <v>5134</v>
      </c>
      <c r="AM423" s="2" t="s">
        <v>144</v>
      </c>
      <c r="AY423" s="2">
        <v>1524.0</v>
      </c>
      <c r="BC423" s="2" t="s">
        <v>149</v>
      </c>
      <c r="BD423" s="2" t="s">
        <v>5000</v>
      </c>
      <c r="BH423" s="2">
        <v>1743763.0</v>
      </c>
      <c r="BI423" s="2" t="s">
        <v>5135</v>
      </c>
      <c r="BJ423" s="2" t="s">
        <v>154</v>
      </c>
      <c r="BL423" s="2" t="s">
        <v>1877</v>
      </c>
      <c r="BM423" s="2">
        <v>2012.0</v>
      </c>
      <c r="BN423" s="2" t="s">
        <v>157</v>
      </c>
      <c r="BO423" s="2" t="s">
        <v>158</v>
      </c>
      <c r="BP423" s="2" t="s">
        <v>156</v>
      </c>
      <c r="BQ423" s="2">
        <v>4695324.0</v>
      </c>
      <c r="BR423" s="2" t="s">
        <v>160</v>
      </c>
      <c r="BT423" s="2" t="s">
        <v>5132</v>
      </c>
      <c r="BU423" s="2" t="s">
        <v>5136</v>
      </c>
      <c r="BV423" s="2" t="s">
        <v>5137</v>
      </c>
      <c r="BW423" s="2" t="s">
        <v>5138</v>
      </c>
      <c r="BX423" s="2" t="s">
        <v>5139</v>
      </c>
      <c r="BY423" s="2" t="s">
        <v>5140</v>
      </c>
      <c r="BZ423" s="2" t="s">
        <v>170</v>
      </c>
      <c r="CA423" s="2" t="s">
        <v>172</v>
      </c>
      <c r="CB423" s="2" t="s">
        <v>5141</v>
      </c>
      <c r="CC423" s="2" t="s">
        <v>174</v>
      </c>
    </row>
    <row r="424" ht="15.75" customHeight="1"/>
    <row r="425" ht="15.75" customHeight="1">
      <c r="A425" s="2" t="s">
        <v>5142</v>
      </c>
      <c r="B425" s="2" t="s">
        <v>5143</v>
      </c>
      <c r="C425" s="2">
        <v>2008201.0</v>
      </c>
      <c r="E425" s="2">
        <v>12502.0</v>
      </c>
      <c r="F425" s="2" t="s">
        <v>4996</v>
      </c>
      <c r="H425" s="2" t="s">
        <v>1202</v>
      </c>
      <c r="I425" s="2">
        <v>20.0</v>
      </c>
      <c r="J425" s="2" t="s">
        <v>137</v>
      </c>
      <c r="K425" s="2">
        <v>82.0</v>
      </c>
      <c r="L425" s="2" t="s">
        <v>139</v>
      </c>
      <c r="M425" s="2">
        <v>125.0</v>
      </c>
      <c r="N425" s="2" t="s">
        <v>140</v>
      </c>
      <c r="O425" s="2">
        <v>685.0</v>
      </c>
      <c r="P425" s="2" t="s">
        <v>1149</v>
      </c>
      <c r="Y425" s="2" t="s">
        <v>4998</v>
      </c>
      <c r="AF425" s="2" t="s">
        <v>2933</v>
      </c>
      <c r="BC425" s="2" t="s">
        <v>149</v>
      </c>
      <c r="BD425" s="2" t="s">
        <v>5144</v>
      </c>
      <c r="BH425" s="2" t="s">
        <v>5145</v>
      </c>
      <c r="BI425" s="2" t="s">
        <v>5146</v>
      </c>
      <c r="BJ425" s="2" t="s">
        <v>5003</v>
      </c>
      <c r="BK425" s="2" t="s">
        <v>5004</v>
      </c>
      <c r="BL425" s="2" t="s">
        <v>5005</v>
      </c>
      <c r="BM425" s="2" t="s">
        <v>5006</v>
      </c>
      <c r="BN425" s="2" t="s">
        <v>5007</v>
      </c>
      <c r="BO425" s="2" t="s">
        <v>5008</v>
      </c>
      <c r="BP425" s="2" t="s">
        <v>5009</v>
      </c>
      <c r="BQ425" s="2">
        <v>4091090.0</v>
      </c>
      <c r="BR425" s="2" t="s">
        <v>160</v>
      </c>
      <c r="BT425" s="2" t="s">
        <v>5142</v>
      </c>
      <c r="BU425" s="2" t="s">
        <v>5147</v>
      </c>
      <c r="BV425" s="2" t="s">
        <v>5148</v>
      </c>
      <c r="BW425" s="2" t="s">
        <v>5149</v>
      </c>
      <c r="BX425" s="2" t="s">
        <v>5150</v>
      </c>
      <c r="BY425" s="2" t="s">
        <v>5151</v>
      </c>
      <c r="BZ425" s="2" t="s">
        <v>854</v>
      </c>
      <c r="CA425" s="2" t="s">
        <v>855</v>
      </c>
      <c r="CB425" s="2" t="s">
        <v>3200</v>
      </c>
      <c r="CC425" s="2" t="s">
        <v>858</v>
      </c>
    </row>
    <row r="426" ht="15.75" customHeight="1">
      <c r="A426" s="2" t="s">
        <v>5152</v>
      </c>
      <c r="B426" s="2" t="s">
        <v>5153</v>
      </c>
      <c r="C426" s="2">
        <v>1328063.0</v>
      </c>
      <c r="E426" s="2" t="s">
        <v>5153</v>
      </c>
      <c r="F426" s="2" t="s">
        <v>135</v>
      </c>
      <c r="H426" s="2" t="s">
        <v>5154</v>
      </c>
      <c r="I426" s="2">
        <v>20.0</v>
      </c>
      <c r="J426" s="2" t="s">
        <v>137</v>
      </c>
      <c r="K426" s="2">
        <v>82.0</v>
      </c>
      <c r="L426" s="2" t="s">
        <v>139</v>
      </c>
      <c r="M426" s="2">
        <v>125.0</v>
      </c>
      <c r="N426" s="2" t="s">
        <v>140</v>
      </c>
      <c r="Y426" s="2" t="s">
        <v>4450</v>
      </c>
      <c r="AF426" s="2" t="s">
        <v>5155</v>
      </c>
      <c r="AM426" s="2" t="s">
        <v>144</v>
      </c>
      <c r="AN426" s="2" t="s">
        <v>145</v>
      </c>
      <c r="AO426" s="2" t="s">
        <v>146</v>
      </c>
      <c r="AU426" s="2">
        <v>41.096</v>
      </c>
      <c r="AV426" s="2">
        <v>-72.11</v>
      </c>
      <c r="BC426" s="2" t="s">
        <v>149</v>
      </c>
      <c r="BD426" s="2" t="s">
        <v>5144</v>
      </c>
      <c r="BH426" s="2">
        <v>658900.0</v>
      </c>
      <c r="BI426" s="2" t="s">
        <v>5156</v>
      </c>
      <c r="BJ426" s="2" t="s">
        <v>421</v>
      </c>
      <c r="BL426" s="2" t="s">
        <v>1675</v>
      </c>
      <c r="BM426" s="2">
        <v>2010.0</v>
      </c>
      <c r="BN426" s="2" t="s">
        <v>157</v>
      </c>
      <c r="BO426" s="2" t="s">
        <v>425</v>
      </c>
      <c r="BP426" s="2" t="s">
        <v>1675</v>
      </c>
      <c r="BQ426" s="2">
        <v>3469441.0</v>
      </c>
      <c r="BR426" s="2" t="s">
        <v>160</v>
      </c>
      <c r="BS426" s="2" t="s">
        <v>5157</v>
      </c>
      <c r="BT426" s="2" t="s">
        <v>5152</v>
      </c>
      <c r="BU426" s="2" t="s">
        <v>5158</v>
      </c>
      <c r="BV426" s="2" t="s">
        <v>5159</v>
      </c>
      <c r="BW426" s="2" t="s">
        <v>5160</v>
      </c>
      <c r="BX426" s="2" t="s">
        <v>5161</v>
      </c>
      <c r="BY426" s="2" t="s">
        <v>5162</v>
      </c>
      <c r="BZ426" s="2" t="s">
        <v>170</v>
      </c>
      <c r="CA426" s="2" t="s">
        <v>172</v>
      </c>
      <c r="CB426" s="2" t="s">
        <v>173</v>
      </c>
      <c r="CC426" s="2" t="s">
        <v>174</v>
      </c>
    </row>
    <row r="427" ht="15.75" customHeight="1">
      <c r="A427" s="2" t="s">
        <v>5163</v>
      </c>
      <c r="B427" s="2" t="s">
        <v>5164</v>
      </c>
      <c r="C427" s="2">
        <v>738437.0</v>
      </c>
      <c r="D427" s="2" t="s">
        <v>5165</v>
      </c>
      <c r="E427" s="2" t="s">
        <v>5164</v>
      </c>
      <c r="F427" s="2" t="s">
        <v>135</v>
      </c>
      <c r="H427" s="2" t="s">
        <v>1018</v>
      </c>
      <c r="I427" s="2">
        <v>20.0</v>
      </c>
      <c r="J427" s="2" t="s">
        <v>137</v>
      </c>
      <c r="K427" s="2">
        <v>82.0</v>
      </c>
      <c r="L427" s="2" t="s">
        <v>139</v>
      </c>
      <c r="M427" s="2">
        <v>125.0</v>
      </c>
      <c r="N427" s="2" t="s">
        <v>140</v>
      </c>
      <c r="O427" s="2">
        <v>427.0</v>
      </c>
      <c r="P427" s="2" t="s">
        <v>4467</v>
      </c>
      <c r="Q427" s="2">
        <v>122314.0</v>
      </c>
      <c r="R427" s="2" t="s">
        <v>4553</v>
      </c>
      <c r="S427" s="2">
        <v>2119.0</v>
      </c>
      <c r="T427" s="2" t="s">
        <v>4554</v>
      </c>
      <c r="U427" s="2">
        <v>142004.0</v>
      </c>
      <c r="V427" s="2" t="s">
        <v>3636</v>
      </c>
      <c r="Y427" s="2" t="s">
        <v>4725</v>
      </c>
      <c r="AA427" s="2" t="s">
        <v>5166</v>
      </c>
      <c r="AF427" s="2" t="s">
        <v>4725</v>
      </c>
      <c r="AM427" s="2" t="s">
        <v>144</v>
      </c>
      <c r="AN427" s="2" t="s">
        <v>188</v>
      </c>
      <c r="AO427" s="2" t="s">
        <v>146</v>
      </c>
      <c r="AU427" s="2">
        <v>41.07</v>
      </c>
      <c r="AV427" s="2">
        <v>-71.858</v>
      </c>
      <c r="BC427" s="2" t="s">
        <v>149</v>
      </c>
      <c r="BD427" s="2" t="s">
        <v>5144</v>
      </c>
      <c r="BE427" s="2" t="s">
        <v>5167</v>
      </c>
      <c r="BQ427" s="2">
        <v>2786421.0</v>
      </c>
      <c r="BR427" s="2" t="s">
        <v>160</v>
      </c>
      <c r="BT427" s="2" t="s">
        <v>5163</v>
      </c>
      <c r="BU427" s="2" t="s">
        <v>5168</v>
      </c>
      <c r="BV427" s="2" t="s">
        <v>5169</v>
      </c>
      <c r="BW427" s="2" t="s">
        <v>5170</v>
      </c>
      <c r="BX427" s="2" t="s">
        <v>5171</v>
      </c>
      <c r="BY427" s="2" t="s">
        <v>5172</v>
      </c>
      <c r="BZ427" s="2" t="s">
        <v>1651</v>
      </c>
      <c r="CA427" s="2" t="s">
        <v>3833</v>
      </c>
      <c r="CB427" s="2" t="s">
        <v>5173</v>
      </c>
      <c r="CC427" s="2" t="s">
        <v>1654</v>
      </c>
    </row>
    <row r="428" ht="15.75" customHeight="1">
      <c r="A428" s="2" t="s">
        <v>622</v>
      </c>
      <c r="B428" s="2" t="s">
        <v>5174</v>
      </c>
      <c r="C428" s="2">
        <v>1155914.0</v>
      </c>
      <c r="E428" s="2" t="s">
        <v>5175</v>
      </c>
      <c r="F428" s="2" t="s">
        <v>5176</v>
      </c>
      <c r="H428" s="2" t="s">
        <v>4569</v>
      </c>
      <c r="I428" s="2">
        <v>20.0</v>
      </c>
      <c r="J428" s="2" t="s">
        <v>137</v>
      </c>
      <c r="K428" s="2">
        <v>82.0</v>
      </c>
      <c r="L428" s="2" t="s">
        <v>139</v>
      </c>
      <c r="M428" s="2">
        <v>125.0</v>
      </c>
      <c r="N428" s="2" t="s">
        <v>140</v>
      </c>
      <c r="O428" s="2">
        <v>621.0</v>
      </c>
      <c r="P428" s="2" t="s">
        <v>1316</v>
      </c>
      <c r="Q428" s="2">
        <v>79403.0</v>
      </c>
      <c r="R428" s="2" t="s">
        <v>4517</v>
      </c>
      <c r="S428" s="2">
        <v>2105.0</v>
      </c>
      <c r="T428" s="2" t="s">
        <v>4570</v>
      </c>
      <c r="U428" s="2">
        <v>21882.0</v>
      </c>
      <c r="V428" s="2" t="s">
        <v>2417</v>
      </c>
      <c r="Y428" s="2" t="s">
        <v>5177</v>
      </c>
      <c r="AA428" s="2" t="s">
        <v>4571</v>
      </c>
      <c r="AF428" s="2" t="s">
        <v>5178</v>
      </c>
      <c r="AM428" s="2" t="s">
        <v>144</v>
      </c>
      <c r="AN428" s="2" t="s">
        <v>188</v>
      </c>
      <c r="AO428" s="2" t="s">
        <v>146</v>
      </c>
      <c r="AU428" s="2">
        <v>41.063</v>
      </c>
      <c r="AV428" s="2">
        <v>-71.949</v>
      </c>
      <c r="BC428" s="2" t="s">
        <v>149</v>
      </c>
      <c r="BD428" s="2" t="s">
        <v>5144</v>
      </c>
      <c r="BE428" s="2" t="s">
        <v>5179</v>
      </c>
      <c r="BQ428" s="2">
        <v>3306608.0</v>
      </c>
      <c r="BR428" s="2" t="s">
        <v>160</v>
      </c>
      <c r="BS428" s="2" t="s">
        <v>5180</v>
      </c>
      <c r="BT428" s="2" t="s">
        <v>622</v>
      </c>
      <c r="BU428" s="2" t="s">
        <v>5181</v>
      </c>
      <c r="BV428" s="2" t="s">
        <v>5182</v>
      </c>
      <c r="BW428" s="2" t="s">
        <v>5183</v>
      </c>
      <c r="BX428" s="2" t="s">
        <v>5184</v>
      </c>
      <c r="BY428" s="2" t="s">
        <v>5185</v>
      </c>
      <c r="BZ428" s="2" t="s">
        <v>170</v>
      </c>
      <c r="CA428" s="2" t="s">
        <v>439</v>
      </c>
      <c r="CB428" s="2" t="s">
        <v>440</v>
      </c>
      <c r="CC428" s="2" t="s">
        <v>174</v>
      </c>
    </row>
    <row r="429" ht="15.75" customHeight="1">
      <c r="A429" s="2" t="s">
        <v>619</v>
      </c>
      <c r="B429" s="2" t="s">
        <v>5186</v>
      </c>
      <c r="C429" s="2">
        <v>1155920.0</v>
      </c>
      <c r="E429" s="2" t="s">
        <v>5187</v>
      </c>
      <c r="F429" s="2" t="s">
        <v>5176</v>
      </c>
      <c r="H429" s="2" t="s">
        <v>4569</v>
      </c>
      <c r="I429" s="2">
        <v>20.0</v>
      </c>
      <c r="J429" s="2" t="s">
        <v>137</v>
      </c>
      <c r="K429" s="2">
        <v>82.0</v>
      </c>
      <c r="L429" s="2" t="s">
        <v>139</v>
      </c>
      <c r="M429" s="2">
        <v>125.0</v>
      </c>
      <c r="N429" s="2" t="s">
        <v>140</v>
      </c>
      <c r="O429" s="2">
        <v>621.0</v>
      </c>
      <c r="P429" s="2" t="s">
        <v>1316</v>
      </c>
      <c r="Q429" s="2">
        <v>79403.0</v>
      </c>
      <c r="R429" s="2" t="s">
        <v>4517</v>
      </c>
      <c r="S429" s="2">
        <v>2105.0</v>
      </c>
      <c r="T429" s="2" t="s">
        <v>4570</v>
      </c>
      <c r="U429" s="2">
        <v>21882.0</v>
      </c>
      <c r="V429" s="2" t="s">
        <v>2417</v>
      </c>
      <c r="Y429" s="2" t="s">
        <v>5177</v>
      </c>
      <c r="AA429" s="2" t="s">
        <v>4571</v>
      </c>
      <c r="AF429" s="2" t="s">
        <v>5178</v>
      </c>
      <c r="AM429" s="2" t="s">
        <v>144</v>
      </c>
      <c r="AN429" s="2" t="s">
        <v>145</v>
      </c>
      <c r="AO429" s="2" t="s">
        <v>146</v>
      </c>
      <c r="AU429" s="2">
        <v>40.981</v>
      </c>
      <c r="AV429" s="2">
        <v>-72.152</v>
      </c>
      <c r="BC429" s="2" t="s">
        <v>149</v>
      </c>
      <c r="BD429" s="2" t="s">
        <v>5144</v>
      </c>
      <c r="BE429" s="2" t="s">
        <v>5179</v>
      </c>
      <c r="BQ429" s="2">
        <v>3306613.0</v>
      </c>
      <c r="BR429" s="2" t="s">
        <v>160</v>
      </c>
      <c r="BS429" s="2" t="s">
        <v>5188</v>
      </c>
      <c r="BT429" s="2" t="s">
        <v>619</v>
      </c>
      <c r="BU429" s="2" t="s">
        <v>5189</v>
      </c>
      <c r="BV429" s="2" t="s">
        <v>5190</v>
      </c>
      <c r="BW429" s="2" t="s">
        <v>5191</v>
      </c>
      <c r="BX429" s="2" t="s">
        <v>5192</v>
      </c>
      <c r="BY429" s="2" t="s">
        <v>5185</v>
      </c>
      <c r="BZ429" s="2" t="s">
        <v>170</v>
      </c>
      <c r="CA429" s="2" t="s">
        <v>439</v>
      </c>
      <c r="CB429" s="2" t="s">
        <v>440</v>
      </c>
      <c r="CC429" s="2" t="s">
        <v>174</v>
      </c>
    </row>
    <row r="430" ht="15.75" customHeight="1">
      <c r="A430" s="2" t="s">
        <v>625</v>
      </c>
      <c r="B430" s="2" t="s">
        <v>5193</v>
      </c>
      <c r="C430" s="2">
        <v>1155929.0</v>
      </c>
      <c r="E430" s="2" t="s">
        <v>5194</v>
      </c>
      <c r="F430" s="2" t="s">
        <v>5176</v>
      </c>
      <c r="H430" s="2" t="s">
        <v>4569</v>
      </c>
      <c r="I430" s="2">
        <v>20.0</v>
      </c>
      <c r="J430" s="2" t="s">
        <v>137</v>
      </c>
      <c r="K430" s="2">
        <v>82.0</v>
      </c>
      <c r="L430" s="2" t="s">
        <v>139</v>
      </c>
      <c r="M430" s="2">
        <v>125.0</v>
      </c>
      <c r="N430" s="2" t="s">
        <v>140</v>
      </c>
      <c r="O430" s="2">
        <v>621.0</v>
      </c>
      <c r="P430" s="2" t="s">
        <v>1316</v>
      </c>
      <c r="Q430" s="2">
        <v>79403.0</v>
      </c>
      <c r="R430" s="2" t="s">
        <v>4517</v>
      </c>
      <c r="S430" s="2">
        <v>2105.0</v>
      </c>
      <c r="T430" s="2" t="s">
        <v>4570</v>
      </c>
      <c r="U430" s="2">
        <v>21882.0</v>
      </c>
      <c r="V430" s="2" t="s">
        <v>2417</v>
      </c>
      <c r="Y430" s="2" t="s">
        <v>5177</v>
      </c>
      <c r="AA430" s="2" t="s">
        <v>4571</v>
      </c>
      <c r="AF430" s="2" t="s">
        <v>5178</v>
      </c>
      <c r="AM430" s="2" t="s">
        <v>144</v>
      </c>
      <c r="AN430" s="2" t="s">
        <v>145</v>
      </c>
      <c r="AO430" s="2" t="s">
        <v>146</v>
      </c>
      <c r="AU430" s="2">
        <v>40.981</v>
      </c>
      <c r="AV430" s="2">
        <v>-72.152</v>
      </c>
      <c r="BC430" s="2" t="s">
        <v>149</v>
      </c>
      <c r="BD430" s="2" t="s">
        <v>5144</v>
      </c>
      <c r="BE430" s="2" t="s">
        <v>5179</v>
      </c>
      <c r="BQ430" s="2">
        <v>3306622.0</v>
      </c>
      <c r="BR430" s="2" t="s">
        <v>160</v>
      </c>
      <c r="BS430" s="2" t="s">
        <v>5195</v>
      </c>
      <c r="BT430" s="2" t="s">
        <v>625</v>
      </c>
      <c r="BU430" s="2" t="s">
        <v>5196</v>
      </c>
      <c r="BV430" s="2" t="s">
        <v>5197</v>
      </c>
      <c r="BW430" s="2" t="s">
        <v>5198</v>
      </c>
      <c r="BX430" s="2" t="s">
        <v>5199</v>
      </c>
      <c r="BY430" s="2" t="s">
        <v>5185</v>
      </c>
      <c r="BZ430" s="2" t="s">
        <v>170</v>
      </c>
      <c r="CA430" s="2" t="s">
        <v>439</v>
      </c>
      <c r="CB430" s="2" t="s">
        <v>440</v>
      </c>
      <c r="CC430" s="2" t="s">
        <v>174</v>
      </c>
    </row>
    <row r="431" ht="15.75" customHeight="1">
      <c r="A431" s="2" t="s">
        <v>631</v>
      </c>
      <c r="B431" s="2" t="s">
        <v>5200</v>
      </c>
      <c r="C431" s="2">
        <v>1155930.0</v>
      </c>
      <c r="E431" s="2" t="s">
        <v>5201</v>
      </c>
      <c r="F431" s="2" t="s">
        <v>5176</v>
      </c>
      <c r="H431" s="2" t="s">
        <v>4569</v>
      </c>
      <c r="I431" s="2">
        <v>20.0</v>
      </c>
      <c r="J431" s="2" t="s">
        <v>137</v>
      </c>
      <c r="K431" s="2">
        <v>82.0</v>
      </c>
      <c r="L431" s="2" t="s">
        <v>139</v>
      </c>
      <c r="M431" s="2">
        <v>125.0</v>
      </c>
      <c r="N431" s="2" t="s">
        <v>140</v>
      </c>
      <c r="O431" s="2">
        <v>621.0</v>
      </c>
      <c r="P431" s="2" t="s">
        <v>1316</v>
      </c>
      <c r="Q431" s="2">
        <v>79403.0</v>
      </c>
      <c r="R431" s="2" t="s">
        <v>4517</v>
      </c>
      <c r="S431" s="2">
        <v>2105.0</v>
      </c>
      <c r="T431" s="2" t="s">
        <v>4570</v>
      </c>
      <c r="U431" s="2">
        <v>518487.0</v>
      </c>
      <c r="V431" s="2" t="s">
        <v>2432</v>
      </c>
      <c r="Z431" s="2" t="s">
        <v>5202</v>
      </c>
      <c r="AF431" s="2" t="s">
        <v>5178</v>
      </c>
      <c r="AM431" s="2" t="s">
        <v>144</v>
      </c>
      <c r="AN431" s="2" t="s">
        <v>145</v>
      </c>
      <c r="AO431" s="2" t="s">
        <v>146</v>
      </c>
      <c r="AU431" s="2">
        <v>41.029</v>
      </c>
      <c r="AV431" s="2">
        <v>-72.138</v>
      </c>
      <c r="BC431" s="2" t="s">
        <v>149</v>
      </c>
      <c r="BD431" s="2" t="s">
        <v>5144</v>
      </c>
      <c r="BE431" s="2" t="s">
        <v>5179</v>
      </c>
      <c r="BQ431" s="2">
        <v>3306623.0</v>
      </c>
      <c r="BR431" s="2" t="s">
        <v>160</v>
      </c>
      <c r="BS431" s="2" t="s">
        <v>5203</v>
      </c>
      <c r="BT431" s="2" t="s">
        <v>631</v>
      </c>
      <c r="BU431" s="2" t="s">
        <v>5204</v>
      </c>
      <c r="BV431" s="2" t="s">
        <v>5205</v>
      </c>
      <c r="BW431" s="2" t="s">
        <v>5206</v>
      </c>
      <c r="BX431" s="2" t="s">
        <v>5207</v>
      </c>
      <c r="BY431" s="2" t="s">
        <v>5185</v>
      </c>
      <c r="BZ431" s="2" t="s">
        <v>170</v>
      </c>
      <c r="CA431" s="2" t="s">
        <v>439</v>
      </c>
      <c r="CB431" s="2" t="s">
        <v>440</v>
      </c>
      <c r="CC431" s="2" t="s">
        <v>174</v>
      </c>
    </row>
    <row r="432" ht="15.75" customHeight="1">
      <c r="A432" s="2" t="s">
        <v>611</v>
      </c>
      <c r="B432" s="2" t="s">
        <v>5208</v>
      </c>
      <c r="C432" s="2">
        <v>1155966.0</v>
      </c>
      <c r="E432" s="2" t="s">
        <v>5209</v>
      </c>
      <c r="F432" s="2" t="s">
        <v>5176</v>
      </c>
      <c r="H432" s="2" t="s">
        <v>4569</v>
      </c>
      <c r="I432" s="2">
        <v>20.0</v>
      </c>
      <c r="J432" s="2" t="s">
        <v>137</v>
      </c>
      <c r="K432" s="2">
        <v>82.0</v>
      </c>
      <c r="L432" s="2" t="s">
        <v>139</v>
      </c>
      <c r="M432" s="2">
        <v>125.0</v>
      </c>
      <c r="N432" s="2" t="s">
        <v>140</v>
      </c>
      <c r="O432" s="2">
        <v>621.0</v>
      </c>
      <c r="P432" s="2" t="s">
        <v>1316</v>
      </c>
      <c r="Q432" s="2">
        <v>79403.0</v>
      </c>
      <c r="R432" s="2" t="s">
        <v>4517</v>
      </c>
      <c r="S432" s="2">
        <v>2105.0</v>
      </c>
      <c r="T432" s="2" t="s">
        <v>4570</v>
      </c>
      <c r="U432" s="2">
        <v>21880.0</v>
      </c>
      <c r="V432" s="2" t="s">
        <v>2428</v>
      </c>
      <c r="Y432" s="2" t="s">
        <v>5177</v>
      </c>
      <c r="AA432" s="2" t="s">
        <v>1300</v>
      </c>
      <c r="AF432" s="2" t="s">
        <v>5178</v>
      </c>
      <c r="AM432" s="2" t="s">
        <v>144</v>
      </c>
      <c r="AN432" s="2" t="s">
        <v>145</v>
      </c>
      <c r="AO432" s="2" t="s">
        <v>146</v>
      </c>
      <c r="AU432" s="2">
        <v>41.035</v>
      </c>
      <c r="AV432" s="2">
        <v>-72.136</v>
      </c>
      <c r="BC432" s="2" t="s">
        <v>149</v>
      </c>
      <c r="BD432" s="2" t="s">
        <v>5144</v>
      </c>
      <c r="BE432" s="2" t="s">
        <v>5179</v>
      </c>
      <c r="BQ432" s="2">
        <v>3306658.0</v>
      </c>
      <c r="BR432" s="2" t="s">
        <v>160</v>
      </c>
      <c r="BS432" s="2" t="s">
        <v>5210</v>
      </c>
      <c r="BT432" s="2" t="s">
        <v>611</v>
      </c>
      <c r="BU432" s="2" t="s">
        <v>5211</v>
      </c>
      <c r="BV432" s="2" t="s">
        <v>5212</v>
      </c>
      <c r="BW432" s="2" t="s">
        <v>5213</v>
      </c>
      <c r="BX432" s="2" t="s">
        <v>5214</v>
      </c>
      <c r="BY432" s="2" t="s">
        <v>5215</v>
      </c>
      <c r="BZ432" s="2" t="s">
        <v>170</v>
      </c>
      <c r="CA432" s="2" t="s">
        <v>172</v>
      </c>
      <c r="CB432" s="2" t="s">
        <v>173</v>
      </c>
      <c r="CC432" s="2" t="s">
        <v>174</v>
      </c>
    </row>
    <row r="433" ht="15.75" customHeight="1">
      <c r="A433" s="2" t="s">
        <v>800</v>
      </c>
      <c r="B433" s="2" t="s">
        <v>5216</v>
      </c>
      <c r="C433" s="2">
        <v>2486291.0</v>
      </c>
      <c r="E433" s="2" t="s">
        <v>5216</v>
      </c>
      <c r="F433" s="2" t="s">
        <v>135</v>
      </c>
      <c r="H433" s="2" t="s">
        <v>5217</v>
      </c>
      <c r="I433" s="2">
        <v>20.0</v>
      </c>
      <c r="J433" s="2" t="s">
        <v>137</v>
      </c>
      <c r="K433" s="2">
        <v>82.0</v>
      </c>
      <c r="L433" s="2" t="s">
        <v>139</v>
      </c>
      <c r="M433" s="2">
        <v>125.0</v>
      </c>
      <c r="N433" s="2" t="s">
        <v>140</v>
      </c>
      <c r="Y433" s="2" t="s">
        <v>416</v>
      </c>
      <c r="AM433" s="2" t="s">
        <v>144</v>
      </c>
      <c r="AN433" s="2" t="s">
        <v>145</v>
      </c>
      <c r="AO433" s="2" t="s">
        <v>146</v>
      </c>
      <c r="BC433" s="2" t="s">
        <v>149</v>
      </c>
      <c r="BD433" s="2" t="s">
        <v>5144</v>
      </c>
      <c r="BQ433" s="2">
        <v>4459609.0</v>
      </c>
      <c r="BR433" s="2" t="s">
        <v>160</v>
      </c>
      <c r="BT433" s="2" t="s">
        <v>800</v>
      </c>
      <c r="BU433" s="2" t="s">
        <v>5218</v>
      </c>
      <c r="BV433" s="2" t="s">
        <v>5219</v>
      </c>
      <c r="BW433" s="2" t="s">
        <v>5220</v>
      </c>
      <c r="BX433" s="2" t="s">
        <v>5221</v>
      </c>
      <c r="BY433" s="2" t="s">
        <v>5222</v>
      </c>
      <c r="BZ433" s="2" t="s">
        <v>170</v>
      </c>
      <c r="CA433" s="2" t="s">
        <v>172</v>
      </c>
      <c r="CB433" s="2" t="s">
        <v>173</v>
      </c>
      <c r="CC433" s="2" t="s">
        <v>174</v>
      </c>
    </row>
    <row r="434" ht="15.75" customHeight="1">
      <c r="A434" s="2" t="s">
        <v>748</v>
      </c>
      <c r="B434" s="2" t="s">
        <v>5223</v>
      </c>
      <c r="C434" s="2">
        <v>2486296.0</v>
      </c>
      <c r="E434" s="2" t="s">
        <v>5223</v>
      </c>
      <c r="F434" s="2" t="s">
        <v>135</v>
      </c>
      <c r="H434" s="2" t="s">
        <v>5224</v>
      </c>
      <c r="I434" s="2">
        <v>20.0</v>
      </c>
      <c r="J434" s="2" t="s">
        <v>137</v>
      </c>
      <c r="K434" s="2">
        <v>82.0</v>
      </c>
      <c r="L434" s="2" t="s">
        <v>139</v>
      </c>
      <c r="M434" s="2">
        <v>125.0</v>
      </c>
      <c r="N434" s="2" t="s">
        <v>140</v>
      </c>
      <c r="Y434" s="2" t="s">
        <v>416</v>
      </c>
      <c r="AM434" s="2" t="s">
        <v>144</v>
      </c>
      <c r="AN434" s="2" t="s">
        <v>188</v>
      </c>
      <c r="AO434" s="2" t="s">
        <v>146</v>
      </c>
      <c r="BC434" s="2" t="s">
        <v>149</v>
      </c>
      <c r="BD434" s="2" t="s">
        <v>5144</v>
      </c>
      <c r="BQ434" s="2">
        <v>4459598.0</v>
      </c>
      <c r="BR434" s="2" t="s">
        <v>160</v>
      </c>
      <c r="BT434" s="2" t="s">
        <v>748</v>
      </c>
      <c r="BU434" s="2" t="s">
        <v>5225</v>
      </c>
      <c r="BV434" s="2" t="s">
        <v>5226</v>
      </c>
      <c r="BW434" s="2" t="s">
        <v>5227</v>
      </c>
      <c r="BX434" s="2" t="s">
        <v>5228</v>
      </c>
      <c r="BY434" s="2" t="s">
        <v>5222</v>
      </c>
      <c r="BZ434" s="2" t="s">
        <v>170</v>
      </c>
      <c r="CA434" s="2" t="s">
        <v>172</v>
      </c>
      <c r="CB434" s="2" t="s">
        <v>173</v>
      </c>
      <c r="CC434" s="2" t="s">
        <v>174</v>
      </c>
    </row>
    <row r="435" ht="15.75" customHeight="1">
      <c r="A435" s="2" t="s">
        <v>1027</v>
      </c>
      <c r="B435" s="2" t="s">
        <v>5229</v>
      </c>
      <c r="C435" s="2">
        <v>4085283.0</v>
      </c>
      <c r="E435" s="2" t="s">
        <v>5229</v>
      </c>
      <c r="F435" s="2" t="s">
        <v>135</v>
      </c>
      <c r="H435" s="2" t="s">
        <v>5230</v>
      </c>
      <c r="I435" s="2">
        <v>20.0</v>
      </c>
      <c r="J435" s="2" t="s">
        <v>137</v>
      </c>
      <c r="K435" s="2">
        <v>82.0</v>
      </c>
      <c r="L435" s="2" t="s">
        <v>139</v>
      </c>
      <c r="M435" s="2">
        <v>125.0</v>
      </c>
      <c r="N435" s="2" t="s">
        <v>140</v>
      </c>
      <c r="Y435" s="2" t="s">
        <v>5231</v>
      </c>
      <c r="AF435" s="2" t="s">
        <v>5232</v>
      </c>
      <c r="AM435" s="2" t="s">
        <v>4452</v>
      </c>
      <c r="AN435" s="2" t="s">
        <v>145</v>
      </c>
      <c r="AO435" s="2" t="s">
        <v>146</v>
      </c>
      <c r="AY435" s="2">
        <v>872.0</v>
      </c>
      <c r="BC435" s="2" t="s">
        <v>149</v>
      </c>
      <c r="BD435" s="2" t="s">
        <v>5144</v>
      </c>
      <c r="BQ435" s="2">
        <v>5965077.0</v>
      </c>
      <c r="BR435" s="2" t="s">
        <v>160</v>
      </c>
      <c r="BT435" s="2" t="s">
        <v>1027</v>
      </c>
      <c r="BU435" s="2" t="s">
        <v>5233</v>
      </c>
      <c r="BV435" s="2" t="s">
        <v>5234</v>
      </c>
      <c r="BW435" s="2" t="s">
        <v>5235</v>
      </c>
      <c r="BX435" s="2" t="s">
        <v>5236</v>
      </c>
      <c r="BY435" s="2" t="s">
        <v>5237</v>
      </c>
      <c r="BZ435" s="2" t="s">
        <v>170</v>
      </c>
      <c r="CA435" s="2" t="s">
        <v>172</v>
      </c>
      <c r="CB435" s="2" t="s">
        <v>173</v>
      </c>
      <c r="CC435" s="2" t="s">
        <v>174</v>
      </c>
    </row>
    <row r="436" ht="15.75" customHeight="1">
      <c r="A436" s="2" t="s">
        <v>580</v>
      </c>
      <c r="B436" s="2" t="s">
        <v>5238</v>
      </c>
      <c r="C436" s="2">
        <v>4085298.0</v>
      </c>
      <c r="E436" s="2" t="s">
        <v>5238</v>
      </c>
      <c r="F436" s="2" t="s">
        <v>135</v>
      </c>
      <c r="H436" s="2" t="s">
        <v>5239</v>
      </c>
      <c r="I436" s="2">
        <v>20.0</v>
      </c>
      <c r="J436" s="2" t="s">
        <v>137</v>
      </c>
      <c r="K436" s="2">
        <v>82.0</v>
      </c>
      <c r="L436" s="2" t="s">
        <v>139</v>
      </c>
      <c r="M436" s="2">
        <v>125.0</v>
      </c>
      <c r="N436" s="2" t="s">
        <v>140</v>
      </c>
      <c r="Y436" s="2" t="s">
        <v>5231</v>
      </c>
      <c r="AF436" s="2" t="s">
        <v>5240</v>
      </c>
      <c r="AM436" s="2" t="s">
        <v>4452</v>
      </c>
      <c r="AN436" s="2" t="s">
        <v>188</v>
      </c>
      <c r="AO436" s="2" t="s">
        <v>146</v>
      </c>
      <c r="AY436" s="2">
        <v>1897.0</v>
      </c>
      <c r="BC436" s="2" t="s">
        <v>149</v>
      </c>
      <c r="BD436" s="2" t="s">
        <v>5144</v>
      </c>
      <c r="BQ436" s="2">
        <v>5965089.0</v>
      </c>
      <c r="BR436" s="2" t="s">
        <v>160</v>
      </c>
      <c r="BT436" s="2" t="s">
        <v>580</v>
      </c>
      <c r="BU436" s="2" t="s">
        <v>5241</v>
      </c>
      <c r="BV436" s="2" t="s">
        <v>5242</v>
      </c>
      <c r="BW436" s="2" t="s">
        <v>5243</v>
      </c>
      <c r="BX436" s="2" t="s">
        <v>5244</v>
      </c>
      <c r="BY436" s="2" t="s">
        <v>5245</v>
      </c>
      <c r="BZ436" s="2" t="s">
        <v>170</v>
      </c>
      <c r="CA436" s="2" t="s">
        <v>439</v>
      </c>
      <c r="CB436" s="2" t="s">
        <v>440</v>
      </c>
      <c r="CC436" s="2" t="s">
        <v>174</v>
      </c>
    </row>
    <row r="437" ht="15.75" customHeight="1">
      <c r="A437" s="2" t="s">
        <v>685</v>
      </c>
      <c r="B437" s="2" t="s">
        <v>5246</v>
      </c>
      <c r="C437" s="2">
        <v>55990.0</v>
      </c>
      <c r="H437" s="2" t="s">
        <v>5247</v>
      </c>
      <c r="I437" s="2">
        <v>20.0</v>
      </c>
      <c r="J437" s="2" t="s">
        <v>137</v>
      </c>
      <c r="K437" s="2">
        <v>82.0</v>
      </c>
      <c r="L437" s="2" t="s">
        <v>139</v>
      </c>
      <c r="M437" s="2">
        <v>125.0</v>
      </c>
      <c r="N437" s="2" t="s">
        <v>140</v>
      </c>
      <c r="O437" s="2">
        <v>621.0</v>
      </c>
      <c r="P437" s="2" t="s">
        <v>1316</v>
      </c>
      <c r="Q437" s="2">
        <v>2005.0</v>
      </c>
      <c r="R437" s="2" t="s">
        <v>4587</v>
      </c>
      <c r="S437" s="2">
        <v>2011.0</v>
      </c>
      <c r="T437" s="2" t="s">
        <v>4588</v>
      </c>
      <c r="U437" s="2">
        <v>21870.0</v>
      </c>
      <c r="V437" s="2" t="s">
        <v>2493</v>
      </c>
      <c r="AA437" s="2" t="s">
        <v>3812</v>
      </c>
      <c r="BC437" s="2" t="s">
        <v>149</v>
      </c>
      <c r="BD437" s="2" t="s">
        <v>5144</v>
      </c>
      <c r="BE437" s="2" t="s">
        <v>5248</v>
      </c>
      <c r="BG437" s="2" t="s">
        <v>5249</v>
      </c>
      <c r="BH437" s="2">
        <v>31214.0</v>
      </c>
      <c r="BI437" s="2" t="s">
        <v>5250</v>
      </c>
      <c r="BJ437" s="2" t="s">
        <v>421</v>
      </c>
      <c r="BK437" s="2" t="s">
        <v>421</v>
      </c>
      <c r="BL437" s="2" t="s">
        <v>423</v>
      </c>
      <c r="BM437" s="2">
        <v>2010.0</v>
      </c>
      <c r="BN437" s="2" t="s">
        <v>157</v>
      </c>
      <c r="BO437" s="2" t="s">
        <v>425</v>
      </c>
      <c r="BP437" s="2" t="s">
        <v>426</v>
      </c>
      <c r="BQ437" s="2">
        <v>3016674.0</v>
      </c>
      <c r="BR437" s="2" t="s">
        <v>160</v>
      </c>
      <c r="BT437" s="2" t="s">
        <v>685</v>
      </c>
      <c r="BU437" s="2" t="s">
        <v>5251</v>
      </c>
      <c r="BV437" s="2" t="s">
        <v>5252</v>
      </c>
      <c r="BW437" s="2" t="s">
        <v>5253</v>
      </c>
      <c r="BX437" s="2" t="s">
        <v>5254</v>
      </c>
      <c r="BY437" s="2" t="s">
        <v>5255</v>
      </c>
      <c r="BZ437" s="2" t="s">
        <v>170</v>
      </c>
      <c r="CA437" s="2" t="s">
        <v>172</v>
      </c>
      <c r="CB437" s="2" t="s">
        <v>173</v>
      </c>
      <c r="CC437" s="2" t="s">
        <v>174</v>
      </c>
    </row>
    <row r="438" ht="15.75" customHeight="1">
      <c r="A438" s="2" t="s">
        <v>691</v>
      </c>
      <c r="B438" s="2" t="s">
        <v>5256</v>
      </c>
      <c r="C438" s="2">
        <v>56168.0</v>
      </c>
      <c r="H438" s="2" t="s">
        <v>5257</v>
      </c>
      <c r="I438" s="2">
        <v>20.0</v>
      </c>
      <c r="J438" s="2" t="s">
        <v>137</v>
      </c>
      <c r="K438" s="2">
        <v>82.0</v>
      </c>
      <c r="L438" s="2" t="s">
        <v>139</v>
      </c>
      <c r="M438" s="2">
        <v>125.0</v>
      </c>
      <c r="N438" s="2" t="s">
        <v>140</v>
      </c>
      <c r="O438" s="2">
        <v>621.0</v>
      </c>
      <c r="P438" s="2" t="s">
        <v>1316</v>
      </c>
      <c r="Q438" s="2">
        <v>2005.0</v>
      </c>
      <c r="R438" s="2" t="s">
        <v>4587</v>
      </c>
      <c r="S438" s="2">
        <v>2011.0</v>
      </c>
      <c r="T438" s="2" t="s">
        <v>4588</v>
      </c>
      <c r="U438" s="2">
        <v>21054.0</v>
      </c>
      <c r="V438" s="2" t="s">
        <v>2512</v>
      </c>
      <c r="AA438" s="2" t="s">
        <v>243</v>
      </c>
      <c r="AF438" s="2" t="s">
        <v>5258</v>
      </c>
      <c r="BC438" s="2" t="s">
        <v>149</v>
      </c>
      <c r="BD438" s="2" t="s">
        <v>5144</v>
      </c>
      <c r="BE438" s="2" t="s">
        <v>5259</v>
      </c>
      <c r="BF438" s="2" t="s">
        <v>5260</v>
      </c>
      <c r="BG438" s="2" t="s">
        <v>5261</v>
      </c>
      <c r="BH438" s="2">
        <v>31392.0</v>
      </c>
      <c r="BI438" s="2" t="s">
        <v>5262</v>
      </c>
      <c r="BJ438" s="2" t="s">
        <v>154</v>
      </c>
      <c r="BK438" s="2" t="s">
        <v>154</v>
      </c>
      <c r="BL438" s="2" t="s">
        <v>423</v>
      </c>
      <c r="BM438" s="2">
        <v>2010.0</v>
      </c>
      <c r="BN438" s="2" t="s">
        <v>157</v>
      </c>
      <c r="BO438" s="2" t="s">
        <v>425</v>
      </c>
      <c r="BP438" s="2" t="s">
        <v>426</v>
      </c>
      <c r="BQ438" s="2">
        <v>3016673.0</v>
      </c>
      <c r="BR438" s="2" t="s">
        <v>160</v>
      </c>
      <c r="BT438" s="2" t="s">
        <v>691</v>
      </c>
      <c r="BU438" s="2" t="s">
        <v>5263</v>
      </c>
      <c r="BV438" s="2" t="s">
        <v>5264</v>
      </c>
      <c r="BW438" s="2" t="s">
        <v>5265</v>
      </c>
      <c r="BX438" s="2" t="s">
        <v>5266</v>
      </c>
      <c r="BY438" s="2" t="s">
        <v>4490</v>
      </c>
      <c r="BZ438" s="2" t="s">
        <v>170</v>
      </c>
      <c r="CA438" s="2" t="s">
        <v>172</v>
      </c>
      <c r="CB438" s="2" t="s">
        <v>173</v>
      </c>
      <c r="CC438" s="2" t="s">
        <v>174</v>
      </c>
    </row>
    <row r="439" ht="15.75" customHeight="1">
      <c r="A439" s="2" t="s">
        <v>5267</v>
      </c>
      <c r="B439" s="2" t="s">
        <v>5268</v>
      </c>
      <c r="C439" s="2">
        <v>56179.0</v>
      </c>
      <c r="H439" s="2" t="s">
        <v>5269</v>
      </c>
      <c r="I439" s="2">
        <v>20.0</v>
      </c>
      <c r="J439" s="2" t="s">
        <v>137</v>
      </c>
      <c r="K439" s="2">
        <v>82.0</v>
      </c>
      <c r="L439" s="2" t="s">
        <v>139</v>
      </c>
      <c r="M439" s="2">
        <v>125.0</v>
      </c>
      <c r="N439" s="2" t="s">
        <v>140</v>
      </c>
      <c r="O439" s="2">
        <v>621.0</v>
      </c>
      <c r="P439" s="2" t="s">
        <v>1316</v>
      </c>
      <c r="Q439" s="2">
        <v>2005.0</v>
      </c>
      <c r="R439" s="2" t="s">
        <v>4587</v>
      </c>
      <c r="S439" s="2">
        <v>2011.0</v>
      </c>
      <c r="T439" s="2" t="s">
        <v>4588</v>
      </c>
      <c r="U439" s="2">
        <v>21879.0</v>
      </c>
      <c r="V439" s="2" t="s">
        <v>3834</v>
      </c>
      <c r="AA439" s="2" t="s">
        <v>3812</v>
      </c>
      <c r="AF439" s="2" t="s">
        <v>5258</v>
      </c>
      <c r="BC439" s="2" t="s">
        <v>149</v>
      </c>
      <c r="BD439" s="2" t="s">
        <v>5144</v>
      </c>
      <c r="BE439" s="2" t="s">
        <v>5259</v>
      </c>
      <c r="BF439" s="2" t="s">
        <v>5260</v>
      </c>
      <c r="BG439" s="2" t="s">
        <v>5261</v>
      </c>
      <c r="BH439" s="2">
        <v>31403.0</v>
      </c>
      <c r="BI439" s="2" t="s">
        <v>5270</v>
      </c>
      <c r="BJ439" s="2" t="s">
        <v>154</v>
      </c>
      <c r="BK439" s="2" t="s">
        <v>154</v>
      </c>
      <c r="BL439" s="2" t="s">
        <v>423</v>
      </c>
      <c r="BM439" s="2">
        <v>2010.0</v>
      </c>
      <c r="BN439" s="2" t="s">
        <v>157</v>
      </c>
      <c r="BO439" s="2" t="s">
        <v>425</v>
      </c>
      <c r="BP439" s="2" t="s">
        <v>426</v>
      </c>
      <c r="BQ439" s="2">
        <v>3016677.0</v>
      </c>
      <c r="BR439" s="2" t="s">
        <v>160</v>
      </c>
      <c r="BT439" s="2" t="s">
        <v>5267</v>
      </c>
      <c r="BU439" s="2" t="s">
        <v>5271</v>
      </c>
      <c r="BV439" s="2" t="s">
        <v>5272</v>
      </c>
      <c r="BW439" s="2" t="s">
        <v>5273</v>
      </c>
      <c r="BX439" s="2" t="s">
        <v>5274</v>
      </c>
      <c r="BY439" s="2" t="s">
        <v>5275</v>
      </c>
      <c r="BZ439" s="2" t="s">
        <v>170</v>
      </c>
      <c r="CA439" s="2" t="s">
        <v>172</v>
      </c>
      <c r="CB439" s="2" t="s">
        <v>173</v>
      </c>
      <c r="CC439" s="2" t="s">
        <v>174</v>
      </c>
    </row>
    <row r="440" ht="15.75" customHeight="1">
      <c r="A440" s="2" t="s">
        <v>5276</v>
      </c>
      <c r="B440" s="2" t="s">
        <v>5277</v>
      </c>
      <c r="C440" s="2">
        <v>56180.0</v>
      </c>
      <c r="H440" s="2" t="s">
        <v>5278</v>
      </c>
      <c r="I440" s="2">
        <v>20.0</v>
      </c>
      <c r="J440" s="2" t="s">
        <v>137</v>
      </c>
      <c r="K440" s="2">
        <v>82.0</v>
      </c>
      <c r="L440" s="2" t="s">
        <v>139</v>
      </c>
      <c r="M440" s="2">
        <v>125.0</v>
      </c>
      <c r="N440" s="2" t="s">
        <v>140</v>
      </c>
      <c r="O440" s="2">
        <v>621.0</v>
      </c>
      <c r="P440" s="2" t="s">
        <v>1316</v>
      </c>
      <c r="Q440" s="2">
        <v>2005.0</v>
      </c>
      <c r="R440" s="2" t="s">
        <v>4587</v>
      </c>
      <c r="S440" s="2">
        <v>2011.0</v>
      </c>
      <c r="T440" s="2" t="s">
        <v>4588</v>
      </c>
      <c r="U440" s="2">
        <v>19576.0</v>
      </c>
      <c r="V440" s="2" t="s">
        <v>3823</v>
      </c>
      <c r="AA440" s="2" t="s">
        <v>5279</v>
      </c>
      <c r="AF440" s="2" t="s">
        <v>5258</v>
      </c>
      <c r="BC440" s="2" t="s">
        <v>149</v>
      </c>
      <c r="BD440" s="2" t="s">
        <v>5144</v>
      </c>
      <c r="BE440" s="2" t="s">
        <v>5259</v>
      </c>
      <c r="BF440" s="2" t="s">
        <v>5260</v>
      </c>
      <c r="BG440" s="2" t="s">
        <v>5261</v>
      </c>
      <c r="BH440" s="2">
        <v>31404.0</v>
      </c>
      <c r="BI440" s="2" t="s">
        <v>5280</v>
      </c>
      <c r="BJ440" s="2" t="s">
        <v>154</v>
      </c>
      <c r="BK440" s="2" t="s">
        <v>154</v>
      </c>
      <c r="BL440" s="2" t="s">
        <v>423</v>
      </c>
      <c r="BM440" s="2">
        <v>2010.0</v>
      </c>
      <c r="BN440" s="2" t="s">
        <v>157</v>
      </c>
      <c r="BO440" s="2" t="s">
        <v>425</v>
      </c>
      <c r="BP440" s="2" t="s">
        <v>426</v>
      </c>
      <c r="BQ440" s="2">
        <v>3016675.0</v>
      </c>
      <c r="BR440" s="2" t="s">
        <v>160</v>
      </c>
      <c r="BT440" s="2" t="s">
        <v>5276</v>
      </c>
      <c r="BU440" s="2" t="s">
        <v>5281</v>
      </c>
      <c r="BV440" s="2" t="s">
        <v>5282</v>
      </c>
      <c r="BW440" s="2" t="s">
        <v>5283</v>
      </c>
      <c r="BX440" s="2" t="s">
        <v>5284</v>
      </c>
      <c r="BY440" s="2" t="s">
        <v>5275</v>
      </c>
      <c r="BZ440" s="2" t="s">
        <v>170</v>
      </c>
      <c r="CA440" s="2" t="s">
        <v>172</v>
      </c>
      <c r="CB440" s="2" t="s">
        <v>173</v>
      </c>
      <c r="CC440" s="2" t="s">
        <v>174</v>
      </c>
    </row>
    <row r="441" ht="15.75" customHeight="1">
      <c r="A441" s="2" t="s">
        <v>715</v>
      </c>
      <c r="B441" s="2" t="s">
        <v>5285</v>
      </c>
      <c r="C441" s="2">
        <v>1857998.0</v>
      </c>
      <c r="E441" s="2" t="s">
        <v>5286</v>
      </c>
      <c r="F441" s="2" t="s">
        <v>135</v>
      </c>
      <c r="H441" s="2" t="s">
        <v>5287</v>
      </c>
      <c r="I441" s="2">
        <v>20.0</v>
      </c>
      <c r="J441" s="2" t="s">
        <v>137</v>
      </c>
      <c r="K441" s="2">
        <v>82.0</v>
      </c>
      <c r="L441" s="2" t="s">
        <v>139</v>
      </c>
      <c r="M441" s="2">
        <v>125.0</v>
      </c>
      <c r="N441" s="2" t="s">
        <v>140</v>
      </c>
      <c r="Y441" s="2" t="s">
        <v>416</v>
      </c>
      <c r="AF441" s="2" t="s">
        <v>5155</v>
      </c>
      <c r="AM441" s="2" t="s">
        <v>144</v>
      </c>
      <c r="AN441" s="2" t="s">
        <v>188</v>
      </c>
      <c r="AO441" s="2" t="s">
        <v>146</v>
      </c>
      <c r="BC441" s="2" t="s">
        <v>149</v>
      </c>
      <c r="BD441" s="2" t="s">
        <v>5144</v>
      </c>
      <c r="BH441" s="2">
        <v>1266308.0</v>
      </c>
      <c r="BI441" s="2" t="s">
        <v>5288</v>
      </c>
      <c r="BJ441" s="2" t="s">
        <v>421</v>
      </c>
      <c r="BL441" s="2" t="s">
        <v>1675</v>
      </c>
      <c r="BM441" s="2">
        <v>2010.0</v>
      </c>
      <c r="BN441" s="2" t="s">
        <v>157</v>
      </c>
      <c r="BO441" s="2" t="s">
        <v>425</v>
      </c>
      <c r="BP441" s="2" t="s">
        <v>1675</v>
      </c>
      <c r="BQ441" s="2">
        <v>3944382.0</v>
      </c>
      <c r="BR441" s="2" t="s">
        <v>160</v>
      </c>
      <c r="BT441" s="2" t="s">
        <v>715</v>
      </c>
      <c r="BU441" s="2" t="s">
        <v>5289</v>
      </c>
      <c r="BV441" s="2" t="s">
        <v>5290</v>
      </c>
      <c r="BW441" s="2" t="s">
        <v>5291</v>
      </c>
      <c r="BX441" s="2" t="s">
        <v>5292</v>
      </c>
      <c r="BY441" s="2" t="s">
        <v>5293</v>
      </c>
      <c r="BZ441" s="2" t="s">
        <v>170</v>
      </c>
      <c r="CA441" s="2" t="s">
        <v>172</v>
      </c>
      <c r="CB441" s="2" t="s">
        <v>173</v>
      </c>
      <c r="CC441" s="2" t="s">
        <v>174</v>
      </c>
    </row>
    <row r="442" ht="15.75" customHeight="1">
      <c r="A442" s="2" t="s">
        <v>5294</v>
      </c>
      <c r="B442" s="2" t="s">
        <v>5295</v>
      </c>
      <c r="C442" s="2">
        <v>1978164.0</v>
      </c>
      <c r="D442" s="2" t="s">
        <v>5296</v>
      </c>
      <c r="E442" s="2" t="s">
        <v>5297</v>
      </c>
      <c r="F442" s="2" t="s">
        <v>5298</v>
      </c>
      <c r="H442" s="2" t="s">
        <v>5299</v>
      </c>
      <c r="I442" s="2">
        <v>20.0</v>
      </c>
      <c r="J442" s="2" t="s">
        <v>137</v>
      </c>
      <c r="K442" s="2">
        <v>82.0</v>
      </c>
      <c r="L442" s="2" t="s">
        <v>139</v>
      </c>
      <c r="M442" s="2">
        <v>125.0</v>
      </c>
      <c r="N442" s="2" t="s">
        <v>140</v>
      </c>
      <c r="Y442" s="2" t="s">
        <v>5300</v>
      </c>
      <c r="AF442" s="2" t="s">
        <v>5301</v>
      </c>
      <c r="AM442" s="2" t="s">
        <v>144</v>
      </c>
      <c r="AN442" s="2" t="s">
        <v>145</v>
      </c>
      <c r="AO442" s="2" t="s">
        <v>146</v>
      </c>
      <c r="BC442" s="2" t="s">
        <v>149</v>
      </c>
      <c r="BD442" s="2" t="s">
        <v>5144</v>
      </c>
      <c r="BH442" s="2">
        <v>1266275.0</v>
      </c>
      <c r="BI442" s="2" t="s">
        <v>5302</v>
      </c>
      <c r="BJ442" s="2" t="s">
        <v>421</v>
      </c>
      <c r="BL442" s="2" t="s">
        <v>1675</v>
      </c>
      <c r="BM442" s="2">
        <v>2010.0</v>
      </c>
      <c r="BN442" s="2" t="s">
        <v>157</v>
      </c>
      <c r="BO442" s="2" t="s">
        <v>425</v>
      </c>
      <c r="BP442" s="2" t="s">
        <v>1675</v>
      </c>
      <c r="BQ442" s="2">
        <v>4013248.0</v>
      </c>
      <c r="BR442" s="2" t="s">
        <v>160</v>
      </c>
      <c r="BT442" s="2" t="s">
        <v>5294</v>
      </c>
      <c r="BU442" s="2" t="s">
        <v>5303</v>
      </c>
      <c r="BV442" s="2" t="s">
        <v>5304</v>
      </c>
      <c r="BW442" s="2" t="s">
        <v>5305</v>
      </c>
      <c r="BX442" s="2" t="s">
        <v>5306</v>
      </c>
      <c r="BY442" s="2" t="s">
        <v>5307</v>
      </c>
      <c r="BZ442" s="2" t="s">
        <v>170</v>
      </c>
      <c r="CA442" s="2" t="s">
        <v>439</v>
      </c>
      <c r="CB442" s="2" t="s">
        <v>440</v>
      </c>
      <c r="CC442" s="2" t="s">
        <v>174</v>
      </c>
    </row>
    <row r="443" ht="15.75" customHeight="1">
      <c r="A443" s="2" t="s">
        <v>5308</v>
      </c>
      <c r="B443" s="2" t="s">
        <v>5309</v>
      </c>
      <c r="C443" s="2">
        <v>985038.0</v>
      </c>
      <c r="E443" s="2" t="s">
        <v>5310</v>
      </c>
      <c r="F443" s="2" t="s">
        <v>135</v>
      </c>
      <c r="I443" s="2">
        <v>20.0</v>
      </c>
      <c r="J443" s="2" t="s">
        <v>137</v>
      </c>
      <c r="K443" s="2">
        <v>82.0</v>
      </c>
      <c r="L443" s="2" t="s">
        <v>139</v>
      </c>
      <c r="M443" s="2">
        <v>125.0</v>
      </c>
      <c r="N443" s="2" t="s">
        <v>140</v>
      </c>
      <c r="O443" s="2">
        <v>497.0</v>
      </c>
      <c r="P443" s="2" t="s">
        <v>238</v>
      </c>
      <c r="Q443" s="2">
        <v>59655.0</v>
      </c>
      <c r="R443" s="2" t="s">
        <v>239</v>
      </c>
      <c r="S443" s="2">
        <v>2135.0</v>
      </c>
      <c r="T443" s="2" t="s">
        <v>240</v>
      </c>
      <c r="U443" s="2">
        <v>90604.0</v>
      </c>
      <c r="V443" s="2" t="s">
        <v>3655</v>
      </c>
      <c r="Y443" s="2" t="s">
        <v>215</v>
      </c>
      <c r="AA443" s="2" t="s">
        <v>5311</v>
      </c>
      <c r="AF443" s="2" t="s">
        <v>4605</v>
      </c>
      <c r="AM443" s="2" t="s">
        <v>144</v>
      </c>
      <c r="AN443" s="2" t="s">
        <v>145</v>
      </c>
      <c r="AO443" s="2" t="s">
        <v>146</v>
      </c>
      <c r="AU443" s="2">
        <v>41.037</v>
      </c>
      <c r="AV443" s="2">
        <v>-71.943</v>
      </c>
      <c r="BC443" s="2" t="s">
        <v>149</v>
      </c>
      <c r="BD443" s="2" t="s">
        <v>5144</v>
      </c>
      <c r="BE443" s="2" t="s">
        <v>5167</v>
      </c>
      <c r="BQ443" s="2">
        <v>3332775.0</v>
      </c>
      <c r="BR443" s="2" t="s">
        <v>160</v>
      </c>
      <c r="BS443" s="2" t="s">
        <v>5312</v>
      </c>
      <c r="BT443" s="2" t="s">
        <v>5308</v>
      </c>
      <c r="BU443" s="2" t="s">
        <v>1080</v>
      </c>
      <c r="BV443" s="2" t="s">
        <v>5313</v>
      </c>
      <c r="BW443" s="2" t="s">
        <v>5314</v>
      </c>
      <c r="BX443" s="2" t="s">
        <v>5315</v>
      </c>
      <c r="BY443" s="2" t="s">
        <v>5316</v>
      </c>
      <c r="BZ443" s="2" t="s">
        <v>1651</v>
      </c>
      <c r="CA443" s="2" t="s">
        <v>3833</v>
      </c>
      <c r="CB443" s="2" t="s">
        <v>5317</v>
      </c>
      <c r="CC443" s="2" t="s">
        <v>1654</v>
      </c>
    </row>
    <row r="444" ht="15.75" customHeight="1">
      <c r="A444" s="2" t="s">
        <v>5318</v>
      </c>
      <c r="B444" s="2" t="s">
        <v>5319</v>
      </c>
      <c r="C444" s="2">
        <v>247881.0</v>
      </c>
      <c r="E444" s="2" t="s">
        <v>5320</v>
      </c>
      <c r="F444" s="2" t="s">
        <v>135</v>
      </c>
      <c r="H444" s="2" t="s">
        <v>5321</v>
      </c>
      <c r="I444" s="2">
        <v>20.0</v>
      </c>
      <c r="J444" s="2" t="s">
        <v>137</v>
      </c>
      <c r="K444" s="2">
        <v>82.0</v>
      </c>
      <c r="L444" s="2" t="s">
        <v>139</v>
      </c>
      <c r="M444" s="2">
        <v>125.0</v>
      </c>
      <c r="N444" s="2" t="s">
        <v>140</v>
      </c>
      <c r="O444" s="2">
        <v>497.0</v>
      </c>
      <c r="P444" s="2" t="s">
        <v>238</v>
      </c>
      <c r="Q444" s="2">
        <v>59655.0</v>
      </c>
      <c r="R444" s="2" t="s">
        <v>239</v>
      </c>
      <c r="S444" s="2">
        <v>2135.0</v>
      </c>
      <c r="T444" s="2" t="s">
        <v>240</v>
      </c>
      <c r="U444" s="2">
        <v>21757.0</v>
      </c>
      <c r="V444" s="2" t="s">
        <v>3717</v>
      </c>
      <c r="AA444" s="2" t="s">
        <v>1364</v>
      </c>
      <c r="AM444" s="2" t="s">
        <v>144</v>
      </c>
      <c r="AN444" s="2" t="s">
        <v>145</v>
      </c>
      <c r="AO444" s="2" t="s">
        <v>146</v>
      </c>
      <c r="AS444" s="2" t="s">
        <v>5322</v>
      </c>
      <c r="BC444" s="2" t="s">
        <v>149</v>
      </c>
      <c r="BD444" s="2" t="s">
        <v>5144</v>
      </c>
      <c r="BH444" s="2">
        <v>126664.0</v>
      </c>
      <c r="BI444" s="2" t="s">
        <v>5323</v>
      </c>
      <c r="BJ444" s="2" t="s">
        <v>154</v>
      </c>
      <c r="BK444" s="2" t="s">
        <v>154</v>
      </c>
      <c r="BL444" s="2" t="s">
        <v>1675</v>
      </c>
      <c r="BM444" s="2">
        <v>2010.0</v>
      </c>
      <c r="BN444" s="2" t="s">
        <v>157</v>
      </c>
      <c r="BO444" s="2" t="s">
        <v>425</v>
      </c>
      <c r="BP444" s="2" t="s">
        <v>1675</v>
      </c>
      <c r="BQ444" s="2">
        <v>3197675.0</v>
      </c>
      <c r="BR444" s="2" t="s">
        <v>160</v>
      </c>
      <c r="BT444" s="2" t="s">
        <v>5318</v>
      </c>
      <c r="BU444" s="2" t="s">
        <v>5324</v>
      </c>
    </row>
    <row r="445" ht="15.75" customHeight="1">
      <c r="A445" s="2" t="s">
        <v>5325</v>
      </c>
      <c r="B445" s="2" t="s">
        <v>5326</v>
      </c>
      <c r="C445" s="2">
        <v>997110.0</v>
      </c>
      <c r="E445" s="2" t="s">
        <v>5327</v>
      </c>
      <c r="F445" s="2" t="s">
        <v>135</v>
      </c>
      <c r="I445" s="2">
        <v>20.0</v>
      </c>
      <c r="J445" s="2" t="s">
        <v>137</v>
      </c>
      <c r="K445" s="2">
        <v>82.0</v>
      </c>
      <c r="L445" s="2" t="s">
        <v>139</v>
      </c>
      <c r="M445" s="2">
        <v>125.0</v>
      </c>
      <c r="N445" s="2" t="s">
        <v>140</v>
      </c>
      <c r="Y445" s="2" t="s">
        <v>215</v>
      </c>
      <c r="AF445" s="2" t="s">
        <v>5328</v>
      </c>
      <c r="AM445" s="2" t="s">
        <v>144</v>
      </c>
      <c r="AN445" s="2" t="s">
        <v>145</v>
      </c>
      <c r="AO445" s="2" t="s">
        <v>146</v>
      </c>
      <c r="AU445" s="2">
        <v>41.388</v>
      </c>
      <c r="AV445" s="2">
        <v>-74.041</v>
      </c>
      <c r="BC445" s="2" t="s">
        <v>149</v>
      </c>
      <c r="BD445" s="2" t="s">
        <v>5144</v>
      </c>
      <c r="BQ445" s="2">
        <v>3398612.0</v>
      </c>
      <c r="BR445" s="2" t="s">
        <v>160</v>
      </c>
      <c r="BT445" s="2" t="s">
        <v>5325</v>
      </c>
      <c r="BU445" s="2" t="s">
        <v>1080</v>
      </c>
      <c r="BV445" s="2" t="s">
        <v>5329</v>
      </c>
      <c r="BW445" s="2" t="s">
        <v>5330</v>
      </c>
      <c r="BX445" s="2" t="s">
        <v>5331</v>
      </c>
      <c r="BY445" s="2" t="s">
        <v>5332</v>
      </c>
      <c r="BZ445" s="2" t="s">
        <v>1651</v>
      </c>
      <c r="CA445" s="2" t="s">
        <v>1652</v>
      </c>
      <c r="CB445" s="2" t="s">
        <v>5333</v>
      </c>
      <c r="CC445" s="2" t="s">
        <v>1654</v>
      </c>
    </row>
    <row r="446" ht="15.75" customHeight="1">
      <c r="A446" s="2" t="s">
        <v>5334</v>
      </c>
      <c r="B446" s="2" t="s">
        <v>5335</v>
      </c>
      <c r="C446" s="2">
        <v>469217.0</v>
      </c>
      <c r="F446" s="2" t="s">
        <v>299</v>
      </c>
      <c r="I446" s="2">
        <v>20.0</v>
      </c>
      <c r="J446" s="2" t="s">
        <v>137</v>
      </c>
      <c r="K446" s="2">
        <v>82.0</v>
      </c>
      <c r="L446" s="2" t="s">
        <v>139</v>
      </c>
      <c r="M446" s="2">
        <v>125.0</v>
      </c>
      <c r="N446" s="2" t="s">
        <v>140</v>
      </c>
      <c r="O446" s="2">
        <v>497.0</v>
      </c>
      <c r="P446" s="2" t="s">
        <v>238</v>
      </c>
      <c r="Q446" s="2">
        <v>59655.0</v>
      </c>
      <c r="R446" s="2" t="s">
        <v>239</v>
      </c>
      <c r="S446" s="2">
        <v>2135.0</v>
      </c>
      <c r="T446" s="2" t="s">
        <v>240</v>
      </c>
      <c r="U446" s="2">
        <v>21757.0</v>
      </c>
      <c r="V446" s="2" t="s">
        <v>3717</v>
      </c>
      <c r="AA446" s="2" t="s">
        <v>1364</v>
      </c>
      <c r="BC446" s="2" t="s">
        <v>149</v>
      </c>
      <c r="BD446" s="2" t="s">
        <v>5144</v>
      </c>
      <c r="BE446" s="2" t="s">
        <v>5336</v>
      </c>
      <c r="BQ446" s="2">
        <v>3102395.0</v>
      </c>
      <c r="BR446" s="2" t="s">
        <v>160</v>
      </c>
      <c r="BS446" s="2" t="s">
        <v>5335</v>
      </c>
      <c r="BT446" s="2" t="s">
        <v>5334</v>
      </c>
      <c r="BU446" s="2" t="s">
        <v>312</v>
      </c>
    </row>
    <row r="447" ht="15.75" customHeight="1">
      <c r="A447" s="2" t="s">
        <v>5337</v>
      </c>
      <c r="B447" s="2" t="s">
        <v>5338</v>
      </c>
      <c r="C447" s="2">
        <v>469219.0</v>
      </c>
      <c r="F447" s="2" t="s">
        <v>299</v>
      </c>
      <c r="I447" s="2">
        <v>20.0</v>
      </c>
      <c r="J447" s="2" t="s">
        <v>137</v>
      </c>
      <c r="K447" s="2">
        <v>82.0</v>
      </c>
      <c r="L447" s="2" t="s">
        <v>139</v>
      </c>
      <c r="M447" s="2">
        <v>125.0</v>
      </c>
      <c r="N447" s="2" t="s">
        <v>140</v>
      </c>
      <c r="O447" s="2">
        <v>497.0</v>
      </c>
      <c r="P447" s="2" t="s">
        <v>238</v>
      </c>
      <c r="Q447" s="2">
        <v>59655.0</v>
      </c>
      <c r="R447" s="2" t="s">
        <v>239</v>
      </c>
      <c r="S447" s="2">
        <v>2135.0</v>
      </c>
      <c r="T447" s="2" t="s">
        <v>240</v>
      </c>
      <c r="U447" s="2">
        <v>19463.0</v>
      </c>
      <c r="V447" s="2" t="s">
        <v>1930</v>
      </c>
      <c r="AA447" s="2" t="s">
        <v>2757</v>
      </c>
      <c r="BC447" s="2" t="s">
        <v>149</v>
      </c>
      <c r="BD447" s="2" t="s">
        <v>5144</v>
      </c>
      <c r="BE447" s="2" t="s">
        <v>5336</v>
      </c>
      <c r="BQ447" s="2">
        <v>3102406.0</v>
      </c>
      <c r="BR447" s="2" t="s">
        <v>160</v>
      </c>
      <c r="BS447" s="2" t="s">
        <v>5338</v>
      </c>
      <c r="BT447" s="2" t="s">
        <v>5337</v>
      </c>
      <c r="BU447" s="2" t="s">
        <v>312</v>
      </c>
    </row>
    <row r="448" ht="15.75" customHeight="1">
      <c r="A448" s="2" t="s">
        <v>5339</v>
      </c>
      <c r="B448" s="2" t="s">
        <v>5340</v>
      </c>
      <c r="C448" s="2">
        <v>469221.0</v>
      </c>
      <c r="F448" s="2" t="s">
        <v>299</v>
      </c>
      <c r="I448" s="2">
        <v>20.0</v>
      </c>
      <c r="J448" s="2" t="s">
        <v>137</v>
      </c>
      <c r="K448" s="2">
        <v>82.0</v>
      </c>
      <c r="L448" s="2" t="s">
        <v>139</v>
      </c>
      <c r="M448" s="2">
        <v>125.0</v>
      </c>
      <c r="N448" s="2" t="s">
        <v>140</v>
      </c>
      <c r="O448" s="2">
        <v>497.0</v>
      </c>
      <c r="P448" s="2" t="s">
        <v>238</v>
      </c>
      <c r="Q448" s="2">
        <v>59655.0</v>
      </c>
      <c r="R448" s="2" t="s">
        <v>239</v>
      </c>
      <c r="S448" s="2">
        <v>2135.0</v>
      </c>
      <c r="T448" s="2" t="s">
        <v>240</v>
      </c>
      <c r="U448" s="2">
        <v>21014.0</v>
      </c>
      <c r="V448" s="2" t="s">
        <v>3747</v>
      </c>
      <c r="AA448" s="2" t="s">
        <v>1364</v>
      </c>
      <c r="BC448" s="2" t="s">
        <v>149</v>
      </c>
      <c r="BD448" s="2" t="s">
        <v>5144</v>
      </c>
      <c r="BE448" s="2" t="s">
        <v>5336</v>
      </c>
      <c r="BQ448" s="2">
        <v>3102414.0</v>
      </c>
      <c r="BR448" s="2" t="s">
        <v>160</v>
      </c>
      <c r="BS448" s="2" t="s">
        <v>5340</v>
      </c>
      <c r="BT448" s="2" t="s">
        <v>5339</v>
      </c>
      <c r="BU448" s="2" t="s">
        <v>312</v>
      </c>
    </row>
    <row r="449" ht="15.75" customHeight="1">
      <c r="A449" s="2" t="s">
        <v>5341</v>
      </c>
      <c r="B449" s="2" t="s">
        <v>5342</v>
      </c>
      <c r="C449" s="2">
        <v>469247.0</v>
      </c>
      <c r="F449" s="2" t="s">
        <v>299</v>
      </c>
      <c r="I449" s="2">
        <v>20.0</v>
      </c>
      <c r="J449" s="2" t="s">
        <v>137</v>
      </c>
      <c r="K449" s="2">
        <v>82.0</v>
      </c>
      <c r="L449" s="2" t="s">
        <v>139</v>
      </c>
      <c r="M449" s="2">
        <v>125.0</v>
      </c>
      <c r="N449" s="2" t="s">
        <v>140</v>
      </c>
      <c r="O449" s="2">
        <v>497.0</v>
      </c>
      <c r="P449" s="2" t="s">
        <v>238</v>
      </c>
      <c r="Q449" s="2">
        <v>59655.0</v>
      </c>
      <c r="R449" s="2" t="s">
        <v>239</v>
      </c>
      <c r="S449" s="2">
        <v>2135.0</v>
      </c>
      <c r="T449" s="2" t="s">
        <v>240</v>
      </c>
      <c r="U449" s="2">
        <v>21897.0</v>
      </c>
      <c r="V449" s="2" t="s">
        <v>1792</v>
      </c>
      <c r="AA449" s="2" t="s">
        <v>5343</v>
      </c>
      <c r="BC449" s="2" t="s">
        <v>149</v>
      </c>
      <c r="BD449" s="2" t="s">
        <v>5144</v>
      </c>
      <c r="BE449" s="2" t="s">
        <v>5344</v>
      </c>
      <c r="BQ449" s="2">
        <v>3102408.0</v>
      </c>
      <c r="BR449" s="2" t="s">
        <v>160</v>
      </c>
      <c r="BS449" s="2" t="s">
        <v>5342</v>
      </c>
      <c r="BT449" s="2" t="s">
        <v>5341</v>
      </c>
      <c r="BU449" s="2" t="s">
        <v>312</v>
      </c>
    </row>
    <row r="450" ht="15.75" customHeight="1">
      <c r="A450" s="2" t="s">
        <v>5345</v>
      </c>
      <c r="B450" s="2" t="s">
        <v>5346</v>
      </c>
      <c r="C450" s="2">
        <v>469264.0</v>
      </c>
      <c r="F450" s="2" t="s">
        <v>299</v>
      </c>
      <c r="I450" s="2">
        <v>20.0</v>
      </c>
      <c r="J450" s="2" t="s">
        <v>137</v>
      </c>
      <c r="K450" s="2">
        <v>82.0</v>
      </c>
      <c r="L450" s="2" t="s">
        <v>139</v>
      </c>
      <c r="M450" s="2">
        <v>125.0</v>
      </c>
      <c r="N450" s="2" t="s">
        <v>140</v>
      </c>
      <c r="O450" s="2">
        <v>497.0</v>
      </c>
      <c r="P450" s="2" t="s">
        <v>238</v>
      </c>
      <c r="Q450" s="2">
        <v>59655.0</v>
      </c>
      <c r="R450" s="2" t="s">
        <v>239</v>
      </c>
      <c r="S450" s="2">
        <v>2135.0</v>
      </c>
      <c r="T450" s="2" t="s">
        <v>240</v>
      </c>
      <c r="U450" s="2">
        <v>21906.0</v>
      </c>
      <c r="V450" s="2" t="s">
        <v>3749</v>
      </c>
      <c r="AA450" s="2" t="s">
        <v>5347</v>
      </c>
      <c r="BC450" s="2" t="s">
        <v>149</v>
      </c>
      <c r="BD450" s="2" t="s">
        <v>5144</v>
      </c>
      <c r="BE450" s="2" t="s">
        <v>5344</v>
      </c>
      <c r="BQ450" s="2">
        <v>3102415.0</v>
      </c>
      <c r="BR450" s="2" t="s">
        <v>160</v>
      </c>
      <c r="BS450" s="2" t="s">
        <v>5346</v>
      </c>
      <c r="BT450" s="2" t="s">
        <v>5345</v>
      </c>
      <c r="BU450" s="2" t="s">
        <v>312</v>
      </c>
    </row>
    <row r="451" ht="15.75" customHeight="1">
      <c r="A451" s="2" t="s">
        <v>5348</v>
      </c>
      <c r="B451" s="2" t="s">
        <v>5349</v>
      </c>
      <c r="C451" s="2">
        <v>483223.0</v>
      </c>
      <c r="F451" s="2" t="s">
        <v>299</v>
      </c>
      <c r="I451" s="2">
        <v>20.0</v>
      </c>
      <c r="J451" s="2" t="s">
        <v>137</v>
      </c>
      <c r="K451" s="2">
        <v>82.0</v>
      </c>
      <c r="L451" s="2" t="s">
        <v>139</v>
      </c>
      <c r="M451" s="2">
        <v>125.0</v>
      </c>
      <c r="N451" s="2" t="s">
        <v>140</v>
      </c>
      <c r="O451" s="2">
        <v>527.0</v>
      </c>
      <c r="P451" s="2" t="s">
        <v>1458</v>
      </c>
      <c r="Q451" s="2">
        <v>2129.0</v>
      </c>
      <c r="R451" s="2" t="s">
        <v>5350</v>
      </c>
      <c r="S451" s="2">
        <v>7627.0</v>
      </c>
      <c r="T451" s="2" t="s">
        <v>5351</v>
      </c>
      <c r="U451" s="2">
        <v>30265.0</v>
      </c>
      <c r="V451" s="2" t="s">
        <v>3537</v>
      </c>
      <c r="AA451" s="2" t="s">
        <v>5352</v>
      </c>
      <c r="BC451" s="2" t="s">
        <v>149</v>
      </c>
      <c r="BD451" s="2" t="s">
        <v>5144</v>
      </c>
      <c r="BE451" s="2" t="s">
        <v>5353</v>
      </c>
      <c r="BQ451" s="2">
        <v>3099772.0</v>
      </c>
      <c r="BR451" s="2" t="s">
        <v>160</v>
      </c>
      <c r="BS451" s="2" t="s">
        <v>5349</v>
      </c>
      <c r="BT451" s="2" t="s">
        <v>5348</v>
      </c>
      <c r="BU451" s="2" t="s">
        <v>312</v>
      </c>
    </row>
    <row r="452" ht="15.75" customHeight="1">
      <c r="A452" s="2" t="s">
        <v>5354</v>
      </c>
      <c r="B452" s="2" t="s">
        <v>5355</v>
      </c>
      <c r="C452" s="2">
        <v>483226.0</v>
      </c>
      <c r="F452" s="2" t="s">
        <v>299</v>
      </c>
      <c r="I452" s="2">
        <v>20.0</v>
      </c>
      <c r="J452" s="2" t="s">
        <v>137</v>
      </c>
      <c r="K452" s="2">
        <v>82.0</v>
      </c>
      <c r="L452" s="2" t="s">
        <v>139</v>
      </c>
      <c r="M452" s="2">
        <v>125.0</v>
      </c>
      <c r="N452" s="2" t="s">
        <v>140</v>
      </c>
      <c r="O452" s="2">
        <v>527.0</v>
      </c>
      <c r="P452" s="2" t="s">
        <v>1458</v>
      </c>
      <c r="Q452" s="2">
        <v>2129.0</v>
      </c>
      <c r="R452" s="2" t="s">
        <v>5350</v>
      </c>
      <c r="S452" s="2">
        <v>7627.0</v>
      </c>
      <c r="T452" s="2" t="s">
        <v>5351</v>
      </c>
      <c r="U452" s="2">
        <v>30265.0</v>
      </c>
      <c r="V452" s="2" t="s">
        <v>3537</v>
      </c>
      <c r="AA452" s="2" t="s">
        <v>5352</v>
      </c>
      <c r="BC452" s="2" t="s">
        <v>149</v>
      </c>
      <c r="BD452" s="2" t="s">
        <v>5144</v>
      </c>
      <c r="BE452" s="2" t="s">
        <v>5356</v>
      </c>
      <c r="BQ452" s="2">
        <v>3099767.0</v>
      </c>
      <c r="BR452" s="2" t="s">
        <v>160</v>
      </c>
      <c r="BS452" s="2" t="s">
        <v>5355</v>
      </c>
      <c r="BT452" s="2" t="s">
        <v>5354</v>
      </c>
      <c r="BU452" s="2" t="s">
        <v>312</v>
      </c>
    </row>
    <row r="453" ht="15.75" customHeight="1">
      <c r="A453" s="2" t="s">
        <v>5357</v>
      </c>
      <c r="B453" s="2" t="s">
        <v>5358</v>
      </c>
      <c r="C453" s="2">
        <v>483227.0</v>
      </c>
      <c r="F453" s="2" t="s">
        <v>299</v>
      </c>
      <c r="I453" s="2">
        <v>20.0</v>
      </c>
      <c r="J453" s="2" t="s">
        <v>137</v>
      </c>
      <c r="K453" s="2">
        <v>82.0</v>
      </c>
      <c r="L453" s="2" t="s">
        <v>139</v>
      </c>
      <c r="M453" s="2">
        <v>125.0</v>
      </c>
      <c r="N453" s="2" t="s">
        <v>140</v>
      </c>
      <c r="O453" s="2">
        <v>527.0</v>
      </c>
      <c r="P453" s="2" t="s">
        <v>1458</v>
      </c>
      <c r="Q453" s="2">
        <v>2129.0</v>
      </c>
      <c r="R453" s="2" t="s">
        <v>5350</v>
      </c>
      <c r="S453" s="2">
        <v>7627.0</v>
      </c>
      <c r="T453" s="2" t="s">
        <v>5351</v>
      </c>
      <c r="U453" s="2">
        <v>30265.0</v>
      </c>
      <c r="V453" s="2" t="s">
        <v>3537</v>
      </c>
      <c r="AA453" s="2" t="s">
        <v>5352</v>
      </c>
      <c r="BC453" s="2" t="s">
        <v>149</v>
      </c>
      <c r="BD453" s="2" t="s">
        <v>5144</v>
      </c>
      <c r="BE453" s="2" t="s">
        <v>5356</v>
      </c>
      <c r="BQ453" s="2">
        <v>3099726.0</v>
      </c>
      <c r="BR453" s="2" t="s">
        <v>160</v>
      </c>
      <c r="BS453" s="2" t="s">
        <v>5358</v>
      </c>
      <c r="BT453" s="2" t="s">
        <v>5357</v>
      </c>
      <c r="BU453" s="2" t="s">
        <v>312</v>
      </c>
    </row>
    <row r="454" ht="15.75" customHeight="1">
      <c r="A454" s="2" t="s">
        <v>5359</v>
      </c>
      <c r="B454" s="2" t="s">
        <v>5360</v>
      </c>
      <c r="C454" s="2">
        <v>483229.0</v>
      </c>
      <c r="F454" s="2" t="s">
        <v>299</v>
      </c>
      <c r="I454" s="2">
        <v>20.0</v>
      </c>
      <c r="J454" s="2" t="s">
        <v>137</v>
      </c>
      <c r="K454" s="2">
        <v>82.0</v>
      </c>
      <c r="L454" s="2" t="s">
        <v>139</v>
      </c>
      <c r="M454" s="2">
        <v>125.0</v>
      </c>
      <c r="N454" s="2" t="s">
        <v>140</v>
      </c>
      <c r="O454" s="2">
        <v>527.0</v>
      </c>
      <c r="P454" s="2" t="s">
        <v>1458</v>
      </c>
      <c r="Q454" s="2">
        <v>2129.0</v>
      </c>
      <c r="R454" s="2" t="s">
        <v>5350</v>
      </c>
      <c r="S454" s="2">
        <v>7627.0</v>
      </c>
      <c r="T454" s="2" t="s">
        <v>5351</v>
      </c>
      <c r="U454" s="2">
        <v>30265.0</v>
      </c>
      <c r="V454" s="2" t="s">
        <v>3537</v>
      </c>
      <c r="AA454" s="2" t="s">
        <v>5352</v>
      </c>
      <c r="BC454" s="2" t="s">
        <v>149</v>
      </c>
      <c r="BD454" s="2" t="s">
        <v>5144</v>
      </c>
      <c r="BE454" s="2" t="s">
        <v>5356</v>
      </c>
      <c r="BQ454" s="2">
        <v>3099740.0</v>
      </c>
      <c r="BR454" s="2" t="s">
        <v>160</v>
      </c>
      <c r="BS454" s="2" t="s">
        <v>5360</v>
      </c>
      <c r="BT454" s="2" t="s">
        <v>5359</v>
      </c>
      <c r="BU454" s="2" t="s">
        <v>312</v>
      </c>
    </row>
    <row r="455" ht="15.75" customHeight="1">
      <c r="A455" s="2" t="s">
        <v>1065</v>
      </c>
      <c r="B455" s="2" t="s">
        <v>5361</v>
      </c>
      <c r="C455" s="2">
        <v>2994707.0</v>
      </c>
      <c r="E455" s="2" t="s">
        <v>5361</v>
      </c>
      <c r="F455" s="2" t="s">
        <v>299</v>
      </c>
      <c r="H455" s="2" t="s">
        <v>5362</v>
      </c>
      <c r="I455" s="2">
        <v>20.0</v>
      </c>
      <c r="J455" s="2" t="s">
        <v>137</v>
      </c>
      <c r="K455" s="2">
        <v>82.0</v>
      </c>
      <c r="L455" s="2" t="s">
        <v>139</v>
      </c>
      <c r="M455" s="2">
        <v>125.0</v>
      </c>
      <c r="N455" s="2" t="s">
        <v>140</v>
      </c>
      <c r="O455" s="2">
        <v>80527.0</v>
      </c>
      <c r="P455" s="2" t="s">
        <v>5363</v>
      </c>
      <c r="Q455" s="2">
        <v>209367.0</v>
      </c>
      <c r="R455" s="2" t="s">
        <v>5364</v>
      </c>
      <c r="S455" s="2">
        <v>80528.0</v>
      </c>
      <c r="T455" s="2" t="s">
        <v>5365</v>
      </c>
      <c r="U455" s="2">
        <v>161994.0</v>
      </c>
      <c r="V455" s="2" t="s">
        <v>2030</v>
      </c>
      <c r="AF455" s="2" t="s">
        <v>5366</v>
      </c>
      <c r="AT455" s="2" t="s">
        <v>2030</v>
      </c>
      <c r="BC455" s="2" t="s">
        <v>149</v>
      </c>
      <c r="BD455" s="2" t="s">
        <v>5144</v>
      </c>
      <c r="BE455" s="2" t="s">
        <v>5367</v>
      </c>
      <c r="BQ455" s="2">
        <v>4832721.0</v>
      </c>
      <c r="BR455" s="2" t="s">
        <v>160</v>
      </c>
      <c r="BS455" s="2" t="s">
        <v>5361</v>
      </c>
      <c r="BT455" s="2" t="s">
        <v>1065</v>
      </c>
      <c r="BU455" s="2" t="s">
        <v>5368</v>
      </c>
    </row>
    <row r="456" ht="15.75" customHeight="1">
      <c r="A456" s="2" t="s">
        <v>1071</v>
      </c>
      <c r="B456" s="2" t="s">
        <v>5369</v>
      </c>
      <c r="C456" s="2">
        <v>2994709.0</v>
      </c>
      <c r="E456" s="2" t="s">
        <v>5369</v>
      </c>
      <c r="F456" s="2" t="s">
        <v>299</v>
      </c>
      <c r="H456" s="2" t="s">
        <v>5370</v>
      </c>
      <c r="I456" s="2">
        <v>20.0</v>
      </c>
      <c r="J456" s="2" t="s">
        <v>137</v>
      </c>
      <c r="K456" s="2">
        <v>82.0</v>
      </c>
      <c r="L456" s="2" t="s">
        <v>139</v>
      </c>
      <c r="M456" s="2">
        <v>125.0</v>
      </c>
      <c r="N456" s="2" t="s">
        <v>140</v>
      </c>
      <c r="O456" s="2">
        <v>80527.0</v>
      </c>
      <c r="P456" s="2" t="s">
        <v>5363</v>
      </c>
      <c r="Q456" s="2">
        <v>209367.0</v>
      </c>
      <c r="R456" s="2" t="s">
        <v>5364</v>
      </c>
      <c r="S456" s="2">
        <v>80528.0</v>
      </c>
      <c r="T456" s="2" t="s">
        <v>5365</v>
      </c>
      <c r="U456" s="2">
        <v>80529.0</v>
      </c>
      <c r="V456" s="2" t="s">
        <v>1688</v>
      </c>
      <c r="AF456" s="2" t="s">
        <v>5366</v>
      </c>
      <c r="AT456" s="2" t="s">
        <v>1688</v>
      </c>
      <c r="BC456" s="2" t="s">
        <v>149</v>
      </c>
      <c r="BD456" s="2" t="s">
        <v>5144</v>
      </c>
      <c r="BE456" s="2" t="s">
        <v>5371</v>
      </c>
      <c r="BQ456" s="2">
        <v>4832717.0</v>
      </c>
      <c r="BR456" s="2" t="s">
        <v>160</v>
      </c>
      <c r="BS456" s="2" t="s">
        <v>5369</v>
      </c>
      <c r="BT456" s="2" t="s">
        <v>1071</v>
      </c>
      <c r="BU456" s="2" t="s">
        <v>5372</v>
      </c>
    </row>
    <row r="457" ht="15.75" customHeight="1">
      <c r="A457" s="2" t="s">
        <v>1073</v>
      </c>
      <c r="B457" s="2" t="s">
        <v>5373</v>
      </c>
      <c r="C457" s="2">
        <v>2994711.0</v>
      </c>
      <c r="E457" s="2" t="s">
        <v>5373</v>
      </c>
      <c r="F457" s="2" t="s">
        <v>299</v>
      </c>
      <c r="H457" s="2" t="s">
        <v>5370</v>
      </c>
      <c r="I457" s="2">
        <v>20.0</v>
      </c>
      <c r="J457" s="2" t="s">
        <v>137</v>
      </c>
      <c r="K457" s="2">
        <v>82.0</v>
      </c>
      <c r="L457" s="2" t="s">
        <v>139</v>
      </c>
      <c r="M457" s="2">
        <v>125.0</v>
      </c>
      <c r="N457" s="2" t="s">
        <v>140</v>
      </c>
      <c r="O457" s="2">
        <v>80527.0</v>
      </c>
      <c r="P457" s="2" t="s">
        <v>5363</v>
      </c>
      <c r="Q457" s="2">
        <v>209367.0</v>
      </c>
      <c r="R457" s="2" t="s">
        <v>5364</v>
      </c>
      <c r="S457" s="2">
        <v>80528.0</v>
      </c>
      <c r="T457" s="2" t="s">
        <v>5365</v>
      </c>
      <c r="U457" s="2">
        <v>80529.0</v>
      </c>
      <c r="V457" s="2" t="s">
        <v>1688</v>
      </c>
      <c r="AF457" s="2" t="s">
        <v>5366</v>
      </c>
      <c r="AT457" s="2" t="s">
        <v>1688</v>
      </c>
      <c r="BC457" s="2" t="s">
        <v>149</v>
      </c>
      <c r="BD457" s="2" t="s">
        <v>5144</v>
      </c>
      <c r="BE457" s="2" t="s">
        <v>5374</v>
      </c>
      <c r="BQ457" s="2">
        <v>4832713.0</v>
      </c>
      <c r="BR457" s="2" t="s">
        <v>160</v>
      </c>
      <c r="BS457" s="2" t="s">
        <v>5373</v>
      </c>
      <c r="BT457" s="2" t="s">
        <v>1073</v>
      </c>
      <c r="BU457" s="2" t="s">
        <v>5372</v>
      </c>
    </row>
    <row r="458" ht="15.75" customHeight="1">
      <c r="A458" s="2" t="s">
        <v>1075</v>
      </c>
      <c r="B458" s="2" t="s">
        <v>5375</v>
      </c>
      <c r="C458" s="2">
        <v>2994712.0</v>
      </c>
      <c r="E458" s="2" t="s">
        <v>5375</v>
      </c>
      <c r="F458" s="2" t="s">
        <v>299</v>
      </c>
      <c r="H458" s="2" t="s">
        <v>5370</v>
      </c>
      <c r="I458" s="2">
        <v>20.0</v>
      </c>
      <c r="J458" s="2" t="s">
        <v>137</v>
      </c>
      <c r="K458" s="2">
        <v>82.0</v>
      </c>
      <c r="L458" s="2" t="s">
        <v>139</v>
      </c>
      <c r="M458" s="2">
        <v>125.0</v>
      </c>
      <c r="N458" s="2" t="s">
        <v>140</v>
      </c>
      <c r="O458" s="2">
        <v>80527.0</v>
      </c>
      <c r="P458" s="2" t="s">
        <v>5363</v>
      </c>
      <c r="Q458" s="2">
        <v>209367.0</v>
      </c>
      <c r="R458" s="2" t="s">
        <v>5364</v>
      </c>
      <c r="S458" s="2">
        <v>80528.0</v>
      </c>
      <c r="T458" s="2" t="s">
        <v>5365</v>
      </c>
      <c r="U458" s="2">
        <v>80529.0</v>
      </c>
      <c r="V458" s="2" t="s">
        <v>1688</v>
      </c>
      <c r="AF458" s="2" t="s">
        <v>5366</v>
      </c>
      <c r="AT458" s="2" t="s">
        <v>1688</v>
      </c>
      <c r="BC458" s="2" t="s">
        <v>149</v>
      </c>
      <c r="BD458" s="2" t="s">
        <v>5144</v>
      </c>
      <c r="BE458" s="2" t="s">
        <v>5376</v>
      </c>
      <c r="BQ458" s="2">
        <v>4832711.0</v>
      </c>
      <c r="BR458" s="2" t="s">
        <v>160</v>
      </c>
      <c r="BS458" s="2" t="s">
        <v>5375</v>
      </c>
      <c r="BT458" s="2" t="s">
        <v>1075</v>
      </c>
      <c r="BU458" s="2" t="s">
        <v>5372</v>
      </c>
    </row>
    <row r="459" ht="15.75" customHeight="1">
      <c r="A459" s="2" t="s">
        <v>1062</v>
      </c>
      <c r="B459" s="2" t="s">
        <v>5377</v>
      </c>
      <c r="C459" s="2">
        <v>2994717.0</v>
      </c>
      <c r="E459" s="2" t="s">
        <v>5377</v>
      </c>
      <c r="F459" s="2" t="s">
        <v>299</v>
      </c>
      <c r="H459" s="2" t="s">
        <v>5378</v>
      </c>
      <c r="I459" s="2">
        <v>20.0</v>
      </c>
      <c r="J459" s="2" t="s">
        <v>137</v>
      </c>
      <c r="K459" s="2">
        <v>82.0</v>
      </c>
      <c r="L459" s="2" t="s">
        <v>139</v>
      </c>
      <c r="M459" s="2">
        <v>125.0</v>
      </c>
      <c r="N459" s="2" t="s">
        <v>140</v>
      </c>
      <c r="O459" s="2">
        <v>80527.0</v>
      </c>
      <c r="P459" s="2" t="s">
        <v>5363</v>
      </c>
      <c r="Q459" s="2">
        <v>209367.0</v>
      </c>
      <c r="R459" s="2" t="s">
        <v>5364</v>
      </c>
      <c r="S459" s="2">
        <v>81279.0</v>
      </c>
      <c r="T459" s="2" t="s">
        <v>5379</v>
      </c>
      <c r="U459" s="2">
        <v>161998.0</v>
      </c>
      <c r="V459" s="2" t="s">
        <v>2024</v>
      </c>
      <c r="Y459" s="2" t="s">
        <v>1391</v>
      </c>
      <c r="Z459" s="2" t="s">
        <v>5380</v>
      </c>
      <c r="AF459" s="2" t="s">
        <v>5366</v>
      </c>
      <c r="AT459" s="2" t="s">
        <v>5381</v>
      </c>
      <c r="BC459" s="2" t="s">
        <v>149</v>
      </c>
      <c r="BD459" s="2" t="s">
        <v>5144</v>
      </c>
      <c r="BE459" s="2" t="s">
        <v>5382</v>
      </c>
      <c r="BQ459" s="2">
        <v>4832722.0</v>
      </c>
      <c r="BR459" s="2" t="s">
        <v>160</v>
      </c>
      <c r="BS459" s="2" t="s">
        <v>5377</v>
      </c>
      <c r="BT459" s="2" t="s">
        <v>1062</v>
      </c>
      <c r="BU459" s="2" t="s">
        <v>5383</v>
      </c>
    </row>
    <row r="460" ht="15.75" customHeight="1">
      <c r="A460" s="2" t="s">
        <v>1017</v>
      </c>
      <c r="B460" s="2" t="s">
        <v>5384</v>
      </c>
      <c r="C460" s="2">
        <v>3168492.0</v>
      </c>
      <c r="E460" s="2" t="s">
        <v>5384</v>
      </c>
      <c r="F460" s="2" t="s">
        <v>299</v>
      </c>
      <c r="H460" s="2" t="s">
        <v>1506</v>
      </c>
      <c r="I460" s="2">
        <v>20.0</v>
      </c>
      <c r="J460" s="2" t="s">
        <v>137</v>
      </c>
      <c r="K460" s="2">
        <v>82.0</v>
      </c>
      <c r="L460" s="2" t="s">
        <v>139</v>
      </c>
      <c r="M460" s="2">
        <v>125.0</v>
      </c>
      <c r="N460" s="2" t="s">
        <v>140</v>
      </c>
      <c r="O460" s="2">
        <v>685.0</v>
      </c>
      <c r="P460" s="2" t="s">
        <v>1149</v>
      </c>
      <c r="Q460" s="2">
        <v>2193.0</v>
      </c>
      <c r="R460" s="2" t="s">
        <v>1493</v>
      </c>
      <c r="S460" s="2">
        <v>2077.0</v>
      </c>
      <c r="T460" s="2" t="s">
        <v>1507</v>
      </c>
      <c r="U460" s="2">
        <v>18902.0</v>
      </c>
      <c r="V460" s="2" t="s">
        <v>1508</v>
      </c>
      <c r="AA460" s="2" t="s">
        <v>1509</v>
      </c>
      <c r="AF460" s="2" t="s">
        <v>5385</v>
      </c>
      <c r="AS460" s="2" t="s">
        <v>1508</v>
      </c>
      <c r="AU460" s="2">
        <v>40.69</v>
      </c>
      <c r="AV460" s="2">
        <v>-73.99</v>
      </c>
      <c r="BC460" s="2" t="s">
        <v>149</v>
      </c>
      <c r="BD460" s="2" t="s">
        <v>5144</v>
      </c>
      <c r="BE460" s="2" t="s">
        <v>5386</v>
      </c>
      <c r="BQ460" s="2">
        <v>5111088.0</v>
      </c>
      <c r="BR460" s="2" t="s">
        <v>160</v>
      </c>
      <c r="BS460" s="2" t="s">
        <v>5384</v>
      </c>
      <c r="BT460" s="2" t="s">
        <v>1017</v>
      </c>
      <c r="BU460" s="2" t="s">
        <v>5387</v>
      </c>
    </row>
    <row r="461" ht="15.75" customHeight="1">
      <c r="A461" s="2" t="s">
        <v>1088</v>
      </c>
      <c r="B461" s="2" t="s">
        <v>5388</v>
      </c>
      <c r="C461" s="2">
        <v>3168496.0</v>
      </c>
      <c r="E461" s="2" t="s">
        <v>5388</v>
      </c>
      <c r="F461" s="2" t="s">
        <v>299</v>
      </c>
      <c r="H461" s="2" t="s">
        <v>1330</v>
      </c>
      <c r="I461" s="2">
        <v>20.0</v>
      </c>
      <c r="J461" s="2" t="s">
        <v>137</v>
      </c>
      <c r="K461" s="2">
        <v>82.0</v>
      </c>
      <c r="L461" s="2" t="s">
        <v>139</v>
      </c>
      <c r="M461" s="2">
        <v>125.0</v>
      </c>
      <c r="N461" s="2" t="s">
        <v>140</v>
      </c>
      <c r="O461" s="2">
        <v>449.0</v>
      </c>
      <c r="P461" s="2" t="s">
        <v>265</v>
      </c>
      <c r="Q461" s="2">
        <v>78208.0</v>
      </c>
      <c r="R461" s="2" t="s">
        <v>1331</v>
      </c>
      <c r="S461" s="2">
        <v>33169.0</v>
      </c>
      <c r="T461" s="2" t="s">
        <v>1332</v>
      </c>
      <c r="U461" s="2">
        <v>33170.0</v>
      </c>
      <c r="V461" s="2" t="s">
        <v>1333</v>
      </c>
      <c r="AA461" s="2" t="s">
        <v>1335</v>
      </c>
      <c r="AF461" s="2" t="s">
        <v>5389</v>
      </c>
      <c r="AS461" s="2" t="s">
        <v>1333</v>
      </c>
      <c r="AU461" s="2">
        <v>40.84</v>
      </c>
      <c r="AV461" s="2">
        <v>-73.9</v>
      </c>
      <c r="BC461" s="2" t="s">
        <v>149</v>
      </c>
      <c r="BD461" s="2" t="s">
        <v>5144</v>
      </c>
      <c r="BE461" s="2" t="s">
        <v>5390</v>
      </c>
      <c r="BQ461" s="2">
        <v>5111207.0</v>
      </c>
      <c r="BR461" s="2" t="s">
        <v>160</v>
      </c>
      <c r="BS461" s="2" t="s">
        <v>5388</v>
      </c>
      <c r="BT461" s="2" t="s">
        <v>1088</v>
      </c>
      <c r="BU461" s="2" t="s">
        <v>5391</v>
      </c>
    </row>
    <row r="462" ht="15.75" customHeight="1">
      <c r="A462" s="2" t="s">
        <v>107</v>
      </c>
      <c r="B462" s="2" t="s">
        <v>5392</v>
      </c>
      <c r="C462" s="2">
        <v>2992511.0</v>
      </c>
      <c r="D462" s="2" t="s">
        <v>5393</v>
      </c>
      <c r="E462" s="2" t="s">
        <v>5392</v>
      </c>
      <c r="F462" s="2" t="s">
        <v>299</v>
      </c>
      <c r="H462" s="2" t="s">
        <v>5370</v>
      </c>
      <c r="I462" s="2">
        <v>20.0</v>
      </c>
      <c r="J462" s="2" t="s">
        <v>137</v>
      </c>
      <c r="K462" s="2">
        <v>82.0</v>
      </c>
      <c r="L462" s="2" t="s">
        <v>139</v>
      </c>
      <c r="M462" s="2">
        <v>125.0</v>
      </c>
      <c r="N462" s="2" t="s">
        <v>140</v>
      </c>
      <c r="O462" s="2">
        <v>80527.0</v>
      </c>
      <c r="P462" s="2" t="s">
        <v>5363</v>
      </c>
      <c r="Q462" s="2">
        <v>209367.0</v>
      </c>
      <c r="R462" s="2" t="s">
        <v>5364</v>
      </c>
      <c r="S462" s="2">
        <v>80528.0</v>
      </c>
      <c r="T462" s="2" t="s">
        <v>5365</v>
      </c>
      <c r="U462" s="2">
        <v>80529.0</v>
      </c>
      <c r="V462" s="2" t="s">
        <v>1688</v>
      </c>
      <c r="AT462" s="2" t="s">
        <v>1688</v>
      </c>
      <c r="BC462" s="2" t="s">
        <v>149</v>
      </c>
      <c r="BD462" s="2" t="s">
        <v>5144</v>
      </c>
      <c r="BE462" s="2" t="s">
        <v>5144</v>
      </c>
      <c r="BQ462" s="2">
        <v>4836068.0</v>
      </c>
      <c r="BR462" s="2" t="s">
        <v>160</v>
      </c>
      <c r="BS462" s="2" t="s">
        <v>5392</v>
      </c>
      <c r="BT462" s="2" t="s">
        <v>107</v>
      </c>
      <c r="BU462" s="2" t="s">
        <v>5394</v>
      </c>
    </row>
    <row r="463" ht="15.75" customHeight="1">
      <c r="A463" s="2" t="s">
        <v>497</v>
      </c>
      <c r="B463" s="2" t="s">
        <v>5395</v>
      </c>
      <c r="C463" s="2">
        <v>3125055.0</v>
      </c>
      <c r="D463" s="2" t="s">
        <v>5396</v>
      </c>
      <c r="E463" s="2" t="s">
        <v>5397</v>
      </c>
      <c r="F463" s="2" t="s">
        <v>1849</v>
      </c>
      <c r="H463" s="2" t="s">
        <v>5398</v>
      </c>
      <c r="I463" s="2">
        <v>20.0</v>
      </c>
      <c r="J463" s="2" t="s">
        <v>137</v>
      </c>
      <c r="K463" s="2">
        <v>82.0</v>
      </c>
      <c r="L463" s="2" t="s">
        <v>139</v>
      </c>
      <c r="M463" s="2">
        <v>125.0</v>
      </c>
      <c r="N463" s="2" t="s">
        <v>140</v>
      </c>
      <c r="Y463" s="2" t="s">
        <v>1857</v>
      </c>
      <c r="AF463" s="2" t="s">
        <v>5399</v>
      </c>
      <c r="AM463" s="2" t="s">
        <v>144</v>
      </c>
      <c r="AN463" s="2" t="s">
        <v>145</v>
      </c>
      <c r="AO463" s="2" t="s">
        <v>146</v>
      </c>
      <c r="BC463" s="2" t="s">
        <v>149</v>
      </c>
      <c r="BD463" s="2" t="s">
        <v>5144</v>
      </c>
      <c r="BH463" s="2">
        <v>1911808.0</v>
      </c>
      <c r="BI463" s="2" t="s">
        <v>5400</v>
      </c>
      <c r="BJ463" s="2" t="s">
        <v>154</v>
      </c>
      <c r="BL463" s="2" t="s">
        <v>1857</v>
      </c>
      <c r="BM463" s="2">
        <v>2013.0</v>
      </c>
      <c r="BN463" s="2" t="s">
        <v>157</v>
      </c>
      <c r="BO463" s="2" t="s">
        <v>1858</v>
      </c>
      <c r="BP463" s="2" t="s">
        <v>1859</v>
      </c>
      <c r="BQ463" s="2">
        <v>5200276.0</v>
      </c>
      <c r="BR463" s="2" t="s">
        <v>160</v>
      </c>
      <c r="BT463" s="2" t="s">
        <v>497</v>
      </c>
      <c r="BU463" s="2" t="s">
        <v>5401</v>
      </c>
      <c r="BV463" s="2" t="s">
        <v>5402</v>
      </c>
      <c r="BW463" s="2" t="s">
        <v>5403</v>
      </c>
      <c r="BX463" s="2" t="s">
        <v>5404</v>
      </c>
      <c r="BY463" s="2" t="s">
        <v>5405</v>
      </c>
      <c r="BZ463" s="2" t="s">
        <v>170</v>
      </c>
      <c r="CA463" s="2" t="s">
        <v>439</v>
      </c>
      <c r="CB463" s="2" t="s">
        <v>440</v>
      </c>
      <c r="CC463" s="2" t="s">
        <v>174</v>
      </c>
    </row>
    <row r="464" ht="15.75" customHeight="1">
      <c r="A464" s="2" t="s">
        <v>493</v>
      </c>
      <c r="B464" s="2" t="s">
        <v>5406</v>
      </c>
      <c r="C464" s="2">
        <v>3125141.0</v>
      </c>
      <c r="D464" s="2" t="s">
        <v>5407</v>
      </c>
      <c r="E464" s="2" t="s">
        <v>5408</v>
      </c>
      <c r="F464" s="2" t="s">
        <v>1849</v>
      </c>
      <c r="H464" s="2" t="s">
        <v>5398</v>
      </c>
      <c r="I464" s="2">
        <v>20.0</v>
      </c>
      <c r="J464" s="2" t="s">
        <v>137</v>
      </c>
      <c r="K464" s="2">
        <v>82.0</v>
      </c>
      <c r="L464" s="2" t="s">
        <v>139</v>
      </c>
      <c r="M464" s="2">
        <v>125.0</v>
      </c>
      <c r="N464" s="2" t="s">
        <v>140</v>
      </c>
      <c r="Y464" s="2" t="s">
        <v>1857</v>
      </c>
      <c r="AF464" s="2" t="s">
        <v>5399</v>
      </c>
      <c r="AM464" s="2" t="s">
        <v>144</v>
      </c>
      <c r="AN464" s="2" t="s">
        <v>145</v>
      </c>
      <c r="AO464" s="2" t="s">
        <v>146</v>
      </c>
      <c r="BC464" s="2" t="s">
        <v>149</v>
      </c>
      <c r="BD464" s="2" t="s">
        <v>5144</v>
      </c>
      <c r="BH464" s="2" t="s">
        <v>5409</v>
      </c>
      <c r="BI464" s="2" t="s">
        <v>5410</v>
      </c>
      <c r="BJ464" s="2" t="s">
        <v>5411</v>
      </c>
      <c r="BK464" s="2" t="s">
        <v>5004</v>
      </c>
      <c r="BL464" s="2" t="s">
        <v>5412</v>
      </c>
      <c r="BM464" s="2" t="s">
        <v>5413</v>
      </c>
      <c r="BN464" s="2" t="s">
        <v>1120</v>
      </c>
      <c r="BO464" s="2" t="s">
        <v>5414</v>
      </c>
      <c r="BP464" s="2" t="s">
        <v>5415</v>
      </c>
      <c r="BQ464" s="2">
        <v>5201591.0</v>
      </c>
      <c r="BR464" s="2" t="s">
        <v>160</v>
      </c>
      <c r="BT464" s="2" t="s">
        <v>493</v>
      </c>
      <c r="BU464" s="2" t="s">
        <v>5401</v>
      </c>
      <c r="BV464" s="2" t="s">
        <v>5416</v>
      </c>
      <c r="BW464" s="2" t="s">
        <v>5417</v>
      </c>
      <c r="BX464" s="2" t="s">
        <v>5418</v>
      </c>
      <c r="BY464" s="2" t="s">
        <v>1866</v>
      </c>
      <c r="BZ464" s="2" t="s">
        <v>170</v>
      </c>
      <c r="CA464" s="2" t="s">
        <v>439</v>
      </c>
      <c r="CB464" s="2" t="s">
        <v>440</v>
      </c>
      <c r="CC464" s="2" t="s">
        <v>174</v>
      </c>
    </row>
    <row r="465" ht="15.75" customHeight="1">
      <c r="A465" s="2" t="s">
        <v>5419</v>
      </c>
      <c r="B465" s="2" t="s">
        <v>5420</v>
      </c>
      <c r="C465" s="2">
        <v>2124517.0</v>
      </c>
      <c r="D465" s="2" t="s">
        <v>5420</v>
      </c>
      <c r="F465" s="2" t="s">
        <v>1870</v>
      </c>
      <c r="I465" s="2">
        <v>20.0</v>
      </c>
      <c r="J465" s="2" t="s">
        <v>137</v>
      </c>
      <c r="K465" s="2">
        <v>82.0</v>
      </c>
      <c r="L465" s="2" t="s">
        <v>139</v>
      </c>
      <c r="M465" s="2">
        <v>125.0</v>
      </c>
      <c r="N465" s="2" t="s">
        <v>140</v>
      </c>
      <c r="O465" s="2">
        <v>527.0</v>
      </c>
      <c r="P465" s="2" t="s">
        <v>1458</v>
      </c>
      <c r="Q465" s="2">
        <v>2099.0</v>
      </c>
      <c r="R465" s="2" t="s">
        <v>3599</v>
      </c>
      <c r="S465" s="2">
        <v>209354.0</v>
      </c>
      <c r="T465" s="2" t="s">
        <v>5421</v>
      </c>
      <c r="U465" s="2">
        <v>392541.0</v>
      </c>
      <c r="V465" s="2" t="s">
        <v>3631</v>
      </c>
      <c r="Y465" s="2" t="s">
        <v>5019</v>
      </c>
      <c r="AA465" s="2" t="s">
        <v>5422</v>
      </c>
      <c r="AC465" s="2" t="s">
        <v>1873</v>
      </c>
      <c r="AD465" s="2" t="s">
        <v>1874</v>
      </c>
      <c r="AF465" s="2" t="s">
        <v>5105</v>
      </c>
      <c r="AM465" s="2" t="s">
        <v>144</v>
      </c>
      <c r="AN465" s="2" t="s">
        <v>145</v>
      </c>
      <c r="BC465" s="2" t="s">
        <v>149</v>
      </c>
      <c r="BD465" s="2" t="s">
        <v>5144</v>
      </c>
      <c r="BG465" s="2" t="s">
        <v>5423</v>
      </c>
      <c r="BH465" s="2">
        <v>1284158.0</v>
      </c>
      <c r="BI465" s="2" t="s">
        <v>5424</v>
      </c>
      <c r="BJ465" s="2" t="s">
        <v>154</v>
      </c>
      <c r="BL465" s="2" t="s">
        <v>1877</v>
      </c>
      <c r="BM465" s="2">
        <v>2011.0</v>
      </c>
      <c r="BN465" s="2" t="s">
        <v>157</v>
      </c>
      <c r="BO465" s="2" t="s">
        <v>158</v>
      </c>
      <c r="BP465" s="2" t="s">
        <v>156</v>
      </c>
      <c r="BT465" s="2" t="s">
        <v>5419</v>
      </c>
    </row>
    <row r="466" ht="15.75" customHeight="1">
      <c r="A466" s="2" t="s">
        <v>5425</v>
      </c>
      <c r="B466" s="2" t="s">
        <v>5426</v>
      </c>
      <c r="C466" s="2">
        <v>2704326.0</v>
      </c>
      <c r="D466" s="2" t="s">
        <v>5426</v>
      </c>
      <c r="F466" s="2" t="s">
        <v>1870</v>
      </c>
      <c r="H466" s="2" t="s">
        <v>5427</v>
      </c>
      <c r="I466" s="2">
        <v>20.0</v>
      </c>
      <c r="J466" s="2" t="s">
        <v>137</v>
      </c>
      <c r="K466" s="2">
        <v>82.0</v>
      </c>
      <c r="L466" s="2" t="s">
        <v>139</v>
      </c>
      <c r="M466" s="2">
        <v>125.0</v>
      </c>
      <c r="N466" s="2" t="s">
        <v>140</v>
      </c>
      <c r="AC466" s="2" t="s">
        <v>1873</v>
      </c>
      <c r="AD466" s="2" t="s">
        <v>1874</v>
      </c>
      <c r="AF466" s="2" t="s">
        <v>5428</v>
      </c>
      <c r="AM466" s="2" t="s">
        <v>144</v>
      </c>
      <c r="AR466" s="2" t="s">
        <v>5429</v>
      </c>
      <c r="AU466" s="2">
        <v>43.281</v>
      </c>
      <c r="AV466" s="2">
        <v>-76.594</v>
      </c>
      <c r="BC466" s="2" t="s">
        <v>149</v>
      </c>
      <c r="BD466" s="2" t="s">
        <v>5144</v>
      </c>
      <c r="BH466" s="2">
        <v>1746136.0</v>
      </c>
      <c r="BI466" s="2" t="s">
        <v>5430</v>
      </c>
      <c r="BJ466" s="2" t="s">
        <v>154</v>
      </c>
      <c r="BL466" s="2" t="s">
        <v>1877</v>
      </c>
      <c r="BM466" s="2">
        <v>2012.0</v>
      </c>
      <c r="BN466" s="2" t="s">
        <v>157</v>
      </c>
      <c r="BO466" s="2" t="s">
        <v>158</v>
      </c>
      <c r="BP466" s="2" t="s">
        <v>156</v>
      </c>
      <c r="BQ466" s="2">
        <v>4737532.0</v>
      </c>
      <c r="BR466" s="2" t="s">
        <v>160</v>
      </c>
      <c r="BT466" s="2" t="s">
        <v>5425</v>
      </c>
      <c r="BU466" s="2" t="s">
        <v>5431</v>
      </c>
      <c r="BV466" s="2" t="s">
        <v>5432</v>
      </c>
      <c r="BW466" s="2" t="s">
        <v>5433</v>
      </c>
      <c r="BX466" s="2" t="s">
        <v>5434</v>
      </c>
      <c r="BY466" s="2" t="s">
        <v>5435</v>
      </c>
      <c r="BZ466" s="2" t="s">
        <v>854</v>
      </c>
      <c r="CA466" s="2" t="s">
        <v>1904</v>
      </c>
      <c r="CB466" s="2" t="s">
        <v>5436</v>
      </c>
      <c r="CC466" s="2" t="s">
        <v>858</v>
      </c>
    </row>
    <row r="467" ht="15.75" customHeight="1">
      <c r="A467" s="2" t="s">
        <v>791</v>
      </c>
      <c r="B467" s="2" t="s">
        <v>5437</v>
      </c>
      <c r="C467" s="2">
        <v>254060.0</v>
      </c>
      <c r="E467" s="2" t="s">
        <v>5437</v>
      </c>
      <c r="F467" s="2" t="s">
        <v>135</v>
      </c>
      <c r="H467" s="2" t="s">
        <v>5438</v>
      </c>
      <c r="I467" s="2">
        <v>20.0</v>
      </c>
      <c r="J467" s="2" t="s">
        <v>137</v>
      </c>
      <c r="K467" s="2">
        <v>82.0</v>
      </c>
      <c r="L467" s="2" t="s">
        <v>139</v>
      </c>
      <c r="M467" s="2">
        <v>125.0</v>
      </c>
      <c r="N467" s="2" t="s">
        <v>140</v>
      </c>
      <c r="O467" s="2">
        <v>497.0</v>
      </c>
      <c r="P467" s="2" t="s">
        <v>238</v>
      </c>
      <c r="Q467" s="2">
        <v>59655.0</v>
      </c>
      <c r="R467" s="2" t="s">
        <v>239</v>
      </c>
      <c r="S467" s="2">
        <v>2135.0</v>
      </c>
      <c r="T467" s="2" t="s">
        <v>240</v>
      </c>
      <c r="U467" s="2">
        <v>21897.0</v>
      </c>
      <c r="V467" s="2" t="s">
        <v>1792</v>
      </c>
      <c r="Y467" s="2" t="s">
        <v>5439</v>
      </c>
      <c r="AA467" s="2" t="s">
        <v>5343</v>
      </c>
      <c r="AF467" s="2" t="s">
        <v>5440</v>
      </c>
      <c r="AM467" s="2" t="s">
        <v>144</v>
      </c>
      <c r="AN467" s="2" t="s">
        <v>145</v>
      </c>
      <c r="AO467" s="2" t="s">
        <v>146</v>
      </c>
      <c r="AU467" s="2">
        <v>42.24</v>
      </c>
      <c r="AV467" s="2">
        <v>-77.14</v>
      </c>
      <c r="BC467" s="2" t="s">
        <v>149</v>
      </c>
      <c r="BD467" s="2" t="s">
        <v>5144</v>
      </c>
      <c r="BE467" s="2" t="s">
        <v>5441</v>
      </c>
      <c r="BG467" s="2" t="s">
        <v>5442</v>
      </c>
      <c r="BQ467" s="2">
        <v>2871055.0</v>
      </c>
      <c r="BR467" s="2" t="s">
        <v>160</v>
      </c>
      <c r="BT467" s="2" t="s">
        <v>791</v>
      </c>
      <c r="BU467" s="2" t="s">
        <v>5443</v>
      </c>
      <c r="BV467" s="2" t="s">
        <v>5444</v>
      </c>
      <c r="BW467" s="2" t="s">
        <v>5445</v>
      </c>
      <c r="BX467" s="2" t="s">
        <v>5446</v>
      </c>
      <c r="BY467" s="2" t="s">
        <v>5447</v>
      </c>
      <c r="BZ467" s="2" t="s">
        <v>1651</v>
      </c>
      <c r="CA467" s="2" t="s">
        <v>5448</v>
      </c>
      <c r="CB467" s="2" t="s">
        <v>5449</v>
      </c>
      <c r="CC467" s="2" t="s">
        <v>1654</v>
      </c>
    </row>
    <row r="468" ht="15.75" customHeight="1">
      <c r="A468" s="2" t="s">
        <v>5450</v>
      </c>
      <c r="B468" s="2" t="s">
        <v>5451</v>
      </c>
      <c r="C468" s="2">
        <v>763584.0</v>
      </c>
      <c r="E468" s="2" t="s">
        <v>5451</v>
      </c>
      <c r="F468" s="2" t="s">
        <v>135</v>
      </c>
      <c r="H468" s="2" t="s">
        <v>5452</v>
      </c>
      <c r="I468" s="2">
        <v>20.0</v>
      </c>
      <c r="J468" s="2" t="s">
        <v>137</v>
      </c>
      <c r="K468" s="2">
        <v>82.0</v>
      </c>
      <c r="L468" s="2" t="s">
        <v>139</v>
      </c>
      <c r="M468" s="2">
        <v>125.0</v>
      </c>
      <c r="N468" s="2" t="s">
        <v>140</v>
      </c>
      <c r="O468" s="2">
        <v>621.0</v>
      </c>
      <c r="P468" s="2" t="s">
        <v>1316</v>
      </c>
      <c r="Q468" s="2">
        <v>2183.0</v>
      </c>
      <c r="R468" s="2" t="s">
        <v>1317</v>
      </c>
      <c r="S468" s="2">
        <v>2093.0</v>
      </c>
      <c r="T468" s="2" t="s">
        <v>5453</v>
      </c>
      <c r="U468" s="2">
        <v>264937.0</v>
      </c>
      <c r="V468" s="2" t="s">
        <v>3780</v>
      </c>
      <c r="Y468" s="2" t="s">
        <v>215</v>
      </c>
      <c r="AA468" s="2" t="s">
        <v>5454</v>
      </c>
      <c r="AF468" s="2" t="s">
        <v>5155</v>
      </c>
      <c r="AM468" s="2" t="s">
        <v>144</v>
      </c>
      <c r="AN468" s="2" t="s">
        <v>188</v>
      </c>
      <c r="AO468" s="2" t="s">
        <v>146</v>
      </c>
      <c r="BC468" s="2" t="s">
        <v>149</v>
      </c>
      <c r="BD468" s="2" t="s">
        <v>5144</v>
      </c>
      <c r="BE468" s="2" t="s">
        <v>5167</v>
      </c>
      <c r="BH468" s="2">
        <v>624253.0</v>
      </c>
      <c r="BI468" s="2" t="s">
        <v>5455</v>
      </c>
      <c r="BJ468" s="2" t="s">
        <v>154</v>
      </c>
      <c r="BL468" s="2" t="s">
        <v>1675</v>
      </c>
      <c r="BM468" s="2">
        <v>2010.0</v>
      </c>
      <c r="BN468" s="2" t="s">
        <v>157</v>
      </c>
      <c r="BO468" s="2" t="s">
        <v>425</v>
      </c>
      <c r="BP468" s="2" t="s">
        <v>1675</v>
      </c>
      <c r="BQ468" s="2">
        <v>2647631.0</v>
      </c>
      <c r="BR468" s="2" t="s">
        <v>160</v>
      </c>
      <c r="BT468" s="2" t="s">
        <v>5450</v>
      </c>
      <c r="BU468" s="2" t="s">
        <v>5456</v>
      </c>
      <c r="BV468" s="2" t="s">
        <v>5457</v>
      </c>
      <c r="BW468" s="2" t="s">
        <v>5458</v>
      </c>
      <c r="BX468" s="2" t="s">
        <v>5459</v>
      </c>
      <c r="BY468" s="2" t="s">
        <v>5460</v>
      </c>
      <c r="BZ468" s="2" t="s">
        <v>170</v>
      </c>
      <c r="CA468" s="2" t="s">
        <v>439</v>
      </c>
      <c r="CB468" s="2" t="s">
        <v>440</v>
      </c>
      <c r="CC468" s="2" t="s">
        <v>174</v>
      </c>
    </row>
    <row r="469" ht="15.75" customHeight="1">
      <c r="A469" s="2" t="s">
        <v>5461</v>
      </c>
      <c r="B469" s="2" t="s">
        <v>5462</v>
      </c>
      <c r="C469" s="2">
        <v>763679.0</v>
      </c>
      <c r="E469" s="2" t="s">
        <v>5462</v>
      </c>
      <c r="F469" s="2" t="s">
        <v>135</v>
      </c>
      <c r="H469" s="2" t="s">
        <v>5452</v>
      </c>
      <c r="I469" s="2">
        <v>20.0</v>
      </c>
      <c r="J469" s="2" t="s">
        <v>137</v>
      </c>
      <c r="K469" s="2">
        <v>82.0</v>
      </c>
      <c r="L469" s="2" t="s">
        <v>139</v>
      </c>
      <c r="M469" s="2">
        <v>125.0</v>
      </c>
      <c r="N469" s="2" t="s">
        <v>140</v>
      </c>
      <c r="O469" s="2">
        <v>621.0</v>
      </c>
      <c r="P469" s="2" t="s">
        <v>1316</v>
      </c>
      <c r="Q469" s="2">
        <v>2183.0</v>
      </c>
      <c r="R469" s="2" t="s">
        <v>1317</v>
      </c>
      <c r="S469" s="2">
        <v>2093.0</v>
      </c>
      <c r="T469" s="2" t="s">
        <v>5453</v>
      </c>
      <c r="U469" s="2">
        <v>264937.0</v>
      </c>
      <c r="V469" s="2" t="s">
        <v>3780</v>
      </c>
      <c r="Y469" s="2" t="s">
        <v>215</v>
      </c>
      <c r="AA469" s="2" t="s">
        <v>5454</v>
      </c>
      <c r="AF469" s="2" t="s">
        <v>5155</v>
      </c>
      <c r="AM469" s="2" t="s">
        <v>144</v>
      </c>
      <c r="AN469" s="2" t="s">
        <v>145</v>
      </c>
      <c r="AO469" s="2" t="s">
        <v>146</v>
      </c>
      <c r="BC469" s="2" t="s">
        <v>149</v>
      </c>
      <c r="BD469" s="2" t="s">
        <v>5144</v>
      </c>
      <c r="BE469" s="2" t="s">
        <v>5167</v>
      </c>
      <c r="BH469" s="2">
        <v>624323.0</v>
      </c>
      <c r="BI469" s="2" t="s">
        <v>5455</v>
      </c>
      <c r="BJ469" s="2" t="s">
        <v>154</v>
      </c>
      <c r="BL469" s="2" t="s">
        <v>1675</v>
      </c>
      <c r="BM469" s="2">
        <v>2010.0</v>
      </c>
      <c r="BN469" s="2" t="s">
        <v>157</v>
      </c>
      <c r="BO469" s="2" t="s">
        <v>425</v>
      </c>
      <c r="BP469" s="2" t="s">
        <v>1675</v>
      </c>
      <c r="BQ469" s="2">
        <v>2647618.0</v>
      </c>
      <c r="BR469" s="2" t="s">
        <v>160</v>
      </c>
      <c r="BT469" s="2" t="s">
        <v>5461</v>
      </c>
      <c r="BU469" s="2" t="s">
        <v>5463</v>
      </c>
      <c r="BV469" s="2" t="s">
        <v>5464</v>
      </c>
      <c r="BW469" s="2" t="s">
        <v>5465</v>
      </c>
      <c r="BX469" s="2" t="s">
        <v>5466</v>
      </c>
      <c r="BY469" s="2" t="s">
        <v>5467</v>
      </c>
      <c r="BZ469" s="2" t="s">
        <v>170</v>
      </c>
      <c r="CA469" s="2" t="s">
        <v>439</v>
      </c>
      <c r="CB469" s="2" t="s">
        <v>440</v>
      </c>
      <c r="CC469" s="2" t="s">
        <v>174</v>
      </c>
    </row>
    <row r="470" ht="15.75" customHeight="1">
      <c r="A470" s="2" t="s">
        <v>5468</v>
      </c>
      <c r="B470" s="2" t="s">
        <v>5469</v>
      </c>
      <c r="C470" s="2">
        <v>7094473.0</v>
      </c>
      <c r="E470" s="2" t="s">
        <v>5469</v>
      </c>
      <c r="F470" s="2" t="s">
        <v>5470</v>
      </c>
      <c r="I470" s="2">
        <v>20.0</v>
      </c>
      <c r="J470" s="2" t="s">
        <v>137</v>
      </c>
      <c r="K470" s="2">
        <v>82.0</v>
      </c>
      <c r="L470" s="2" t="s">
        <v>139</v>
      </c>
      <c r="M470" s="2">
        <v>125.0</v>
      </c>
      <c r="N470" s="2" t="s">
        <v>140</v>
      </c>
      <c r="AF470" s="2" t="s">
        <v>5471</v>
      </c>
      <c r="AU470" s="2">
        <v>43.232</v>
      </c>
      <c r="AV470" s="2">
        <v>-77.616</v>
      </c>
      <c r="BC470" s="2" t="s">
        <v>149</v>
      </c>
      <c r="BD470" s="2" t="s">
        <v>5144</v>
      </c>
      <c r="BG470" s="2" t="s">
        <v>5472</v>
      </c>
      <c r="BT470" s="2" t="s">
        <v>5468</v>
      </c>
    </row>
    <row r="471" ht="15.75" customHeight="1">
      <c r="A471" s="2" t="s">
        <v>5473</v>
      </c>
      <c r="B471" s="2" t="s">
        <v>5474</v>
      </c>
      <c r="C471" s="2">
        <v>7094482.0</v>
      </c>
      <c r="E471" s="2" t="s">
        <v>5474</v>
      </c>
      <c r="F471" s="2" t="s">
        <v>5470</v>
      </c>
      <c r="I471" s="2">
        <v>20.0</v>
      </c>
      <c r="J471" s="2" t="s">
        <v>137</v>
      </c>
      <c r="K471" s="2">
        <v>82.0</v>
      </c>
      <c r="L471" s="2" t="s">
        <v>139</v>
      </c>
      <c r="M471" s="2">
        <v>125.0</v>
      </c>
      <c r="N471" s="2" t="s">
        <v>140</v>
      </c>
      <c r="O471" s="2">
        <v>685.0</v>
      </c>
      <c r="P471" s="2" t="s">
        <v>1149</v>
      </c>
      <c r="AF471" s="2" t="s">
        <v>5471</v>
      </c>
      <c r="AU471" s="2">
        <v>43.232</v>
      </c>
      <c r="AV471" s="2">
        <v>-77.616</v>
      </c>
      <c r="BC471" s="2" t="s">
        <v>149</v>
      </c>
      <c r="BD471" s="2" t="s">
        <v>5144</v>
      </c>
      <c r="BG471" s="2" t="s">
        <v>5472</v>
      </c>
      <c r="BT471" s="2" t="s">
        <v>5473</v>
      </c>
    </row>
    <row r="472" ht="15.75" customHeight="1">
      <c r="A472" s="2" t="s">
        <v>328</v>
      </c>
      <c r="B472" s="2" t="s">
        <v>5475</v>
      </c>
      <c r="C472" s="2">
        <v>4515952.0</v>
      </c>
      <c r="E472" s="2" t="s">
        <v>5475</v>
      </c>
      <c r="F472" s="2" t="s">
        <v>344</v>
      </c>
      <c r="H472" s="2" t="s">
        <v>345</v>
      </c>
      <c r="I472" s="2">
        <v>20.0</v>
      </c>
      <c r="J472" s="2" t="s">
        <v>137</v>
      </c>
      <c r="K472" s="2">
        <v>82.0</v>
      </c>
      <c r="L472" s="2" t="s">
        <v>139</v>
      </c>
      <c r="M472" s="2">
        <v>125.0</v>
      </c>
      <c r="N472" s="2" t="s">
        <v>140</v>
      </c>
      <c r="O472" s="2">
        <v>659.0</v>
      </c>
      <c r="P472" s="2" t="s">
        <v>349</v>
      </c>
      <c r="Q472" s="2">
        <v>148999.0</v>
      </c>
      <c r="R472" s="2" t="s">
        <v>352</v>
      </c>
      <c r="S472" s="2">
        <v>79825.0</v>
      </c>
      <c r="T472" s="2" t="s">
        <v>353</v>
      </c>
      <c r="Y472" s="2" t="s">
        <v>355</v>
      </c>
      <c r="Z472" s="2" t="s">
        <v>357</v>
      </c>
      <c r="AF472" s="2" t="s">
        <v>1273</v>
      </c>
      <c r="BC472" s="2" t="s">
        <v>149</v>
      </c>
      <c r="BD472" s="2" t="s">
        <v>5144</v>
      </c>
      <c r="BE472" s="2" t="s">
        <v>360</v>
      </c>
      <c r="BF472" s="2" t="s">
        <v>1274</v>
      </c>
      <c r="BG472" s="2" t="s">
        <v>1275</v>
      </c>
      <c r="BH472" s="2">
        <v>2323871.0</v>
      </c>
      <c r="BI472" s="2" t="s">
        <v>5476</v>
      </c>
      <c r="BJ472" s="2" t="s">
        <v>154</v>
      </c>
      <c r="BL472" s="2" t="s">
        <v>156</v>
      </c>
      <c r="BM472" s="2">
        <v>2014.0</v>
      </c>
      <c r="BN472" s="2" t="s">
        <v>157</v>
      </c>
      <c r="BO472" s="2" t="s">
        <v>158</v>
      </c>
      <c r="BP472" s="2" t="s">
        <v>156</v>
      </c>
      <c r="BQ472" s="2">
        <v>6318619.0</v>
      </c>
      <c r="BR472" s="2" t="s">
        <v>160</v>
      </c>
      <c r="BS472" s="2" t="s">
        <v>5477</v>
      </c>
      <c r="BT472" s="2" t="s">
        <v>328</v>
      </c>
      <c r="BU472" s="2" t="s">
        <v>372</v>
      </c>
      <c r="BV472" s="2" t="s">
        <v>5478</v>
      </c>
      <c r="BW472" s="2" t="s">
        <v>5479</v>
      </c>
      <c r="BX472" s="2" t="s">
        <v>5480</v>
      </c>
      <c r="BY472" s="2" t="s">
        <v>377</v>
      </c>
      <c r="BZ472" s="2" t="s">
        <v>170</v>
      </c>
      <c r="CA472" s="2" t="s">
        <v>172</v>
      </c>
      <c r="CB472" s="2" t="s">
        <v>173</v>
      </c>
      <c r="CC472" s="2" t="s">
        <v>174</v>
      </c>
    </row>
    <row r="473" ht="15.75" customHeight="1">
      <c r="A473" s="2" t="s">
        <v>329</v>
      </c>
      <c r="B473" s="2" t="s">
        <v>5481</v>
      </c>
      <c r="C473" s="2">
        <v>4515959.0</v>
      </c>
      <c r="E473" s="2" t="s">
        <v>5481</v>
      </c>
      <c r="F473" s="2" t="s">
        <v>344</v>
      </c>
      <c r="H473" s="2" t="s">
        <v>345</v>
      </c>
      <c r="I473" s="2">
        <v>20.0</v>
      </c>
      <c r="J473" s="2" t="s">
        <v>137</v>
      </c>
      <c r="K473" s="2">
        <v>82.0</v>
      </c>
      <c r="L473" s="2" t="s">
        <v>139</v>
      </c>
      <c r="M473" s="2">
        <v>125.0</v>
      </c>
      <c r="N473" s="2" t="s">
        <v>140</v>
      </c>
      <c r="O473" s="2">
        <v>659.0</v>
      </c>
      <c r="P473" s="2" t="s">
        <v>349</v>
      </c>
      <c r="Q473" s="2">
        <v>148999.0</v>
      </c>
      <c r="R473" s="2" t="s">
        <v>352</v>
      </c>
      <c r="S473" s="2">
        <v>79825.0</v>
      </c>
      <c r="T473" s="2" t="s">
        <v>353</v>
      </c>
      <c r="Y473" s="2" t="s">
        <v>355</v>
      </c>
      <c r="Z473" s="2" t="s">
        <v>357</v>
      </c>
      <c r="AF473" s="2" t="s">
        <v>1273</v>
      </c>
      <c r="BC473" s="2" t="s">
        <v>149</v>
      </c>
      <c r="BD473" s="2" t="s">
        <v>5144</v>
      </c>
      <c r="BE473" s="2" t="s">
        <v>360</v>
      </c>
      <c r="BF473" s="2" t="s">
        <v>1274</v>
      </c>
      <c r="BG473" s="2" t="s">
        <v>1275</v>
      </c>
      <c r="BH473" s="2">
        <v>2323878.0</v>
      </c>
      <c r="BI473" s="2" t="s">
        <v>5482</v>
      </c>
      <c r="BJ473" s="2" t="s">
        <v>154</v>
      </c>
      <c r="BL473" s="2" t="s">
        <v>156</v>
      </c>
      <c r="BM473" s="2">
        <v>2014.0</v>
      </c>
      <c r="BN473" s="2" t="s">
        <v>157</v>
      </c>
      <c r="BO473" s="2" t="s">
        <v>158</v>
      </c>
      <c r="BP473" s="2" t="s">
        <v>156</v>
      </c>
      <c r="BQ473" s="2">
        <v>6318605.0</v>
      </c>
      <c r="BR473" s="2" t="s">
        <v>160</v>
      </c>
      <c r="BS473" s="2" t="s">
        <v>5483</v>
      </c>
      <c r="BT473" s="2" t="s">
        <v>329</v>
      </c>
      <c r="BU473" s="2" t="s">
        <v>372</v>
      </c>
      <c r="BV473" s="2" t="s">
        <v>5484</v>
      </c>
      <c r="BW473" s="2" t="s">
        <v>5485</v>
      </c>
      <c r="BX473" s="2" t="s">
        <v>5486</v>
      </c>
      <c r="BY473" s="2" t="s">
        <v>377</v>
      </c>
      <c r="BZ473" s="2" t="s">
        <v>170</v>
      </c>
      <c r="CA473" s="2" t="s">
        <v>172</v>
      </c>
      <c r="CB473" s="2" t="s">
        <v>173</v>
      </c>
      <c r="CC473" s="2" t="s">
        <v>174</v>
      </c>
    </row>
    <row r="474" ht="15.75" customHeight="1">
      <c r="A474" s="2" t="s">
        <v>5487</v>
      </c>
      <c r="B474" s="2" t="s">
        <v>5488</v>
      </c>
      <c r="C474" s="2">
        <v>4515962.0</v>
      </c>
      <c r="E474" s="2" t="s">
        <v>5488</v>
      </c>
      <c r="F474" s="2" t="s">
        <v>344</v>
      </c>
      <c r="I474" s="2">
        <v>20.0</v>
      </c>
      <c r="J474" s="2" t="s">
        <v>137</v>
      </c>
      <c r="K474" s="2">
        <v>82.0</v>
      </c>
      <c r="L474" s="2" t="s">
        <v>139</v>
      </c>
      <c r="M474" s="2">
        <v>125.0</v>
      </c>
      <c r="N474" s="2" t="s">
        <v>140</v>
      </c>
      <c r="O474" s="2">
        <v>659.0</v>
      </c>
      <c r="P474" s="2" t="s">
        <v>349</v>
      </c>
      <c r="Y474" s="2" t="s">
        <v>355</v>
      </c>
      <c r="Z474" s="2" t="s">
        <v>357</v>
      </c>
      <c r="AF474" s="2" t="s">
        <v>1273</v>
      </c>
      <c r="BC474" s="2" t="s">
        <v>149</v>
      </c>
      <c r="BD474" s="2" t="s">
        <v>5144</v>
      </c>
      <c r="BE474" s="2" t="s">
        <v>360</v>
      </c>
      <c r="BF474" s="2" t="s">
        <v>1274</v>
      </c>
      <c r="BG474" s="2" t="s">
        <v>5489</v>
      </c>
      <c r="BH474" s="2">
        <v>2323881.0</v>
      </c>
      <c r="BI474" s="2" t="s">
        <v>5490</v>
      </c>
      <c r="BJ474" s="2" t="s">
        <v>154</v>
      </c>
      <c r="BL474" s="2" t="s">
        <v>156</v>
      </c>
      <c r="BM474" s="2">
        <v>2014.0</v>
      </c>
      <c r="BN474" s="2" t="s">
        <v>157</v>
      </c>
      <c r="BO474" s="2" t="s">
        <v>158</v>
      </c>
      <c r="BP474" s="2" t="s">
        <v>156</v>
      </c>
      <c r="BT474" s="2" t="s">
        <v>5487</v>
      </c>
      <c r="BV474" s="2">
        <v>6424500.0</v>
      </c>
      <c r="BW474" s="2" t="s">
        <v>5491</v>
      </c>
      <c r="BX474" s="2" t="s">
        <v>5492</v>
      </c>
      <c r="BY474" s="5">
        <v>41789.894212962965</v>
      </c>
      <c r="BZ474" s="2" t="s">
        <v>1261</v>
      </c>
      <c r="CA474" s="2" t="s">
        <v>2025</v>
      </c>
      <c r="CB474" s="2" t="s">
        <v>2026</v>
      </c>
      <c r="CC474" s="2" t="s">
        <v>160</v>
      </c>
    </row>
    <row r="475" ht="15.75" customHeight="1">
      <c r="A475" s="2" t="s">
        <v>330</v>
      </c>
      <c r="B475" s="2" t="s">
        <v>5493</v>
      </c>
      <c r="C475" s="2">
        <v>4515966.0</v>
      </c>
      <c r="E475" s="2" t="s">
        <v>5493</v>
      </c>
      <c r="F475" s="2" t="s">
        <v>344</v>
      </c>
      <c r="H475" s="2" t="s">
        <v>345</v>
      </c>
      <c r="I475" s="2">
        <v>20.0</v>
      </c>
      <c r="J475" s="2" t="s">
        <v>137</v>
      </c>
      <c r="K475" s="2">
        <v>82.0</v>
      </c>
      <c r="L475" s="2" t="s">
        <v>139</v>
      </c>
      <c r="M475" s="2">
        <v>125.0</v>
      </c>
      <c r="N475" s="2" t="s">
        <v>140</v>
      </c>
      <c r="O475" s="2">
        <v>659.0</v>
      </c>
      <c r="P475" s="2" t="s">
        <v>349</v>
      </c>
      <c r="Q475" s="2">
        <v>148999.0</v>
      </c>
      <c r="R475" s="2" t="s">
        <v>352</v>
      </c>
      <c r="S475" s="2">
        <v>79825.0</v>
      </c>
      <c r="T475" s="2" t="s">
        <v>353</v>
      </c>
      <c r="Y475" s="2" t="s">
        <v>355</v>
      </c>
      <c r="Z475" s="2" t="s">
        <v>357</v>
      </c>
      <c r="AF475" s="2" t="s">
        <v>1273</v>
      </c>
      <c r="BC475" s="2" t="s">
        <v>149</v>
      </c>
      <c r="BD475" s="2" t="s">
        <v>5144</v>
      </c>
      <c r="BE475" s="2" t="s">
        <v>360</v>
      </c>
      <c r="BF475" s="2" t="s">
        <v>1274</v>
      </c>
      <c r="BG475" s="2" t="s">
        <v>1275</v>
      </c>
      <c r="BH475" s="2">
        <v>2323885.0</v>
      </c>
      <c r="BI475" s="2" t="s">
        <v>5494</v>
      </c>
      <c r="BJ475" s="2" t="s">
        <v>154</v>
      </c>
      <c r="BL475" s="2" t="s">
        <v>156</v>
      </c>
      <c r="BM475" s="2">
        <v>2014.0</v>
      </c>
      <c r="BN475" s="2" t="s">
        <v>157</v>
      </c>
      <c r="BO475" s="2" t="s">
        <v>158</v>
      </c>
      <c r="BP475" s="2" t="s">
        <v>156</v>
      </c>
      <c r="BQ475" s="2">
        <v>6318622.0</v>
      </c>
      <c r="BR475" s="2" t="s">
        <v>160</v>
      </c>
      <c r="BS475" s="2" t="s">
        <v>5495</v>
      </c>
      <c r="BT475" s="2" t="s">
        <v>330</v>
      </c>
      <c r="BU475" s="2" t="s">
        <v>372</v>
      </c>
      <c r="BV475" s="2" t="s">
        <v>5496</v>
      </c>
      <c r="BW475" s="2" t="s">
        <v>5497</v>
      </c>
      <c r="BX475" s="2" t="s">
        <v>5498</v>
      </c>
      <c r="BY475" s="2" t="s">
        <v>377</v>
      </c>
      <c r="BZ475" s="2" t="s">
        <v>170</v>
      </c>
      <c r="CA475" s="2" t="s">
        <v>172</v>
      </c>
      <c r="CB475" s="2" t="s">
        <v>173</v>
      </c>
      <c r="CC475" s="2" t="s">
        <v>174</v>
      </c>
    </row>
    <row r="476" ht="15.75" customHeight="1">
      <c r="A476" s="2" t="s">
        <v>5499</v>
      </c>
      <c r="B476" s="2" t="s">
        <v>5500</v>
      </c>
      <c r="C476" s="2">
        <v>4515969.0</v>
      </c>
      <c r="E476" s="2" t="s">
        <v>5500</v>
      </c>
      <c r="F476" s="2" t="s">
        <v>344</v>
      </c>
      <c r="I476" s="2">
        <v>20.0</v>
      </c>
      <c r="J476" s="2" t="s">
        <v>137</v>
      </c>
      <c r="K476" s="2">
        <v>82.0</v>
      </c>
      <c r="L476" s="2" t="s">
        <v>139</v>
      </c>
      <c r="M476" s="2">
        <v>125.0</v>
      </c>
      <c r="N476" s="2" t="s">
        <v>140</v>
      </c>
      <c r="O476" s="2">
        <v>659.0</v>
      </c>
      <c r="P476" s="2" t="s">
        <v>349</v>
      </c>
      <c r="Q476" s="2">
        <v>148999.0</v>
      </c>
      <c r="R476" s="2" t="s">
        <v>352</v>
      </c>
      <c r="S476" s="2">
        <v>79825.0</v>
      </c>
      <c r="T476" s="2" t="s">
        <v>353</v>
      </c>
      <c r="Y476" s="2" t="s">
        <v>355</v>
      </c>
      <c r="Z476" s="2" t="s">
        <v>357</v>
      </c>
      <c r="AF476" s="2" t="s">
        <v>1273</v>
      </c>
      <c r="BC476" s="2" t="s">
        <v>149</v>
      </c>
      <c r="BD476" s="2" t="s">
        <v>5144</v>
      </c>
      <c r="BE476" s="2" t="s">
        <v>360</v>
      </c>
      <c r="BF476" s="2" t="s">
        <v>5489</v>
      </c>
      <c r="BG476" s="2" t="s">
        <v>5489</v>
      </c>
      <c r="BH476" s="2">
        <v>2323888.0</v>
      </c>
      <c r="BI476" s="2" t="s">
        <v>5501</v>
      </c>
      <c r="BJ476" s="2" t="s">
        <v>154</v>
      </c>
      <c r="BL476" s="2" t="s">
        <v>156</v>
      </c>
      <c r="BM476" s="2">
        <v>2014.0</v>
      </c>
      <c r="BN476" s="2" t="s">
        <v>157</v>
      </c>
      <c r="BO476" s="2" t="s">
        <v>158</v>
      </c>
      <c r="BP476" s="2" t="s">
        <v>156</v>
      </c>
      <c r="BT476" s="2" t="s">
        <v>5499</v>
      </c>
      <c r="BV476" s="2" t="s">
        <v>5502</v>
      </c>
      <c r="BW476" s="2" t="s">
        <v>5503</v>
      </c>
      <c r="BX476" s="2" t="s">
        <v>5504</v>
      </c>
      <c r="BY476" s="2" t="s">
        <v>377</v>
      </c>
      <c r="BZ476" s="2" t="s">
        <v>170</v>
      </c>
      <c r="CA476" s="2" t="s">
        <v>172</v>
      </c>
      <c r="CB476" s="2" t="s">
        <v>173</v>
      </c>
      <c r="CC476" s="2" t="s">
        <v>174</v>
      </c>
    </row>
    <row r="477" ht="15.75" customHeight="1">
      <c r="A477" s="2" t="s">
        <v>333</v>
      </c>
      <c r="B477" s="2" t="s">
        <v>5505</v>
      </c>
      <c r="C477" s="2">
        <v>4515973.0</v>
      </c>
      <c r="E477" s="2" t="s">
        <v>5505</v>
      </c>
      <c r="F477" s="2" t="s">
        <v>344</v>
      </c>
      <c r="H477" s="2" t="s">
        <v>345</v>
      </c>
      <c r="I477" s="2">
        <v>20.0</v>
      </c>
      <c r="J477" s="2" t="s">
        <v>137</v>
      </c>
      <c r="K477" s="2">
        <v>82.0</v>
      </c>
      <c r="L477" s="2" t="s">
        <v>139</v>
      </c>
      <c r="M477" s="2">
        <v>125.0</v>
      </c>
      <c r="N477" s="2" t="s">
        <v>140</v>
      </c>
      <c r="O477" s="2">
        <v>659.0</v>
      </c>
      <c r="P477" s="2" t="s">
        <v>349</v>
      </c>
      <c r="Q477" s="2">
        <v>148999.0</v>
      </c>
      <c r="R477" s="2" t="s">
        <v>352</v>
      </c>
      <c r="S477" s="2">
        <v>79825.0</v>
      </c>
      <c r="T477" s="2" t="s">
        <v>353</v>
      </c>
      <c r="Y477" s="2" t="s">
        <v>355</v>
      </c>
      <c r="Z477" s="2" t="s">
        <v>357</v>
      </c>
      <c r="AF477" s="2" t="s">
        <v>1273</v>
      </c>
      <c r="BC477" s="2" t="s">
        <v>149</v>
      </c>
      <c r="BD477" s="2" t="s">
        <v>5144</v>
      </c>
      <c r="BE477" s="2" t="s">
        <v>360</v>
      </c>
      <c r="BF477" s="2" t="s">
        <v>1274</v>
      </c>
      <c r="BG477" s="2" t="s">
        <v>1275</v>
      </c>
      <c r="BH477" s="2">
        <v>2323892.0</v>
      </c>
      <c r="BI477" s="2" t="s">
        <v>5506</v>
      </c>
      <c r="BJ477" s="2" t="s">
        <v>154</v>
      </c>
      <c r="BL477" s="2" t="s">
        <v>156</v>
      </c>
      <c r="BM477" s="2">
        <v>2014.0</v>
      </c>
      <c r="BN477" s="2" t="s">
        <v>157</v>
      </c>
      <c r="BO477" s="2" t="s">
        <v>158</v>
      </c>
      <c r="BP477" s="2" t="s">
        <v>156</v>
      </c>
      <c r="BQ477" s="2">
        <v>6318567.0</v>
      </c>
      <c r="BR477" s="2" t="s">
        <v>160</v>
      </c>
      <c r="BS477" s="2" t="s">
        <v>5507</v>
      </c>
      <c r="BT477" s="2" t="s">
        <v>333</v>
      </c>
      <c r="BU477" s="2" t="s">
        <v>372</v>
      </c>
      <c r="BV477" s="2" t="s">
        <v>5508</v>
      </c>
      <c r="BW477" s="2" t="s">
        <v>5509</v>
      </c>
      <c r="BX477" s="2" t="s">
        <v>5510</v>
      </c>
      <c r="BY477" s="2" t="s">
        <v>377</v>
      </c>
      <c r="BZ477" s="2" t="s">
        <v>170</v>
      </c>
      <c r="CA477" s="2" t="s">
        <v>172</v>
      </c>
      <c r="CB477" s="2" t="s">
        <v>173</v>
      </c>
      <c r="CC477" s="2" t="s">
        <v>174</v>
      </c>
    </row>
    <row r="478" ht="15.75" customHeight="1">
      <c r="A478" s="2" t="s">
        <v>334</v>
      </c>
      <c r="B478" s="2" t="s">
        <v>5511</v>
      </c>
      <c r="C478" s="2">
        <v>4515980.0</v>
      </c>
      <c r="E478" s="2" t="s">
        <v>5511</v>
      </c>
      <c r="F478" s="2" t="s">
        <v>344</v>
      </c>
      <c r="H478" s="2" t="s">
        <v>345</v>
      </c>
      <c r="I478" s="2">
        <v>20.0</v>
      </c>
      <c r="J478" s="2" t="s">
        <v>137</v>
      </c>
      <c r="K478" s="2">
        <v>82.0</v>
      </c>
      <c r="L478" s="2" t="s">
        <v>139</v>
      </c>
      <c r="M478" s="2">
        <v>125.0</v>
      </c>
      <c r="N478" s="2" t="s">
        <v>140</v>
      </c>
      <c r="O478" s="2">
        <v>659.0</v>
      </c>
      <c r="P478" s="2" t="s">
        <v>349</v>
      </c>
      <c r="Q478" s="2">
        <v>148999.0</v>
      </c>
      <c r="R478" s="2" t="s">
        <v>352</v>
      </c>
      <c r="S478" s="2">
        <v>79825.0</v>
      </c>
      <c r="T478" s="2" t="s">
        <v>353</v>
      </c>
      <c r="Y478" s="2" t="s">
        <v>355</v>
      </c>
      <c r="Z478" s="2" t="s">
        <v>357</v>
      </c>
      <c r="AF478" s="2" t="s">
        <v>1273</v>
      </c>
      <c r="BC478" s="2" t="s">
        <v>149</v>
      </c>
      <c r="BD478" s="2" t="s">
        <v>5144</v>
      </c>
      <c r="BE478" s="2" t="s">
        <v>360</v>
      </c>
      <c r="BF478" s="2" t="s">
        <v>1274</v>
      </c>
      <c r="BG478" s="2" t="s">
        <v>1275</v>
      </c>
      <c r="BH478" s="2">
        <v>2323899.0</v>
      </c>
      <c r="BI478" s="2" t="s">
        <v>5512</v>
      </c>
      <c r="BJ478" s="2" t="s">
        <v>154</v>
      </c>
      <c r="BL478" s="2" t="s">
        <v>156</v>
      </c>
      <c r="BM478" s="2">
        <v>2014.0</v>
      </c>
      <c r="BN478" s="2" t="s">
        <v>157</v>
      </c>
      <c r="BO478" s="2" t="s">
        <v>158</v>
      </c>
      <c r="BP478" s="2" t="s">
        <v>156</v>
      </c>
      <c r="BQ478" s="2">
        <v>6318620.0</v>
      </c>
      <c r="BR478" s="2" t="s">
        <v>160</v>
      </c>
      <c r="BS478" s="2" t="s">
        <v>5513</v>
      </c>
      <c r="BT478" s="2" t="s">
        <v>334</v>
      </c>
      <c r="BU478" s="2" t="s">
        <v>372</v>
      </c>
      <c r="BV478" s="2" t="s">
        <v>5514</v>
      </c>
      <c r="BW478" s="2" t="s">
        <v>5515</v>
      </c>
      <c r="BX478" s="2" t="s">
        <v>5516</v>
      </c>
      <c r="BY478" s="2" t="s">
        <v>377</v>
      </c>
      <c r="BZ478" s="2" t="s">
        <v>170</v>
      </c>
      <c r="CA478" s="2" t="s">
        <v>172</v>
      </c>
      <c r="CB478" s="2" t="s">
        <v>173</v>
      </c>
      <c r="CC478" s="2" t="s">
        <v>174</v>
      </c>
    </row>
    <row r="479" ht="15.75" customHeight="1">
      <c r="A479" s="2" t="s">
        <v>335</v>
      </c>
      <c r="B479" s="2" t="s">
        <v>5517</v>
      </c>
      <c r="C479" s="2">
        <v>4515987.0</v>
      </c>
      <c r="E479" s="2" t="s">
        <v>5517</v>
      </c>
      <c r="F479" s="2" t="s">
        <v>344</v>
      </c>
      <c r="H479" s="2" t="s">
        <v>345</v>
      </c>
      <c r="I479" s="2">
        <v>20.0</v>
      </c>
      <c r="J479" s="2" t="s">
        <v>137</v>
      </c>
      <c r="K479" s="2">
        <v>82.0</v>
      </c>
      <c r="L479" s="2" t="s">
        <v>139</v>
      </c>
      <c r="M479" s="2">
        <v>125.0</v>
      </c>
      <c r="N479" s="2" t="s">
        <v>140</v>
      </c>
      <c r="O479" s="2">
        <v>659.0</v>
      </c>
      <c r="P479" s="2" t="s">
        <v>349</v>
      </c>
      <c r="Q479" s="2">
        <v>148999.0</v>
      </c>
      <c r="R479" s="2" t="s">
        <v>352</v>
      </c>
      <c r="S479" s="2">
        <v>79825.0</v>
      </c>
      <c r="T479" s="2" t="s">
        <v>353</v>
      </c>
      <c r="Y479" s="2" t="s">
        <v>355</v>
      </c>
      <c r="Z479" s="2" t="s">
        <v>357</v>
      </c>
      <c r="AF479" s="2" t="s">
        <v>1273</v>
      </c>
      <c r="BC479" s="2" t="s">
        <v>149</v>
      </c>
      <c r="BD479" s="2" t="s">
        <v>5144</v>
      </c>
      <c r="BE479" s="2" t="s">
        <v>360</v>
      </c>
      <c r="BF479" s="2" t="s">
        <v>1274</v>
      </c>
      <c r="BG479" s="2" t="s">
        <v>1275</v>
      </c>
      <c r="BH479" s="2">
        <v>2323906.0</v>
      </c>
      <c r="BI479" s="2" t="s">
        <v>5518</v>
      </c>
      <c r="BJ479" s="2" t="s">
        <v>154</v>
      </c>
      <c r="BL479" s="2" t="s">
        <v>156</v>
      </c>
      <c r="BM479" s="2">
        <v>2014.0</v>
      </c>
      <c r="BN479" s="2" t="s">
        <v>157</v>
      </c>
      <c r="BO479" s="2" t="s">
        <v>158</v>
      </c>
      <c r="BP479" s="2" t="s">
        <v>156</v>
      </c>
      <c r="BQ479" s="2">
        <v>6318601.0</v>
      </c>
      <c r="BR479" s="2" t="s">
        <v>160</v>
      </c>
      <c r="BS479" s="2" t="s">
        <v>5519</v>
      </c>
      <c r="BT479" s="2" t="s">
        <v>335</v>
      </c>
      <c r="BU479" s="2" t="s">
        <v>372</v>
      </c>
      <c r="BV479" s="2" t="s">
        <v>5520</v>
      </c>
      <c r="BW479" s="2" t="s">
        <v>5521</v>
      </c>
      <c r="BX479" s="2" t="s">
        <v>5522</v>
      </c>
      <c r="BY479" s="2" t="s">
        <v>377</v>
      </c>
      <c r="BZ479" s="2" t="s">
        <v>170</v>
      </c>
      <c r="CA479" s="2" t="s">
        <v>172</v>
      </c>
      <c r="CB479" s="2" t="s">
        <v>173</v>
      </c>
      <c r="CC479" s="2" t="s">
        <v>174</v>
      </c>
    </row>
    <row r="480" ht="15.75" customHeight="1">
      <c r="A480" s="2" t="s">
        <v>336</v>
      </c>
      <c r="B480" s="2" t="s">
        <v>5523</v>
      </c>
      <c r="C480" s="2">
        <v>4515994.0</v>
      </c>
      <c r="E480" s="2" t="s">
        <v>5523</v>
      </c>
      <c r="F480" s="2" t="s">
        <v>344</v>
      </c>
      <c r="H480" s="2" t="s">
        <v>345</v>
      </c>
      <c r="I480" s="2">
        <v>20.0</v>
      </c>
      <c r="J480" s="2" t="s">
        <v>137</v>
      </c>
      <c r="K480" s="2">
        <v>82.0</v>
      </c>
      <c r="L480" s="2" t="s">
        <v>139</v>
      </c>
      <c r="M480" s="2">
        <v>125.0</v>
      </c>
      <c r="N480" s="2" t="s">
        <v>140</v>
      </c>
      <c r="O480" s="2">
        <v>659.0</v>
      </c>
      <c r="P480" s="2" t="s">
        <v>349</v>
      </c>
      <c r="Q480" s="2">
        <v>148999.0</v>
      </c>
      <c r="R480" s="2" t="s">
        <v>352</v>
      </c>
      <c r="S480" s="2">
        <v>79825.0</v>
      </c>
      <c r="T480" s="2" t="s">
        <v>353</v>
      </c>
      <c r="Y480" s="2" t="s">
        <v>355</v>
      </c>
      <c r="Z480" s="2" t="s">
        <v>357</v>
      </c>
      <c r="AF480" s="2" t="s">
        <v>1273</v>
      </c>
      <c r="BC480" s="2" t="s">
        <v>149</v>
      </c>
      <c r="BD480" s="2" t="s">
        <v>5144</v>
      </c>
      <c r="BE480" s="2" t="s">
        <v>360</v>
      </c>
      <c r="BF480" s="2" t="s">
        <v>1274</v>
      </c>
      <c r="BG480" s="2" t="s">
        <v>1275</v>
      </c>
      <c r="BH480" s="2">
        <v>2323913.0</v>
      </c>
      <c r="BI480" s="2" t="s">
        <v>5524</v>
      </c>
      <c r="BJ480" s="2" t="s">
        <v>154</v>
      </c>
      <c r="BL480" s="2" t="s">
        <v>156</v>
      </c>
      <c r="BM480" s="2">
        <v>2014.0</v>
      </c>
      <c r="BN480" s="2" t="s">
        <v>157</v>
      </c>
      <c r="BO480" s="2" t="s">
        <v>158</v>
      </c>
      <c r="BP480" s="2" t="s">
        <v>156</v>
      </c>
      <c r="BQ480" s="2">
        <v>6318615.0</v>
      </c>
      <c r="BR480" s="2" t="s">
        <v>160</v>
      </c>
      <c r="BS480" s="2" t="s">
        <v>5525</v>
      </c>
      <c r="BT480" s="2" t="s">
        <v>336</v>
      </c>
      <c r="BU480" s="2" t="s">
        <v>372</v>
      </c>
      <c r="BV480" s="2" t="s">
        <v>5526</v>
      </c>
      <c r="BW480" s="2" t="s">
        <v>5527</v>
      </c>
      <c r="BX480" s="2" t="s">
        <v>5528</v>
      </c>
      <c r="BY480" s="2" t="s">
        <v>377</v>
      </c>
      <c r="BZ480" s="2" t="s">
        <v>170</v>
      </c>
      <c r="CA480" s="2" t="s">
        <v>172</v>
      </c>
      <c r="CB480" s="2" t="s">
        <v>173</v>
      </c>
      <c r="CC480" s="2" t="s">
        <v>174</v>
      </c>
    </row>
    <row r="481" ht="15.75" customHeight="1">
      <c r="A481" s="2" t="s">
        <v>5529</v>
      </c>
      <c r="B481" s="2" t="s">
        <v>5530</v>
      </c>
      <c r="C481" s="2">
        <v>4515999.0</v>
      </c>
      <c r="E481" s="2" t="s">
        <v>5530</v>
      </c>
      <c r="F481" s="2" t="s">
        <v>344</v>
      </c>
      <c r="I481" s="2">
        <v>20.0</v>
      </c>
      <c r="J481" s="2" t="s">
        <v>137</v>
      </c>
      <c r="K481" s="2">
        <v>82.0</v>
      </c>
      <c r="L481" s="2" t="s">
        <v>139</v>
      </c>
      <c r="M481" s="2">
        <v>125.0</v>
      </c>
      <c r="N481" s="2" t="s">
        <v>140</v>
      </c>
      <c r="O481" s="2">
        <v>659.0</v>
      </c>
      <c r="P481" s="2" t="s">
        <v>349</v>
      </c>
      <c r="Y481" s="2" t="s">
        <v>355</v>
      </c>
      <c r="Z481" s="2" t="s">
        <v>357</v>
      </c>
      <c r="AF481" s="2" t="s">
        <v>1273</v>
      </c>
      <c r="BC481" s="2" t="s">
        <v>149</v>
      </c>
      <c r="BD481" s="2" t="s">
        <v>5144</v>
      </c>
      <c r="BE481" s="2" t="s">
        <v>360</v>
      </c>
      <c r="BF481" s="2" t="s">
        <v>1274</v>
      </c>
      <c r="BG481" s="2" t="s">
        <v>5489</v>
      </c>
      <c r="BH481" s="2">
        <v>2323918.0</v>
      </c>
      <c r="BI481" s="2" t="s">
        <v>5531</v>
      </c>
      <c r="BJ481" s="2" t="s">
        <v>154</v>
      </c>
      <c r="BL481" s="2" t="s">
        <v>156</v>
      </c>
      <c r="BM481" s="2">
        <v>2014.0</v>
      </c>
      <c r="BN481" s="2" t="s">
        <v>157</v>
      </c>
      <c r="BO481" s="2" t="s">
        <v>158</v>
      </c>
      <c r="BP481" s="2" t="s">
        <v>156</v>
      </c>
      <c r="BT481" s="2" t="s">
        <v>5529</v>
      </c>
    </row>
    <row r="482" ht="15.75" customHeight="1">
      <c r="A482" s="2" t="s">
        <v>337</v>
      </c>
      <c r="B482" s="2" t="s">
        <v>5532</v>
      </c>
      <c r="C482" s="2">
        <v>4516008.0</v>
      </c>
      <c r="E482" s="2" t="s">
        <v>5532</v>
      </c>
      <c r="F482" s="2" t="s">
        <v>344</v>
      </c>
      <c r="H482" s="2" t="s">
        <v>345</v>
      </c>
      <c r="I482" s="2">
        <v>20.0</v>
      </c>
      <c r="J482" s="2" t="s">
        <v>137</v>
      </c>
      <c r="K482" s="2">
        <v>82.0</v>
      </c>
      <c r="L482" s="2" t="s">
        <v>139</v>
      </c>
      <c r="M482" s="2">
        <v>125.0</v>
      </c>
      <c r="N482" s="2" t="s">
        <v>140</v>
      </c>
      <c r="O482" s="2">
        <v>659.0</v>
      </c>
      <c r="P482" s="2" t="s">
        <v>349</v>
      </c>
      <c r="Q482" s="2">
        <v>148999.0</v>
      </c>
      <c r="R482" s="2" t="s">
        <v>352</v>
      </c>
      <c r="S482" s="2">
        <v>79825.0</v>
      </c>
      <c r="T482" s="2" t="s">
        <v>353</v>
      </c>
      <c r="Y482" s="2" t="s">
        <v>355</v>
      </c>
      <c r="Z482" s="2" t="s">
        <v>357</v>
      </c>
      <c r="AF482" s="2" t="s">
        <v>1273</v>
      </c>
      <c r="BC482" s="2" t="s">
        <v>149</v>
      </c>
      <c r="BD482" s="2" t="s">
        <v>5144</v>
      </c>
      <c r="BE482" s="2" t="s">
        <v>360</v>
      </c>
      <c r="BF482" s="2" t="s">
        <v>1274</v>
      </c>
      <c r="BG482" s="2" t="s">
        <v>1275</v>
      </c>
      <c r="BH482" s="2">
        <v>2323927.0</v>
      </c>
      <c r="BI482" s="2" t="s">
        <v>5533</v>
      </c>
      <c r="BJ482" s="2" t="s">
        <v>154</v>
      </c>
      <c r="BL482" s="2" t="s">
        <v>156</v>
      </c>
      <c r="BM482" s="2">
        <v>2014.0</v>
      </c>
      <c r="BN482" s="2" t="s">
        <v>157</v>
      </c>
      <c r="BO482" s="2" t="s">
        <v>158</v>
      </c>
      <c r="BP482" s="2" t="s">
        <v>156</v>
      </c>
      <c r="BQ482" s="2">
        <v>6318632.0</v>
      </c>
      <c r="BR482" s="2" t="s">
        <v>160</v>
      </c>
      <c r="BS482" s="2" t="s">
        <v>5534</v>
      </c>
      <c r="BT482" s="2" t="s">
        <v>337</v>
      </c>
      <c r="BU482" s="2" t="s">
        <v>372</v>
      </c>
      <c r="BV482" s="2" t="s">
        <v>5535</v>
      </c>
      <c r="BW482" s="2" t="s">
        <v>5536</v>
      </c>
      <c r="BX482" s="2" t="s">
        <v>5537</v>
      </c>
      <c r="BY482" s="2" t="s">
        <v>377</v>
      </c>
      <c r="BZ482" s="2" t="s">
        <v>170</v>
      </c>
      <c r="CA482" s="2" t="s">
        <v>172</v>
      </c>
      <c r="CB482" s="2" t="s">
        <v>173</v>
      </c>
      <c r="CC482" s="2" t="s">
        <v>174</v>
      </c>
    </row>
    <row r="483" ht="15.75" customHeight="1">
      <c r="A483" s="2" t="s">
        <v>338</v>
      </c>
      <c r="B483" s="2" t="s">
        <v>5538</v>
      </c>
      <c r="C483" s="2">
        <v>4516018.0</v>
      </c>
      <c r="E483" s="2" t="s">
        <v>5538</v>
      </c>
      <c r="F483" s="2" t="s">
        <v>344</v>
      </c>
      <c r="H483" s="2" t="s">
        <v>345</v>
      </c>
      <c r="I483" s="2">
        <v>20.0</v>
      </c>
      <c r="J483" s="2" t="s">
        <v>137</v>
      </c>
      <c r="K483" s="2">
        <v>82.0</v>
      </c>
      <c r="L483" s="2" t="s">
        <v>139</v>
      </c>
      <c r="M483" s="2">
        <v>125.0</v>
      </c>
      <c r="N483" s="2" t="s">
        <v>140</v>
      </c>
      <c r="O483" s="2">
        <v>659.0</v>
      </c>
      <c r="P483" s="2" t="s">
        <v>349</v>
      </c>
      <c r="Q483" s="2">
        <v>148999.0</v>
      </c>
      <c r="R483" s="2" t="s">
        <v>352</v>
      </c>
      <c r="S483" s="2">
        <v>79825.0</v>
      </c>
      <c r="T483" s="2" t="s">
        <v>353</v>
      </c>
      <c r="Y483" s="2" t="s">
        <v>355</v>
      </c>
      <c r="Z483" s="2" t="s">
        <v>357</v>
      </c>
      <c r="AF483" s="2" t="s">
        <v>1273</v>
      </c>
      <c r="BC483" s="2" t="s">
        <v>149</v>
      </c>
      <c r="BD483" s="2" t="s">
        <v>5144</v>
      </c>
      <c r="BE483" s="2" t="s">
        <v>360</v>
      </c>
      <c r="BF483" s="2" t="s">
        <v>1274</v>
      </c>
      <c r="BG483" s="2" t="s">
        <v>5489</v>
      </c>
      <c r="BH483" s="2">
        <v>2323937.0</v>
      </c>
      <c r="BI483" s="2" t="s">
        <v>5539</v>
      </c>
      <c r="BJ483" s="2" t="s">
        <v>154</v>
      </c>
      <c r="BL483" s="2" t="s">
        <v>156</v>
      </c>
      <c r="BM483" s="2">
        <v>2014.0</v>
      </c>
      <c r="BN483" s="2" t="s">
        <v>157</v>
      </c>
      <c r="BO483" s="2" t="s">
        <v>158</v>
      </c>
      <c r="BP483" s="2" t="s">
        <v>156</v>
      </c>
      <c r="BQ483" s="2">
        <v>6318566.0</v>
      </c>
      <c r="BR483" s="2" t="s">
        <v>160</v>
      </c>
      <c r="BS483" s="2" t="s">
        <v>5540</v>
      </c>
      <c r="BT483" s="2" t="s">
        <v>338</v>
      </c>
      <c r="BU483" s="2" t="s">
        <v>372</v>
      </c>
      <c r="BV483" s="2" t="s">
        <v>5541</v>
      </c>
      <c r="BW483" s="2" t="s">
        <v>5542</v>
      </c>
      <c r="BX483" s="2" t="s">
        <v>5543</v>
      </c>
      <c r="BY483" s="2" t="s">
        <v>377</v>
      </c>
      <c r="BZ483" s="2" t="s">
        <v>170</v>
      </c>
      <c r="CA483" s="2" t="s">
        <v>172</v>
      </c>
      <c r="CB483" s="2" t="s">
        <v>173</v>
      </c>
      <c r="CC483" s="2" t="s">
        <v>174</v>
      </c>
    </row>
    <row r="484" ht="15.75" customHeight="1">
      <c r="A484" s="2" t="s">
        <v>5544</v>
      </c>
      <c r="B484" s="2" t="s">
        <v>5545</v>
      </c>
      <c r="C484" s="2">
        <v>4516036.0</v>
      </c>
      <c r="E484" s="2" t="s">
        <v>5545</v>
      </c>
      <c r="F484" s="2" t="s">
        <v>344</v>
      </c>
      <c r="H484" s="2" t="s">
        <v>5546</v>
      </c>
      <c r="I484" s="2">
        <v>20.0</v>
      </c>
      <c r="J484" s="2" t="s">
        <v>137</v>
      </c>
      <c r="K484" s="2">
        <v>82.0</v>
      </c>
      <c r="L484" s="2" t="s">
        <v>139</v>
      </c>
      <c r="M484" s="2">
        <v>125.0</v>
      </c>
      <c r="N484" s="2" t="s">
        <v>140</v>
      </c>
      <c r="O484" s="2">
        <v>431.0</v>
      </c>
      <c r="P484" s="2" t="s">
        <v>302</v>
      </c>
      <c r="Q484" s="2">
        <v>1905.0</v>
      </c>
      <c r="R484" s="2" t="s">
        <v>303</v>
      </c>
      <c r="Y484" s="2" t="s">
        <v>355</v>
      </c>
      <c r="Z484" s="2" t="s">
        <v>357</v>
      </c>
      <c r="AF484" s="2" t="s">
        <v>1273</v>
      </c>
      <c r="BC484" s="2" t="s">
        <v>149</v>
      </c>
      <c r="BD484" s="2" t="s">
        <v>5144</v>
      </c>
      <c r="BE484" s="2" t="s">
        <v>360</v>
      </c>
      <c r="BF484" s="2" t="s">
        <v>1274</v>
      </c>
      <c r="BG484" s="2" t="s">
        <v>1275</v>
      </c>
      <c r="BH484" s="2">
        <v>2323955.0</v>
      </c>
      <c r="BI484" s="2" t="s">
        <v>5547</v>
      </c>
      <c r="BJ484" s="2" t="s">
        <v>154</v>
      </c>
      <c r="BL484" s="2" t="s">
        <v>156</v>
      </c>
      <c r="BM484" s="2">
        <v>2014.0</v>
      </c>
      <c r="BN484" s="2" t="s">
        <v>157</v>
      </c>
      <c r="BO484" s="2" t="s">
        <v>158</v>
      </c>
      <c r="BP484" s="2" t="s">
        <v>156</v>
      </c>
      <c r="BQ484" s="2">
        <v>6318640.0</v>
      </c>
      <c r="BR484" s="2" t="s">
        <v>160</v>
      </c>
      <c r="BS484" s="2" t="s">
        <v>5548</v>
      </c>
      <c r="BT484" s="2" t="s">
        <v>5544</v>
      </c>
      <c r="BU484" s="2" t="s">
        <v>5549</v>
      </c>
      <c r="BV484" s="2" t="s">
        <v>5550</v>
      </c>
      <c r="BW484" s="2" t="s">
        <v>5551</v>
      </c>
      <c r="BX484" s="2" t="s">
        <v>5552</v>
      </c>
      <c r="BY484" s="2" t="s">
        <v>377</v>
      </c>
      <c r="BZ484" s="2" t="s">
        <v>170</v>
      </c>
      <c r="CA484" s="2" t="s">
        <v>172</v>
      </c>
      <c r="CB484" s="2" t="s">
        <v>173</v>
      </c>
      <c r="CC484" s="2" t="s">
        <v>174</v>
      </c>
    </row>
    <row r="485" ht="15.75" customHeight="1">
      <c r="A485" s="2" t="s">
        <v>43</v>
      </c>
      <c r="B485" s="2" t="s">
        <v>5553</v>
      </c>
      <c r="C485" s="2">
        <v>8368665.0</v>
      </c>
      <c r="E485" s="2" t="s">
        <v>5553</v>
      </c>
      <c r="F485" s="2" t="s">
        <v>5554</v>
      </c>
      <c r="H485" s="2" t="s">
        <v>5555</v>
      </c>
      <c r="I485" s="2">
        <v>20.0</v>
      </c>
      <c r="J485" s="2" t="s">
        <v>137</v>
      </c>
      <c r="K485" s="2">
        <v>82.0</v>
      </c>
      <c r="L485" s="2" t="s">
        <v>139</v>
      </c>
      <c r="M485" s="2">
        <v>125.0</v>
      </c>
      <c r="N485" s="2" t="s">
        <v>140</v>
      </c>
      <c r="O485" s="2">
        <v>685.0</v>
      </c>
      <c r="P485" s="2" t="s">
        <v>1149</v>
      </c>
      <c r="Q485" s="2">
        <v>2051.0</v>
      </c>
      <c r="R485" s="2" t="s">
        <v>1557</v>
      </c>
      <c r="S485" s="2">
        <v>2027.0</v>
      </c>
      <c r="T485" s="2" t="s">
        <v>5556</v>
      </c>
      <c r="U485" s="2">
        <v>600803.0</v>
      </c>
      <c r="V485" s="2" t="s">
        <v>2240</v>
      </c>
      <c r="Y485" s="2" t="s">
        <v>4871</v>
      </c>
      <c r="Z485" s="2" t="s">
        <v>5557</v>
      </c>
      <c r="AF485" s="2" t="s">
        <v>5558</v>
      </c>
      <c r="AM485" s="2" t="s">
        <v>4895</v>
      </c>
      <c r="AT485" s="2" t="s">
        <v>5559</v>
      </c>
      <c r="AU485" s="2">
        <v>42.7218</v>
      </c>
      <c r="AV485" s="2">
        <v>-73.7534</v>
      </c>
      <c r="BC485" s="2" t="s">
        <v>149</v>
      </c>
      <c r="BD485" s="2" t="s">
        <v>5144</v>
      </c>
      <c r="BH485" s="2">
        <v>3220333.0</v>
      </c>
      <c r="BI485" s="2" t="s">
        <v>5560</v>
      </c>
      <c r="BM485" s="2">
        <v>2017.0</v>
      </c>
      <c r="BN485" s="2" t="s">
        <v>4880</v>
      </c>
      <c r="BO485" s="2" t="s">
        <v>5561</v>
      </c>
      <c r="BQ485" s="2">
        <v>9641398.0</v>
      </c>
      <c r="BR485" s="2" t="s">
        <v>160</v>
      </c>
      <c r="BS485" s="2" t="s">
        <v>5562</v>
      </c>
      <c r="BT485" s="2" t="s">
        <v>43</v>
      </c>
      <c r="BU485" s="2" t="s">
        <v>5563</v>
      </c>
      <c r="BV485" s="2" t="s">
        <v>5564</v>
      </c>
      <c r="BW485" s="2" t="s">
        <v>5565</v>
      </c>
      <c r="BX485" s="2" t="s">
        <v>5566</v>
      </c>
      <c r="BY485" s="2" t="s">
        <v>5567</v>
      </c>
      <c r="BZ485" s="2" t="s">
        <v>4889</v>
      </c>
      <c r="CA485" s="2" t="s">
        <v>172</v>
      </c>
      <c r="CB485" s="2" t="s">
        <v>1136</v>
      </c>
      <c r="CC485" s="2" t="s">
        <v>174</v>
      </c>
    </row>
    <row r="486" ht="15.75" customHeight="1">
      <c r="A486" s="2" t="s">
        <v>1021</v>
      </c>
      <c r="B486" s="2" t="s">
        <v>5568</v>
      </c>
      <c r="C486" s="2">
        <v>8368677.0</v>
      </c>
      <c r="E486" s="2" t="s">
        <v>5568</v>
      </c>
      <c r="F486" s="2" t="s">
        <v>5554</v>
      </c>
      <c r="H486" s="2" t="s">
        <v>2622</v>
      </c>
      <c r="I486" s="2">
        <v>20.0</v>
      </c>
      <c r="J486" s="2" t="s">
        <v>137</v>
      </c>
      <c r="K486" s="2">
        <v>82.0</v>
      </c>
      <c r="L486" s="2" t="s">
        <v>139</v>
      </c>
      <c r="M486" s="2">
        <v>125.0</v>
      </c>
      <c r="N486" s="2" t="s">
        <v>140</v>
      </c>
      <c r="O486" s="2">
        <v>685.0</v>
      </c>
      <c r="P486" s="2" t="s">
        <v>1149</v>
      </c>
      <c r="Q486" s="2">
        <v>2051.0</v>
      </c>
      <c r="R486" s="2" t="s">
        <v>1557</v>
      </c>
      <c r="S486" s="2">
        <v>1981.0</v>
      </c>
      <c r="T486" s="2" t="s">
        <v>2623</v>
      </c>
      <c r="U486" s="2">
        <v>21544.0</v>
      </c>
      <c r="V486" s="2" t="s">
        <v>2127</v>
      </c>
      <c r="Y486" s="2" t="s">
        <v>4871</v>
      </c>
      <c r="Z486" s="2" t="s">
        <v>5557</v>
      </c>
      <c r="AA486" s="2" t="s">
        <v>1320</v>
      </c>
      <c r="AF486" s="2" t="s">
        <v>5569</v>
      </c>
      <c r="AM486" s="2" t="s">
        <v>4895</v>
      </c>
      <c r="AO486" s="2" t="s">
        <v>146</v>
      </c>
      <c r="AT486" s="2" t="s">
        <v>5570</v>
      </c>
      <c r="AU486" s="2">
        <v>42.7193</v>
      </c>
      <c r="AV486" s="2">
        <v>-73.751</v>
      </c>
      <c r="BC486" s="2" t="s">
        <v>149</v>
      </c>
      <c r="BD486" s="2" t="s">
        <v>5144</v>
      </c>
      <c r="BH486" s="2">
        <v>3220346.0</v>
      </c>
      <c r="BI486" s="2" t="s">
        <v>5571</v>
      </c>
      <c r="BM486" s="2">
        <v>2017.0</v>
      </c>
      <c r="BN486" s="2" t="s">
        <v>4880</v>
      </c>
      <c r="BO486" s="2" t="s">
        <v>5561</v>
      </c>
      <c r="BP486" s="2" t="s">
        <v>5572</v>
      </c>
      <c r="BQ486" s="2">
        <v>9641643.0</v>
      </c>
      <c r="BR486" s="2" t="s">
        <v>160</v>
      </c>
      <c r="BS486" s="2" t="s">
        <v>5573</v>
      </c>
      <c r="BT486" s="2" t="s">
        <v>1021</v>
      </c>
      <c r="BU486" s="2" t="s">
        <v>5574</v>
      </c>
      <c r="BV486" s="2" t="s">
        <v>5575</v>
      </c>
      <c r="BW486" s="2" t="s">
        <v>5576</v>
      </c>
      <c r="BX486" s="2" t="s">
        <v>5577</v>
      </c>
      <c r="BY486" s="2" t="s">
        <v>5578</v>
      </c>
      <c r="BZ486" s="2" t="s">
        <v>5579</v>
      </c>
      <c r="CA486" s="2" t="s">
        <v>1085</v>
      </c>
      <c r="CB486" s="2" t="s">
        <v>5580</v>
      </c>
      <c r="CC486" s="2" t="s">
        <v>858</v>
      </c>
    </row>
    <row r="487" ht="15.75" customHeight="1">
      <c r="A487" s="2" t="s">
        <v>10</v>
      </c>
      <c r="B487" s="2" t="s">
        <v>5581</v>
      </c>
      <c r="C487" s="2">
        <v>8369559.0</v>
      </c>
      <c r="E487" s="2" t="s">
        <v>5581</v>
      </c>
      <c r="F487" s="2" t="s">
        <v>5554</v>
      </c>
      <c r="H487" s="2" t="s">
        <v>2254</v>
      </c>
      <c r="I487" s="2">
        <v>20.0</v>
      </c>
      <c r="J487" s="2" t="s">
        <v>137</v>
      </c>
      <c r="K487" s="2">
        <v>82.0</v>
      </c>
      <c r="L487" s="2" t="s">
        <v>139</v>
      </c>
      <c r="M487" s="2">
        <v>125.0</v>
      </c>
      <c r="N487" s="2" t="s">
        <v>140</v>
      </c>
      <c r="O487" s="2">
        <v>685.0</v>
      </c>
      <c r="P487" s="2" t="s">
        <v>1149</v>
      </c>
      <c r="Q487" s="2">
        <v>2193.0</v>
      </c>
      <c r="R487" s="2" t="s">
        <v>1493</v>
      </c>
      <c r="S487" s="2">
        <v>1913.0</v>
      </c>
      <c r="T487" s="2" t="s">
        <v>2257</v>
      </c>
      <c r="U487" s="2">
        <v>15817.0</v>
      </c>
      <c r="V487" s="2" t="s">
        <v>2182</v>
      </c>
      <c r="Y487" s="2" t="s">
        <v>4871</v>
      </c>
      <c r="Z487" s="2" t="s">
        <v>5557</v>
      </c>
      <c r="AA487" s="2" t="s">
        <v>1576</v>
      </c>
      <c r="AF487" s="2" t="s">
        <v>5582</v>
      </c>
      <c r="AT487" s="2" t="s">
        <v>5583</v>
      </c>
      <c r="AU487" s="2">
        <v>42.7197</v>
      </c>
      <c r="AV487" s="2">
        <v>-73.7517</v>
      </c>
      <c r="BC487" s="2" t="s">
        <v>149</v>
      </c>
      <c r="BD487" s="2" t="s">
        <v>5144</v>
      </c>
      <c r="BH487" s="2">
        <v>3220385.0</v>
      </c>
      <c r="BI487" s="2" t="s">
        <v>5584</v>
      </c>
      <c r="BM487" s="2">
        <v>2017.0</v>
      </c>
      <c r="BN487" s="2" t="s">
        <v>4880</v>
      </c>
      <c r="BO487" s="2" t="s">
        <v>5561</v>
      </c>
      <c r="BQ487" s="2">
        <v>9641420.0</v>
      </c>
      <c r="BR487" s="2" t="s">
        <v>160</v>
      </c>
      <c r="BS487" s="2" t="s">
        <v>5585</v>
      </c>
      <c r="BT487" s="2" t="s">
        <v>10</v>
      </c>
      <c r="BU487" s="2" t="s">
        <v>5586</v>
      </c>
      <c r="BV487" s="2" t="s">
        <v>5587</v>
      </c>
      <c r="BW487" s="2" t="s">
        <v>5588</v>
      </c>
      <c r="BX487" s="2" t="s">
        <v>5589</v>
      </c>
      <c r="BY487" s="2" t="s">
        <v>5567</v>
      </c>
      <c r="BZ487" s="2" t="s">
        <v>4889</v>
      </c>
      <c r="CA487" s="2" t="s">
        <v>172</v>
      </c>
      <c r="CB487" s="2" t="s">
        <v>1136</v>
      </c>
      <c r="CC487" s="2" t="s">
        <v>174</v>
      </c>
    </row>
    <row r="488" ht="15.75" customHeight="1">
      <c r="A488" s="2" t="s">
        <v>994</v>
      </c>
      <c r="B488" s="2" t="s">
        <v>5590</v>
      </c>
      <c r="C488" s="2">
        <v>8369564.0</v>
      </c>
      <c r="E488" s="2" t="s">
        <v>5590</v>
      </c>
      <c r="F488" s="2" t="s">
        <v>5554</v>
      </c>
      <c r="H488" s="2" t="s">
        <v>2622</v>
      </c>
      <c r="I488" s="2">
        <v>20.0</v>
      </c>
      <c r="J488" s="2" t="s">
        <v>137</v>
      </c>
      <c r="K488" s="2">
        <v>82.0</v>
      </c>
      <c r="L488" s="2" t="s">
        <v>139</v>
      </c>
      <c r="M488" s="2">
        <v>125.0</v>
      </c>
      <c r="N488" s="2" t="s">
        <v>140</v>
      </c>
      <c r="O488" s="2">
        <v>685.0</v>
      </c>
      <c r="P488" s="2" t="s">
        <v>1149</v>
      </c>
      <c r="Q488" s="2">
        <v>2051.0</v>
      </c>
      <c r="R488" s="2" t="s">
        <v>1557</v>
      </c>
      <c r="S488" s="2">
        <v>1981.0</v>
      </c>
      <c r="T488" s="2" t="s">
        <v>2623</v>
      </c>
      <c r="U488" s="2">
        <v>21544.0</v>
      </c>
      <c r="V488" s="2" t="s">
        <v>2127</v>
      </c>
      <c r="Y488" s="2" t="s">
        <v>4871</v>
      </c>
      <c r="Z488" s="2" t="s">
        <v>5557</v>
      </c>
      <c r="AA488" s="2" t="s">
        <v>1320</v>
      </c>
      <c r="AF488" s="2" t="s">
        <v>5591</v>
      </c>
      <c r="AT488" s="2" t="s">
        <v>5592</v>
      </c>
      <c r="AU488" s="2">
        <v>42.7195</v>
      </c>
      <c r="AV488" s="2">
        <v>-73.7479</v>
      </c>
      <c r="BC488" s="2" t="s">
        <v>149</v>
      </c>
      <c r="BD488" s="2" t="s">
        <v>5144</v>
      </c>
      <c r="BH488" s="2">
        <v>3224870.0</v>
      </c>
      <c r="BI488" s="2" t="s">
        <v>5593</v>
      </c>
      <c r="BM488" s="2">
        <v>2017.0</v>
      </c>
      <c r="BN488" s="2" t="s">
        <v>4880</v>
      </c>
      <c r="BO488" s="2" t="s">
        <v>5561</v>
      </c>
      <c r="BQ488" s="2">
        <v>9641492.0</v>
      </c>
      <c r="BR488" s="2" t="s">
        <v>160</v>
      </c>
      <c r="BS488" s="2" t="s">
        <v>5594</v>
      </c>
      <c r="BT488" s="2" t="s">
        <v>994</v>
      </c>
      <c r="BU488" s="2" t="s">
        <v>5595</v>
      </c>
      <c r="BV488" s="2" t="s">
        <v>5596</v>
      </c>
      <c r="BW488" s="2" t="s">
        <v>5597</v>
      </c>
      <c r="BX488" s="2" t="s">
        <v>5598</v>
      </c>
      <c r="BY488" s="2" t="s">
        <v>5567</v>
      </c>
      <c r="BZ488" s="2" t="s">
        <v>4889</v>
      </c>
      <c r="CA488" s="2" t="s">
        <v>439</v>
      </c>
      <c r="CB488" s="2" t="s">
        <v>4774</v>
      </c>
      <c r="CC488" s="2" t="s">
        <v>174</v>
      </c>
    </row>
    <row r="489" ht="15.75" customHeight="1">
      <c r="A489" s="2" t="s">
        <v>5599</v>
      </c>
      <c r="B489" s="2" t="s">
        <v>5600</v>
      </c>
      <c r="C489" s="2">
        <v>2008229.0</v>
      </c>
      <c r="E489" s="2">
        <v>6957.0</v>
      </c>
      <c r="F489" s="2" t="s">
        <v>4996</v>
      </c>
      <c r="H489" s="2" t="s">
        <v>5601</v>
      </c>
      <c r="I489" s="2">
        <v>20.0</v>
      </c>
      <c r="J489" s="2" t="s">
        <v>137</v>
      </c>
      <c r="K489" s="2">
        <v>82.0</v>
      </c>
      <c r="L489" s="2" t="s">
        <v>139</v>
      </c>
      <c r="M489" s="2">
        <v>125.0</v>
      </c>
      <c r="N489" s="2" t="s">
        <v>140</v>
      </c>
      <c r="O489" s="2">
        <v>685.0</v>
      </c>
      <c r="P489" s="2" t="s">
        <v>1149</v>
      </c>
      <c r="Y489" s="2" t="s">
        <v>4998</v>
      </c>
      <c r="AF489" s="2" t="s">
        <v>4999</v>
      </c>
      <c r="BC489" s="2" t="s">
        <v>149</v>
      </c>
      <c r="BD489" s="2" t="s">
        <v>5144</v>
      </c>
      <c r="BH489" s="2" t="s">
        <v>5602</v>
      </c>
      <c r="BI489" s="2" t="s">
        <v>5603</v>
      </c>
      <c r="BJ489" s="2" t="s">
        <v>5003</v>
      </c>
      <c r="BK489" s="2" t="s">
        <v>5004</v>
      </c>
      <c r="BL489" s="2" t="s">
        <v>5005</v>
      </c>
      <c r="BM489" s="2" t="s">
        <v>5006</v>
      </c>
      <c r="BN489" s="2" t="s">
        <v>5007</v>
      </c>
      <c r="BO489" s="2" t="s">
        <v>5008</v>
      </c>
      <c r="BP489" s="2" t="s">
        <v>5009</v>
      </c>
      <c r="BQ489" s="2">
        <v>4091101.0</v>
      </c>
      <c r="BR489" s="2" t="s">
        <v>160</v>
      </c>
      <c r="BT489" s="2" t="s">
        <v>5599</v>
      </c>
      <c r="BU489" s="2" t="s">
        <v>5604</v>
      </c>
      <c r="BV489" s="2" t="s">
        <v>5605</v>
      </c>
      <c r="BW489" s="2" t="s">
        <v>5606</v>
      </c>
      <c r="BX489" s="2" t="s">
        <v>5607</v>
      </c>
      <c r="BY489" s="2" t="s">
        <v>5151</v>
      </c>
      <c r="BZ489" s="2" t="s">
        <v>854</v>
      </c>
      <c r="CA489" s="2" t="s">
        <v>855</v>
      </c>
      <c r="CB489" s="2" t="s">
        <v>3200</v>
      </c>
      <c r="CC489" s="2" t="s">
        <v>858</v>
      </c>
    </row>
    <row r="490" ht="15.75" customHeight="1">
      <c r="A490" s="2" t="s">
        <v>1030</v>
      </c>
      <c r="B490" s="2" t="s">
        <v>5608</v>
      </c>
      <c r="C490" s="2">
        <v>1328068.0</v>
      </c>
      <c r="E490" s="2" t="s">
        <v>5608</v>
      </c>
      <c r="F490" s="2" t="s">
        <v>135</v>
      </c>
      <c r="H490" s="2" t="s">
        <v>5609</v>
      </c>
      <c r="I490" s="2">
        <v>20.0</v>
      </c>
      <c r="J490" s="2" t="s">
        <v>137</v>
      </c>
      <c r="K490" s="2">
        <v>82.0</v>
      </c>
      <c r="L490" s="2" t="s">
        <v>139</v>
      </c>
      <c r="M490" s="2">
        <v>125.0</v>
      </c>
      <c r="N490" s="2" t="s">
        <v>140</v>
      </c>
      <c r="Y490" s="2" t="s">
        <v>4450</v>
      </c>
      <c r="AF490" s="2" t="s">
        <v>5610</v>
      </c>
      <c r="AM490" s="2" t="s">
        <v>144</v>
      </c>
      <c r="AN490" s="2" t="s">
        <v>188</v>
      </c>
      <c r="AO490" s="2" t="s">
        <v>146</v>
      </c>
      <c r="BC490" s="2" t="s">
        <v>149</v>
      </c>
      <c r="BD490" s="2" t="s">
        <v>5144</v>
      </c>
      <c r="BH490" s="2">
        <v>658905.0</v>
      </c>
      <c r="BI490" s="2" t="s">
        <v>5611</v>
      </c>
      <c r="BJ490" s="2" t="s">
        <v>421</v>
      </c>
      <c r="BL490" s="2" t="s">
        <v>1675</v>
      </c>
      <c r="BM490" s="2">
        <v>2010.0</v>
      </c>
      <c r="BN490" s="2" t="s">
        <v>157</v>
      </c>
      <c r="BO490" s="2" t="s">
        <v>425</v>
      </c>
      <c r="BP490" s="2" t="s">
        <v>1675</v>
      </c>
      <c r="BQ490" s="2">
        <v>3469446.0</v>
      </c>
      <c r="BR490" s="2" t="s">
        <v>160</v>
      </c>
      <c r="BS490" s="2" t="s">
        <v>5612</v>
      </c>
      <c r="BT490" s="2" t="s">
        <v>1030</v>
      </c>
      <c r="BU490" s="2" t="s">
        <v>5613</v>
      </c>
      <c r="BV490" s="2" t="s">
        <v>5614</v>
      </c>
      <c r="BW490" s="2" t="s">
        <v>5615</v>
      </c>
      <c r="BX490" s="2" t="s">
        <v>5616</v>
      </c>
      <c r="BY490" s="2" t="s">
        <v>5162</v>
      </c>
      <c r="BZ490" s="2" t="s">
        <v>170</v>
      </c>
      <c r="CA490" s="2" t="s">
        <v>172</v>
      </c>
      <c r="CB490" s="2" t="s">
        <v>173</v>
      </c>
      <c r="CC490" s="2" t="s">
        <v>174</v>
      </c>
    </row>
    <row r="491" ht="15.75" customHeight="1">
      <c r="A491" s="2" t="s">
        <v>614</v>
      </c>
      <c r="B491" s="2" t="s">
        <v>5617</v>
      </c>
      <c r="C491" s="2">
        <v>1155936.0</v>
      </c>
      <c r="E491" s="2" t="s">
        <v>5618</v>
      </c>
      <c r="F491" s="2" t="s">
        <v>5176</v>
      </c>
      <c r="H491" s="2" t="s">
        <v>4569</v>
      </c>
      <c r="I491" s="2">
        <v>20.0</v>
      </c>
      <c r="J491" s="2" t="s">
        <v>137</v>
      </c>
      <c r="K491" s="2">
        <v>82.0</v>
      </c>
      <c r="L491" s="2" t="s">
        <v>139</v>
      </c>
      <c r="M491" s="2">
        <v>125.0</v>
      </c>
      <c r="N491" s="2" t="s">
        <v>140</v>
      </c>
      <c r="Y491" s="2" t="s">
        <v>5177</v>
      </c>
      <c r="AF491" s="2" t="s">
        <v>5178</v>
      </c>
      <c r="AM491" s="2" t="s">
        <v>144</v>
      </c>
      <c r="AN491" s="2" t="s">
        <v>188</v>
      </c>
      <c r="AO491" s="2" t="s">
        <v>146</v>
      </c>
      <c r="AU491" s="2">
        <v>41.012</v>
      </c>
      <c r="AV491" s="2">
        <v>-72.018</v>
      </c>
      <c r="BC491" s="2" t="s">
        <v>149</v>
      </c>
      <c r="BD491" s="2" t="s">
        <v>5144</v>
      </c>
      <c r="BQ491" s="2">
        <v>3306629.0</v>
      </c>
      <c r="BR491" s="2" t="s">
        <v>160</v>
      </c>
      <c r="BS491" s="2" t="s">
        <v>5619</v>
      </c>
      <c r="BT491" s="2" t="s">
        <v>614</v>
      </c>
      <c r="BU491" s="2" t="s">
        <v>5620</v>
      </c>
      <c r="BV491" s="2" t="s">
        <v>5621</v>
      </c>
      <c r="BW491" s="2" t="s">
        <v>5622</v>
      </c>
      <c r="BX491" s="2" t="s">
        <v>5623</v>
      </c>
      <c r="BY491" s="2" t="s">
        <v>5185</v>
      </c>
      <c r="BZ491" s="2" t="s">
        <v>170</v>
      </c>
      <c r="CA491" s="2" t="s">
        <v>439</v>
      </c>
      <c r="CB491" s="2" t="s">
        <v>440</v>
      </c>
      <c r="CC491" s="2" t="s">
        <v>174</v>
      </c>
    </row>
    <row r="492" ht="15.75" customHeight="1">
      <c r="A492" s="2" t="s">
        <v>628</v>
      </c>
      <c r="B492" s="2" t="s">
        <v>5624</v>
      </c>
      <c r="C492" s="2">
        <v>1155953.0</v>
      </c>
      <c r="E492" s="2" t="s">
        <v>5625</v>
      </c>
      <c r="F492" s="2" t="s">
        <v>5176</v>
      </c>
      <c r="H492" s="2" t="s">
        <v>4569</v>
      </c>
      <c r="I492" s="2">
        <v>20.0</v>
      </c>
      <c r="J492" s="2" t="s">
        <v>137</v>
      </c>
      <c r="K492" s="2">
        <v>82.0</v>
      </c>
      <c r="L492" s="2" t="s">
        <v>139</v>
      </c>
      <c r="M492" s="2">
        <v>125.0</v>
      </c>
      <c r="N492" s="2" t="s">
        <v>140</v>
      </c>
      <c r="O492" s="2">
        <v>621.0</v>
      </c>
      <c r="P492" s="2" t="s">
        <v>1316</v>
      </c>
      <c r="Q492" s="2">
        <v>79403.0</v>
      </c>
      <c r="R492" s="2" t="s">
        <v>4517</v>
      </c>
      <c r="S492" s="2">
        <v>2105.0</v>
      </c>
      <c r="T492" s="2" t="s">
        <v>4570</v>
      </c>
      <c r="U492" s="2">
        <v>21880.0</v>
      </c>
      <c r="V492" s="2" t="s">
        <v>2428</v>
      </c>
      <c r="Y492" s="2" t="s">
        <v>5177</v>
      </c>
      <c r="AA492" s="2" t="s">
        <v>1300</v>
      </c>
      <c r="AF492" s="2" t="s">
        <v>5178</v>
      </c>
      <c r="AM492" s="2" t="s">
        <v>144</v>
      </c>
      <c r="AN492" s="2" t="s">
        <v>188</v>
      </c>
      <c r="AO492" s="2" t="s">
        <v>146</v>
      </c>
      <c r="AU492" s="2">
        <v>41.022</v>
      </c>
      <c r="AV492" s="2">
        <v>-72.156</v>
      </c>
      <c r="BC492" s="2" t="s">
        <v>149</v>
      </c>
      <c r="BD492" s="2" t="s">
        <v>5144</v>
      </c>
      <c r="BE492" s="2" t="s">
        <v>5179</v>
      </c>
      <c r="BQ492" s="2">
        <v>3306646.0</v>
      </c>
      <c r="BR492" s="2" t="s">
        <v>160</v>
      </c>
      <c r="BS492" s="2" t="s">
        <v>5626</v>
      </c>
      <c r="BT492" s="2" t="s">
        <v>628</v>
      </c>
      <c r="BU492" s="2" t="s">
        <v>5627</v>
      </c>
      <c r="BV492" s="2" t="s">
        <v>5628</v>
      </c>
      <c r="BW492" s="2" t="s">
        <v>5629</v>
      </c>
      <c r="BX492" s="2" t="s">
        <v>5630</v>
      </c>
      <c r="BY492" s="2" t="s">
        <v>5215</v>
      </c>
      <c r="BZ492" s="2" t="s">
        <v>170</v>
      </c>
      <c r="CA492" s="2" t="s">
        <v>172</v>
      </c>
      <c r="CB492" s="2" t="s">
        <v>173</v>
      </c>
      <c r="CC492" s="2" t="s">
        <v>174</v>
      </c>
    </row>
    <row r="493" ht="15.75" customHeight="1">
      <c r="A493" s="2" t="s">
        <v>609</v>
      </c>
      <c r="B493" s="2" t="s">
        <v>5631</v>
      </c>
      <c r="C493" s="2">
        <v>1155965.0</v>
      </c>
      <c r="E493" s="2" t="s">
        <v>5632</v>
      </c>
      <c r="F493" s="2" t="s">
        <v>5176</v>
      </c>
      <c r="H493" s="2" t="s">
        <v>4569</v>
      </c>
      <c r="I493" s="2">
        <v>20.0</v>
      </c>
      <c r="J493" s="2" t="s">
        <v>137</v>
      </c>
      <c r="K493" s="2">
        <v>82.0</v>
      </c>
      <c r="L493" s="2" t="s">
        <v>139</v>
      </c>
      <c r="M493" s="2">
        <v>125.0</v>
      </c>
      <c r="N493" s="2" t="s">
        <v>140</v>
      </c>
      <c r="O493" s="2">
        <v>621.0</v>
      </c>
      <c r="P493" s="2" t="s">
        <v>1316</v>
      </c>
      <c r="Q493" s="2">
        <v>79403.0</v>
      </c>
      <c r="R493" s="2" t="s">
        <v>4517</v>
      </c>
      <c r="S493" s="2">
        <v>2105.0</v>
      </c>
      <c r="T493" s="2" t="s">
        <v>4570</v>
      </c>
      <c r="U493" s="2">
        <v>21880.0</v>
      </c>
      <c r="V493" s="2" t="s">
        <v>2428</v>
      </c>
      <c r="Y493" s="2" t="s">
        <v>5177</v>
      </c>
      <c r="AA493" s="2" t="s">
        <v>1300</v>
      </c>
      <c r="AF493" s="2" t="s">
        <v>5178</v>
      </c>
      <c r="AM493" s="2" t="s">
        <v>144</v>
      </c>
      <c r="AN493" s="2" t="s">
        <v>145</v>
      </c>
      <c r="AO493" s="2" t="s">
        <v>146</v>
      </c>
      <c r="AU493" s="2">
        <v>41.035</v>
      </c>
      <c r="AV493" s="2">
        <v>-72.136</v>
      </c>
      <c r="BC493" s="2" t="s">
        <v>149</v>
      </c>
      <c r="BD493" s="2" t="s">
        <v>5144</v>
      </c>
      <c r="BE493" s="2" t="s">
        <v>5179</v>
      </c>
      <c r="BQ493" s="2">
        <v>3306657.0</v>
      </c>
      <c r="BR493" s="2" t="s">
        <v>160</v>
      </c>
      <c r="BS493" s="2" t="s">
        <v>5633</v>
      </c>
      <c r="BT493" s="2" t="s">
        <v>609</v>
      </c>
      <c r="BU493" s="2" t="s">
        <v>5634</v>
      </c>
      <c r="BV493" s="2" t="s">
        <v>5635</v>
      </c>
      <c r="BW493" s="2" t="s">
        <v>5636</v>
      </c>
      <c r="BX493" s="2" t="s">
        <v>5637</v>
      </c>
      <c r="BY493" s="2" t="s">
        <v>5215</v>
      </c>
      <c r="BZ493" s="2" t="s">
        <v>170</v>
      </c>
      <c r="CA493" s="2" t="s">
        <v>172</v>
      </c>
      <c r="CB493" s="2" t="s">
        <v>173</v>
      </c>
      <c r="CC493" s="2" t="s">
        <v>174</v>
      </c>
    </row>
    <row r="494" ht="15.75" customHeight="1">
      <c r="A494" s="2" t="s">
        <v>5638</v>
      </c>
      <c r="B494" s="2" t="s">
        <v>5639</v>
      </c>
      <c r="C494" s="2">
        <v>56181.0</v>
      </c>
      <c r="H494" s="2" t="s">
        <v>890</v>
      </c>
      <c r="I494" s="2">
        <v>20.0</v>
      </c>
      <c r="J494" s="2" t="s">
        <v>137</v>
      </c>
      <c r="K494" s="2">
        <v>82.0</v>
      </c>
      <c r="L494" s="2" t="s">
        <v>139</v>
      </c>
      <c r="M494" s="2">
        <v>125.0</v>
      </c>
      <c r="N494" s="2" t="s">
        <v>140</v>
      </c>
      <c r="O494" s="2">
        <v>621.0</v>
      </c>
      <c r="P494" s="2" t="s">
        <v>1316</v>
      </c>
      <c r="Q494" s="2">
        <v>2005.0</v>
      </c>
      <c r="R494" s="2" t="s">
        <v>4587</v>
      </c>
      <c r="S494" s="2">
        <v>2011.0</v>
      </c>
      <c r="T494" s="2" t="s">
        <v>4588</v>
      </c>
      <c r="U494" s="2">
        <v>21787.0</v>
      </c>
      <c r="V494" s="2" t="s">
        <v>3826</v>
      </c>
      <c r="AA494" s="2" t="s">
        <v>2173</v>
      </c>
      <c r="AF494" s="2" t="s">
        <v>5258</v>
      </c>
      <c r="BC494" s="2" t="s">
        <v>149</v>
      </c>
      <c r="BD494" s="2" t="s">
        <v>5144</v>
      </c>
      <c r="BE494" s="2" t="s">
        <v>5259</v>
      </c>
      <c r="BF494" s="2" t="s">
        <v>5260</v>
      </c>
      <c r="BG494" s="2" t="s">
        <v>5261</v>
      </c>
      <c r="BH494" s="2">
        <v>31405.0</v>
      </c>
      <c r="BI494" s="2" t="s">
        <v>5640</v>
      </c>
      <c r="BJ494" s="2" t="s">
        <v>154</v>
      </c>
      <c r="BK494" s="2" t="s">
        <v>154</v>
      </c>
      <c r="BL494" s="2" t="s">
        <v>423</v>
      </c>
      <c r="BM494" s="2">
        <v>2010.0</v>
      </c>
      <c r="BN494" s="2" t="s">
        <v>157</v>
      </c>
      <c r="BO494" s="2" t="s">
        <v>425</v>
      </c>
      <c r="BP494" s="2" t="s">
        <v>426</v>
      </c>
      <c r="BQ494" s="2">
        <v>3016676.0</v>
      </c>
      <c r="BR494" s="2" t="s">
        <v>160</v>
      </c>
      <c r="BT494" s="2" t="s">
        <v>5638</v>
      </c>
      <c r="BU494" s="2" t="s">
        <v>5641</v>
      </c>
      <c r="BV494" s="2" t="s">
        <v>5642</v>
      </c>
      <c r="BW494" s="2" t="s">
        <v>5643</v>
      </c>
      <c r="BX494" s="2" t="s">
        <v>5644</v>
      </c>
      <c r="BY494" s="2" t="s">
        <v>4478</v>
      </c>
      <c r="BZ494" s="2" t="s">
        <v>170</v>
      </c>
      <c r="CA494" s="2" t="s">
        <v>439</v>
      </c>
      <c r="CB494" s="2" t="s">
        <v>440</v>
      </c>
      <c r="CC494" s="2" t="s">
        <v>174</v>
      </c>
    </row>
    <row r="495" ht="15.75" customHeight="1">
      <c r="A495" s="2" t="s">
        <v>350</v>
      </c>
      <c r="B495" s="2" t="s">
        <v>5645</v>
      </c>
      <c r="C495" s="2">
        <v>1571229.0</v>
      </c>
      <c r="E495" s="2" t="s">
        <v>5645</v>
      </c>
      <c r="F495" s="2" t="s">
        <v>135</v>
      </c>
      <c r="H495" s="2" t="s">
        <v>5646</v>
      </c>
      <c r="I495" s="2">
        <v>20.0</v>
      </c>
      <c r="J495" s="2" t="s">
        <v>137</v>
      </c>
      <c r="K495" s="2">
        <v>82.0</v>
      </c>
      <c r="L495" s="2" t="s">
        <v>139</v>
      </c>
      <c r="M495" s="2">
        <v>125.0</v>
      </c>
      <c r="N495" s="2" t="s">
        <v>140</v>
      </c>
      <c r="AF495" s="2" t="s">
        <v>5647</v>
      </c>
      <c r="AM495" s="2" t="s">
        <v>144</v>
      </c>
      <c r="AN495" s="2" t="s">
        <v>188</v>
      </c>
      <c r="AO495" s="2" t="s">
        <v>146</v>
      </c>
      <c r="AU495" s="2">
        <v>41.054</v>
      </c>
      <c r="AV495" s="2">
        <v>-72.332</v>
      </c>
      <c r="BC495" s="2" t="s">
        <v>149</v>
      </c>
      <c r="BD495" s="2" t="s">
        <v>5144</v>
      </c>
      <c r="BH495" s="2">
        <v>2786305.0</v>
      </c>
      <c r="BI495" s="2" t="s">
        <v>5648</v>
      </c>
      <c r="BJ495" s="2" t="s">
        <v>154</v>
      </c>
      <c r="BL495" s="2" t="s">
        <v>156</v>
      </c>
      <c r="BM495" s="2">
        <v>2015.0</v>
      </c>
      <c r="BN495" s="2" t="s">
        <v>157</v>
      </c>
      <c r="BO495" s="2" t="s">
        <v>158</v>
      </c>
      <c r="BP495" s="2" t="s">
        <v>156</v>
      </c>
      <c r="BQ495" s="2">
        <v>3646237.0</v>
      </c>
      <c r="BR495" s="2" t="s">
        <v>160</v>
      </c>
      <c r="BS495" s="2" t="s">
        <v>5649</v>
      </c>
      <c r="BT495" s="2" t="s">
        <v>350</v>
      </c>
      <c r="BU495" s="2" t="s">
        <v>5650</v>
      </c>
      <c r="BV495" s="2" t="s">
        <v>5651</v>
      </c>
      <c r="BW495" s="2" t="s">
        <v>5652</v>
      </c>
      <c r="BX495" s="2" t="s">
        <v>5653</v>
      </c>
      <c r="BY495" s="2" t="s">
        <v>169</v>
      </c>
      <c r="BZ495" s="2" t="s">
        <v>170</v>
      </c>
      <c r="CA495" s="2" t="s">
        <v>172</v>
      </c>
      <c r="CB495" s="2" t="s">
        <v>173</v>
      </c>
      <c r="CC495" s="2" t="s">
        <v>174</v>
      </c>
    </row>
    <row r="496" ht="15.75" customHeight="1">
      <c r="A496" s="2" t="s">
        <v>5654</v>
      </c>
      <c r="B496" s="2" t="s">
        <v>5655</v>
      </c>
      <c r="C496" s="2">
        <v>1571233.0</v>
      </c>
      <c r="E496" s="2" t="s">
        <v>5655</v>
      </c>
      <c r="F496" s="2" t="s">
        <v>135</v>
      </c>
      <c r="I496" s="2">
        <v>20.0</v>
      </c>
      <c r="J496" s="2" t="s">
        <v>137</v>
      </c>
      <c r="K496" s="2">
        <v>82.0</v>
      </c>
      <c r="L496" s="2" t="s">
        <v>139</v>
      </c>
      <c r="M496" s="2">
        <v>125.0</v>
      </c>
      <c r="N496" s="2" t="s">
        <v>140</v>
      </c>
      <c r="O496" s="2">
        <v>497.0</v>
      </c>
      <c r="P496" s="2" t="s">
        <v>238</v>
      </c>
      <c r="Q496" s="2">
        <v>59655.0</v>
      </c>
      <c r="R496" s="2" t="s">
        <v>239</v>
      </c>
      <c r="S496" s="2">
        <v>2135.0</v>
      </c>
      <c r="T496" s="2" t="s">
        <v>240</v>
      </c>
      <c r="U496" s="2">
        <v>59689.0</v>
      </c>
      <c r="V496" s="2" t="s">
        <v>3673</v>
      </c>
      <c r="AA496" s="2" t="s">
        <v>5656</v>
      </c>
      <c r="AF496" s="2" t="s">
        <v>5647</v>
      </c>
      <c r="AM496" s="2" t="s">
        <v>144</v>
      </c>
      <c r="AN496" s="2" t="s">
        <v>145</v>
      </c>
      <c r="AO496" s="2" t="s">
        <v>146</v>
      </c>
      <c r="AU496" s="2">
        <v>41.052</v>
      </c>
      <c r="AV496" s="2">
        <v>-72.328</v>
      </c>
      <c r="BC496" s="2" t="s">
        <v>149</v>
      </c>
      <c r="BD496" s="2" t="s">
        <v>5144</v>
      </c>
      <c r="BE496" s="2" t="s">
        <v>5167</v>
      </c>
      <c r="BH496" s="2">
        <v>2791523.0</v>
      </c>
      <c r="BI496" s="2" t="s">
        <v>5657</v>
      </c>
      <c r="BJ496" s="2" t="s">
        <v>154</v>
      </c>
      <c r="BL496" s="2" t="s">
        <v>156</v>
      </c>
      <c r="BM496" s="2">
        <v>2016.0</v>
      </c>
      <c r="BN496" s="2" t="s">
        <v>157</v>
      </c>
      <c r="BO496" s="2" t="s">
        <v>158</v>
      </c>
      <c r="BP496" s="2" t="s">
        <v>156</v>
      </c>
      <c r="BQ496" s="2">
        <v>3766864.0</v>
      </c>
      <c r="BR496" s="2" t="s">
        <v>160</v>
      </c>
      <c r="BT496" s="2" t="s">
        <v>5654</v>
      </c>
      <c r="BU496" s="2" t="s">
        <v>1080</v>
      </c>
      <c r="BV496" s="2" t="s">
        <v>5658</v>
      </c>
      <c r="BW496" s="2" t="s">
        <v>5659</v>
      </c>
      <c r="BX496" s="2" t="s">
        <v>5660</v>
      </c>
      <c r="BY496" s="2" t="s">
        <v>5661</v>
      </c>
      <c r="BZ496" s="2" t="s">
        <v>170</v>
      </c>
      <c r="CA496" s="2" t="s">
        <v>172</v>
      </c>
      <c r="CB496" s="2" t="s">
        <v>5141</v>
      </c>
      <c r="CC496" s="2" t="s">
        <v>174</v>
      </c>
    </row>
    <row r="497" ht="15.75" customHeight="1">
      <c r="A497" s="2" t="s">
        <v>820</v>
      </c>
      <c r="B497" s="2" t="s">
        <v>5662</v>
      </c>
      <c r="C497" s="2">
        <v>1571234.0</v>
      </c>
      <c r="E497" s="2" t="s">
        <v>5662</v>
      </c>
      <c r="F497" s="2" t="s">
        <v>135</v>
      </c>
      <c r="H497" s="2" t="s">
        <v>4745</v>
      </c>
      <c r="I497" s="2">
        <v>20.0</v>
      </c>
      <c r="J497" s="2" t="s">
        <v>137</v>
      </c>
      <c r="K497" s="2">
        <v>82.0</v>
      </c>
      <c r="L497" s="2" t="s">
        <v>139</v>
      </c>
      <c r="M497" s="2">
        <v>125.0</v>
      </c>
      <c r="N497" s="2" t="s">
        <v>140</v>
      </c>
      <c r="O497" s="2">
        <v>497.0</v>
      </c>
      <c r="P497" s="2" t="s">
        <v>238</v>
      </c>
      <c r="Q497" s="2">
        <v>59655.0</v>
      </c>
      <c r="R497" s="2" t="s">
        <v>239</v>
      </c>
      <c r="S497" s="2">
        <v>2135.0</v>
      </c>
      <c r="T497" s="2" t="s">
        <v>240</v>
      </c>
      <c r="U497" s="2">
        <v>21002.0</v>
      </c>
      <c r="V497" s="2" t="s">
        <v>1834</v>
      </c>
      <c r="AA497" s="2" t="s">
        <v>2757</v>
      </c>
      <c r="AF497" s="2" t="s">
        <v>5647</v>
      </c>
      <c r="AM497" s="2" t="s">
        <v>144</v>
      </c>
      <c r="AN497" s="2" t="s">
        <v>145</v>
      </c>
      <c r="AO497" s="2" t="s">
        <v>146</v>
      </c>
      <c r="AU497" s="2">
        <v>41.051</v>
      </c>
      <c r="AV497" s="2">
        <v>-72.331</v>
      </c>
      <c r="BC497" s="2" t="s">
        <v>149</v>
      </c>
      <c r="BD497" s="2" t="s">
        <v>5144</v>
      </c>
      <c r="BE497" s="2" t="s">
        <v>5167</v>
      </c>
      <c r="BH497" s="2">
        <v>2791298.0</v>
      </c>
      <c r="BI497" s="2" t="s">
        <v>5663</v>
      </c>
      <c r="BJ497" s="2" t="s">
        <v>154</v>
      </c>
      <c r="BL497" s="2" t="s">
        <v>156</v>
      </c>
      <c r="BM497" s="2">
        <v>2015.0</v>
      </c>
      <c r="BN497" s="2" t="s">
        <v>157</v>
      </c>
      <c r="BO497" s="2" t="s">
        <v>158</v>
      </c>
      <c r="BP497" s="2" t="s">
        <v>156</v>
      </c>
      <c r="BQ497" s="2">
        <v>3646260.0</v>
      </c>
      <c r="BR497" s="2" t="s">
        <v>160</v>
      </c>
      <c r="BS497" s="2" t="s">
        <v>5664</v>
      </c>
      <c r="BT497" s="2" t="s">
        <v>820</v>
      </c>
      <c r="BU497" s="2" t="s">
        <v>5665</v>
      </c>
      <c r="BV497" s="2" t="s">
        <v>5666</v>
      </c>
      <c r="BW497" s="2" t="s">
        <v>5667</v>
      </c>
      <c r="BX497" s="2" t="s">
        <v>5668</v>
      </c>
      <c r="BY497" s="2" t="s">
        <v>169</v>
      </c>
      <c r="BZ497" s="2" t="s">
        <v>170</v>
      </c>
      <c r="CA497" s="2" t="s">
        <v>172</v>
      </c>
      <c r="CB497" s="2" t="s">
        <v>173</v>
      </c>
      <c r="CC497" s="2" t="s">
        <v>174</v>
      </c>
    </row>
    <row r="498" ht="15.75" customHeight="1">
      <c r="A498" s="2" t="s">
        <v>5669</v>
      </c>
      <c r="B498" s="2" t="s">
        <v>5670</v>
      </c>
      <c r="C498" s="2">
        <v>247856.0</v>
      </c>
      <c r="E498" s="2" t="s">
        <v>5671</v>
      </c>
      <c r="F498" s="2" t="s">
        <v>135</v>
      </c>
      <c r="H498" s="2" t="s">
        <v>235</v>
      </c>
      <c r="I498" s="2">
        <v>20.0</v>
      </c>
      <c r="J498" s="2" t="s">
        <v>137</v>
      </c>
      <c r="K498" s="2">
        <v>82.0</v>
      </c>
      <c r="L498" s="2" t="s">
        <v>139</v>
      </c>
      <c r="M498" s="2">
        <v>125.0</v>
      </c>
      <c r="N498" s="2" t="s">
        <v>140</v>
      </c>
      <c r="O498" s="2">
        <v>497.0</v>
      </c>
      <c r="P498" s="2" t="s">
        <v>238</v>
      </c>
      <c r="Q498" s="2">
        <v>59655.0</v>
      </c>
      <c r="R498" s="2" t="s">
        <v>239</v>
      </c>
      <c r="S498" s="2">
        <v>2135.0</v>
      </c>
      <c r="T498" s="2" t="s">
        <v>240</v>
      </c>
      <c r="U498" s="2">
        <v>50697.0</v>
      </c>
      <c r="V498" s="2" t="s">
        <v>242</v>
      </c>
      <c r="Y498" s="2" t="s">
        <v>215</v>
      </c>
      <c r="AA498" s="2" t="s">
        <v>243</v>
      </c>
      <c r="AF498" s="2" t="s">
        <v>4605</v>
      </c>
      <c r="AM498" s="2" t="s">
        <v>144</v>
      </c>
      <c r="AN498" s="2" t="s">
        <v>145</v>
      </c>
      <c r="AO498" s="2" t="s">
        <v>146</v>
      </c>
      <c r="AS498" s="2" t="s">
        <v>5672</v>
      </c>
      <c r="BC498" s="2" t="s">
        <v>149</v>
      </c>
      <c r="BD498" s="2" t="s">
        <v>5144</v>
      </c>
      <c r="BE498" s="2" t="s">
        <v>5167</v>
      </c>
      <c r="BH498" s="2" t="s">
        <v>5673</v>
      </c>
      <c r="BI498" s="2" t="s">
        <v>5674</v>
      </c>
      <c r="BJ498" s="2" t="s">
        <v>1797</v>
      </c>
      <c r="BK498" s="2" t="s">
        <v>5675</v>
      </c>
      <c r="BL498" s="2" t="s">
        <v>1799</v>
      </c>
      <c r="BM498" s="2" t="s">
        <v>1800</v>
      </c>
      <c r="BN498" s="2" t="s">
        <v>1801</v>
      </c>
      <c r="BO498" s="2" t="s">
        <v>1802</v>
      </c>
      <c r="BP498" s="2" t="s">
        <v>1799</v>
      </c>
      <c r="BQ498" s="2">
        <v>3197803.0</v>
      </c>
      <c r="BR498" s="2" t="s">
        <v>160</v>
      </c>
      <c r="BT498" s="2" t="s">
        <v>5669</v>
      </c>
      <c r="BU498" s="2" t="s">
        <v>5676</v>
      </c>
    </row>
    <row r="499" ht="15.75" customHeight="1">
      <c r="A499" s="2" t="s">
        <v>897</v>
      </c>
      <c r="B499" s="2" t="s">
        <v>5677</v>
      </c>
      <c r="C499" s="2">
        <v>247857.0</v>
      </c>
      <c r="E499" s="2" t="s">
        <v>5678</v>
      </c>
      <c r="F499" s="2" t="s">
        <v>135</v>
      </c>
      <c r="H499" s="2" t="s">
        <v>5679</v>
      </c>
      <c r="I499" s="2">
        <v>20.0</v>
      </c>
      <c r="J499" s="2" t="s">
        <v>137</v>
      </c>
      <c r="K499" s="2">
        <v>82.0</v>
      </c>
      <c r="L499" s="2" t="s">
        <v>139</v>
      </c>
      <c r="M499" s="2">
        <v>125.0</v>
      </c>
      <c r="N499" s="2" t="s">
        <v>140</v>
      </c>
      <c r="O499" s="2">
        <v>497.0</v>
      </c>
      <c r="P499" s="2" t="s">
        <v>238</v>
      </c>
      <c r="Q499" s="2">
        <v>59655.0</v>
      </c>
      <c r="R499" s="2" t="s">
        <v>239</v>
      </c>
      <c r="S499" s="2">
        <v>2135.0</v>
      </c>
      <c r="T499" s="2" t="s">
        <v>240</v>
      </c>
      <c r="U499" s="2">
        <v>19463.0</v>
      </c>
      <c r="V499" s="2" t="s">
        <v>1930</v>
      </c>
      <c r="AA499" s="2" t="s">
        <v>2757</v>
      </c>
      <c r="AF499" s="2" t="s">
        <v>4605</v>
      </c>
      <c r="AM499" s="2" t="s">
        <v>144</v>
      </c>
      <c r="AN499" s="2" t="s">
        <v>145</v>
      </c>
      <c r="AO499" s="2" t="s">
        <v>146</v>
      </c>
      <c r="AS499" s="2" t="s">
        <v>5680</v>
      </c>
      <c r="BC499" s="2" t="s">
        <v>149</v>
      </c>
      <c r="BD499" s="2" t="s">
        <v>5144</v>
      </c>
      <c r="BE499" s="2" t="s">
        <v>5167</v>
      </c>
      <c r="BH499" s="2" t="s">
        <v>5681</v>
      </c>
      <c r="BI499" s="2" t="s">
        <v>5682</v>
      </c>
      <c r="BJ499" s="2" t="s">
        <v>4814</v>
      </c>
      <c r="BK499" s="2" t="s">
        <v>5683</v>
      </c>
      <c r="BL499" s="2" t="s">
        <v>1113</v>
      </c>
      <c r="BM499" s="2" t="s">
        <v>1114</v>
      </c>
      <c r="BN499" s="2" t="s">
        <v>1120</v>
      </c>
      <c r="BO499" s="2" t="s">
        <v>1122</v>
      </c>
      <c r="BP499" s="2" t="s">
        <v>1113</v>
      </c>
      <c r="BQ499" s="2">
        <v>2570202.0</v>
      </c>
      <c r="BR499" s="2" t="s">
        <v>160</v>
      </c>
      <c r="BS499" s="2" t="s">
        <v>5684</v>
      </c>
      <c r="BT499" s="2" t="s">
        <v>897</v>
      </c>
      <c r="BU499" s="2" t="s">
        <v>5685</v>
      </c>
    </row>
    <row r="500" ht="15.75" customHeight="1">
      <c r="A500" s="2" t="s">
        <v>824</v>
      </c>
      <c r="B500" s="2" t="s">
        <v>5686</v>
      </c>
      <c r="C500" s="2">
        <v>247861.0</v>
      </c>
      <c r="E500" s="2" t="s">
        <v>5687</v>
      </c>
      <c r="F500" s="2" t="s">
        <v>135</v>
      </c>
      <c r="H500" s="2" t="s">
        <v>983</v>
      </c>
      <c r="I500" s="2">
        <v>20.0</v>
      </c>
      <c r="J500" s="2" t="s">
        <v>137</v>
      </c>
      <c r="K500" s="2">
        <v>82.0</v>
      </c>
      <c r="L500" s="2" t="s">
        <v>139</v>
      </c>
      <c r="M500" s="2">
        <v>125.0</v>
      </c>
      <c r="N500" s="2" t="s">
        <v>140</v>
      </c>
      <c r="O500" s="2">
        <v>497.0</v>
      </c>
      <c r="P500" s="2" t="s">
        <v>238</v>
      </c>
      <c r="Q500" s="2">
        <v>59655.0</v>
      </c>
      <c r="R500" s="2" t="s">
        <v>239</v>
      </c>
      <c r="S500" s="2">
        <v>2135.0</v>
      </c>
      <c r="T500" s="2" t="s">
        <v>240</v>
      </c>
      <c r="U500" s="2">
        <v>16328.0</v>
      </c>
      <c r="V500" s="2" t="s">
        <v>990</v>
      </c>
      <c r="AA500" s="2" t="s">
        <v>992</v>
      </c>
      <c r="AF500" s="2" t="s">
        <v>4605</v>
      </c>
      <c r="AM500" s="2" t="s">
        <v>144</v>
      </c>
      <c r="AN500" s="2" t="s">
        <v>145</v>
      </c>
      <c r="AO500" s="2" t="s">
        <v>146</v>
      </c>
      <c r="AS500" s="2" t="s">
        <v>5688</v>
      </c>
      <c r="BC500" s="2" t="s">
        <v>149</v>
      </c>
      <c r="BD500" s="2" t="s">
        <v>5144</v>
      </c>
      <c r="BE500" s="2" t="s">
        <v>5167</v>
      </c>
      <c r="BH500" s="2" t="s">
        <v>5689</v>
      </c>
      <c r="BI500" s="2" t="s">
        <v>5690</v>
      </c>
      <c r="BJ500" s="2" t="s">
        <v>5691</v>
      </c>
      <c r="BK500" s="2" t="s">
        <v>5692</v>
      </c>
      <c r="BL500" s="2" t="s">
        <v>1113</v>
      </c>
      <c r="BM500" s="2" t="s">
        <v>1114</v>
      </c>
      <c r="BN500" s="2" t="s">
        <v>1120</v>
      </c>
      <c r="BO500" s="2" t="s">
        <v>1122</v>
      </c>
      <c r="BP500" s="2" t="s">
        <v>1113</v>
      </c>
      <c r="BQ500" s="2">
        <v>2570215.0</v>
      </c>
      <c r="BR500" s="2" t="s">
        <v>160</v>
      </c>
      <c r="BS500" s="2" t="s">
        <v>5693</v>
      </c>
      <c r="BT500" s="2" t="s">
        <v>824</v>
      </c>
      <c r="BU500" s="2" t="s">
        <v>5694</v>
      </c>
    </row>
    <row r="501" ht="15.75" customHeight="1">
      <c r="A501" s="2" t="s">
        <v>670</v>
      </c>
      <c r="B501" s="2" t="s">
        <v>5695</v>
      </c>
      <c r="C501" s="2">
        <v>281681.0</v>
      </c>
      <c r="E501" s="2" t="s">
        <v>5696</v>
      </c>
      <c r="F501" s="2" t="s">
        <v>135</v>
      </c>
      <c r="H501" s="2" t="s">
        <v>5697</v>
      </c>
      <c r="I501" s="2">
        <v>20.0</v>
      </c>
      <c r="J501" s="2" t="s">
        <v>137</v>
      </c>
      <c r="K501" s="2">
        <v>82.0</v>
      </c>
      <c r="L501" s="2" t="s">
        <v>139</v>
      </c>
      <c r="M501" s="2">
        <v>125.0</v>
      </c>
      <c r="N501" s="2" t="s">
        <v>140</v>
      </c>
      <c r="O501" s="2">
        <v>497.0</v>
      </c>
      <c r="P501" s="2" t="s">
        <v>238</v>
      </c>
      <c r="Q501" s="2">
        <v>59655.0</v>
      </c>
      <c r="R501" s="2" t="s">
        <v>239</v>
      </c>
      <c r="S501" s="2">
        <v>2135.0</v>
      </c>
      <c r="T501" s="2" t="s">
        <v>240</v>
      </c>
      <c r="U501" s="2">
        <v>20948.0</v>
      </c>
      <c r="V501" s="2" t="s">
        <v>2467</v>
      </c>
      <c r="AA501" s="2" t="s">
        <v>1364</v>
      </c>
      <c r="AF501" s="2" t="s">
        <v>5698</v>
      </c>
      <c r="AM501" s="2" t="s">
        <v>144</v>
      </c>
      <c r="AN501" s="2" t="s">
        <v>145</v>
      </c>
      <c r="AO501" s="2" t="s">
        <v>146</v>
      </c>
      <c r="AU501" s="2">
        <v>42.977</v>
      </c>
      <c r="AV501" s="2">
        <v>-77.619</v>
      </c>
      <c r="BC501" s="2" t="s">
        <v>149</v>
      </c>
      <c r="BD501" s="2" t="s">
        <v>5144</v>
      </c>
      <c r="BF501" s="2" t="s">
        <v>5699</v>
      </c>
      <c r="BG501" s="2" t="s">
        <v>5700</v>
      </c>
      <c r="BH501" s="2">
        <v>224687.0</v>
      </c>
      <c r="BI501" s="2" t="s">
        <v>5701</v>
      </c>
      <c r="BJ501" s="2" t="s">
        <v>154</v>
      </c>
      <c r="BL501" s="2" t="s">
        <v>1675</v>
      </c>
      <c r="BM501" s="2">
        <v>2010.0</v>
      </c>
      <c r="BN501" s="2" t="s">
        <v>157</v>
      </c>
      <c r="BO501" s="2" t="s">
        <v>425</v>
      </c>
      <c r="BP501" s="2" t="s">
        <v>1675</v>
      </c>
      <c r="BQ501" s="2">
        <v>3197622.0</v>
      </c>
      <c r="BR501" s="2" t="s">
        <v>160</v>
      </c>
      <c r="BS501" s="2" t="s">
        <v>5702</v>
      </c>
      <c r="BT501" s="2" t="s">
        <v>670</v>
      </c>
      <c r="BU501" s="2" t="s">
        <v>5703</v>
      </c>
      <c r="BV501" s="2" t="s">
        <v>5704</v>
      </c>
      <c r="BW501" s="2" t="s">
        <v>5705</v>
      </c>
      <c r="BX501" s="2" t="s">
        <v>5706</v>
      </c>
      <c r="BY501" s="2" t="s">
        <v>5707</v>
      </c>
      <c r="BZ501" s="2" t="s">
        <v>170</v>
      </c>
      <c r="CA501" s="2" t="s">
        <v>439</v>
      </c>
      <c r="CB501" s="2" t="s">
        <v>440</v>
      </c>
      <c r="CC501" s="2" t="s">
        <v>174</v>
      </c>
    </row>
    <row r="502" ht="15.75" customHeight="1">
      <c r="A502" s="2" t="s">
        <v>5708</v>
      </c>
      <c r="B502" s="2" t="s">
        <v>5709</v>
      </c>
      <c r="C502" s="2">
        <v>281795.0</v>
      </c>
      <c r="E502" s="2" t="s">
        <v>5710</v>
      </c>
      <c r="F502" s="2" t="s">
        <v>135</v>
      </c>
      <c r="I502" s="2">
        <v>20.0</v>
      </c>
      <c r="J502" s="2" t="s">
        <v>137</v>
      </c>
      <c r="K502" s="2">
        <v>82.0</v>
      </c>
      <c r="L502" s="2" t="s">
        <v>139</v>
      </c>
      <c r="M502" s="2">
        <v>125.0</v>
      </c>
      <c r="N502" s="2" t="s">
        <v>140</v>
      </c>
      <c r="O502" s="2">
        <v>497.0</v>
      </c>
      <c r="P502" s="2" t="s">
        <v>238</v>
      </c>
      <c r="Q502" s="2">
        <v>59655.0</v>
      </c>
      <c r="R502" s="2" t="s">
        <v>239</v>
      </c>
      <c r="S502" s="2">
        <v>2135.0</v>
      </c>
      <c r="T502" s="2" t="s">
        <v>240</v>
      </c>
      <c r="U502" s="2">
        <v>123619.0</v>
      </c>
      <c r="V502" s="2" t="s">
        <v>3745</v>
      </c>
      <c r="Y502" s="2" t="s">
        <v>215</v>
      </c>
      <c r="AA502" s="2" t="s">
        <v>5711</v>
      </c>
      <c r="AF502" s="2" t="s">
        <v>5698</v>
      </c>
      <c r="AM502" s="2" t="s">
        <v>144</v>
      </c>
      <c r="AN502" s="2" t="s">
        <v>145</v>
      </c>
      <c r="AO502" s="2" t="s">
        <v>146</v>
      </c>
      <c r="AU502" s="2">
        <v>42.824</v>
      </c>
      <c r="AV502" s="2">
        <v>-77.742</v>
      </c>
      <c r="BC502" s="2" t="s">
        <v>149</v>
      </c>
      <c r="BD502" s="2" t="s">
        <v>5144</v>
      </c>
      <c r="BF502" s="2" t="s">
        <v>5712</v>
      </c>
      <c r="BG502" s="2" t="s">
        <v>5713</v>
      </c>
      <c r="BH502" s="2">
        <v>769426.0</v>
      </c>
      <c r="BI502" s="2" t="s">
        <v>5714</v>
      </c>
      <c r="BJ502" s="2" t="s">
        <v>5715</v>
      </c>
      <c r="BK502" s="2" t="s">
        <v>3745</v>
      </c>
      <c r="BL502" s="2" t="s">
        <v>215</v>
      </c>
      <c r="BM502" s="2">
        <v>2010.0</v>
      </c>
      <c r="BN502" s="2" t="s">
        <v>157</v>
      </c>
      <c r="BO502" s="2" t="s">
        <v>425</v>
      </c>
      <c r="BP502" s="2" t="s">
        <v>215</v>
      </c>
      <c r="BQ502" s="2">
        <v>3197254.0</v>
      </c>
      <c r="BR502" s="2" t="s">
        <v>160</v>
      </c>
      <c r="BT502" s="2" t="s">
        <v>5708</v>
      </c>
      <c r="BU502" s="2" t="s">
        <v>1080</v>
      </c>
      <c r="BV502" s="2">
        <v>468768.0</v>
      </c>
      <c r="BW502" s="2" t="s">
        <v>5716</v>
      </c>
      <c r="BX502" s="2" t="s">
        <v>5717</v>
      </c>
      <c r="BY502" s="5">
        <v>38994.10623842593</v>
      </c>
      <c r="BZ502" s="2" t="s">
        <v>1261</v>
      </c>
      <c r="CA502" s="2" t="s">
        <v>2025</v>
      </c>
      <c r="CB502" s="2" t="s">
        <v>2026</v>
      </c>
      <c r="CC502" s="2" t="s">
        <v>160</v>
      </c>
    </row>
    <row r="503" ht="15.75" customHeight="1">
      <c r="A503" s="2" t="s">
        <v>5718</v>
      </c>
      <c r="B503" s="2" t="s">
        <v>5719</v>
      </c>
      <c r="C503" s="2">
        <v>710124.0</v>
      </c>
      <c r="E503" s="2" t="s">
        <v>5719</v>
      </c>
      <c r="F503" s="2" t="s">
        <v>135</v>
      </c>
      <c r="H503" s="2" t="s">
        <v>629</v>
      </c>
      <c r="I503" s="2">
        <v>20.0</v>
      </c>
      <c r="J503" s="2" t="s">
        <v>137</v>
      </c>
      <c r="K503" s="2">
        <v>82.0</v>
      </c>
      <c r="L503" s="2" t="s">
        <v>139</v>
      </c>
      <c r="M503" s="2">
        <v>125.0</v>
      </c>
      <c r="N503" s="2" t="s">
        <v>140</v>
      </c>
      <c r="O503" s="2">
        <v>497.0</v>
      </c>
      <c r="P503" s="2" t="s">
        <v>238</v>
      </c>
      <c r="Q503" s="2">
        <v>59655.0</v>
      </c>
      <c r="R503" s="2" t="s">
        <v>239</v>
      </c>
      <c r="S503" s="2">
        <v>2135.0</v>
      </c>
      <c r="T503" s="2" t="s">
        <v>240</v>
      </c>
      <c r="U503" s="2">
        <v>408356.0</v>
      </c>
      <c r="V503" s="2" t="s">
        <v>1074</v>
      </c>
      <c r="Y503" s="2" t="s">
        <v>215</v>
      </c>
      <c r="AF503" s="2" t="s">
        <v>5720</v>
      </c>
      <c r="AM503" s="2" t="s">
        <v>144</v>
      </c>
      <c r="AN503" s="2" t="s">
        <v>145</v>
      </c>
      <c r="AO503" s="2" t="s">
        <v>146</v>
      </c>
      <c r="BC503" s="2" t="s">
        <v>149</v>
      </c>
      <c r="BD503" s="2" t="s">
        <v>5144</v>
      </c>
      <c r="BE503" s="2" t="s">
        <v>5167</v>
      </c>
      <c r="BQ503" s="2">
        <v>2821563.0</v>
      </c>
      <c r="BR503" s="2" t="s">
        <v>160</v>
      </c>
      <c r="BT503" s="2" t="s">
        <v>5718</v>
      </c>
      <c r="BU503" s="2" t="s">
        <v>5721</v>
      </c>
      <c r="BV503" s="2" t="s">
        <v>5722</v>
      </c>
      <c r="BW503" s="2" t="s">
        <v>5723</v>
      </c>
      <c r="BX503" s="2" t="s">
        <v>5724</v>
      </c>
      <c r="BY503" s="2" t="s">
        <v>5725</v>
      </c>
      <c r="BZ503" s="2" t="s">
        <v>170</v>
      </c>
      <c r="CA503" s="2" t="s">
        <v>439</v>
      </c>
      <c r="CB503" s="2" t="s">
        <v>5726</v>
      </c>
      <c r="CC503" s="2" t="s">
        <v>174</v>
      </c>
    </row>
    <row r="504" ht="15.75" customHeight="1">
      <c r="A504" s="2" t="s">
        <v>5727</v>
      </c>
      <c r="B504" s="2" t="s">
        <v>5728</v>
      </c>
      <c r="C504" s="2">
        <v>560666.0</v>
      </c>
      <c r="E504" s="2" t="s">
        <v>5729</v>
      </c>
      <c r="F504" s="2" t="s">
        <v>135</v>
      </c>
      <c r="H504" s="2" t="s">
        <v>629</v>
      </c>
      <c r="I504" s="2">
        <v>20.0</v>
      </c>
      <c r="J504" s="2" t="s">
        <v>137</v>
      </c>
      <c r="K504" s="2">
        <v>82.0</v>
      </c>
      <c r="L504" s="2" t="s">
        <v>139</v>
      </c>
      <c r="M504" s="2">
        <v>125.0</v>
      </c>
      <c r="N504" s="2" t="s">
        <v>140</v>
      </c>
      <c r="O504" s="2">
        <v>497.0</v>
      </c>
      <c r="P504" s="2" t="s">
        <v>238</v>
      </c>
      <c r="Q504" s="2">
        <v>59655.0</v>
      </c>
      <c r="R504" s="2" t="s">
        <v>239</v>
      </c>
      <c r="S504" s="2">
        <v>2135.0</v>
      </c>
      <c r="T504" s="2" t="s">
        <v>240</v>
      </c>
      <c r="U504" s="2">
        <v>408356.0</v>
      </c>
      <c r="V504" s="2" t="s">
        <v>1074</v>
      </c>
      <c r="Y504" s="2" t="s">
        <v>215</v>
      </c>
      <c r="AF504" s="2" t="s">
        <v>4605</v>
      </c>
      <c r="AM504" s="2" t="s">
        <v>144</v>
      </c>
      <c r="AN504" s="2" t="s">
        <v>145</v>
      </c>
      <c r="AO504" s="2" t="s">
        <v>146</v>
      </c>
      <c r="AU504" s="2">
        <v>41.128</v>
      </c>
      <c r="AV504" s="2">
        <v>-72.272</v>
      </c>
      <c r="BC504" s="2" t="s">
        <v>149</v>
      </c>
      <c r="BD504" s="2" t="s">
        <v>5144</v>
      </c>
      <c r="BE504" s="2" t="s">
        <v>5167</v>
      </c>
      <c r="BQ504" s="2">
        <v>2821564.0</v>
      </c>
      <c r="BR504" s="2" t="s">
        <v>160</v>
      </c>
      <c r="BT504" s="2" t="s">
        <v>5727</v>
      </c>
      <c r="BU504" s="2" t="s">
        <v>5721</v>
      </c>
      <c r="BV504" s="2" t="s">
        <v>5730</v>
      </c>
      <c r="BW504" s="2" t="s">
        <v>5731</v>
      </c>
      <c r="BX504" s="2" t="s">
        <v>5732</v>
      </c>
      <c r="BY504" s="2" t="s">
        <v>4773</v>
      </c>
      <c r="BZ504" s="2" t="s">
        <v>170</v>
      </c>
      <c r="CA504" s="2" t="s">
        <v>439</v>
      </c>
      <c r="CB504" s="2" t="s">
        <v>4774</v>
      </c>
      <c r="CC504" s="2" t="s">
        <v>174</v>
      </c>
    </row>
    <row r="505" ht="15.75" customHeight="1">
      <c r="A505" s="2" t="s">
        <v>5733</v>
      </c>
      <c r="B505" s="2" t="s">
        <v>5734</v>
      </c>
      <c r="C505" s="2">
        <v>469188.0</v>
      </c>
      <c r="F505" s="2" t="s">
        <v>299</v>
      </c>
      <c r="I505" s="2">
        <v>20.0</v>
      </c>
      <c r="J505" s="2" t="s">
        <v>137</v>
      </c>
      <c r="K505" s="2">
        <v>82.0</v>
      </c>
      <c r="L505" s="2" t="s">
        <v>139</v>
      </c>
      <c r="M505" s="2">
        <v>125.0</v>
      </c>
      <c r="N505" s="2" t="s">
        <v>140</v>
      </c>
      <c r="O505" s="2">
        <v>497.0</v>
      </c>
      <c r="P505" s="2" t="s">
        <v>238</v>
      </c>
      <c r="Q505" s="2">
        <v>59655.0</v>
      </c>
      <c r="R505" s="2" t="s">
        <v>239</v>
      </c>
      <c r="S505" s="2">
        <v>1973.0</v>
      </c>
      <c r="T505" s="2" t="s">
        <v>5735</v>
      </c>
      <c r="U505" s="2">
        <v>21744.0</v>
      </c>
      <c r="V505" s="2" t="s">
        <v>3504</v>
      </c>
      <c r="AA505" s="2" t="s">
        <v>5736</v>
      </c>
      <c r="BC505" s="2" t="s">
        <v>149</v>
      </c>
      <c r="BD505" s="2" t="s">
        <v>5144</v>
      </c>
      <c r="BE505" s="2" t="s">
        <v>5344</v>
      </c>
      <c r="BQ505" s="2">
        <v>3099566.0</v>
      </c>
      <c r="BR505" s="2" t="s">
        <v>160</v>
      </c>
      <c r="BS505" s="2" t="s">
        <v>5734</v>
      </c>
      <c r="BT505" s="2" t="s">
        <v>5733</v>
      </c>
      <c r="BU505" s="2" t="s">
        <v>312</v>
      </c>
    </row>
    <row r="506" ht="15.75" customHeight="1">
      <c r="A506" s="2" t="s">
        <v>5737</v>
      </c>
      <c r="B506" s="2" t="s">
        <v>5738</v>
      </c>
      <c r="C506" s="2">
        <v>469191.0</v>
      </c>
      <c r="F506" s="2" t="s">
        <v>299</v>
      </c>
      <c r="I506" s="2">
        <v>20.0</v>
      </c>
      <c r="J506" s="2" t="s">
        <v>137</v>
      </c>
      <c r="K506" s="2">
        <v>82.0</v>
      </c>
      <c r="L506" s="2" t="s">
        <v>139</v>
      </c>
      <c r="M506" s="2">
        <v>125.0</v>
      </c>
      <c r="N506" s="2" t="s">
        <v>140</v>
      </c>
      <c r="O506" s="2">
        <v>497.0</v>
      </c>
      <c r="P506" s="2" t="s">
        <v>238</v>
      </c>
      <c r="Q506" s="2">
        <v>59655.0</v>
      </c>
      <c r="R506" s="2" t="s">
        <v>239</v>
      </c>
      <c r="S506" s="2">
        <v>2225.0</v>
      </c>
      <c r="T506" s="2" t="s">
        <v>1297</v>
      </c>
      <c r="U506" s="2">
        <v>21747.0</v>
      </c>
      <c r="V506" s="2" t="s">
        <v>3613</v>
      </c>
      <c r="AA506" s="2" t="s">
        <v>1364</v>
      </c>
      <c r="BC506" s="2" t="s">
        <v>149</v>
      </c>
      <c r="BD506" s="2" t="s">
        <v>5144</v>
      </c>
      <c r="BE506" s="2" t="s">
        <v>5336</v>
      </c>
      <c r="BQ506" s="2">
        <v>3102110.0</v>
      </c>
      <c r="BR506" s="2" t="s">
        <v>160</v>
      </c>
      <c r="BS506" s="2" t="s">
        <v>5738</v>
      </c>
      <c r="BT506" s="2" t="s">
        <v>5737</v>
      </c>
      <c r="BU506" s="2" t="s">
        <v>312</v>
      </c>
    </row>
    <row r="507" ht="15.75" customHeight="1">
      <c r="A507" s="2" t="s">
        <v>5739</v>
      </c>
      <c r="B507" s="2" t="s">
        <v>5740</v>
      </c>
      <c r="C507" s="2">
        <v>469215.0</v>
      </c>
      <c r="F507" s="2" t="s">
        <v>299</v>
      </c>
      <c r="I507" s="2">
        <v>20.0</v>
      </c>
      <c r="J507" s="2" t="s">
        <v>137</v>
      </c>
      <c r="K507" s="2">
        <v>82.0</v>
      </c>
      <c r="L507" s="2" t="s">
        <v>139</v>
      </c>
      <c r="M507" s="2">
        <v>125.0</v>
      </c>
      <c r="N507" s="2" t="s">
        <v>140</v>
      </c>
      <c r="O507" s="2">
        <v>497.0</v>
      </c>
      <c r="P507" s="2" t="s">
        <v>238</v>
      </c>
      <c r="Q507" s="2">
        <v>59655.0</v>
      </c>
      <c r="R507" s="2" t="s">
        <v>239</v>
      </c>
      <c r="S507" s="2">
        <v>2135.0</v>
      </c>
      <c r="T507" s="2" t="s">
        <v>240</v>
      </c>
      <c r="U507" s="2">
        <v>20994.0</v>
      </c>
      <c r="V507" s="2" t="s">
        <v>1790</v>
      </c>
      <c r="AA507" s="2" t="s">
        <v>1791</v>
      </c>
      <c r="BC507" s="2" t="s">
        <v>149</v>
      </c>
      <c r="BD507" s="2" t="s">
        <v>5144</v>
      </c>
      <c r="BE507" s="2" t="s">
        <v>5344</v>
      </c>
      <c r="BQ507" s="2">
        <v>3102309.0</v>
      </c>
      <c r="BR507" s="2" t="s">
        <v>160</v>
      </c>
      <c r="BS507" s="2" t="s">
        <v>5740</v>
      </c>
      <c r="BT507" s="2" t="s">
        <v>5739</v>
      </c>
      <c r="BU507" s="2" t="s">
        <v>312</v>
      </c>
    </row>
    <row r="508" ht="15.75" customHeight="1">
      <c r="A508" s="2" t="s">
        <v>5741</v>
      </c>
      <c r="B508" s="2" t="s">
        <v>5742</v>
      </c>
      <c r="C508" s="2">
        <v>469218.0</v>
      </c>
      <c r="F508" s="2" t="s">
        <v>299</v>
      </c>
      <c r="I508" s="2">
        <v>20.0</v>
      </c>
      <c r="J508" s="2" t="s">
        <v>137</v>
      </c>
      <c r="K508" s="2">
        <v>82.0</v>
      </c>
      <c r="L508" s="2" t="s">
        <v>139</v>
      </c>
      <c r="M508" s="2">
        <v>125.0</v>
      </c>
      <c r="N508" s="2" t="s">
        <v>140</v>
      </c>
      <c r="O508" s="2">
        <v>497.0</v>
      </c>
      <c r="P508" s="2" t="s">
        <v>238</v>
      </c>
      <c r="Q508" s="2">
        <v>59655.0</v>
      </c>
      <c r="R508" s="2" t="s">
        <v>239</v>
      </c>
      <c r="S508" s="2">
        <v>2135.0</v>
      </c>
      <c r="T508" s="2" t="s">
        <v>240</v>
      </c>
      <c r="U508" s="2">
        <v>21884.0</v>
      </c>
      <c r="V508" s="2" t="s">
        <v>3720</v>
      </c>
      <c r="AA508" s="2" t="s">
        <v>5743</v>
      </c>
      <c r="BC508" s="2" t="s">
        <v>149</v>
      </c>
      <c r="BD508" s="2" t="s">
        <v>5144</v>
      </c>
      <c r="BE508" s="2" t="s">
        <v>5336</v>
      </c>
      <c r="BQ508" s="2">
        <v>3102399.0</v>
      </c>
      <c r="BR508" s="2" t="s">
        <v>160</v>
      </c>
      <c r="BS508" s="2" t="s">
        <v>5742</v>
      </c>
      <c r="BT508" s="2" t="s">
        <v>5741</v>
      </c>
      <c r="BU508" s="2" t="s">
        <v>312</v>
      </c>
    </row>
    <row r="509" ht="15.75" customHeight="1">
      <c r="A509" s="2" t="s">
        <v>5744</v>
      </c>
      <c r="B509" s="2" t="s">
        <v>5745</v>
      </c>
      <c r="C509" s="2">
        <v>469220.0</v>
      </c>
      <c r="F509" s="2" t="s">
        <v>299</v>
      </c>
      <c r="I509" s="2">
        <v>20.0</v>
      </c>
      <c r="J509" s="2" t="s">
        <v>137</v>
      </c>
      <c r="K509" s="2">
        <v>82.0</v>
      </c>
      <c r="L509" s="2" t="s">
        <v>139</v>
      </c>
      <c r="M509" s="2">
        <v>125.0</v>
      </c>
      <c r="N509" s="2" t="s">
        <v>140</v>
      </c>
      <c r="O509" s="2">
        <v>497.0</v>
      </c>
      <c r="P509" s="2" t="s">
        <v>238</v>
      </c>
      <c r="Q509" s="2">
        <v>59655.0</v>
      </c>
      <c r="R509" s="2" t="s">
        <v>239</v>
      </c>
      <c r="S509" s="2">
        <v>2135.0</v>
      </c>
      <c r="T509" s="2" t="s">
        <v>240</v>
      </c>
      <c r="U509" s="2">
        <v>16328.0</v>
      </c>
      <c r="V509" s="2" t="s">
        <v>990</v>
      </c>
      <c r="AA509" s="2" t="s">
        <v>992</v>
      </c>
      <c r="BC509" s="2" t="s">
        <v>149</v>
      </c>
      <c r="BD509" s="2" t="s">
        <v>5144</v>
      </c>
      <c r="BE509" s="2" t="s">
        <v>5336</v>
      </c>
      <c r="BQ509" s="2">
        <v>3102410.0</v>
      </c>
      <c r="BR509" s="2" t="s">
        <v>160</v>
      </c>
      <c r="BS509" s="2" t="s">
        <v>5745</v>
      </c>
      <c r="BT509" s="2" t="s">
        <v>5744</v>
      </c>
      <c r="BU509" s="2" t="s">
        <v>312</v>
      </c>
    </row>
    <row r="510" ht="15.75" customHeight="1">
      <c r="A510" s="2" t="s">
        <v>5746</v>
      </c>
      <c r="B510" s="2" t="s">
        <v>5747</v>
      </c>
      <c r="C510" s="2">
        <v>469229.0</v>
      </c>
      <c r="F510" s="2" t="s">
        <v>299</v>
      </c>
      <c r="I510" s="2">
        <v>20.0</v>
      </c>
      <c r="J510" s="2" t="s">
        <v>137</v>
      </c>
      <c r="K510" s="2">
        <v>82.0</v>
      </c>
      <c r="L510" s="2" t="s">
        <v>139</v>
      </c>
      <c r="M510" s="2">
        <v>125.0</v>
      </c>
      <c r="N510" s="2" t="s">
        <v>140</v>
      </c>
      <c r="O510" s="2">
        <v>497.0</v>
      </c>
      <c r="P510" s="2" t="s">
        <v>238</v>
      </c>
      <c r="Q510" s="2">
        <v>59655.0</v>
      </c>
      <c r="R510" s="2" t="s">
        <v>239</v>
      </c>
      <c r="S510" s="2">
        <v>2135.0</v>
      </c>
      <c r="T510" s="2" t="s">
        <v>240</v>
      </c>
      <c r="U510" s="2">
        <v>21896.0</v>
      </c>
      <c r="V510" s="2" t="s">
        <v>3659</v>
      </c>
      <c r="AA510" s="2" t="s">
        <v>3587</v>
      </c>
      <c r="BC510" s="2" t="s">
        <v>149</v>
      </c>
      <c r="BD510" s="2" t="s">
        <v>5144</v>
      </c>
      <c r="BE510" s="2" t="s">
        <v>5344</v>
      </c>
      <c r="BQ510" s="2">
        <v>3102289.0</v>
      </c>
      <c r="BR510" s="2" t="s">
        <v>160</v>
      </c>
      <c r="BS510" s="2" t="s">
        <v>5747</v>
      </c>
      <c r="BT510" s="2" t="s">
        <v>5746</v>
      </c>
      <c r="BU510" s="2" t="s">
        <v>312</v>
      </c>
    </row>
    <row r="511" ht="15.75" customHeight="1">
      <c r="A511" s="2" t="s">
        <v>5748</v>
      </c>
      <c r="B511" s="2" t="s">
        <v>5749</v>
      </c>
      <c r="C511" s="2">
        <v>469258.0</v>
      </c>
      <c r="F511" s="2" t="s">
        <v>299</v>
      </c>
      <c r="I511" s="2">
        <v>20.0</v>
      </c>
      <c r="J511" s="2" t="s">
        <v>137</v>
      </c>
      <c r="K511" s="2">
        <v>82.0</v>
      </c>
      <c r="L511" s="2" t="s">
        <v>139</v>
      </c>
      <c r="M511" s="2">
        <v>125.0</v>
      </c>
      <c r="N511" s="2" t="s">
        <v>140</v>
      </c>
      <c r="O511" s="2">
        <v>497.0</v>
      </c>
      <c r="P511" s="2" t="s">
        <v>238</v>
      </c>
      <c r="Q511" s="2">
        <v>59655.0</v>
      </c>
      <c r="R511" s="2" t="s">
        <v>239</v>
      </c>
      <c r="S511" s="2">
        <v>2135.0</v>
      </c>
      <c r="T511" s="2" t="s">
        <v>240</v>
      </c>
      <c r="U511" s="2">
        <v>21924.0</v>
      </c>
      <c r="V511" s="2" t="s">
        <v>3688</v>
      </c>
      <c r="AA511" s="2" t="s">
        <v>5750</v>
      </c>
      <c r="BC511" s="2" t="s">
        <v>149</v>
      </c>
      <c r="BD511" s="2" t="s">
        <v>5144</v>
      </c>
      <c r="BE511" s="2" t="s">
        <v>5344</v>
      </c>
      <c r="BQ511" s="2">
        <v>3102372.0</v>
      </c>
      <c r="BR511" s="2" t="s">
        <v>160</v>
      </c>
      <c r="BS511" s="2" t="s">
        <v>5749</v>
      </c>
      <c r="BT511" s="2" t="s">
        <v>5748</v>
      </c>
      <c r="BU511" s="2" t="s">
        <v>312</v>
      </c>
    </row>
    <row r="512" ht="15.75" customHeight="1">
      <c r="A512" s="2" t="s">
        <v>5751</v>
      </c>
      <c r="B512" s="2" t="s">
        <v>5752</v>
      </c>
      <c r="C512" s="2">
        <v>469265.0</v>
      </c>
      <c r="F512" s="2" t="s">
        <v>299</v>
      </c>
      <c r="I512" s="2">
        <v>20.0</v>
      </c>
      <c r="J512" s="2" t="s">
        <v>137</v>
      </c>
      <c r="K512" s="2">
        <v>82.0</v>
      </c>
      <c r="L512" s="2" t="s">
        <v>139</v>
      </c>
      <c r="M512" s="2">
        <v>125.0</v>
      </c>
      <c r="N512" s="2" t="s">
        <v>140</v>
      </c>
      <c r="O512" s="2">
        <v>497.0</v>
      </c>
      <c r="P512" s="2" t="s">
        <v>238</v>
      </c>
      <c r="Q512" s="2">
        <v>59655.0</v>
      </c>
      <c r="R512" s="2" t="s">
        <v>239</v>
      </c>
      <c r="S512" s="2">
        <v>2135.0</v>
      </c>
      <c r="T512" s="2" t="s">
        <v>240</v>
      </c>
      <c r="U512" s="2">
        <v>20976.0</v>
      </c>
      <c r="V512" s="2" t="s">
        <v>3644</v>
      </c>
      <c r="AA512" s="2" t="s">
        <v>5711</v>
      </c>
      <c r="BC512" s="2" t="s">
        <v>149</v>
      </c>
      <c r="BD512" s="2" t="s">
        <v>5144</v>
      </c>
      <c r="BE512" s="2" t="s">
        <v>5344</v>
      </c>
      <c r="BQ512" s="2">
        <v>3102282.0</v>
      </c>
      <c r="BR512" s="2" t="s">
        <v>160</v>
      </c>
      <c r="BS512" s="2" t="s">
        <v>5752</v>
      </c>
      <c r="BT512" s="2" t="s">
        <v>5751</v>
      </c>
      <c r="BU512" s="2" t="s">
        <v>312</v>
      </c>
    </row>
    <row r="513" ht="15.75" customHeight="1">
      <c r="A513" s="2" t="s">
        <v>5753</v>
      </c>
      <c r="B513" s="2" t="s">
        <v>5754</v>
      </c>
      <c r="C513" s="2">
        <v>469268.0</v>
      </c>
      <c r="F513" s="2" t="s">
        <v>299</v>
      </c>
      <c r="I513" s="2">
        <v>20.0</v>
      </c>
      <c r="J513" s="2" t="s">
        <v>137</v>
      </c>
      <c r="K513" s="2">
        <v>82.0</v>
      </c>
      <c r="L513" s="2" t="s">
        <v>139</v>
      </c>
      <c r="M513" s="2">
        <v>125.0</v>
      </c>
      <c r="N513" s="2" t="s">
        <v>140</v>
      </c>
      <c r="O513" s="2">
        <v>497.0</v>
      </c>
      <c r="P513" s="2" t="s">
        <v>238</v>
      </c>
      <c r="Q513" s="2">
        <v>59655.0</v>
      </c>
      <c r="R513" s="2" t="s">
        <v>239</v>
      </c>
      <c r="S513" s="2">
        <v>2135.0</v>
      </c>
      <c r="T513" s="2" t="s">
        <v>240</v>
      </c>
      <c r="U513" s="2">
        <v>20946.0</v>
      </c>
      <c r="V513" s="2" t="s">
        <v>1956</v>
      </c>
      <c r="AA513" s="2" t="s">
        <v>5755</v>
      </c>
      <c r="BC513" s="2" t="s">
        <v>149</v>
      </c>
      <c r="BD513" s="2" t="s">
        <v>5144</v>
      </c>
      <c r="BE513" s="2" t="s">
        <v>5344</v>
      </c>
      <c r="BQ513" s="2">
        <v>3102389.0</v>
      </c>
      <c r="BR513" s="2" t="s">
        <v>160</v>
      </c>
      <c r="BS513" s="2" t="s">
        <v>5754</v>
      </c>
      <c r="BT513" s="2" t="s">
        <v>5753</v>
      </c>
      <c r="BU513" s="2" t="s">
        <v>312</v>
      </c>
    </row>
    <row r="514" ht="15.75" customHeight="1">
      <c r="A514" s="2" t="s">
        <v>5756</v>
      </c>
      <c r="B514" s="2" t="s">
        <v>5757</v>
      </c>
      <c r="C514" s="2">
        <v>472918.0</v>
      </c>
      <c r="F514" s="2" t="s">
        <v>299</v>
      </c>
      <c r="I514" s="2">
        <v>20.0</v>
      </c>
      <c r="J514" s="2" t="s">
        <v>137</v>
      </c>
      <c r="K514" s="2">
        <v>82.0</v>
      </c>
      <c r="L514" s="2" t="s">
        <v>139</v>
      </c>
      <c r="M514" s="2">
        <v>125.0</v>
      </c>
      <c r="N514" s="2" t="s">
        <v>140</v>
      </c>
      <c r="O514" s="2">
        <v>497.0</v>
      </c>
      <c r="P514" s="2" t="s">
        <v>238</v>
      </c>
      <c r="Q514" s="2">
        <v>59655.0</v>
      </c>
      <c r="R514" s="2" t="s">
        <v>239</v>
      </c>
      <c r="S514" s="2">
        <v>2225.0</v>
      </c>
      <c r="T514" s="2" t="s">
        <v>1297</v>
      </c>
      <c r="U514" s="2">
        <v>21747.0</v>
      </c>
      <c r="V514" s="2" t="s">
        <v>3613</v>
      </c>
      <c r="AA514" s="2" t="s">
        <v>1364</v>
      </c>
      <c r="BC514" s="2" t="s">
        <v>149</v>
      </c>
      <c r="BD514" s="2" t="s">
        <v>5144</v>
      </c>
      <c r="BE514" s="2" t="s">
        <v>5758</v>
      </c>
      <c r="BQ514" s="2">
        <v>3102111.0</v>
      </c>
      <c r="BR514" s="2" t="s">
        <v>160</v>
      </c>
      <c r="BS514" s="2" t="s">
        <v>5757</v>
      </c>
      <c r="BT514" s="2" t="s">
        <v>5756</v>
      </c>
      <c r="BU514" s="2" t="s">
        <v>312</v>
      </c>
    </row>
    <row r="515" ht="15.75" customHeight="1">
      <c r="A515" s="2" t="s">
        <v>5759</v>
      </c>
      <c r="B515" s="2" t="s">
        <v>5760</v>
      </c>
      <c r="C515" s="2">
        <v>477034.0</v>
      </c>
      <c r="F515" s="2" t="s">
        <v>299</v>
      </c>
      <c r="H515" s="2" t="s">
        <v>5761</v>
      </c>
      <c r="I515" s="2">
        <v>20.0</v>
      </c>
      <c r="J515" s="2" t="s">
        <v>137</v>
      </c>
      <c r="K515" s="2">
        <v>82.0</v>
      </c>
      <c r="L515" s="2" t="s">
        <v>139</v>
      </c>
      <c r="M515" s="2">
        <v>125.0</v>
      </c>
      <c r="N515" s="2" t="s">
        <v>140</v>
      </c>
      <c r="O515" s="2">
        <v>527.0</v>
      </c>
      <c r="P515" s="2" t="s">
        <v>1458</v>
      </c>
      <c r="Q515" s="2">
        <v>2101.0</v>
      </c>
      <c r="R515" s="2" t="s">
        <v>1459</v>
      </c>
      <c r="S515" s="2">
        <v>7565.0</v>
      </c>
      <c r="T515" s="2" t="s">
        <v>5762</v>
      </c>
      <c r="U515" s="2">
        <v>30542.0</v>
      </c>
      <c r="V515" s="2" t="s">
        <v>3786</v>
      </c>
      <c r="BC515" s="2" t="s">
        <v>149</v>
      </c>
      <c r="BD515" s="2" t="s">
        <v>5144</v>
      </c>
      <c r="BE515" s="2" t="s">
        <v>5344</v>
      </c>
      <c r="BQ515" s="2">
        <v>3102737.0</v>
      </c>
      <c r="BR515" s="2" t="s">
        <v>160</v>
      </c>
      <c r="BS515" s="2" t="s">
        <v>5760</v>
      </c>
      <c r="BT515" s="2" t="s">
        <v>5759</v>
      </c>
      <c r="BU515" s="2" t="s">
        <v>5763</v>
      </c>
    </row>
    <row r="516" ht="15.75" customHeight="1">
      <c r="A516" s="2" t="s">
        <v>5764</v>
      </c>
      <c r="B516" s="2" t="s">
        <v>5765</v>
      </c>
      <c r="C516" s="2">
        <v>480664.0</v>
      </c>
      <c r="F516" s="2" t="s">
        <v>299</v>
      </c>
      <c r="I516" s="2">
        <v>20.0</v>
      </c>
      <c r="J516" s="2" t="s">
        <v>137</v>
      </c>
      <c r="K516" s="2">
        <v>82.0</v>
      </c>
      <c r="L516" s="2" t="s">
        <v>139</v>
      </c>
      <c r="M516" s="2">
        <v>125.0</v>
      </c>
      <c r="N516" s="2" t="s">
        <v>140</v>
      </c>
      <c r="O516" s="2">
        <v>527.0</v>
      </c>
      <c r="P516" s="2" t="s">
        <v>1458</v>
      </c>
      <c r="Q516" s="2">
        <v>2129.0</v>
      </c>
      <c r="R516" s="2" t="s">
        <v>5350</v>
      </c>
      <c r="S516" s="2">
        <v>7627.0</v>
      </c>
      <c r="T516" s="2" t="s">
        <v>5351</v>
      </c>
      <c r="U516" s="2">
        <v>30265.0</v>
      </c>
      <c r="V516" s="2" t="s">
        <v>3537</v>
      </c>
      <c r="AA516" s="2" t="s">
        <v>5352</v>
      </c>
      <c r="BC516" s="2" t="s">
        <v>149</v>
      </c>
      <c r="BD516" s="2" t="s">
        <v>5144</v>
      </c>
      <c r="BE516" s="2" t="s">
        <v>5356</v>
      </c>
      <c r="BQ516" s="2">
        <v>3099747.0</v>
      </c>
      <c r="BR516" s="2" t="s">
        <v>160</v>
      </c>
      <c r="BS516" s="2" t="s">
        <v>5765</v>
      </c>
      <c r="BT516" s="2" t="s">
        <v>5764</v>
      </c>
      <c r="BU516" s="2" t="s">
        <v>312</v>
      </c>
    </row>
    <row r="517" ht="15.75" customHeight="1">
      <c r="A517" s="2" t="s">
        <v>5766</v>
      </c>
      <c r="B517" s="2" t="s">
        <v>5767</v>
      </c>
      <c r="C517" s="2">
        <v>483225.0</v>
      </c>
      <c r="F517" s="2" t="s">
        <v>299</v>
      </c>
      <c r="I517" s="2">
        <v>20.0</v>
      </c>
      <c r="J517" s="2" t="s">
        <v>137</v>
      </c>
      <c r="K517" s="2">
        <v>82.0</v>
      </c>
      <c r="L517" s="2" t="s">
        <v>139</v>
      </c>
      <c r="M517" s="2">
        <v>125.0</v>
      </c>
      <c r="N517" s="2" t="s">
        <v>140</v>
      </c>
      <c r="O517" s="2">
        <v>527.0</v>
      </c>
      <c r="P517" s="2" t="s">
        <v>1458</v>
      </c>
      <c r="Q517" s="2">
        <v>2129.0</v>
      </c>
      <c r="R517" s="2" t="s">
        <v>5350</v>
      </c>
      <c r="S517" s="2">
        <v>7627.0</v>
      </c>
      <c r="T517" s="2" t="s">
        <v>5351</v>
      </c>
      <c r="U517" s="2">
        <v>30265.0</v>
      </c>
      <c r="V517" s="2" t="s">
        <v>3537</v>
      </c>
      <c r="AA517" s="2" t="s">
        <v>5352</v>
      </c>
      <c r="BC517" s="2" t="s">
        <v>149</v>
      </c>
      <c r="BD517" s="2" t="s">
        <v>5144</v>
      </c>
      <c r="BE517" s="2" t="s">
        <v>5353</v>
      </c>
      <c r="BQ517" s="2">
        <v>3099710.0</v>
      </c>
      <c r="BR517" s="2" t="s">
        <v>160</v>
      </c>
      <c r="BS517" s="2" t="s">
        <v>5767</v>
      </c>
      <c r="BT517" s="2" t="s">
        <v>5766</v>
      </c>
      <c r="BU517" s="2" t="s">
        <v>312</v>
      </c>
    </row>
    <row r="518" ht="15.75" customHeight="1">
      <c r="A518" s="2" t="s">
        <v>5768</v>
      </c>
      <c r="B518" s="2" t="s">
        <v>5769</v>
      </c>
      <c r="C518" s="2">
        <v>483228.0</v>
      </c>
      <c r="F518" s="2" t="s">
        <v>299</v>
      </c>
      <c r="I518" s="2">
        <v>20.0</v>
      </c>
      <c r="J518" s="2" t="s">
        <v>137</v>
      </c>
      <c r="K518" s="2">
        <v>82.0</v>
      </c>
      <c r="L518" s="2" t="s">
        <v>139</v>
      </c>
      <c r="M518" s="2">
        <v>125.0</v>
      </c>
      <c r="N518" s="2" t="s">
        <v>140</v>
      </c>
      <c r="O518" s="2">
        <v>527.0</v>
      </c>
      <c r="P518" s="2" t="s">
        <v>1458</v>
      </c>
      <c r="Q518" s="2">
        <v>2129.0</v>
      </c>
      <c r="R518" s="2" t="s">
        <v>5350</v>
      </c>
      <c r="S518" s="2">
        <v>7627.0</v>
      </c>
      <c r="T518" s="2" t="s">
        <v>5351</v>
      </c>
      <c r="U518" s="2">
        <v>30265.0</v>
      </c>
      <c r="V518" s="2" t="s">
        <v>3537</v>
      </c>
      <c r="AA518" s="2" t="s">
        <v>5352</v>
      </c>
      <c r="BC518" s="2" t="s">
        <v>149</v>
      </c>
      <c r="BD518" s="2" t="s">
        <v>5144</v>
      </c>
      <c r="BE518" s="2" t="s">
        <v>5356</v>
      </c>
      <c r="BQ518" s="2">
        <v>3099768.0</v>
      </c>
      <c r="BR518" s="2" t="s">
        <v>160</v>
      </c>
      <c r="BS518" s="2" t="s">
        <v>5769</v>
      </c>
      <c r="BT518" s="2" t="s">
        <v>5768</v>
      </c>
      <c r="BU518" s="2" t="s">
        <v>312</v>
      </c>
    </row>
    <row r="519" ht="15.75" customHeight="1">
      <c r="A519" s="2" t="s">
        <v>5770</v>
      </c>
      <c r="B519" s="2" t="s">
        <v>5771</v>
      </c>
      <c r="C519" s="2">
        <v>497332.0</v>
      </c>
      <c r="F519" s="2" t="s">
        <v>299</v>
      </c>
      <c r="H519" s="2" t="s">
        <v>2805</v>
      </c>
      <c r="I519" s="2">
        <v>20.0</v>
      </c>
      <c r="J519" s="2" t="s">
        <v>137</v>
      </c>
      <c r="K519" s="2">
        <v>82.0</v>
      </c>
      <c r="L519" s="2" t="s">
        <v>139</v>
      </c>
      <c r="M519" s="2">
        <v>125.0</v>
      </c>
      <c r="N519" s="2" t="s">
        <v>140</v>
      </c>
      <c r="O519" s="2">
        <v>449.0</v>
      </c>
      <c r="P519" s="2" t="s">
        <v>265</v>
      </c>
      <c r="Q519" s="2">
        <v>78210.0</v>
      </c>
      <c r="R519" s="2" t="s">
        <v>2806</v>
      </c>
      <c r="S519" s="2">
        <v>5345.0</v>
      </c>
      <c r="T519" s="2" t="s">
        <v>2807</v>
      </c>
      <c r="U519" s="2">
        <v>78278.0</v>
      </c>
      <c r="V519" s="2" t="s">
        <v>2808</v>
      </c>
      <c r="Y519" s="2" t="s">
        <v>1351</v>
      </c>
      <c r="Z519" s="2" t="s">
        <v>2809</v>
      </c>
      <c r="AA519" s="2" t="s">
        <v>1379</v>
      </c>
      <c r="BC519" s="2" t="s">
        <v>149</v>
      </c>
      <c r="BD519" s="2" t="s">
        <v>5144</v>
      </c>
      <c r="BE519" s="2" t="s">
        <v>5772</v>
      </c>
      <c r="BQ519" s="2">
        <v>3103634.0</v>
      </c>
      <c r="BR519" s="2" t="s">
        <v>160</v>
      </c>
      <c r="BS519" s="2" t="s">
        <v>5771</v>
      </c>
      <c r="BT519" s="2" t="s">
        <v>5770</v>
      </c>
      <c r="BU519" s="2" t="s">
        <v>2811</v>
      </c>
    </row>
    <row r="520" ht="15.75" customHeight="1">
      <c r="A520" s="2" t="s">
        <v>5773</v>
      </c>
      <c r="B520" s="2" t="s">
        <v>5774</v>
      </c>
      <c r="C520" s="2">
        <v>789849.0</v>
      </c>
      <c r="D520" s="2" t="s">
        <v>5774</v>
      </c>
      <c r="F520" s="2" t="s">
        <v>299</v>
      </c>
      <c r="H520" s="2" t="s">
        <v>5775</v>
      </c>
      <c r="I520" s="2">
        <v>20.0</v>
      </c>
      <c r="J520" s="2" t="s">
        <v>137</v>
      </c>
      <c r="K520" s="2">
        <v>82.0</v>
      </c>
      <c r="L520" s="2" t="s">
        <v>139</v>
      </c>
      <c r="M520" s="2">
        <v>125.0</v>
      </c>
      <c r="N520" s="2" t="s">
        <v>140</v>
      </c>
      <c r="O520" s="2">
        <v>497.0</v>
      </c>
      <c r="P520" s="2" t="s">
        <v>238</v>
      </c>
      <c r="Q520" s="2">
        <v>59655.0</v>
      </c>
      <c r="R520" s="2" t="s">
        <v>239</v>
      </c>
      <c r="S520" s="2">
        <v>2135.0</v>
      </c>
      <c r="T520" s="2" t="s">
        <v>240</v>
      </c>
      <c r="U520" s="2">
        <v>21924.0</v>
      </c>
      <c r="V520" s="2" t="s">
        <v>3688</v>
      </c>
      <c r="AA520" s="2" t="s">
        <v>5750</v>
      </c>
      <c r="AF520" s="2" t="s">
        <v>5439</v>
      </c>
      <c r="BC520" s="2" t="s">
        <v>149</v>
      </c>
      <c r="BD520" s="2" t="s">
        <v>5144</v>
      </c>
      <c r="BE520" s="2" t="s">
        <v>5344</v>
      </c>
      <c r="BQ520" s="2">
        <v>3102318.0</v>
      </c>
      <c r="BR520" s="2" t="s">
        <v>160</v>
      </c>
      <c r="BS520" s="2" t="s">
        <v>5774</v>
      </c>
      <c r="BT520" s="2" t="s">
        <v>5773</v>
      </c>
      <c r="BU520" s="2" t="s">
        <v>5776</v>
      </c>
    </row>
    <row r="521" ht="15.75" customHeight="1">
      <c r="A521" s="2" t="s">
        <v>5777</v>
      </c>
      <c r="B521" s="2" t="s">
        <v>5778</v>
      </c>
      <c r="C521" s="2">
        <v>789850.0</v>
      </c>
      <c r="D521" s="2" t="s">
        <v>5778</v>
      </c>
      <c r="F521" s="2" t="s">
        <v>299</v>
      </c>
      <c r="H521" s="2" t="s">
        <v>5775</v>
      </c>
      <c r="I521" s="2">
        <v>20.0</v>
      </c>
      <c r="J521" s="2" t="s">
        <v>137</v>
      </c>
      <c r="K521" s="2">
        <v>82.0</v>
      </c>
      <c r="L521" s="2" t="s">
        <v>139</v>
      </c>
      <c r="M521" s="2">
        <v>125.0</v>
      </c>
      <c r="N521" s="2" t="s">
        <v>140</v>
      </c>
      <c r="O521" s="2">
        <v>497.0</v>
      </c>
      <c r="P521" s="2" t="s">
        <v>238</v>
      </c>
      <c r="Q521" s="2">
        <v>59655.0</v>
      </c>
      <c r="R521" s="2" t="s">
        <v>239</v>
      </c>
      <c r="S521" s="2">
        <v>2135.0</v>
      </c>
      <c r="T521" s="2" t="s">
        <v>240</v>
      </c>
      <c r="U521" s="2">
        <v>21924.0</v>
      </c>
      <c r="V521" s="2" t="s">
        <v>3688</v>
      </c>
      <c r="AA521" s="2" t="s">
        <v>5750</v>
      </c>
      <c r="AF521" s="2" t="s">
        <v>5439</v>
      </c>
      <c r="BC521" s="2" t="s">
        <v>149</v>
      </c>
      <c r="BD521" s="2" t="s">
        <v>5144</v>
      </c>
      <c r="BE521" s="2" t="s">
        <v>5344</v>
      </c>
      <c r="BQ521" s="2">
        <v>3102317.0</v>
      </c>
      <c r="BR521" s="2" t="s">
        <v>160</v>
      </c>
      <c r="BS521" s="2" t="s">
        <v>5778</v>
      </c>
      <c r="BT521" s="2" t="s">
        <v>5777</v>
      </c>
      <c r="BU521" s="2" t="s">
        <v>5776</v>
      </c>
    </row>
    <row r="522" ht="15.75" customHeight="1">
      <c r="A522" s="2" t="s">
        <v>1121</v>
      </c>
      <c r="B522" s="2" t="s">
        <v>5779</v>
      </c>
      <c r="C522" s="2">
        <v>3616819.0</v>
      </c>
      <c r="D522" s="2" t="s">
        <v>5779</v>
      </c>
      <c r="E522" s="2" t="s">
        <v>5779</v>
      </c>
      <c r="F522" s="2" t="s">
        <v>299</v>
      </c>
      <c r="H522" s="2" t="s">
        <v>2254</v>
      </c>
      <c r="I522" s="2">
        <v>20.0</v>
      </c>
      <c r="J522" s="2" t="s">
        <v>137</v>
      </c>
      <c r="K522" s="2">
        <v>82.0</v>
      </c>
      <c r="L522" s="2" t="s">
        <v>139</v>
      </c>
      <c r="M522" s="2">
        <v>125.0</v>
      </c>
      <c r="N522" s="2" t="s">
        <v>140</v>
      </c>
      <c r="O522" s="2">
        <v>685.0</v>
      </c>
      <c r="P522" s="2" t="s">
        <v>1149</v>
      </c>
      <c r="Q522" s="2">
        <v>2193.0</v>
      </c>
      <c r="R522" s="2" t="s">
        <v>1493</v>
      </c>
      <c r="S522" s="2">
        <v>1913.0</v>
      </c>
      <c r="T522" s="2" t="s">
        <v>2257</v>
      </c>
      <c r="U522" s="2">
        <v>15817.0</v>
      </c>
      <c r="V522" s="2" t="s">
        <v>2182</v>
      </c>
      <c r="AA522" s="2" t="s">
        <v>1576</v>
      </c>
      <c r="AF522" s="2" t="s">
        <v>5780</v>
      </c>
      <c r="AU522" s="2">
        <v>40.85</v>
      </c>
      <c r="AV522" s="2">
        <v>-73.46</v>
      </c>
      <c r="BC522" s="2" t="s">
        <v>149</v>
      </c>
      <c r="BD522" s="2" t="s">
        <v>5144</v>
      </c>
      <c r="BE522" s="2" t="s">
        <v>5781</v>
      </c>
      <c r="BQ522" s="2">
        <v>5443909.0</v>
      </c>
      <c r="BR522" s="2" t="s">
        <v>160</v>
      </c>
      <c r="BS522" s="2" t="s">
        <v>5779</v>
      </c>
      <c r="BT522" s="2" t="s">
        <v>1121</v>
      </c>
      <c r="BU522" s="2" t="s">
        <v>5782</v>
      </c>
    </row>
    <row r="523" ht="15.75" customHeight="1">
      <c r="A523" s="2" t="s">
        <v>1069</v>
      </c>
      <c r="B523" s="2" t="s">
        <v>5783</v>
      </c>
      <c r="C523" s="2">
        <v>2994708.0</v>
      </c>
      <c r="E523" s="2" t="s">
        <v>5783</v>
      </c>
      <c r="F523" s="2" t="s">
        <v>299</v>
      </c>
      <c r="H523" s="2" t="s">
        <v>5362</v>
      </c>
      <c r="I523" s="2">
        <v>20.0</v>
      </c>
      <c r="J523" s="2" t="s">
        <v>137</v>
      </c>
      <c r="K523" s="2">
        <v>82.0</v>
      </c>
      <c r="L523" s="2" t="s">
        <v>139</v>
      </c>
      <c r="M523" s="2">
        <v>125.0</v>
      </c>
      <c r="N523" s="2" t="s">
        <v>140</v>
      </c>
      <c r="O523" s="2">
        <v>80527.0</v>
      </c>
      <c r="P523" s="2" t="s">
        <v>5363</v>
      </c>
      <c r="Q523" s="2">
        <v>209367.0</v>
      </c>
      <c r="R523" s="2" t="s">
        <v>5364</v>
      </c>
      <c r="S523" s="2">
        <v>80528.0</v>
      </c>
      <c r="T523" s="2" t="s">
        <v>5365</v>
      </c>
      <c r="U523" s="2">
        <v>161996.0</v>
      </c>
      <c r="V523" s="2" t="s">
        <v>2032</v>
      </c>
      <c r="AF523" s="2" t="s">
        <v>5366</v>
      </c>
      <c r="AT523" s="2" t="s">
        <v>2032</v>
      </c>
      <c r="BC523" s="2" t="s">
        <v>149</v>
      </c>
      <c r="BD523" s="2" t="s">
        <v>5144</v>
      </c>
      <c r="BE523" s="2" t="s">
        <v>5371</v>
      </c>
      <c r="BQ523" s="2">
        <v>4832719.0</v>
      </c>
      <c r="BR523" s="2" t="s">
        <v>160</v>
      </c>
      <c r="BS523" s="2" t="s">
        <v>5783</v>
      </c>
      <c r="BT523" s="2" t="s">
        <v>1069</v>
      </c>
      <c r="BU523" s="2" t="s">
        <v>5368</v>
      </c>
    </row>
    <row r="524" ht="15.75" customHeight="1">
      <c r="A524" s="2" t="s">
        <v>1076</v>
      </c>
      <c r="B524" s="2" t="s">
        <v>5784</v>
      </c>
      <c r="C524" s="2">
        <v>2994710.0</v>
      </c>
      <c r="E524" s="2" t="s">
        <v>5784</v>
      </c>
      <c r="F524" s="2" t="s">
        <v>299</v>
      </c>
      <c r="H524" s="2" t="s">
        <v>5370</v>
      </c>
      <c r="I524" s="2">
        <v>20.0</v>
      </c>
      <c r="J524" s="2" t="s">
        <v>137</v>
      </c>
      <c r="K524" s="2">
        <v>82.0</v>
      </c>
      <c r="L524" s="2" t="s">
        <v>139</v>
      </c>
      <c r="M524" s="2">
        <v>125.0</v>
      </c>
      <c r="N524" s="2" t="s">
        <v>140</v>
      </c>
      <c r="O524" s="2">
        <v>80527.0</v>
      </c>
      <c r="P524" s="2" t="s">
        <v>5363</v>
      </c>
      <c r="Q524" s="2">
        <v>209367.0</v>
      </c>
      <c r="R524" s="2" t="s">
        <v>5364</v>
      </c>
      <c r="S524" s="2">
        <v>80528.0</v>
      </c>
      <c r="T524" s="2" t="s">
        <v>5365</v>
      </c>
      <c r="U524" s="2">
        <v>80529.0</v>
      </c>
      <c r="V524" s="2" t="s">
        <v>1688</v>
      </c>
      <c r="AF524" s="2" t="s">
        <v>5366</v>
      </c>
      <c r="AT524" s="2" t="s">
        <v>1688</v>
      </c>
      <c r="BC524" s="2" t="s">
        <v>149</v>
      </c>
      <c r="BD524" s="2" t="s">
        <v>5144</v>
      </c>
      <c r="BE524" s="2" t="s">
        <v>5371</v>
      </c>
      <c r="BQ524" s="2">
        <v>4832715.0</v>
      </c>
      <c r="BR524" s="2" t="s">
        <v>160</v>
      </c>
      <c r="BS524" s="2" t="s">
        <v>5784</v>
      </c>
      <c r="BT524" s="2" t="s">
        <v>1076</v>
      </c>
      <c r="BU524" s="2" t="s">
        <v>5372</v>
      </c>
    </row>
    <row r="525" ht="15.75" customHeight="1">
      <c r="A525" s="2" t="s">
        <v>1070</v>
      </c>
      <c r="B525" s="2" t="s">
        <v>5785</v>
      </c>
      <c r="C525" s="2">
        <v>2994718.0</v>
      </c>
      <c r="E525" s="2" t="s">
        <v>5785</v>
      </c>
      <c r="F525" s="2" t="s">
        <v>299</v>
      </c>
      <c r="H525" s="2" t="s">
        <v>5362</v>
      </c>
      <c r="I525" s="2">
        <v>20.0</v>
      </c>
      <c r="J525" s="2" t="s">
        <v>137</v>
      </c>
      <c r="K525" s="2">
        <v>82.0</v>
      </c>
      <c r="L525" s="2" t="s">
        <v>139</v>
      </c>
      <c r="M525" s="2">
        <v>125.0</v>
      </c>
      <c r="N525" s="2" t="s">
        <v>140</v>
      </c>
      <c r="O525" s="2">
        <v>80527.0</v>
      </c>
      <c r="P525" s="2" t="s">
        <v>5363</v>
      </c>
      <c r="Q525" s="2">
        <v>209367.0</v>
      </c>
      <c r="R525" s="2" t="s">
        <v>5364</v>
      </c>
      <c r="S525" s="2">
        <v>80528.0</v>
      </c>
      <c r="T525" s="2" t="s">
        <v>5365</v>
      </c>
      <c r="U525" s="2">
        <v>161996.0</v>
      </c>
      <c r="V525" s="2" t="s">
        <v>2032</v>
      </c>
      <c r="AF525" s="2" t="s">
        <v>5366</v>
      </c>
      <c r="AT525" s="2" t="s">
        <v>2032</v>
      </c>
      <c r="BC525" s="2" t="s">
        <v>149</v>
      </c>
      <c r="BD525" s="2" t="s">
        <v>5144</v>
      </c>
      <c r="BE525" s="2" t="s">
        <v>5786</v>
      </c>
      <c r="BQ525" s="2">
        <v>4832720.0</v>
      </c>
      <c r="BR525" s="2" t="s">
        <v>160</v>
      </c>
      <c r="BS525" s="2" t="s">
        <v>5785</v>
      </c>
      <c r="BT525" s="2" t="s">
        <v>1070</v>
      </c>
      <c r="BU525" s="2" t="s">
        <v>5368</v>
      </c>
    </row>
    <row r="526" ht="15.75" customHeight="1">
      <c r="A526" s="2" t="s">
        <v>1077</v>
      </c>
      <c r="B526" s="2" t="s">
        <v>5787</v>
      </c>
      <c r="C526" s="2">
        <v>2994722.0</v>
      </c>
      <c r="E526" s="2" t="s">
        <v>5787</v>
      </c>
      <c r="F526" s="2" t="s">
        <v>299</v>
      </c>
      <c r="H526" s="2" t="s">
        <v>5370</v>
      </c>
      <c r="I526" s="2">
        <v>20.0</v>
      </c>
      <c r="J526" s="2" t="s">
        <v>137</v>
      </c>
      <c r="K526" s="2">
        <v>82.0</v>
      </c>
      <c r="L526" s="2" t="s">
        <v>139</v>
      </c>
      <c r="M526" s="2">
        <v>125.0</v>
      </c>
      <c r="N526" s="2" t="s">
        <v>140</v>
      </c>
      <c r="O526" s="2">
        <v>80527.0</v>
      </c>
      <c r="P526" s="2" t="s">
        <v>5363</v>
      </c>
      <c r="Q526" s="2">
        <v>209367.0</v>
      </c>
      <c r="R526" s="2" t="s">
        <v>5364</v>
      </c>
      <c r="S526" s="2">
        <v>80528.0</v>
      </c>
      <c r="T526" s="2" t="s">
        <v>5365</v>
      </c>
      <c r="U526" s="2">
        <v>80529.0</v>
      </c>
      <c r="V526" s="2" t="s">
        <v>1688</v>
      </c>
      <c r="AF526" s="2" t="s">
        <v>5366</v>
      </c>
      <c r="AT526" s="2" t="s">
        <v>1688</v>
      </c>
      <c r="BC526" s="2" t="s">
        <v>149</v>
      </c>
      <c r="BD526" s="2" t="s">
        <v>5144</v>
      </c>
      <c r="BE526" s="2" t="s">
        <v>5786</v>
      </c>
      <c r="BQ526" s="2">
        <v>4832712.0</v>
      </c>
      <c r="BR526" s="2" t="s">
        <v>160</v>
      </c>
      <c r="BS526" s="2" t="s">
        <v>5787</v>
      </c>
      <c r="BT526" s="2" t="s">
        <v>1077</v>
      </c>
      <c r="BU526" s="2" t="s">
        <v>5372</v>
      </c>
    </row>
    <row r="527" ht="15.75" customHeight="1">
      <c r="A527" s="2" t="s">
        <v>1091</v>
      </c>
      <c r="B527" s="2" t="s">
        <v>5788</v>
      </c>
      <c r="C527" s="2">
        <v>3168494.0</v>
      </c>
      <c r="E527" s="2" t="s">
        <v>5788</v>
      </c>
      <c r="F527" s="2" t="s">
        <v>299</v>
      </c>
      <c r="H527" s="2" t="s">
        <v>1506</v>
      </c>
      <c r="I527" s="2">
        <v>20.0</v>
      </c>
      <c r="J527" s="2" t="s">
        <v>137</v>
      </c>
      <c r="K527" s="2">
        <v>82.0</v>
      </c>
      <c r="L527" s="2" t="s">
        <v>139</v>
      </c>
      <c r="M527" s="2">
        <v>125.0</v>
      </c>
      <c r="N527" s="2" t="s">
        <v>140</v>
      </c>
      <c r="O527" s="2">
        <v>685.0</v>
      </c>
      <c r="P527" s="2" t="s">
        <v>1149</v>
      </c>
      <c r="Q527" s="2">
        <v>2193.0</v>
      </c>
      <c r="R527" s="2" t="s">
        <v>1493</v>
      </c>
      <c r="S527" s="2">
        <v>2077.0</v>
      </c>
      <c r="T527" s="2" t="s">
        <v>1507</v>
      </c>
      <c r="U527" s="2">
        <v>18902.0</v>
      </c>
      <c r="V527" s="2" t="s">
        <v>1508</v>
      </c>
      <c r="AA527" s="2" t="s">
        <v>1509</v>
      </c>
      <c r="AF527" s="2" t="s">
        <v>5789</v>
      </c>
      <c r="AS527" s="2" t="s">
        <v>1508</v>
      </c>
      <c r="AU527" s="2">
        <v>40.81</v>
      </c>
      <c r="AV527" s="2">
        <v>-73.91</v>
      </c>
      <c r="BC527" s="2" t="s">
        <v>149</v>
      </c>
      <c r="BD527" s="2" t="s">
        <v>5144</v>
      </c>
      <c r="BE527" s="2" t="s">
        <v>5790</v>
      </c>
      <c r="BQ527" s="2">
        <v>5111185.0</v>
      </c>
      <c r="BR527" s="2" t="s">
        <v>160</v>
      </c>
      <c r="BS527" s="2" t="s">
        <v>5788</v>
      </c>
      <c r="BT527" s="2" t="s">
        <v>1091</v>
      </c>
      <c r="BU527" s="2" t="s">
        <v>5791</v>
      </c>
    </row>
    <row r="528" ht="15.75" customHeight="1">
      <c r="A528" s="2" t="s">
        <v>102</v>
      </c>
      <c r="B528" s="2" t="s">
        <v>5792</v>
      </c>
      <c r="C528" s="2">
        <v>2992469.0</v>
      </c>
      <c r="D528" s="2" t="s">
        <v>5793</v>
      </c>
      <c r="E528" s="2" t="s">
        <v>5792</v>
      </c>
      <c r="F528" s="2" t="s">
        <v>299</v>
      </c>
      <c r="H528" s="2" t="s">
        <v>5794</v>
      </c>
      <c r="I528" s="2">
        <v>20.0</v>
      </c>
      <c r="J528" s="2" t="s">
        <v>137</v>
      </c>
      <c r="K528" s="2">
        <v>82.0</v>
      </c>
      <c r="L528" s="2" t="s">
        <v>139</v>
      </c>
      <c r="M528" s="2">
        <v>125.0</v>
      </c>
      <c r="N528" s="2" t="s">
        <v>140</v>
      </c>
      <c r="O528" s="2">
        <v>80527.0</v>
      </c>
      <c r="P528" s="2" t="s">
        <v>5363</v>
      </c>
      <c r="Q528" s="2">
        <v>209367.0</v>
      </c>
      <c r="R528" s="2" t="s">
        <v>5364</v>
      </c>
      <c r="S528" s="2">
        <v>81279.0</v>
      </c>
      <c r="T528" s="2" t="s">
        <v>5379</v>
      </c>
      <c r="U528" s="2">
        <v>161997.0</v>
      </c>
      <c r="V528" s="2" t="s">
        <v>2497</v>
      </c>
      <c r="AT528" s="2" t="s">
        <v>2497</v>
      </c>
      <c r="BC528" s="2" t="s">
        <v>149</v>
      </c>
      <c r="BD528" s="2" t="s">
        <v>5144</v>
      </c>
      <c r="BE528" s="2" t="s">
        <v>5144</v>
      </c>
      <c r="BQ528" s="2">
        <v>4836075.0</v>
      </c>
      <c r="BR528" s="2" t="s">
        <v>160</v>
      </c>
      <c r="BS528" s="2" t="s">
        <v>5792</v>
      </c>
      <c r="BT528" s="2" t="s">
        <v>102</v>
      </c>
      <c r="BU528" s="2" t="s">
        <v>5795</v>
      </c>
    </row>
    <row r="529" ht="15.75" customHeight="1">
      <c r="A529" s="2" t="s">
        <v>119</v>
      </c>
      <c r="B529" s="2" t="s">
        <v>5796</v>
      </c>
      <c r="C529" s="2">
        <v>2992473.0</v>
      </c>
      <c r="D529" s="2" t="s">
        <v>5797</v>
      </c>
      <c r="E529" s="2" t="s">
        <v>5796</v>
      </c>
      <c r="F529" s="2" t="s">
        <v>299</v>
      </c>
      <c r="I529" s="2">
        <v>20.0</v>
      </c>
      <c r="J529" s="2" t="s">
        <v>137</v>
      </c>
      <c r="K529" s="2">
        <v>82.0</v>
      </c>
      <c r="L529" s="2" t="s">
        <v>139</v>
      </c>
      <c r="M529" s="2">
        <v>125.0</v>
      </c>
      <c r="N529" s="2" t="s">
        <v>140</v>
      </c>
      <c r="O529" s="2">
        <v>80527.0</v>
      </c>
      <c r="P529" s="2" t="s">
        <v>5363</v>
      </c>
      <c r="Q529" s="2">
        <v>209367.0</v>
      </c>
      <c r="R529" s="2" t="s">
        <v>5364</v>
      </c>
      <c r="S529" s="2">
        <v>80528.0</v>
      </c>
      <c r="T529" s="2" t="s">
        <v>5365</v>
      </c>
      <c r="U529" s="2">
        <v>161995.0</v>
      </c>
      <c r="V529" s="2" t="s">
        <v>1756</v>
      </c>
      <c r="AA529" s="2" t="s">
        <v>5798</v>
      </c>
      <c r="AT529" s="2" t="s">
        <v>1756</v>
      </c>
      <c r="BC529" s="2" t="s">
        <v>149</v>
      </c>
      <c r="BD529" s="2" t="s">
        <v>5144</v>
      </c>
      <c r="BE529" s="2" t="s">
        <v>5144</v>
      </c>
      <c r="BQ529" s="2">
        <v>4836067.0</v>
      </c>
      <c r="BR529" s="2" t="s">
        <v>160</v>
      </c>
      <c r="BS529" s="2" t="s">
        <v>5796</v>
      </c>
      <c r="BT529" s="2" t="s">
        <v>119</v>
      </c>
      <c r="BU529" s="2" t="s">
        <v>5799</v>
      </c>
    </row>
    <row r="530" ht="15.75" customHeight="1">
      <c r="A530" s="2" t="s">
        <v>113</v>
      </c>
      <c r="B530" s="2" t="s">
        <v>5800</v>
      </c>
      <c r="C530" s="2">
        <v>2992514.0</v>
      </c>
      <c r="D530" s="2" t="s">
        <v>5801</v>
      </c>
      <c r="E530" s="2" t="s">
        <v>5800</v>
      </c>
      <c r="F530" s="2" t="s">
        <v>299</v>
      </c>
      <c r="H530" s="2" t="s">
        <v>5802</v>
      </c>
      <c r="I530" s="2">
        <v>20.0</v>
      </c>
      <c r="J530" s="2" t="s">
        <v>137</v>
      </c>
      <c r="K530" s="2">
        <v>82.0</v>
      </c>
      <c r="L530" s="2" t="s">
        <v>139</v>
      </c>
      <c r="M530" s="2">
        <v>125.0</v>
      </c>
      <c r="N530" s="2" t="s">
        <v>140</v>
      </c>
      <c r="O530" s="2">
        <v>80527.0</v>
      </c>
      <c r="P530" s="2" t="s">
        <v>5363</v>
      </c>
      <c r="Q530" s="2">
        <v>209367.0</v>
      </c>
      <c r="R530" s="2" t="s">
        <v>5364</v>
      </c>
      <c r="S530" s="2">
        <v>80528.0</v>
      </c>
      <c r="T530" s="2" t="s">
        <v>5365</v>
      </c>
      <c r="U530" s="2">
        <v>161995.0</v>
      </c>
      <c r="V530" s="2" t="s">
        <v>1756</v>
      </c>
      <c r="AA530" s="2" t="s">
        <v>5798</v>
      </c>
      <c r="AT530" s="2" t="s">
        <v>1756</v>
      </c>
      <c r="BC530" s="2" t="s">
        <v>149</v>
      </c>
      <c r="BD530" s="2" t="s">
        <v>5144</v>
      </c>
      <c r="BE530" s="2" t="s">
        <v>5144</v>
      </c>
      <c r="BQ530" s="2">
        <v>4836062.0</v>
      </c>
      <c r="BR530" s="2" t="s">
        <v>160</v>
      </c>
      <c r="BS530" s="2" t="s">
        <v>5800</v>
      </c>
      <c r="BT530" s="2" t="s">
        <v>113</v>
      </c>
      <c r="BU530" s="2" t="s">
        <v>5803</v>
      </c>
    </row>
    <row r="531" ht="15.75" customHeight="1">
      <c r="A531" s="2" t="s">
        <v>498</v>
      </c>
      <c r="B531" s="2" t="s">
        <v>5804</v>
      </c>
      <c r="C531" s="2">
        <v>3125056.0</v>
      </c>
      <c r="D531" s="2" t="s">
        <v>5805</v>
      </c>
      <c r="E531" s="2" t="s">
        <v>5806</v>
      </c>
      <c r="F531" s="2" t="s">
        <v>1849</v>
      </c>
      <c r="H531" s="2" t="s">
        <v>5398</v>
      </c>
      <c r="I531" s="2">
        <v>20.0</v>
      </c>
      <c r="J531" s="2" t="s">
        <v>137</v>
      </c>
      <c r="K531" s="2">
        <v>82.0</v>
      </c>
      <c r="L531" s="2" t="s">
        <v>139</v>
      </c>
      <c r="M531" s="2">
        <v>125.0</v>
      </c>
      <c r="N531" s="2" t="s">
        <v>140</v>
      </c>
      <c r="Y531" s="2" t="s">
        <v>1857</v>
      </c>
      <c r="AF531" s="2" t="s">
        <v>5399</v>
      </c>
      <c r="AM531" s="2" t="s">
        <v>144</v>
      </c>
      <c r="AN531" s="2" t="s">
        <v>145</v>
      </c>
      <c r="AO531" s="2" t="s">
        <v>146</v>
      </c>
      <c r="BC531" s="2" t="s">
        <v>149</v>
      </c>
      <c r="BD531" s="2" t="s">
        <v>5144</v>
      </c>
      <c r="BH531" s="2">
        <v>1911809.0</v>
      </c>
      <c r="BI531" s="2" t="s">
        <v>5807</v>
      </c>
      <c r="BJ531" s="2" t="s">
        <v>154</v>
      </c>
      <c r="BL531" s="2" t="s">
        <v>1857</v>
      </c>
      <c r="BM531" s="2">
        <v>2013.0</v>
      </c>
      <c r="BN531" s="2" t="s">
        <v>157</v>
      </c>
      <c r="BO531" s="2" t="s">
        <v>1858</v>
      </c>
      <c r="BP531" s="2" t="s">
        <v>1859</v>
      </c>
      <c r="BQ531" s="2">
        <v>5200267.0</v>
      </c>
      <c r="BR531" s="2" t="s">
        <v>160</v>
      </c>
      <c r="BT531" s="2" t="s">
        <v>498</v>
      </c>
      <c r="BU531" s="2" t="s">
        <v>5808</v>
      </c>
      <c r="BV531" s="2" t="s">
        <v>5809</v>
      </c>
      <c r="BW531" s="2" t="s">
        <v>5810</v>
      </c>
      <c r="BX531" s="2" t="s">
        <v>5811</v>
      </c>
      <c r="BY531" s="2" t="s">
        <v>5405</v>
      </c>
      <c r="BZ531" s="2" t="s">
        <v>170</v>
      </c>
      <c r="CA531" s="2" t="s">
        <v>439</v>
      </c>
      <c r="CB531" s="2" t="s">
        <v>440</v>
      </c>
      <c r="CC531" s="2" t="s">
        <v>174</v>
      </c>
    </row>
    <row r="532" ht="15.75" customHeight="1">
      <c r="A532" s="2" t="s">
        <v>5812</v>
      </c>
      <c r="B532" s="2" t="s">
        <v>5813</v>
      </c>
      <c r="C532" s="2">
        <v>2100620.0</v>
      </c>
      <c r="D532" s="2" t="s">
        <v>5813</v>
      </c>
      <c r="F532" s="2" t="s">
        <v>1870</v>
      </c>
      <c r="H532" s="2" t="s">
        <v>5814</v>
      </c>
      <c r="I532" s="2">
        <v>20.0</v>
      </c>
      <c r="J532" s="2" t="s">
        <v>137</v>
      </c>
      <c r="K532" s="2">
        <v>82.0</v>
      </c>
      <c r="L532" s="2" t="s">
        <v>139</v>
      </c>
      <c r="M532" s="2">
        <v>125.0</v>
      </c>
      <c r="N532" s="2" t="s">
        <v>140</v>
      </c>
      <c r="AC532" s="2" t="s">
        <v>1873</v>
      </c>
      <c r="AD532" s="2" t="s">
        <v>1874</v>
      </c>
      <c r="AF532" s="2" t="s">
        <v>5815</v>
      </c>
      <c r="AM532" s="2" t="s">
        <v>144</v>
      </c>
      <c r="BC532" s="2" t="s">
        <v>149</v>
      </c>
      <c r="BD532" s="2" t="s">
        <v>5144</v>
      </c>
      <c r="BH532" s="2">
        <v>1277805.0</v>
      </c>
      <c r="BI532" s="2" t="s">
        <v>5816</v>
      </c>
      <c r="BJ532" s="2" t="s">
        <v>154</v>
      </c>
      <c r="BL532" s="2" t="s">
        <v>1877</v>
      </c>
      <c r="BM532" s="2">
        <v>2011.0</v>
      </c>
      <c r="BN532" s="2" t="s">
        <v>157</v>
      </c>
      <c r="BO532" s="2" t="s">
        <v>158</v>
      </c>
      <c r="BP532" s="2" t="s">
        <v>156</v>
      </c>
      <c r="BQ532" s="2">
        <v>4125598.0</v>
      </c>
      <c r="BR532" s="2" t="s">
        <v>160</v>
      </c>
      <c r="BT532" s="2" t="s">
        <v>5812</v>
      </c>
      <c r="BU532" s="2" t="s">
        <v>5817</v>
      </c>
      <c r="BV532" s="2" t="s">
        <v>5818</v>
      </c>
      <c r="BW532" s="2" t="s">
        <v>5819</v>
      </c>
      <c r="BX532" s="2" t="s">
        <v>5820</v>
      </c>
      <c r="BY532" s="2" t="s">
        <v>1903</v>
      </c>
      <c r="BZ532" s="2" t="s">
        <v>854</v>
      </c>
      <c r="CA532" s="2" t="s">
        <v>1904</v>
      </c>
      <c r="CB532" s="2" t="s">
        <v>1905</v>
      </c>
      <c r="CC532" s="2" t="s">
        <v>858</v>
      </c>
    </row>
    <row r="533" ht="15.75" customHeight="1">
      <c r="A533" s="2" t="s">
        <v>5821</v>
      </c>
      <c r="B533" s="2" t="s">
        <v>5822</v>
      </c>
      <c r="C533" s="2">
        <v>2113655.0</v>
      </c>
      <c r="D533" s="2" t="s">
        <v>5822</v>
      </c>
      <c r="F533" s="2" t="s">
        <v>1870</v>
      </c>
      <c r="H533" s="2" t="s">
        <v>5115</v>
      </c>
      <c r="I533" s="2">
        <v>20.0</v>
      </c>
      <c r="J533" s="2" t="s">
        <v>137</v>
      </c>
      <c r="K533" s="2">
        <v>82.0</v>
      </c>
      <c r="L533" s="2" t="s">
        <v>139</v>
      </c>
      <c r="M533" s="2">
        <v>125.0</v>
      </c>
      <c r="N533" s="2" t="s">
        <v>140</v>
      </c>
      <c r="AC533" s="2" t="s">
        <v>1873</v>
      </c>
      <c r="AD533" s="2" t="s">
        <v>1874</v>
      </c>
      <c r="AF533" s="2" t="s">
        <v>5116</v>
      </c>
      <c r="BC533" s="2" t="s">
        <v>149</v>
      </c>
      <c r="BD533" s="2" t="s">
        <v>5144</v>
      </c>
      <c r="BH533" s="2">
        <v>1280841.0</v>
      </c>
      <c r="BI533" s="2" t="s">
        <v>5823</v>
      </c>
      <c r="BJ533" s="2" t="s">
        <v>154</v>
      </c>
      <c r="BL533" s="2" t="s">
        <v>1877</v>
      </c>
      <c r="BM533" s="2">
        <v>2011.0</v>
      </c>
      <c r="BN533" s="2" t="s">
        <v>157</v>
      </c>
      <c r="BO533" s="2" t="s">
        <v>158</v>
      </c>
      <c r="BP533" s="2" t="s">
        <v>156</v>
      </c>
      <c r="BQ533" s="2">
        <v>4112368.0</v>
      </c>
      <c r="BR533" s="2" t="s">
        <v>160</v>
      </c>
      <c r="BT533" s="2" t="s">
        <v>5821</v>
      </c>
      <c r="BU533" s="2" t="s">
        <v>5118</v>
      </c>
      <c r="BV533" s="2" t="s">
        <v>5824</v>
      </c>
      <c r="BW533" s="2" t="s">
        <v>5825</v>
      </c>
      <c r="BX533" s="2" t="s">
        <v>5826</v>
      </c>
      <c r="BY533" s="2" t="s">
        <v>5122</v>
      </c>
      <c r="BZ533" s="2" t="s">
        <v>854</v>
      </c>
      <c r="CA533" s="2" t="s">
        <v>855</v>
      </c>
      <c r="CB533" s="2" t="s">
        <v>4848</v>
      </c>
      <c r="CC533" s="2" t="s">
        <v>858</v>
      </c>
    </row>
    <row r="534" ht="15.75" customHeight="1">
      <c r="A534" s="2" t="s">
        <v>795</v>
      </c>
      <c r="B534" s="2" t="s">
        <v>5827</v>
      </c>
      <c r="C534" s="2">
        <v>254059.0</v>
      </c>
      <c r="E534" s="2" t="s">
        <v>5827</v>
      </c>
      <c r="F534" s="2" t="s">
        <v>135</v>
      </c>
      <c r="H534" s="2" t="s">
        <v>5438</v>
      </c>
      <c r="I534" s="2">
        <v>20.0</v>
      </c>
      <c r="J534" s="2" t="s">
        <v>137</v>
      </c>
      <c r="K534" s="2">
        <v>82.0</v>
      </c>
      <c r="L534" s="2" t="s">
        <v>139</v>
      </c>
      <c r="M534" s="2">
        <v>125.0</v>
      </c>
      <c r="N534" s="2" t="s">
        <v>140</v>
      </c>
      <c r="O534" s="2">
        <v>497.0</v>
      </c>
      <c r="P534" s="2" t="s">
        <v>238</v>
      </c>
      <c r="Q534" s="2">
        <v>59655.0</v>
      </c>
      <c r="R534" s="2" t="s">
        <v>239</v>
      </c>
      <c r="S534" s="2">
        <v>2135.0</v>
      </c>
      <c r="T534" s="2" t="s">
        <v>240</v>
      </c>
      <c r="U534" s="2">
        <v>21897.0</v>
      </c>
      <c r="V534" s="2" t="s">
        <v>1792</v>
      </c>
      <c r="Y534" s="2" t="s">
        <v>5439</v>
      </c>
      <c r="AA534" s="2" t="s">
        <v>5343</v>
      </c>
      <c r="AF534" s="2" t="s">
        <v>5440</v>
      </c>
      <c r="AM534" s="2" t="s">
        <v>144</v>
      </c>
      <c r="AN534" s="2" t="s">
        <v>145</v>
      </c>
      <c r="AO534" s="2" t="s">
        <v>146</v>
      </c>
      <c r="AU534" s="2">
        <v>42.24</v>
      </c>
      <c r="AV534" s="2">
        <v>-77.14</v>
      </c>
      <c r="BC534" s="2" t="s">
        <v>149</v>
      </c>
      <c r="BD534" s="2" t="s">
        <v>5144</v>
      </c>
      <c r="BE534" s="2" t="s">
        <v>5441</v>
      </c>
      <c r="BG534" s="2" t="s">
        <v>5442</v>
      </c>
      <c r="BQ534" s="2">
        <v>2871056.0</v>
      </c>
      <c r="BR534" s="2" t="s">
        <v>160</v>
      </c>
      <c r="BT534" s="2" t="s">
        <v>795</v>
      </c>
      <c r="BU534" s="2" t="s">
        <v>5828</v>
      </c>
      <c r="BV534" s="2" t="s">
        <v>5829</v>
      </c>
      <c r="BW534" s="2" t="s">
        <v>5830</v>
      </c>
      <c r="BX534" s="2" t="s">
        <v>5831</v>
      </c>
      <c r="BY534" s="2" t="s">
        <v>5832</v>
      </c>
      <c r="BZ534" s="2" t="s">
        <v>1651</v>
      </c>
      <c r="CA534" s="2" t="s">
        <v>5833</v>
      </c>
      <c r="CB534" s="2" t="s">
        <v>5834</v>
      </c>
      <c r="CC534" s="2" t="s">
        <v>1654</v>
      </c>
    </row>
    <row r="535" ht="15.75" customHeight="1">
      <c r="A535" s="2" t="s">
        <v>5835</v>
      </c>
      <c r="B535" s="2" t="s">
        <v>5836</v>
      </c>
      <c r="C535" s="2">
        <v>254065.0</v>
      </c>
      <c r="E535" s="2" t="s">
        <v>5836</v>
      </c>
      <c r="F535" s="2" t="s">
        <v>135</v>
      </c>
      <c r="H535" s="2" t="s">
        <v>5775</v>
      </c>
      <c r="I535" s="2">
        <v>20.0</v>
      </c>
      <c r="J535" s="2" t="s">
        <v>137</v>
      </c>
      <c r="K535" s="2">
        <v>82.0</v>
      </c>
      <c r="L535" s="2" t="s">
        <v>139</v>
      </c>
      <c r="M535" s="2">
        <v>125.0</v>
      </c>
      <c r="N535" s="2" t="s">
        <v>140</v>
      </c>
      <c r="O535" s="2">
        <v>497.0</v>
      </c>
      <c r="P535" s="2" t="s">
        <v>238</v>
      </c>
      <c r="Q535" s="2">
        <v>59655.0</v>
      </c>
      <c r="R535" s="2" t="s">
        <v>239</v>
      </c>
      <c r="S535" s="2">
        <v>2135.0</v>
      </c>
      <c r="T535" s="2" t="s">
        <v>240</v>
      </c>
      <c r="U535" s="2">
        <v>21924.0</v>
      </c>
      <c r="V535" s="2" t="s">
        <v>3688</v>
      </c>
      <c r="Y535" s="2" t="s">
        <v>5439</v>
      </c>
      <c r="AA535" s="2" t="s">
        <v>5750</v>
      </c>
      <c r="AF535" s="2" t="s">
        <v>5439</v>
      </c>
      <c r="AM535" s="2" t="s">
        <v>144</v>
      </c>
      <c r="AN535" s="2" t="s">
        <v>145</v>
      </c>
      <c r="AO535" s="2" t="s">
        <v>146</v>
      </c>
      <c r="AU535" s="2">
        <v>42.42</v>
      </c>
      <c r="AV535" s="2">
        <v>-76.52</v>
      </c>
      <c r="BC535" s="2" t="s">
        <v>149</v>
      </c>
      <c r="BD535" s="2" t="s">
        <v>5144</v>
      </c>
      <c r="BE535" s="2" t="s">
        <v>5837</v>
      </c>
      <c r="BG535" s="2" t="s">
        <v>5838</v>
      </c>
      <c r="BQ535" s="2">
        <v>2870984.0</v>
      </c>
      <c r="BR535" s="2" t="s">
        <v>160</v>
      </c>
      <c r="BT535" s="2" t="s">
        <v>5835</v>
      </c>
      <c r="BU535" s="2" t="s">
        <v>5839</v>
      </c>
      <c r="BV535" s="2" t="s">
        <v>5840</v>
      </c>
      <c r="BW535" s="2" t="s">
        <v>5841</v>
      </c>
      <c r="BX535" s="2" t="s">
        <v>5842</v>
      </c>
      <c r="BY535" s="2" t="s">
        <v>5843</v>
      </c>
      <c r="BZ535" s="2" t="s">
        <v>854</v>
      </c>
      <c r="CA535" s="2" t="s">
        <v>855</v>
      </c>
      <c r="CB535" s="2" t="s">
        <v>857</v>
      </c>
      <c r="CC535" s="2" t="s">
        <v>858</v>
      </c>
    </row>
    <row r="536" ht="15.75" customHeight="1">
      <c r="A536" s="2" t="s">
        <v>1054</v>
      </c>
      <c r="B536" s="2" t="s">
        <v>5844</v>
      </c>
      <c r="C536" s="2">
        <v>7094443.0</v>
      </c>
      <c r="E536" s="2" t="s">
        <v>5844</v>
      </c>
      <c r="F536" s="2" t="s">
        <v>5470</v>
      </c>
      <c r="H536" s="2" t="s">
        <v>5845</v>
      </c>
      <c r="I536" s="2">
        <v>20.0</v>
      </c>
      <c r="J536" s="2" t="s">
        <v>137</v>
      </c>
      <c r="K536" s="2">
        <v>82.0</v>
      </c>
      <c r="L536" s="2" t="s">
        <v>139</v>
      </c>
      <c r="M536" s="2">
        <v>125.0</v>
      </c>
      <c r="N536" s="2" t="s">
        <v>140</v>
      </c>
      <c r="O536" s="2">
        <v>685.0</v>
      </c>
      <c r="P536" s="2" t="s">
        <v>1149</v>
      </c>
      <c r="Q536" s="2">
        <v>2051.0</v>
      </c>
      <c r="R536" s="2" t="s">
        <v>1557</v>
      </c>
      <c r="S536" s="2">
        <v>2239.0</v>
      </c>
      <c r="T536" s="2" t="s">
        <v>1558</v>
      </c>
      <c r="U536" s="2">
        <v>31421.0</v>
      </c>
      <c r="V536" s="2" t="s">
        <v>2017</v>
      </c>
      <c r="AA536" s="2" t="s">
        <v>5846</v>
      </c>
      <c r="AF536" s="2" t="s">
        <v>5471</v>
      </c>
      <c r="AU536" s="2">
        <v>43.232</v>
      </c>
      <c r="AV536" s="2">
        <v>-77.616</v>
      </c>
      <c r="BC536" s="2" t="s">
        <v>149</v>
      </c>
      <c r="BD536" s="2" t="s">
        <v>5144</v>
      </c>
      <c r="BG536" s="2" t="s">
        <v>5472</v>
      </c>
      <c r="BQ536" s="2">
        <v>8482760.0</v>
      </c>
      <c r="BR536" s="2" t="s">
        <v>160</v>
      </c>
      <c r="BT536" s="2" t="s">
        <v>1054</v>
      </c>
      <c r="BU536" s="2" t="s">
        <v>5847</v>
      </c>
    </row>
    <row r="537" ht="15.75" customHeight="1">
      <c r="A537" s="2" t="s">
        <v>339</v>
      </c>
      <c r="B537" s="2" t="s">
        <v>5848</v>
      </c>
      <c r="C537" s="2">
        <v>4515949.0</v>
      </c>
      <c r="E537" s="2" t="s">
        <v>5848</v>
      </c>
      <c r="F537" s="2" t="s">
        <v>344</v>
      </c>
      <c r="H537" s="2" t="s">
        <v>345</v>
      </c>
      <c r="I537" s="2">
        <v>20.0</v>
      </c>
      <c r="J537" s="2" t="s">
        <v>137</v>
      </c>
      <c r="K537" s="2">
        <v>82.0</v>
      </c>
      <c r="L537" s="2" t="s">
        <v>139</v>
      </c>
      <c r="M537" s="2">
        <v>125.0</v>
      </c>
      <c r="N537" s="2" t="s">
        <v>140</v>
      </c>
      <c r="O537" s="2">
        <v>659.0</v>
      </c>
      <c r="P537" s="2" t="s">
        <v>349</v>
      </c>
      <c r="Q537" s="2">
        <v>148999.0</v>
      </c>
      <c r="R537" s="2" t="s">
        <v>352</v>
      </c>
      <c r="S537" s="2">
        <v>79825.0</v>
      </c>
      <c r="T537" s="2" t="s">
        <v>353</v>
      </c>
      <c r="Y537" s="2" t="s">
        <v>355</v>
      </c>
      <c r="Z537" s="2" t="s">
        <v>357</v>
      </c>
      <c r="AF537" s="2" t="s">
        <v>1273</v>
      </c>
      <c r="BC537" s="2" t="s">
        <v>149</v>
      </c>
      <c r="BD537" s="2" t="s">
        <v>5144</v>
      </c>
      <c r="BE537" s="2" t="s">
        <v>360</v>
      </c>
      <c r="BF537" s="2" t="s">
        <v>1274</v>
      </c>
      <c r="BG537" s="2" t="s">
        <v>1275</v>
      </c>
      <c r="BH537" s="2">
        <v>2323868.0</v>
      </c>
      <c r="BI537" s="2" t="s">
        <v>5849</v>
      </c>
      <c r="BJ537" s="2" t="s">
        <v>154</v>
      </c>
      <c r="BL537" s="2" t="s">
        <v>156</v>
      </c>
      <c r="BM537" s="2">
        <v>2014.0</v>
      </c>
      <c r="BN537" s="2" t="s">
        <v>157</v>
      </c>
      <c r="BO537" s="2" t="s">
        <v>158</v>
      </c>
      <c r="BP537" s="2" t="s">
        <v>156</v>
      </c>
      <c r="BQ537" s="2">
        <v>6318570.0</v>
      </c>
      <c r="BR537" s="2" t="s">
        <v>160</v>
      </c>
      <c r="BS537" s="2" t="s">
        <v>5850</v>
      </c>
      <c r="BT537" s="2" t="s">
        <v>339</v>
      </c>
      <c r="BU537" s="2" t="s">
        <v>372</v>
      </c>
      <c r="BV537" s="2" t="s">
        <v>5851</v>
      </c>
      <c r="BW537" s="2" t="s">
        <v>5852</v>
      </c>
      <c r="BX537" s="2" t="s">
        <v>5853</v>
      </c>
      <c r="BY537" s="2" t="s">
        <v>377</v>
      </c>
      <c r="BZ537" s="2" t="s">
        <v>170</v>
      </c>
      <c r="CA537" s="2" t="s">
        <v>172</v>
      </c>
      <c r="CB537" s="2" t="s">
        <v>173</v>
      </c>
      <c r="CC537" s="2" t="s">
        <v>174</v>
      </c>
    </row>
    <row r="538" ht="15.75" customHeight="1">
      <c r="A538" s="2" t="s">
        <v>340</v>
      </c>
      <c r="B538" s="2" t="s">
        <v>5854</v>
      </c>
      <c r="C538" s="2">
        <v>4515957.0</v>
      </c>
      <c r="E538" s="2" t="s">
        <v>5854</v>
      </c>
      <c r="F538" s="2" t="s">
        <v>344</v>
      </c>
      <c r="H538" s="2" t="s">
        <v>345</v>
      </c>
      <c r="I538" s="2">
        <v>20.0</v>
      </c>
      <c r="J538" s="2" t="s">
        <v>137</v>
      </c>
      <c r="K538" s="2">
        <v>82.0</v>
      </c>
      <c r="L538" s="2" t="s">
        <v>139</v>
      </c>
      <c r="M538" s="2">
        <v>125.0</v>
      </c>
      <c r="N538" s="2" t="s">
        <v>140</v>
      </c>
      <c r="O538" s="2">
        <v>659.0</v>
      </c>
      <c r="P538" s="2" t="s">
        <v>349</v>
      </c>
      <c r="Q538" s="2">
        <v>148999.0</v>
      </c>
      <c r="R538" s="2" t="s">
        <v>352</v>
      </c>
      <c r="S538" s="2">
        <v>79825.0</v>
      </c>
      <c r="T538" s="2" t="s">
        <v>353</v>
      </c>
      <c r="Y538" s="2" t="s">
        <v>355</v>
      </c>
      <c r="Z538" s="2" t="s">
        <v>357</v>
      </c>
      <c r="AF538" s="2" t="s">
        <v>1273</v>
      </c>
      <c r="BC538" s="2" t="s">
        <v>149</v>
      </c>
      <c r="BD538" s="2" t="s">
        <v>5144</v>
      </c>
      <c r="BE538" s="2" t="s">
        <v>360</v>
      </c>
      <c r="BF538" s="2" t="s">
        <v>1275</v>
      </c>
      <c r="BG538" s="2" t="s">
        <v>1275</v>
      </c>
      <c r="BH538" s="2">
        <v>2323876.0</v>
      </c>
      <c r="BI538" s="2" t="s">
        <v>5855</v>
      </c>
      <c r="BJ538" s="2" t="s">
        <v>154</v>
      </c>
      <c r="BL538" s="2" t="s">
        <v>156</v>
      </c>
      <c r="BM538" s="2">
        <v>2014.0</v>
      </c>
      <c r="BN538" s="2" t="s">
        <v>157</v>
      </c>
      <c r="BO538" s="2" t="s">
        <v>158</v>
      </c>
      <c r="BP538" s="2" t="s">
        <v>156</v>
      </c>
      <c r="BQ538" s="2">
        <v>6318621.0</v>
      </c>
      <c r="BR538" s="2" t="s">
        <v>160</v>
      </c>
      <c r="BS538" s="2" t="s">
        <v>5856</v>
      </c>
      <c r="BT538" s="2" t="s">
        <v>340</v>
      </c>
      <c r="BU538" s="2" t="s">
        <v>372</v>
      </c>
      <c r="BV538" s="2" t="s">
        <v>5857</v>
      </c>
      <c r="BW538" s="2" t="s">
        <v>5858</v>
      </c>
      <c r="BX538" s="2" t="s">
        <v>5859</v>
      </c>
      <c r="BY538" s="2" t="s">
        <v>377</v>
      </c>
      <c r="BZ538" s="2" t="s">
        <v>170</v>
      </c>
      <c r="CA538" s="2" t="s">
        <v>172</v>
      </c>
      <c r="CB538" s="2" t="s">
        <v>173</v>
      </c>
      <c r="CC538" s="2" t="s">
        <v>174</v>
      </c>
    </row>
    <row r="539" ht="15.75" customHeight="1">
      <c r="A539" s="2" t="s">
        <v>342</v>
      </c>
      <c r="B539" s="2" t="s">
        <v>5860</v>
      </c>
      <c r="C539" s="2">
        <v>4515970.0</v>
      </c>
      <c r="E539" s="2" t="s">
        <v>5860</v>
      </c>
      <c r="F539" s="2" t="s">
        <v>344</v>
      </c>
      <c r="H539" s="2" t="s">
        <v>345</v>
      </c>
      <c r="I539" s="2">
        <v>20.0</v>
      </c>
      <c r="J539" s="2" t="s">
        <v>137</v>
      </c>
      <c r="K539" s="2">
        <v>82.0</v>
      </c>
      <c r="L539" s="2" t="s">
        <v>139</v>
      </c>
      <c r="M539" s="2">
        <v>125.0</v>
      </c>
      <c r="N539" s="2" t="s">
        <v>140</v>
      </c>
      <c r="O539" s="2">
        <v>659.0</v>
      </c>
      <c r="P539" s="2" t="s">
        <v>349</v>
      </c>
      <c r="Q539" s="2">
        <v>148999.0</v>
      </c>
      <c r="R539" s="2" t="s">
        <v>352</v>
      </c>
      <c r="S539" s="2">
        <v>79825.0</v>
      </c>
      <c r="T539" s="2" t="s">
        <v>353</v>
      </c>
      <c r="Y539" s="2" t="s">
        <v>355</v>
      </c>
      <c r="Z539" s="2" t="s">
        <v>357</v>
      </c>
      <c r="AF539" s="2" t="s">
        <v>1273</v>
      </c>
      <c r="BC539" s="2" t="s">
        <v>149</v>
      </c>
      <c r="BD539" s="2" t="s">
        <v>5144</v>
      </c>
      <c r="BE539" s="2" t="s">
        <v>360</v>
      </c>
      <c r="BF539" s="2" t="s">
        <v>1275</v>
      </c>
      <c r="BG539" s="2" t="s">
        <v>1275</v>
      </c>
      <c r="BH539" s="2">
        <v>2323889.0</v>
      </c>
      <c r="BI539" s="2" t="s">
        <v>5861</v>
      </c>
      <c r="BJ539" s="2" t="s">
        <v>154</v>
      </c>
      <c r="BL539" s="2" t="s">
        <v>156</v>
      </c>
      <c r="BM539" s="2">
        <v>2014.0</v>
      </c>
      <c r="BN539" s="2" t="s">
        <v>157</v>
      </c>
      <c r="BO539" s="2" t="s">
        <v>158</v>
      </c>
      <c r="BP539" s="2" t="s">
        <v>156</v>
      </c>
      <c r="BQ539" s="2">
        <v>6318583.0</v>
      </c>
      <c r="BR539" s="2" t="s">
        <v>160</v>
      </c>
      <c r="BS539" s="2" t="s">
        <v>5862</v>
      </c>
      <c r="BT539" s="2" t="s">
        <v>342</v>
      </c>
      <c r="BU539" s="2" t="s">
        <v>372</v>
      </c>
      <c r="BV539" s="2" t="s">
        <v>5863</v>
      </c>
      <c r="BW539" s="2" t="s">
        <v>5864</v>
      </c>
      <c r="BX539" s="2" t="s">
        <v>5865</v>
      </c>
      <c r="BY539" s="2" t="s">
        <v>377</v>
      </c>
      <c r="BZ539" s="2" t="s">
        <v>170</v>
      </c>
      <c r="CA539" s="2" t="s">
        <v>172</v>
      </c>
      <c r="CB539" s="2" t="s">
        <v>173</v>
      </c>
      <c r="CC539" s="2" t="s">
        <v>174</v>
      </c>
    </row>
    <row r="540" ht="15.75" customHeight="1">
      <c r="A540" s="2" t="s">
        <v>343</v>
      </c>
      <c r="B540" s="2" t="s">
        <v>5866</v>
      </c>
      <c r="C540" s="2">
        <v>4516011.0</v>
      </c>
      <c r="E540" s="2" t="s">
        <v>5866</v>
      </c>
      <c r="F540" s="2" t="s">
        <v>344</v>
      </c>
      <c r="H540" s="2" t="s">
        <v>345</v>
      </c>
      <c r="I540" s="2">
        <v>20.0</v>
      </c>
      <c r="J540" s="2" t="s">
        <v>137</v>
      </c>
      <c r="K540" s="2">
        <v>82.0</v>
      </c>
      <c r="L540" s="2" t="s">
        <v>139</v>
      </c>
      <c r="M540" s="2">
        <v>125.0</v>
      </c>
      <c r="N540" s="2" t="s">
        <v>140</v>
      </c>
      <c r="O540" s="2">
        <v>659.0</v>
      </c>
      <c r="P540" s="2" t="s">
        <v>349</v>
      </c>
      <c r="Q540" s="2">
        <v>148999.0</v>
      </c>
      <c r="R540" s="2" t="s">
        <v>352</v>
      </c>
      <c r="S540" s="2">
        <v>79825.0</v>
      </c>
      <c r="T540" s="2" t="s">
        <v>353</v>
      </c>
      <c r="Y540" s="2" t="s">
        <v>355</v>
      </c>
      <c r="Z540" s="2" t="s">
        <v>357</v>
      </c>
      <c r="AF540" s="2" t="s">
        <v>1273</v>
      </c>
      <c r="BC540" s="2" t="s">
        <v>149</v>
      </c>
      <c r="BD540" s="2" t="s">
        <v>5144</v>
      </c>
      <c r="BE540" s="2" t="s">
        <v>360</v>
      </c>
      <c r="BF540" s="2" t="s">
        <v>1274</v>
      </c>
      <c r="BG540" s="2" t="s">
        <v>5489</v>
      </c>
      <c r="BH540" s="2">
        <v>2323930.0</v>
      </c>
      <c r="BI540" s="2" t="s">
        <v>5867</v>
      </c>
      <c r="BJ540" s="2" t="s">
        <v>154</v>
      </c>
      <c r="BL540" s="2" t="s">
        <v>156</v>
      </c>
      <c r="BM540" s="2">
        <v>2014.0</v>
      </c>
      <c r="BN540" s="2" t="s">
        <v>157</v>
      </c>
      <c r="BO540" s="2" t="s">
        <v>158</v>
      </c>
      <c r="BP540" s="2" t="s">
        <v>156</v>
      </c>
      <c r="BQ540" s="2">
        <v>6318613.0</v>
      </c>
      <c r="BR540" s="2" t="s">
        <v>160</v>
      </c>
      <c r="BS540" s="2" t="s">
        <v>5868</v>
      </c>
      <c r="BT540" s="2" t="s">
        <v>343</v>
      </c>
      <c r="BU540" s="2" t="s">
        <v>372</v>
      </c>
      <c r="BV540" s="2" t="s">
        <v>5869</v>
      </c>
      <c r="BW540" s="2" t="s">
        <v>5870</v>
      </c>
      <c r="BX540" s="2" t="s">
        <v>5871</v>
      </c>
      <c r="BY540" s="2" t="s">
        <v>377</v>
      </c>
      <c r="BZ540" s="2" t="s">
        <v>170</v>
      </c>
      <c r="CA540" s="2" t="s">
        <v>172</v>
      </c>
      <c r="CB540" s="2" t="s">
        <v>173</v>
      </c>
      <c r="CC540" s="2" t="s">
        <v>174</v>
      </c>
    </row>
    <row r="541" ht="15.75" customHeight="1">
      <c r="A541" s="2" t="s">
        <v>346</v>
      </c>
      <c r="B541" s="2" t="s">
        <v>5872</v>
      </c>
      <c r="C541" s="2">
        <v>4516015.0</v>
      </c>
      <c r="E541" s="2" t="s">
        <v>5872</v>
      </c>
      <c r="F541" s="2" t="s">
        <v>344</v>
      </c>
      <c r="H541" s="2" t="s">
        <v>345</v>
      </c>
      <c r="I541" s="2">
        <v>20.0</v>
      </c>
      <c r="J541" s="2" t="s">
        <v>137</v>
      </c>
      <c r="K541" s="2">
        <v>82.0</v>
      </c>
      <c r="L541" s="2" t="s">
        <v>139</v>
      </c>
      <c r="M541" s="2">
        <v>125.0</v>
      </c>
      <c r="N541" s="2" t="s">
        <v>140</v>
      </c>
      <c r="O541" s="2">
        <v>659.0</v>
      </c>
      <c r="P541" s="2" t="s">
        <v>349</v>
      </c>
      <c r="Q541" s="2">
        <v>148999.0</v>
      </c>
      <c r="R541" s="2" t="s">
        <v>352</v>
      </c>
      <c r="Y541" s="2" t="s">
        <v>355</v>
      </c>
      <c r="Z541" s="2" t="s">
        <v>357</v>
      </c>
      <c r="AF541" s="2" t="s">
        <v>1273</v>
      </c>
      <c r="BC541" s="2" t="s">
        <v>149</v>
      </c>
      <c r="BD541" s="2" t="s">
        <v>5144</v>
      </c>
      <c r="BE541" s="2" t="s">
        <v>360</v>
      </c>
      <c r="BF541" s="2" t="s">
        <v>1274</v>
      </c>
      <c r="BG541" s="2" t="s">
        <v>1275</v>
      </c>
      <c r="BH541" s="2">
        <v>2323934.0</v>
      </c>
      <c r="BI541" s="2" t="s">
        <v>5873</v>
      </c>
      <c r="BJ541" s="2" t="s">
        <v>154</v>
      </c>
      <c r="BL541" s="2" t="s">
        <v>156</v>
      </c>
      <c r="BM541" s="2">
        <v>2014.0</v>
      </c>
      <c r="BN541" s="2" t="s">
        <v>157</v>
      </c>
      <c r="BO541" s="2" t="s">
        <v>158</v>
      </c>
      <c r="BP541" s="2" t="s">
        <v>156</v>
      </c>
      <c r="BQ541" s="2">
        <v>6318635.0</v>
      </c>
      <c r="BR541" s="2" t="s">
        <v>160</v>
      </c>
      <c r="BS541" s="2" t="s">
        <v>5874</v>
      </c>
      <c r="BT541" s="2" t="s">
        <v>346</v>
      </c>
      <c r="BU541" s="2" t="s">
        <v>372</v>
      </c>
      <c r="BV541" s="2" t="s">
        <v>5875</v>
      </c>
      <c r="BW541" s="2" t="s">
        <v>5876</v>
      </c>
      <c r="BX541" s="2" t="s">
        <v>5877</v>
      </c>
      <c r="BY541" s="2" t="s">
        <v>377</v>
      </c>
      <c r="BZ541" s="2" t="s">
        <v>170</v>
      </c>
      <c r="CA541" s="2" t="s">
        <v>172</v>
      </c>
      <c r="CB541" s="2" t="s">
        <v>173</v>
      </c>
      <c r="CC541" s="2" t="s">
        <v>174</v>
      </c>
    </row>
    <row r="542" ht="15.75" customHeight="1">
      <c r="A542" s="2" t="s">
        <v>708</v>
      </c>
      <c r="B542" s="2" t="s">
        <v>5878</v>
      </c>
      <c r="C542" s="2">
        <v>4516032.0</v>
      </c>
      <c r="E542" s="2" t="s">
        <v>5878</v>
      </c>
      <c r="F542" s="2" t="s">
        <v>344</v>
      </c>
      <c r="H542" s="2" t="s">
        <v>5879</v>
      </c>
      <c r="I542" s="2">
        <v>20.0</v>
      </c>
      <c r="J542" s="2" t="s">
        <v>137</v>
      </c>
      <c r="K542" s="2">
        <v>82.0</v>
      </c>
      <c r="L542" s="2" t="s">
        <v>139</v>
      </c>
      <c r="M542" s="2">
        <v>125.0</v>
      </c>
      <c r="N542" s="2" t="s">
        <v>140</v>
      </c>
      <c r="O542" s="2">
        <v>125219.0</v>
      </c>
      <c r="P542" s="2" t="s">
        <v>1477</v>
      </c>
      <c r="Y542" s="2" t="s">
        <v>355</v>
      </c>
      <c r="Z542" s="2" t="s">
        <v>357</v>
      </c>
      <c r="AF542" s="2" t="s">
        <v>1273</v>
      </c>
      <c r="BC542" s="2" t="s">
        <v>149</v>
      </c>
      <c r="BD542" s="2" t="s">
        <v>5144</v>
      </c>
      <c r="BE542" s="2" t="s">
        <v>360</v>
      </c>
      <c r="BF542" s="2" t="s">
        <v>1274</v>
      </c>
      <c r="BG542" s="2" t="s">
        <v>5489</v>
      </c>
      <c r="BH542" s="2">
        <v>2323951.0</v>
      </c>
      <c r="BI542" s="2" t="s">
        <v>5880</v>
      </c>
      <c r="BJ542" s="2" t="s">
        <v>154</v>
      </c>
      <c r="BL542" s="2" t="s">
        <v>156</v>
      </c>
      <c r="BM542" s="2">
        <v>2014.0</v>
      </c>
      <c r="BN542" s="2" t="s">
        <v>157</v>
      </c>
      <c r="BO542" s="2" t="s">
        <v>158</v>
      </c>
      <c r="BP542" s="2" t="s">
        <v>156</v>
      </c>
      <c r="BQ542" s="2">
        <v>6318638.0</v>
      </c>
      <c r="BR542" s="2" t="s">
        <v>160</v>
      </c>
      <c r="BS542" s="2" t="s">
        <v>5881</v>
      </c>
      <c r="BT542" s="2" t="s">
        <v>708</v>
      </c>
      <c r="BU542" s="2" t="s">
        <v>5882</v>
      </c>
      <c r="BV542" s="2" t="s">
        <v>5883</v>
      </c>
      <c r="BW542" s="2" t="s">
        <v>5884</v>
      </c>
      <c r="BX542" s="2" t="s">
        <v>5885</v>
      </c>
      <c r="BY542" s="2" t="s">
        <v>377</v>
      </c>
      <c r="BZ542" s="2" t="s">
        <v>170</v>
      </c>
      <c r="CA542" s="2" t="s">
        <v>172</v>
      </c>
      <c r="CB542" s="2" t="s">
        <v>173</v>
      </c>
      <c r="CC542" s="2" t="s">
        <v>174</v>
      </c>
    </row>
    <row r="543" ht="15.75" customHeight="1">
      <c r="A543" s="2" t="s">
        <v>928</v>
      </c>
      <c r="B543" s="2" t="s">
        <v>5886</v>
      </c>
      <c r="C543" s="2">
        <v>4516039.0</v>
      </c>
      <c r="E543" s="2" t="s">
        <v>5886</v>
      </c>
      <c r="F543" s="2" t="s">
        <v>344</v>
      </c>
      <c r="H543" s="2" t="s">
        <v>5879</v>
      </c>
      <c r="I543" s="2">
        <v>20.0</v>
      </c>
      <c r="J543" s="2" t="s">
        <v>137</v>
      </c>
      <c r="K543" s="2">
        <v>82.0</v>
      </c>
      <c r="L543" s="2" t="s">
        <v>139</v>
      </c>
      <c r="M543" s="2">
        <v>125.0</v>
      </c>
      <c r="N543" s="2" t="s">
        <v>140</v>
      </c>
      <c r="O543" s="2">
        <v>125219.0</v>
      </c>
      <c r="P543" s="2" t="s">
        <v>1477</v>
      </c>
      <c r="Y543" s="2" t="s">
        <v>355</v>
      </c>
      <c r="Z543" s="2" t="s">
        <v>357</v>
      </c>
      <c r="AF543" s="2" t="s">
        <v>1273</v>
      </c>
      <c r="BC543" s="2" t="s">
        <v>149</v>
      </c>
      <c r="BD543" s="2" t="s">
        <v>5144</v>
      </c>
      <c r="BE543" s="2" t="s">
        <v>360</v>
      </c>
      <c r="BF543" s="2" t="s">
        <v>1274</v>
      </c>
      <c r="BG543" s="2" t="s">
        <v>5489</v>
      </c>
      <c r="BH543" s="2">
        <v>2323958.0</v>
      </c>
      <c r="BI543" s="2" t="s">
        <v>5887</v>
      </c>
      <c r="BJ543" s="2" t="s">
        <v>154</v>
      </c>
      <c r="BL543" s="2" t="s">
        <v>156</v>
      </c>
      <c r="BM543" s="2">
        <v>2014.0</v>
      </c>
      <c r="BN543" s="2" t="s">
        <v>157</v>
      </c>
      <c r="BO543" s="2" t="s">
        <v>158</v>
      </c>
      <c r="BP543" s="2" t="s">
        <v>156</v>
      </c>
      <c r="BQ543" s="2">
        <v>6318639.0</v>
      </c>
      <c r="BR543" s="2" t="s">
        <v>160</v>
      </c>
      <c r="BS543" s="2" t="s">
        <v>5888</v>
      </c>
      <c r="BT543" s="2" t="s">
        <v>928</v>
      </c>
      <c r="BU543" s="2" t="s">
        <v>5882</v>
      </c>
      <c r="BV543" s="2" t="s">
        <v>5889</v>
      </c>
      <c r="BW543" s="2" t="s">
        <v>5890</v>
      </c>
      <c r="BX543" s="2" t="s">
        <v>5891</v>
      </c>
      <c r="BY543" s="2" t="s">
        <v>377</v>
      </c>
      <c r="BZ543" s="2" t="s">
        <v>170</v>
      </c>
      <c r="CA543" s="2" t="s">
        <v>172</v>
      </c>
      <c r="CB543" s="2" t="s">
        <v>173</v>
      </c>
      <c r="CC543" s="2" t="s">
        <v>174</v>
      </c>
    </row>
    <row r="544" ht="15.75" customHeight="1">
      <c r="A544" s="2" t="s">
        <v>1116</v>
      </c>
      <c r="B544" s="2" t="s">
        <v>5892</v>
      </c>
      <c r="C544" s="2">
        <v>8599644.0</v>
      </c>
      <c r="D544" s="2" t="s">
        <v>5893</v>
      </c>
      <c r="F544" s="2" t="s">
        <v>5894</v>
      </c>
      <c r="H544" s="2" t="s">
        <v>5895</v>
      </c>
      <c r="I544" s="2">
        <v>20.0</v>
      </c>
      <c r="J544" s="2" t="s">
        <v>137</v>
      </c>
      <c r="K544" s="2">
        <v>82.0</v>
      </c>
      <c r="L544" s="2" t="s">
        <v>139</v>
      </c>
      <c r="M544" s="2">
        <v>125.0</v>
      </c>
      <c r="N544" s="2" t="s">
        <v>140</v>
      </c>
      <c r="O544" s="2">
        <v>106636.0</v>
      </c>
      <c r="P544" s="2" t="s">
        <v>1440</v>
      </c>
      <c r="Q544" s="2">
        <v>660151.0</v>
      </c>
      <c r="R544" s="2" t="s">
        <v>1441</v>
      </c>
      <c r="S544" s="2">
        <v>154255.0</v>
      </c>
      <c r="T544" s="2" t="s">
        <v>5896</v>
      </c>
      <c r="U544" s="2">
        <v>681278.0</v>
      </c>
      <c r="V544" s="2" t="s">
        <v>2047</v>
      </c>
      <c r="Y544" s="2" t="s">
        <v>5897</v>
      </c>
      <c r="Z544" s="2" t="s">
        <v>5898</v>
      </c>
      <c r="BC544" s="2" t="s">
        <v>149</v>
      </c>
      <c r="BD544" s="2" t="s">
        <v>5144</v>
      </c>
      <c r="BE544" s="2" t="s">
        <v>5899</v>
      </c>
      <c r="BQ544" s="2">
        <v>9822051.0</v>
      </c>
      <c r="BR544" s="2" t="s">
        <v>160</v>
      </c>
      <c r="BS544" s="2" t="s">
        <v>5900</v>
      </c>
      <c r="BT544" s="2" t="s">
        <v>1116</v>
      </c>
      <c r="BU544" s="2" t="s">
        <v>5901</v>
      </c>
      <c r="BV544" s="2">
        <v>1.0499096E7</v>
      </c>
      <c r="BW544" s="2" t="s">
        <v>5902</v>
      </c>
      <c r="BX544" s="2" t="s">
        <v>5903</v>
      </c>
      <c r="BY544" s="5">
        <v>42831.42946759259</v>
      </c>
      <c r="BZ544" s="2" t="s">
        <v>5904</v>
      </c>
      <c r="CA544" s="2" t="s">
        <v>145</v>
      </c>
      <c r="CB544" s="2" t="s">
        <v>5905</v>
      </c>
      <c r="CC544" s="2" t="s">
        <v>160</v>
      </c>
    </row>
    <row r="545" ht="15.75" customHeight="1">
      <c r="A545" s="2" t="s">
        <v>48</v>
      </c>
      <c r="B545" s="2" t="s">
        <v>5906</v>
      </c>
      <c r="C545" s="2">
        <v>8368667.0</v>
      </c>
      <c r="E545" s="2" t="s">
        <v>5906</v>
      </c>
      <c r="F545" s="2" t="s">
        <v>5554</v>
      </c>
      <c r="H545" s="2" t="s">
        <v>1542</v>
      </c>
      <c r="I545" s="2">
        <v>20.0</v>
      </c>
      <c r="J545" s="2" t="s">
        <v>137</v>
      </c>
      <c r="K545" s="2">
        <v>82.0</v>
      </c>
      <c r="L545" s="2" t="s">
        <v>139</v>
      </c>
      <c r="M545" s="2">
        <v>125.0</v>
      </c>
      <c r="N545" s="2" t="s">
        <v>140</v>
      </c>
      <c r="O545" s="2">
        <v>685.0</v>
      </c>
      <c r="P545" s="2" t="s">
        <v>1149</v>
      </c>
      <c r="Q545" s="2">
        <v>2097.0</v>
      </c>
      <c r="R545" s="2" t="s">
        <v>1544</v>
      </c>
      <c r="S545" s="2">
        <v>2197.0</v>
      </c>
      <c r="T545" s="2" t="s">
        <v>1545</v>
      </c>
      <c r="U545" s="2">
        <v>22130.0</v>
      </c>
      <c r="V545" s="2" t="s">
        <v>1546</v>
      </c>
      <c r="Y545" s="2" t="s">
        <v>4871</v>
      </c>
      <c r="Z545" s="2" t="s">
        <v>5557</v>
      </c>
      <c r="AA545" s="2" t="s">
        <v>1509</v>
      </c>
      <c r="AF545" s="2" t="s">
        <v>5907</v>
      </c>
      <c r="AM545" s="2" t="s">
        <v>4895</v>
      </c>
      <c r="AT545" s="2" t="s">
        <v>5908</v>
      </c>
      <c r="AU545" s="2">
        <v>42.7218</v>
      </c>
      <c r="AV545" s="2">
        <v>-73.7534</v>
      </c>
      <c r="BC545" s="2" t="s">
        <v>149</v>
      </c>
      <c r="BD545" s="2" t="s">
        <v>5144</v>
      </c>
      <c r="BH545" s="2">
        <v>3220340.0</v>
      </c>
      <c r="BI545" s="2" t="s">
        <v>5909</v>
      </c>
      <c r="BM545" s="2">
        <v>2017.0</v>
      </c>
      <c r="BN545" s="2" t="s">
        <v>4880</v>
      </c>
      <c r="BO545" s="2" t="s">
        <v>5561</v>
      </c>
      <c r="BQ545" s="2">
        <v>9641399.0</v>
      </c>
      <c r="BR545" s="2" t="s">
        <v>160</v>
      </c>
      <c r="BS545" s="2" t="s">
        <v>5910</v>
      </c>
      <c r="BT545" s="2" t="s">
        <v>48</v>
      </c>
      <c r="BU545" s="2" t="s">
        <v>5911</v>
      </c>
      <c r="BV545" s="2" t="s">
        <v>5912</v>
      </c>
      <c r="BW545" s="2" t="s">
        <v>5913</v>
      </c>
      <c r="BX545" s="2" t="s">
        <v>5914</v>
      </c>
      <c r="BY545" s="2" t="s">
        <v>5567</v>
      </c>
      <c r="BZ545" s="2" t="s">
        <v>4889</v>
      </c>
      <c r="CA545" s="2" t="s">
        <v>172</v>
      </c>
      <c r="CB545" s="2" t="s">
        <v>1136</v>
      </c>
      <c r="CC545" s="2" t="s">
        <v>174</v>
      </c>
    </row>
    <row r="546" ht="15.75" customHeight="1">
      <c r="A546" s="2" t="s">
        <v>12</v>
      </c>
      <c r="B546" s="2" t="s">
        <v>5915</v>
      </c>
      <c r="C546" s="2">
        <v>8368673.0</v>
      </c>
      <c r="E546" s="2" t="s">
        <v>5915</v>
      </c>
      <c r="F546" s="2" t="s">
        <v>5554</v>
      </c>
      <c r="H546" s="2" t="s">
        <v>5555</v>
      </c>
      <c r="I546" s="2">
        <v>20.0</v>
      </c>
      <c r="J546" s="2" t="s">
        <v>137</v>
      </c>
      <c r="K546" s="2">
        <v>82.0</v>
      </c>
      <c r="L546" s="2" t="s">
        <v>139</v>
      </c>
      <c r="M546" s="2">
        <v>125.0</v>
      </c>
      <c r="N546" s="2" t="s">
        <v>140</v>
      </c>
      <c r="O546" s="2">
        <v>685.0</v>
      </c>
      <c r="P546" s="2" t="s">
        <v>1149</v>
      </c>
      <c r="Q546" s="2">
        <v>2051.0</v>
      </c>
      <c r="R546" s="2" t="s">
        <v>1557</v>
      </c>
      <c r="S546" s="2">
        <v>2027.0</v>
      </c>
      <c r="T546" s="2" t="s">
        <v>5556</v>
      </c>
      <c r="U546" s="2">
        <v>600803.0</v>
      </c>
      <c r="V546" s="2" t="s">
        <v>2240</v>
      </c>
      <c r="Y546" s="2" t="s">
        <v>4871</v>
      </c>
      <c r="Z546" s="2" t="s">
        <v>5557</v>
      </c>
      <c r="AF546" s="2" t="s">
        <v>5916</v>
      </c>
      <c r="AT546" s="2" t="s">
        <v>5917</v>
      </c>
      <c r="AU546" s="2">
        <v>42.7218</v>
      </c>
      <c r="AV546" s="2">
        <v>-73.7534</v>
      </c>
      <c r="BC546" s="2" t="s">
        <v>149</v>
      </c>
      <c r="BD546" s="2" t="s">
        <v>5144</v>
      </c>
      <c r="BE546" s="2" t="s">
        <v>5918</v>
      </c>
      <c r="BG546" s="2" t="s">
        <v>5561</v>
      </c>
      <c r="BH546" s="2">
        <v>3220343.0</v>
      </c>
      <c r="BI546" s="2" t="s">
        <v>5919</v>
      </c>
      <c r="BM546" s="2">
        <v>2017.0</v>
      </c>
      <c r="BN546" s="2" t="s">
        <v>4880</v>
      </c>
      <c r="BO546" s="2" t="s">
        <v>5561</v>
      </c>
      <c r="BQ546" s="2">
        <v>9641394.0</v>
      </c>
      <c r="BR546" s="2" t="s">
        <v>160</v>
      </c>
      <c r="BS546" s="2" t="s">
        <v>5920</v>
      </c>
      <c r="BT546" s="2" t="s">
        <v>12</v>
      </c>
      <c r="BU546" s="2" t="s">
        <v>5921</v>
      </c>
      <c r="BV546" s="2" t="s">
        <v>5922</v>
      </c>
      <c r="BW546" s="2" t="s">
        <v>5923</v>
      </c>
      <c r="BX546" s="2" t="s">
        <v>5924</v>
      </c>
      <c r="BY546" s="2" t="s">
        <v>5567</v>
      </c>
      <c r="BZ546" s="2" t="s">
        <v>4889</v>
      </c>
      <c r="CA546" s="2" t="s">
        <v>172</v>
      </c>
      <c r="CB546" s="2" t="s">
        <v>1136</v>
      </c>
      <c r="CC546" s="2" t="s">
        <v>174</v>
      </c>
    </row>
    <row r="547" ht="15.75" customHeight="1">
      <c r="A547" s="2" t="s">
        <v>16</v>
      </c>
      <c r="B547" s="2" t="s">
        <v>5925</v>
      </c>
      <c r="C547" s="2">
        <v>8368676.0</v>
      </c>
      <c r="E547" s="2" t="s">
        <v>5925</v>
      </c>
      <c r="F547" s="2" t="s">
        <v>5554</v>
      </c>
      <c r="H547" s="2" t="s">
        <v>2622</v>
      </c>
      <c r="I547" s="2">
        <v>20.0</v>
      </c>
      <c r="J547" s="2" t="s">
        <v>137</v>
      </c>
      <c r="K547" s="2">
        <v>82.0</v>
      </c>
      <c r="L547" s="2" t="s">
        <v>139</v>
      </c>
      <c r="M547" s="2">
        <v>125.0</v>
      </c>
      <c r="N547" s="2" t="s">
        <v>140</v>
      </c>
      <c r="O547" s="2">
        <v>685.0</v>
      </c>
      <c r="P547" s="2" t="s">
        <v>1149</v>
      </c>
      <c r="Q547" s="2">
        <v>2051.0</v>
      </c>
      <c r="R547" s="2" t="s">
        <v>1557</v>
      </c>
      <c r="S547" s="2">
        <v>1981.0</v>
      </c>
      <c r="T547" s="2" t="s">
        <v>2623</v>
      </c>
      <c r="U547" s="2">
        <v>21544.0</v>
      </c>
      <c r="V547" s="2" t="s">
        <v>2127</v>
      </c>
      <c r="Y547" s="2" t="s">
        <v>4871</v>
      </c>
      <c r="Z547" s="2" t="s">
        <v>5557</v>
      </c>
      <c r="AA547" s="2" t="s">
        <v>1320</v>
      </c>
      <c r="AF547" s="2" t="s">
        <v>5926</v>
      </c>
      <c r="AM547" s="2" t="s">
        <v>4895</v>
      </c>
      <c r="AN547" s="2" t="s">
        <v>145</v>
      </c>
      <c r="AO547" s="2" t="s">
        <v>146</v>
      </c>
      <c r="AT547" s="2" t="s">
        <v>5927</v>
      </c>
      <c r="AU547" s="2">
        <v>42.7197</v>
      </c>
      <c r="AV547" s="2">
        <v>-73.7517</v>
      </c>
      <c r="BC547" s="2" t="s">
        <v>149</v>
      </c>
      <c r="BD547" s="2" t="s">
        <v>5144</v>
      </c>
      <c r="BH547" s="2" t="s">
        <v>5928</v>
      </c>
      <c r="BI547" s="2" t="s">
        <v>5929</v>
      </c>
      <c r="BJ547" s="2" t="s">
        <v>5004</v>
      </c>
      <c r="BK547" s="2" t="s">
        <v>5004</v>
      </c>
      <c r="BL547" s="2" t="s">
        <v>5004</v>
      </c>
      <c r="BM547" s="2" t="s">
        <v>5930</v>
      </c>
      <c r="BN547" s="2" t="s">
        <v>5931</v>
      </c>
      <c r="BO547" s="2" t="s">
        <v>5932</v>
      </c>
      <c r="BP547" s="2" t="s">
        <v>5004</v>
      </c>
      <c r="BQ547" s="2">
        <v>9641388.0</v>
      </c>
      <c r="BR547" s="2" t="s">
        <v>160</v>
      </c>
      <c r="BS547" s="2" t="s">
        <v>5933</v>
      </c>
      <c r="BT547" s="2" t="s">
        <v>16</v>
      </c>
      <c r="BU547" s="2" t="s">
        <v>5934</v>
      </c>
      <c r="BV547" s="2" t="s">
        <v>5935</v>
      </c>
      <c r="BW547" s="2" t="s">
        <v>5936</v>
      </c>
      <c r="BX547" s="2" t="s">
        <v>5937</v>
      </c>
      <c r="BY547" s="2" t="s">
        <v>5567</v>
      </c>
      <c r="BZ547" s="2" t="s">
        <v>4889</v>
      </c>
      <c r="CA547" s="2" t="s">
        <v>172</v>
      </c>
      <c r="CB547" s="2" t="s">
        <v>1136</v>
      </c>
      <c r="CC547" s="2" t="s">
        <v>174</v>
      </c>
    </row>
    <row r="548" ht="15.75" customHeight="1">
      <c r="A548" s="2" t="s">
        <v>1059</v>
      </c>
      <c r="B548" s="2" t="s">
        <v>5938</v>
      </c>
      <c r="C548" s="2">
        <v>8369561.0</v>
      </c>
      <c r="E548" s="2" t="s">
        <v>5938</v>
      </c>
      <c r="F548" s="2" t="s">
        <v>5554</v>
      </c>
      <c r="H548" s="2" t="s">
        <v>1145</v>
      </c>
      <c r="I548" s="2">
        <v>20.0</v>
      </c>
      <c r="J548" s="2" t="s">
        <v>137</v>
      </c>
      <c r="K548" s="2">
        <v>82.0</v>
      </c>
      <c r="L548" s="2" t="s">
        <v>139</v>
      </c>
      <c r="M548" s="2">
        <v>125.0</v>
      </c>
      <c r="N548" s="2" t="s">
        <v>140</v>
      </c>
      <c r="O548" s="2">
        <v>685.0</v>
      </c>
      <c r="P548" s="2" t="s">
        <v>1149</v>
      </c>
      <c r="Q548" s="2">
        <v>2193.0</v>
      </c>
      <c r="R548" s="2" t="s">
        <v>1493</v>
      </c>
      <c r="S548" s="2">
        <v>2229.0</v>
      </c>
      <c r="T548" s="2" t="s">
        <v>1574</v>
      </c>
      <c r="U548" s="2">
        <v>223931.0</v>
      </c>
      <c r="V548" s="2" t="s">
        <v>1575</v>
      </c>
      <c r="Y548" s="2" t="s">
        <v>4871</v>
      </c>
      <c r="Z548" s="2" t="s">
        <v>5557</v>
      </c>
      <c r="AA548" s="2" t="s">
        <v>1576</v>
      </c>
      <c r="AF548" s="2" t="s">
        <v>5939</v>
      </c>
      <c r="AT548" s="2" t="s">
        <v>5940</v>
      </c>
      <c r="AU548" s="2">
        <v>42.7197</v>
      </c>
      <c r="AV548" s="2">
        <v>-73.7517</v>
      </c>
      <c r="BC548" s="2" t="s">
        <v>149</v>
      </c>
      <c r="BD548" s="2" t="s">
        <v>5144</v>
      </c>
      <c r="BH548" s="2">
        <v>3220382.0</v>
      </c>
      <c r="BI548" s="2" t="s">
        <v>5941</v>
      </c>
      <c r="BM548" s="2">
        <v>2017.0</v>
      </c>
      <c r="BN548" s="2" t="s">
        <v>4880</v>
      </c>
      <c r="BO548" s="2" t="s">
        <v>5561</v>
      </c>
      <c r="BQ548" s="2">
        <v>9641416.0</v>
      </c>
      <c r="BR548" s="2" t="s">
        <v>160</v>
      </c>
      <c r="BS548" s="2" t="s">
        <v>5942</v>
      </c>
      <c r="BT548" s="2" t="s">
        <v>1059</v>
      </c>
      <c r="BU548" s="2" t="s">
        <v>5943</v>
      </c>
      <c r="BV548" s="2" t="s">
        <v>5944</v>
      </c>
      <c r="BW548" s="2" t="s">
        <v>5945</v>
      </c>
      <c r="BX548" s="2" t="s">
        <v>5946</v>
      </c>
      <c r="BY548" s="2" t="s">
        <v>5567</v>
      </c>
      <c r="BZ548" s="2" t="s">
        <v>4889</v>
      </c>
      <c r="CA548" s="2" t="s">
        <v>172</v>
      </c>
      <c r="CB548" s="2" t="s">
        <v>1136</v>
      </c>
      <c r="CC548" s="2" t="s">
        <v>174</v>
      </c>
    </row>
    <row r="549" ht="15.75" customHeight="1">
      <c r="A549" s="2" t="s">
        <v>22</v>
      </c>
      <c r="B549" s="2" t="s">
        <v>5947</v>
      </c>
      <c r="C549" s="2">
        <v>8369562.0</v>
      </c>
      <c r="E549" s="2" t="s">
        <v>5947</v>
      </c>
      <c r="F549" s="2" t="s">
        <v>5554</v>
      </c>
      <c r="H549" s="2" t="s">
        <v>2622</v>
      </c>
      <c r="I549" s="2">
        <v>20.0</v>
      </c>
      <c r="J549" s="2" t="s">
        <v>137</v>
      </c>
      <c r="K549" s="2">
        <v>82.0</v>
      </c>
      <c r="L549" s="2" t="s">
        <v>139</v>
      </c>
      <c r="M549" s="2">
        <v>125.0</v>
      </c>
      <c r="N549" s="2" t="s">
        <v>140</v>
      </c>
      <c r="O549" s="2">
        <v>685.0</v>
      </c>
      <c r="P549" s="2" t="s">
        <v>1149</v>
      </c>
      <c r="Q549" s="2">
        <v>2051.0</v>
      </c>
      <c r="R549" s="2" t="s">
        <v>1557</v>
      </c>
      <c r="S549" s="2">
        <v>1981.0</v>
      </c>
      <c r="T549" s="2" t="s">
        <v>2623</v>
      </c>
      <c r="U549" s="2">
        <v>21544.0</v>
      </c>
      <c r="V549" s="2" t="s">
        <v>2127</v>
      </c>
      <c r="Y549" s="2" t="s">
        <v>4871</v>
      </c>
      <c r="Z549" s="2" t="s">
        <v>5557</v>
      </c>
      <c r="AA549" s="2" t="s">
        <v>1320</v>
      </c>
      <c r="AF549" s="2" t="s">
        <v>5948</v>
      </c>
      <c r="AT549" s="2" t="s">
        <v>5949</v>
      </c>
      <c r="AU549" s="2">
        <v>42.7197</v>
      </c>
      <c r="AV549" s="2">
        <v>-73.7517</v>
      </c>
      <c r="BC549" s="2" t="s">
        <v>149</v>
      </c>
      <c r="BD549" s="2" t="s">
        <v>5144</v>
      </c>
      <c r="BH549" s="2">
        <v>3220384.0</v>
      </c>
      <c r="BI549" s="2" t="s">
        <v>5950</v>
      </c>
      <c r="BM549" s="2">
        <v>2017.0</v>
      </c>
      <c r="BN549" s="2" t="s">
        <v>4880</v>
      </c>
      <c r="BO549" s="2" t="s">
        <v>5561</v>
      </c>
      <c r="BQ549" s="2">
        <v>9641424.0</v>
      </c>
      <c r="BR549" s="2" t="s">
        <v>160</v>
      </c>
      <c r="BS549" s="2" t="s">
        <v>5951</v>
      </c>
      <c r="BT549" s="2" t="s">
        <v>22</v>
      </c>
      <c r="BU549" s="2" t="s">
        <v>5952</v>
      </c>
      <c r="BV549" s="2" t="s">
        <v>5953</v>
      </c>
      <c r="BW549" s="2" t="s">
        <v>5954</v>
      </c>
      <c r="BX549" s="2" t="s">
        <v>5955</v>
      </c>
      <c r="BY549" s="2" t="s">
        <v>5567</v>
      </c>
      <c r="BZ549" s="2" t="s">
        <v>4889</v>
      </c>
      <c r="CA549" s="2" t="s">
        <v>439</v>
      </c>
      <c r="CB549" s="2" t="s">
        <v>4774</v>
      </c>
      <c r="CC549" s="2" t="s">
        <v>174</v>
      </c>
    </row>
    <row r="550" ht="15.75" customHeight="1">
      <c r="A550" s="2" t="s">
        <v>54</v>
      </c>
      <c r="B550" s="2" t="s">
        <v>5956</v>
      </c>
      <c r="C550" s="2">
        <v>8369664.0</v>
      </c>
      <c r="E550" s="2" t="s">
        <v>5956</v>
      </c>
      <c r="F550" s="2" t="s">
        <v>5554</v>
      </c>
      <c r="H550" s="2" t="s">
        <v>2622</v>
      </c>
      <c r="I550" s="2">
        <v>20.0</v>
      </c>
      <c r="J550" s="2" t="s">
        <v>137</v>
      </c>
      <c r="K550" s="2">
        <v>82.0</v>
      </c>
      <c r="L550" s="2" t="s">
        <v>139</v>
      </c>
      <c r="M550" s="2">
        <v>125.0</v>
      </c>
      <c r="N550" s="2" t="s">
        <v>140</v>
      </c>
      <c r="O550" s="2">
        <v>685.0</v>
      </c>
      <c r="P550" s="2" t="s">
        <v>1149</v>
      </c>
      <c r="Q550" s="2">
        <v>2051.0</v>
      </c>
      <c r="R550" s="2" t="s">
        <v>1557</v>
      </c>
      <c r="S550" s="2">
        <v>1981.0</v>
      </c>
      <c r="T550" s="2" t="s">
        <v>2623</v>
      </c>
      <c r="U550" s="2">
        <v>21544.0</v>
      </c>
      <c r="V550" s="2" t="s">
        <v>2127</v>
      </c>
      <c r="Y550" s="2" t="s">
        <v>4871</v>
      </c>
      <c r="Z550" s="2" t="s">
        <v>5557</v>
      </c>
      <c r="AA550" s="2" t="s">
        <v>1320</v>
      </c>
      <c r="AF550" s="2" t="s">
        <v>5957</v>
      </c>
      <c r="AT550" s="2" t="s">
        <v>5958</v>
      </c>
      <c r="AU550" s="2">
        <v>42.719</v>
      </c>
      <c r="AV550" s="2">
        <v>-73.7478</v>
      </c>
      <c r="BC550" s="2" t="s">
        <v>149</v>
      </c>
      <c r="BD550" s="2" t="s">
        <v>5144</v>
      </c>
      <c r="BH550" s="2">
        <v>3220392.0</v>
      </c>
      <c r="BI550" s="2" t="s">
        <v>5959</v>
      </c>
      <c r="BM550" s="2">
        <v>2017.0</v>
      </c>
      <c r="BN550" s="2" t="s">
        <v>4880</v>
      </c>
      <c r="BO550" s="2" t="s">
        <v>5561</v>
      </c>
      <c r="BQ550" s="2">
        <v>9641430.0</v>
      </c>
      <c r="BR550" s="2" t="s">
        <v>160</v>
      </c>
      <c r="BT550" s="2" t="s">
        <v>54</v>
      </c>
      <c r="BU550" s="2" t="s">
        <v>5960</v>
      </c>
      <c r="BV550" s="2" t="s">
        <v>5961</v>
      </c>
      <c r="BW550" s="2" t="s">
        <v>5962</v>
      </c>
      <c r="BX550" s="2" t="s">
        <v>5963</v>
      </c>
      <c r="BY550" s="2" t="s">
        <v>5567</v>
      </c>
      <c r="BZ550" s="2" t="s">
        <v>4889</v>
      </c>
      <c r="CA550" s="2" t="s">
        <v>439</v>
      </c>
      <c r="CB550" s="2" t="s">
        <v>4774</v>
      </c>
      <c r="CC550" s="2" t="s">
        <v>174</v>
      </c>
    </row>
    <row r="551" ht="15.75" customHeight="1">
      <c r="A551" s="2" t="s">
        <v>37</v>
      </c>
      <c r="B551" s="2" t="s">
        <v>5964</v>
      </c>
      <c r="C551" s="2">
        <v>8369665.0</v>
      </c>
      <c r="E551" s="2" t="s">
        <v>5964</v>
      </c>
      <c r="F551" s="2" t="s">
        <v>5554</v>
      </c>
      <c r="H551" s="2" t="s">
        <v>1506</v>
      </c>
      <c r="I551" s="2">
        <v>20.0</v>
      </c>
      <c r="J551" s="2" t="s">
        <v>137</v>
      </c>
      <c r="K551" s="2">
        <v>82.0</v>
      </c>
      <c r="L551" s="2" t="s">
        <v>139</v>
      </c>
      <c r="M551" s="2">
        <v>125.0</v>
      </c>
      <c r="N551" s="2" t="s">
        <v>140</v>
      </c>
      <c r="O551" s="2">
        <v>685.0</v>
      </c>
      <c r="P551" s="2" t="s">
        <v>1149</v>
      </c>
      <c r="Q551" s="2">
        <v>2193.0</v>
      </c>
      <c r="R551" s="2" t="s">
        <v>1493</v>
      </c>
      <c r="S551" s="2">
        <v>2077.0</v>
      </c>
      <c r="T551" s="2" t="s">
        <v>1507</v>
      </c>
      <c r="U551" s="2">
        <v>18902.0</v>
      </c>
      <c r="V551" s="2" t="s">
        <v>1508</v>
      </c>
      <c r="Y551" s="2" t="s">
        <v>4871</v>
      </c>
      <c r="Z551" s="2" t="s">
        <v>5557</v>
      </c>
      <c r="AA551" s="2" t="s">
        <v>1509</v>
      </c>
      <c r="AF551" s="2" t="s">
        <v>5965</v>
      </c>
      <c r="AM551" s="2" t="s">
        <v>4895</v>
      </c>
      <c r="AN551" s="2" t="s">
        <v>145</v>
      </c>
      <c r="AO551" s="2" t="s">
        <v>146</v>
      </c>
      <c r="AT551" s="2" t="s">
        <v>5966</v>
      </c>
      <c r="AU551" s="2">
        <v>42.721</v>
      </c>
      <c r="AV551" s="2">
        <v>-73.753</v>
      </c>
      <c r="BC551" s="2" t="s">
        <v>149</v>
      </c>
      <c r="BD551" s="2" t="s">
        <v>5144</v>
      </c>
      <c r="BH551" s="2">
        <v>3220388.0</v>
      </c>
      <c r="BI551" s="2" t="s">
        <v>5967</v>
      </c>
      <c r="BM551" s="2">
        <v>2017.0</v>
      </c>
      <c r="BN551" s="2" t="s">
        <v>4880</v>
      </c>
      <c r="BO551" s="2" t="s">
        <v>5561</v>
      </c>
      <c r="BQ551" s="2">
        <v>9631073.0</v>
      </c>
      <c r="BR551" s="2" t="s">
        <v>160</v>
      </c>
      <c r="BS551" s="2" t="s">
        <v>5968</v>
      </c>
      <c r="BT551" s="2" t="s">
        <v>37</v>
      </c>
      <c r="BU551" s="2" t="s">
        <v>5969</v>
      </c>
      <c r="BV551" s="2" t="s">
        <v>5970</v>
      </c>
      <c r="BW551" s="2" t="s">
        <v>5971</v>
      </c>
      <c r="BX551" s="2" t="s">
        <v>5972</v>
      </c>
      <c r="BY551" s="2" t="s">
        <v>5567</v>
      </c>
      <c r="BZ551" s="2" t="s">
        <v>4889</v>
      </c>
      <c r="CA551" s="2" t="s">
        <v>439</v>
      </c>
      <c r="CB551" s="2" t="s">
        <v>4774</v>
      </c>
      <c r="CC551" s="2" t="s">
        <v>174</v>
      </c>
    </row>
    <row r="552" ht="15.75" customHeight="1">
      <c r="A552" s="2" t="s">
        <v>26</v>
      </c>
      <c r="B552" s="2" t="s">
        <v>5973</v>
      </c>
      <c r="C552" s="2">
        <v>8369666.0</v>
      </c>
      <c r="E552" s="2" t="s">
        <v>5973</v>
      </c>
      <c r="F552" s="2" t="s">
        <v>5554</v>
      </c>
      <c r="H552" s="2" t="s">
        <v>2254</v>
      </c>
      <c r="I552" s="2">
        <v>20.0</v>
      </c>
      <c r="J552" s="2" t="s">
        <v>137</v>
      </c>
      <c r="K552" s="2">
        <v>82.0</v>
      </c>
      <c r="L552" s="2" t="s">
        <v>139</v>
      </c>
      <c r="M552" s="2">
        <v>125.0</v>
      </c>
      <c r="N552" s="2" t="s">
        <v>140</v>
      </c>
      <c r="O552" s="2">
        <v>685.0</v>
      </c>
      <c r="P552" s="2" t="s">
        <v>1149</v>
      </c>
      <c r="Q552" s="2">
        <v>2193.0</v>
      </c>
      <c r="R552" s="2" t="s">
        <v>1493</v>
      </c>
      <c r="S552" s="2">
        <v>1913.0</v>
      </c>
      <c r="T552" s="2" t="s">
        <v>2257</v>
      </c>
      <c r="U552" s="2">
        <v>15817.0</v>
      </c>
      <c r="V552" s="2" t="s">
        <v>2182</v>
      </c>
      <c r="Y552" s="2" t="s">
        <v>4871</v>
      </c>
      <c r="Z552" s="2" t="s">
        <v>5557</v>
      </c>
      <c r="AA552" s="2" t="s">
        <v>1576</v>
      </c>
      <c r="AF552" s="2" t="s">
        <v>5974</v>
      </c>
      <c r="AN552" s="2" t="s">
        <v>145</v>
      </c>
      <c r="AT552" s="2" t="s">
        <v>5975</v>
      </c>
      <c r="AU552" s="2">
        <v>42.7211</v>
      </c>
      <c r="AV552" s="2">
        <v>-73.753</v>
      </c>
      <c r="BC552" s="2" t="s">
        <v>149</v>
      </c>
      <c r="BD552" s="2" t="s">
        <v>5144</v>
      </c>
      <c r="BH552" s="2">
        <v>3220389.0</v>
      </c>
      <c r="BI552" s="2" t="s">
        <v>5976</v>
      </c>
      <c r="BM552" s="2">
        <v>2017.0</v>
      </c>
      <c r="BN552" s="2" t="s">
        <v>4880</v>
      </c>
      <c r="BO552" s="2" t="s">
        <v>5561</v>
      </c>
      <c r="BQ552" s="2">
        <v>9631075.0</v>
      </c>
      <c r="BR552" s="2" t="s">
        <v>160</v>
      </c>
      <c r="BS552" s="2" t="s">
        <v>5977</v>
      </c>
      <c r="BT552" s="2" t="s">
        <v>26</v>
      </c>
      <c r="BU552" s="2" t="s">
        <v>5978</v>
      </c>
      <c r="BV552" s="2" t="s">
        <v>5979</v>
      </c>
      <c r="BW552" s="2" t="s">
        <v>5980</v>
      </c>
      <c r="BX552" s="2" t="s">
        <v>5981</v>
      </c>
      <c r="BY552" s="2" t="s">
        <v>5567</v>
      </c>
      <c r="BZ552" s="2" t="s">
        <v>4889</v>
      </c>
      <c r="CA552" s="2" t="s">
        <v>172</v>
      </c>
      <c r="CB552" s="2" t="s">
        <v>1136</v>
      </c>
      <c r="CC552" s="2" t="s">
        <v>174</v>
      </c>
    </row>
    <row r="553" ht="15.75" customHeight="1">
      <c r="A553" s="2" t="s">
        <v>5982</v>
      </c>
      <c r="B553" s="2" t="s">
        <v>5983</v>
      </c>
      <c r="C553" s="2">
        <v>2008094.0</v>
      </c>
      <c r="E553" s="2">
        <v>14169.0</v>
      </c>
      <c r="F553" s="2" t="s">
        <v>4996</v>
      </c>
      <c r="H553" s="2" t="s">
        <v>4682</v>
      </c>
      <c r="I553" s="2">
        <v>20.0</v>
      </c>
      <c r="J553" s="2" t="s">
        <v>137</v>
      </c>
      <c r="K553" s="2">
        <v>82.0</v>
      </c>
      <c r="L553" s="2" t="s">
        <v>139</v>
      </c>
      <c r="M553" s="2">
        <v>125.0</v>
      </c>
      <c r="N553" s="2" t="s">
        <v>140</v>
      </c>
      <c r="O553" s="2">
        <v>685.0</v>
      </c>
      <c r="P553" s="2" t="s">
        <v>1149</v>
      </c>
      <c r="Y553" s="2" t="s">
        <v>4998</v>
      </c>
      <c r="AF553" s="2" t="s">
        <v>5984</v>
      </c>
      <c r="AU553" s="2">
        <v>43.036</v>
      </c>
      <c r="AV553" s="2">
        <v>-73.852</v>
      </c>
      <c r="BC553" s="2" t="s">
        <v>149</v>
      </c>
      <c r="BD553" s="2" t="s">
        <v>5144</v>
      </c>
      <c r="BH553" s="2" t="s">
        <v>5985</v>
      </c>
      <c r="BI553" s="2" t="s">
        <v>5986</v>
      </c>
      <c r="BJ553" s="2" t="s">
        <v>5987</v>
      </c>
      <c r="BK553" s="2" t="s">
        <v>5004</v>
      </c>
      <c r="BL553" s="2" t="s">
        <v>5005</v>
      </c>
      <c r="BM553" s="2" t="s">
        <v>5006</v>
      </c>
      <c r="BN553" s="2" t="s">
        <v>5007</v>
      </c>
      <c r="BO553" s="2" t="s">
        <v>5008</v>
      </c>
      <c r="BP553" s="2" t="s">
        <v>5009</v>
      </c>
      <c r="BQ553" s="2">
        <v>4091055.0</v>
      </c>
      <c r="BR553" s="2" t="s">
        <v>160</v>
      </c>
      <c r="BT553" s="2" t="s">
        <v>5982</v>
      </c>
      <c r="BU553" s="2" t="s">
        <v>5988</v>
      </c>
      <c r="BV553" s="2" t="s">
        <v>5989</v>
      </c>
      <c r="BW553" s="2" t="s">
        <v>5990</v>
      </c>
      <c r="BX553" s="2" t="s">
        <v>5991</v>
      </c>
      <c r="BY553" s="2" t="s">
        <v>5992</v>
      </c>
      <c r="BZ553" s="2" t="s">
        <v>854</v>
      </c>
      <c r="CA553" s="2" t="s">
        <v>1904</v>
      </c>
      <c r="CB553" s="2" t="s">
        <v>1905</v>
      </c>
      <c r="CC553" s="2" t="s">
        <v>858</v>
      </c>
    </row>
    <row r="554" ht="15.75" customHeight="1">
      <c r="A554" s="2" t="s">
        <v>5993</v>
      </c>
      <c r="B554" s="2" t="s">
        <v>5994</v>
      </c>
      <c r="C554" s="2">
        <v>2008095.0</v>
      </c>
      <c r="E554" s="2">
        <v>14169.0</v>
      </c>
      <c r="F554" s="2" t="s">
        <v>4996</v>
      </c>
      <c r="H554" s="2" t="s">
        <v>4682</v>
      </c>
      <c r="I554" s="2">
        <v>20.0</v>
      </c>
      <c r="J554" s="2" t="s">
        <v>137</v>
      </c>
      <c r="K554" s="2">
        <v>82.0</v>
      </c>
      <c r="L554" s="2" t="s">
        <v>139</v>
      </c>
      <c r="M554" s="2">
        <v>125.0</v>
      </c>
      <c r="N554" s="2" t="s">
        <v>140</v>
      </c>
      <c r="O554" s="2">
        <v>685.0</v>
      </c>
      <c r="P554" s="2" t="s">
        <v>1149</v>
      </c>
      <c r="Y554" s="2" t="s">
        <v>4998</v>
      </c>
      <c r="AF554" s="2" t="s">
        <v>5984</v>
      </c>
      <c r="AU554" s="2">
        <v>43.036</v>
      </c>
      <c r="AV554" s="2">
        <v>-73.852</v>
      </c>
      <c r="BC554" s="2" t="s">
        <v>149</v>
      </c>
      <c r="BD554" s="2" t="s">
        <v>5144</v>
      </c>
      <c r="BH554" s="2" t="s">
        <v>5995</v>
      </c>
      <c r="BI554" s="2" t="s">
        <v>5996</v>
      </c>
      <c r="BJ554" s="2" t="s">
        <v>5987</v>
      </c>
      <c r="BK554" s="2" t="s">
        <v>5004</v>
      </c>
      <c r="BL554" s="2" t="s">
        <v>5005</v>
      </c>
      <c r="BM554" s="2" t="s">
        <v>5006</v>
      </c>
      <c r="BN554" s="2" t="s">
        <v>5007</v>
      </c>
      <c r="BO554" s="2" t="s">
        <v>5008</v>
      </c>
      <c r="BP554" s="2" t="s">
        <v>5009</v>
      </c>
      <c r="BQ554" s="2">
        <v>4091056.0</v>
      </c>
      <c r="BR554" s="2" t="s">
        <v>160</v>
      </c>
      <c r="BT554" s="2" t="s">
        <v>5993</v>
      </c>
      <c r="BU554" s="2" t="s">
        <v>5997</v>
      </c>
      <c r="BV554" s="2" t="s">
        <v>5998</v>
      </c>
      <c r="BW554" s="2" t="s">
        <v>5999</v>
      </c>
      <c r="BX554" s="2" t="s">
        <v>6000</v>
      </c>
      <c r="BY554" s="2" t="s">
        <v>5992</v>
      </c>
      <c r="BZ554" s="2" t="s">
        <v>854</v>
      </c>
      <c r="CA554" s="2" t="s">
        <v>1904</v>
      </c>
      <c r="CB554" s="2" t="s">
        <v>1905</v>
      </c>
      <c r="CC554" s="2" t="s">
        <v>858</v>
      </c>
    </row>
    <row r="555" ht="15.75" customHeight="1">
      <c r="A555" s="2" t="s">
        <v>6001</v>
      </c>
      <c r="B555" s="2" t="s">
        <v>6002</v>
      </c>
      <c r="C555" s="2">
        <v>1328061.0</v>
      </c>
      <c r="E555" s="2" t="s">
        <v>6002</v>
      </c>
      <c r="F555" s="2" t="s">
        <v>135</v>
      </c>
      <c r="H555" s="2" t="s">
        <v>6003</v>
      </c>
      <c r="I555" s="2">
        <v>20.0</v>
      </c>
      <c r="J555" s="2" t="s">
        <v>137</v>
      </c>
      <c r="K555" s="2">
        <v>82.0</v>
      </c>
      <c r="L555" s="2" t="s">
        <v>139</v>
      </c>
      <c r="M555" s="2">
        <v>125.0</v>
      </c>
      <c r="N555" s="2" t="s">
        <v>140</v>
      </c>
      <c r="Y555" s="2" t="s">
        <v>4450</v>
      </c>
      <c r="AF555" s="2" t="s">
        <v>5155</v>
      </c>
      <c r="AM555" s="2" t="s">
        <v>144</v>
      </c>
      <c r="AN555" s="2" t="s">
        <v>145</v>
      </c>
      <c r="AO555" s="2" t="s">
        <v>146</v>
      </c>
      <c r="AU555" s="2">
        <v>41.096</v>
      </c>
      <c r="AV555" s="2">
        <v>-72.11</v>
      </c>
      <c r="BC555" s="2" t="s">
        <v>149</v>
      </c>
      <c r="BD555" s="2" t="s">
        <v>5144</v>
      </c>
      <c r="BH555" s="2">
        <v>658898.0</v>
      </c>
      <c r="BI555" s="2" t="s">
        <v>6004</v>
      </c>
      <c r="BJ555" s="2" t="s">
        <v>421</v>
      </c>
      <c r="BL555" s="2" t="s">
        <v>1675</v>
      </c>
      <c r="BM555" s="2">
        <v>2010.0</v>
      </c>
      <c r="BN555" s="2" t="s">
        <v>157</v>
      </c>
      <c r="BO555" s="2" t="s">
        <v>425</v>
      </c>
      <c r="BP555" s="2" t="s">
        <v>1675</v>
      </c>
      <c r="BQ555" s="2">
        <v>3469439.0</v>
      </c>
      <c r="BR555" s="2" t="s">
        <v>160</v>
      </c>
      <c r="BS555" s="2" t="s">
        <v>6005</v>
      </c>
      <c r="BT555" s="2" t="s">
        <v>6001</v>
      </c>
      <c r="BU555" s="2" t="s">
        <v>6006</v>
      </c>
      <c r="BV555" s="2" t="s">
        <v>6007</v>
      </c>
      <c r="BW555" s="2" t="s">
        <v>6008</v>
      </c>
      <c r="BX555" s="2" t="s">
        <v>6009</v>
      </c>
      <c r="BY555" s="2" t="s">
        <v>5162</v>
      </c>
      <c r="BZ555" s="2" t="s">
        <v>170</v>
      </c>
      <c r="CA555" s="2" t="s">
        <v>172</v>
      </c>
      <c r="CB555" s="2" t="s">
        <v>173</v>
      </c>
      <c r="CC555" s="2" t="s">
        <v>174</v>
      </c>
    </row>
    <row r="556" ht="15.75" customHeight="1">
      <c r="A556" s="2" t="s">
        <v>6010</v>
      </c>
      <c r="B556" s="2" t="s">
        <v>6011</v>
      </c>
      <c r="C556" s="2">
        <v>1328062.0</v>
      </c>
      <c r="E556" s="2" t="s">
        <v>6011</v>
      </c>
      <c r="F556" s="2" t="s">
        <v>135</v>
      </c>
      <c r="H556" s="2" t="s">
        <v>6012</v>
      </c>
      <c r="I556" s="2">
        <v>20.0</v>
      </c>
      <c r="J556" s="2" t="s">
        <v>137</v>
      </c>
      <c r="K556" s="2">
        <v>82.0</v>
      </c>
      <c r="L556" s="2" t="s">
        <v>139</v>
      </c>
      <c r="M556" s="2">
        <v>125.0</v>
      </c>
      <c r="N556" s="2" t="s">
        <v>140</v>
      </c>
      <c r="Y556" s="2" t="s">
        <v>4450</v>
      </c>
      <c r="AF556" s="2" t="s">
        <v>5155</v>
      </c>
      <c r="AM556" s="2" t="s">
        <v>144</v>
      </c>
      <c r="AN556" s="2" t="s">
        <v>145</v>
      </c>
      <c r="AO556" s="2" t="s">
        <v>146</v>
      </c>
      <c r="AU556" s="2">
        <v>41.096</v>
      </c>
      <c r="AV556" s="2">
        <v>-72.11</v>
      </c>
      <c r="BC556" s="2" t="s">
        <v>149</v>
      </c>
      <c r="BD556" s="2" t="s">
        <v>5144</v>
      </c>
      <c r="BH556" s="2">
        <v>658899.0</v>
      </c>
      <c r="BI556" s="2" t="s">
        <v>6013</v>
      </c>
      <c r="BJ556" s="2" t="s">
        <v>421</v>
      </c>
      <c r="BL556" s="2" t="s">
        <v>1675</v>
      </c>
      <c r="BM556" s="2">
        <v>2010.0</v>
      </c>
      <c r="BN556" s="2" t="s">
        <v>157</v>
      </c>
      <c r="BO556" s="2" t="s">
        <v>425</v>
      </c>
      <c r="BP556" s="2" t="s">
        <v>1675</v>
      </c>
      <c r="BQ556" s="2">
        <v>3469447.0</v>
      </c>
      <c r="BR556" s="2" t="s">
        <v>160</v>
      </c>
      <c r="BS556" s="2" t="s">
        <v>6014</v>
      </c>
      <c r="BT556" s="2" t="s">
        <v>6010</v>
      </c>
      <c r="BU556" s="2" t="s">
        <v>6015</v>
      </c>
      <c r="BV556" s="2" t="s">
        <v>6016</v>
      </c>
      <c r="BW556" s="2" t="s">
        <v>6017</v>
      </c>
      <c r="BX556" s="2" t="s">
        <v>6018</v>
      </c>
      <c r="BY556" s="2" t="s">
        <v>5162</v>
      </c>
      <c r="BZ556" s="2" t="s">
        <v>170</v>
      </c>
      <c r="CA556" s="2" t="s">
        <v>172</v>
      </c>
      <c r="CB556" s="2" t="s">
        <v>173</v>
      </c>
      <c r="CC556" s="2" t="s">
        <v>174</v>
      </c>
    </row>
    <row r="557" ht="15.75" customHeight="1">
      <c r="A557" s="2" t="s">
        <v>955</v>
      </c>
      <c r="B557" s="2" t="s">
        <v>6019</v>
      </c>
      <c r="C557" s="2">
        <v>1155928.0</v>
      </c>
      <c r="E557" s="2" t="s">
        <v>6020</v>
      </c>
      <c r="F557" s="2" t="s">
        <v>5176</v>
      </c>
      <c r="H557" s="2" t="s">
        <v>4569</v>
      </c>
      <c r="I557" s="2">
        <v>20.0</v>
      </c>
      <c r="J557" s="2" t="s">
        <v>137</v>
      </c>
      <c r="K557" s="2">
        <v>82.0</v>
      </c>
      <c r="L557" s="2" t="s">
        <v>139</v>
      </c>
      <c r="M557" s="2">
        <v>125.0</v>
      </c>
      <c r="N557" s="2" t="s">
        <v>140</v>
      </c>
      <c r="O557" s="2">
        <v>621.0</v>
      </c>
      <c r="P557" s="2" t="s">
        <v>1316</v>
      </c>
      <c r="Q557" s="2">
        <v>79403.0</v>
      </c>
      <c r="R557" s="2" t="s">
        <v>4517</v>
      </c>
      <c r="S557" s="2">
        <v>2105.0</v>
      </c>
      <c r="T557" s="2" t="s">
        <v>4570</v>
      </c>
      <c r="U557" s="2">
        <v>21882.0</v>
      </c>
      <c r="V557" s="2" t="s">
        <v>2417</v>
      </c>
      <c r="Y557" s="2" t="s">
        <v>5177</v>
      </c>
      <c r="AA557" s="2" t="s">
        <v>4571</v>
      </c>
      <c r="AF557" s="2" t="s">
        <v>5178</v>
      </c>
      <c r="AM557" s="2" t="s">
        <v>144</v>
      </c>
      <c r="AN557" s="2" t="s">
        <v>145</v>
      </c>
      <c r="AO557" s="2" t="s">
        <v>146</v>
      </c>
      <c r="AU557" s="2">
        <v>41.063</v>
      </c>
      <c r="AV557" s="2">
        <v>-71.949</v>
      </c>
      <c r="BC557" s="2" t="s">
        <v>149</v>
      </c>
      <c r="BD557" s="2" t="s">
        <v>5144</v>
      </c>
      <c r="BE557" s="2" t="s">
        <v>5179</v>
      </c>
      <c r="BQ557" s="2">
        <v>3306621.0</v>
      </c>
      <c r="BR557" s="2" t="s">
        <v>160</v>
      </c>
      <c r="BS557" s="2" t="s">
        <v>6021</v>
      </c>
      <c r="BT557" s="2" t="s">
        <v>955</v>
      </c>
      <c r="BU557" s="2" t="s">
        <v>6022</v>
      </c>
      <c r="BV557" s="2" t="s">
        <v>6023</v>
      </c>
      <c r="BW557" s="2" t="s">
        <v>6024</v>
      </c>
      <c r="BX557" s="2" t="s">
        <v>6025</v>
      </c>
      <c r="BY557" s="2" t="s">
        <v>5185</v>
      </c>
      <c r="BZ557" s="2" t="s">
        <v>170</v>
      </c>
      <c r="CA557" s="2" t="s">
        <v>439</v>
      </c>
      <c r="CB557" s="2" t="s">
        <v>440</v>
      </c>
      <c r="CC557" s="2" t="s">
        <v>174</v>
      </c>
    </row>
    <row r="558" ht="15.75" customHeight="1">
      <c r="A558" s="2" t="s">
        <v>957</v>
      </c>
      <c r="B558" s="2" t="s">
        <v>6026</v>
      </c>
      <c r="C558" s="2">
        <v>1155934.0</v>
      </c>
      <c r="E558" s="2" t="s">
        <v>6027</v>
      </c>
      <c r="F558" s="2" t="s">
        <v>5176</v>
      </c>
      <c r="H558" s="2" t="s">
        <v>4569</v>
      </c>
      <c r="I558" s="2">
        <v>20.0</v>
      </c>
      <c r="J558" s="2" t="s">
        <v>137</v>
      </c>
      <c r="K558" s="2">
        <v>82.0</v>
      </c>
      <c r="L558" s="2" t="s">
        <v>139</v>
      </c>
      <c r="M558" s="2">
        <v>125.0</v>
      </c>
      <c r="N558" s="2" t="s">
        <v>140</v>
      </c>
      <c r="Y558" s="2" t="s">
        <v>5177</v>
      </c>
      <c r="AF558" s="2" t="s">
        <v>5178</v>
      </c>
      <c r="AM558" s="2" t="s">
        <v>144</v>
      </c>
      <c r="AN558" s="2" t="s">
        <v>188</v>
      </c>
      <c r="AO558" s="2" t="s">
        <v>146</v>
      </c>
      <c r="AU558" s="2">
        <v>41.009</v>
      </c>
      <c r="AV558" s="2">
        <v>-72.152</v>
      </c>
      <c r="BC558" s="2" t="s">
        <v>149</v>
      </c>
      <c r="BD558" s="2" t="s">
        <v>5144</v>
      </c>
      <c r="BQ558" s="2">
        <v>3306627.0</v>
      </c>
      <c r="BR558" s="2" t="s">
        <v>160</v>
      </c>
      <c r="BS558" s="2" t="s">
        <v>6028</v>
      </c>
      <c r="BT558" s="2" t="s">
        <v>957</v>
      </c>
      <c r="BU558" s="2" t="s">
        <v>5620</v>
      </c>
      <c r="BV558" s="2" t="s">
        <v>6029</v>
      </c>
      <c r="BW558" s="2" t="s">
        <v>6030</v>
      </c>
      <c r="BX558" s="2" t="s">
        <v>6031</v>
      </c>
      <c r="BY558" s="2" t="s">
        <v>5185</v>
      </c>
      <c r="BZ558" s="2" t="s">
        <v>170</v>
      </c>
      <c r="CA558" s="2" t="s">
        <v>439</v>
      </c>
      <c r="CB558" s="2" t="s">
        <v>440</v>
      </c>
      <c r="CC558" s="2" t="s">
        <v>174</v>
      </c>
    </row>
    <row r="559" ht="15.75" customHeight="1">
      <c r="A559" s="2" t="s">
        <v>958</v>
      </c>
      <c r="B559" s="2" t="s">
        <v>6032</v>
      </c>
      <c r="C559" s="2">
        <v>1155935.0</v>
      </c>
      <c r="E559" s="2" t="s">
        <v>6033</v>
      </c>
      <c r="F559" s="2" t="s">
        <v>5176</v>
      </c>
      <c r="H559" s="2" t="s">
        <v>4569</v>
      </c>
      <c r="I559" s="2">
        <v>20.0</v>
      </c>
      <c r="J559" s="2" t="s">
        <v>137</v>
      </c>
      <c r="K559" s="2">
        <v>82.0</v>
      </c>
      <c r="L559" s="2" t="s">
        <v>139</v>
      </c>
      <c r="M559" s="2">
        <v>125.0</v>
      </c>
      <c r="N559" s="2" t="s">
        <v>140</v>
      </c>
      <c r="Y559" s="2" t="s">
        <v>5177</v>
      </c>
      <c r="AF559" s="2" t="s">
        <v>5178</v>
      </c>
      <c r="AM559" s="2" t="s">
        <v>144</v>
      </c>
      <c r="AN559" s="2" t="s">
        <v>188</v>
      </c>
      <c r="AO559" s="2" t="s">
        <v>146</v>
      </c>
      <c r="AU559" s="2">
        <v>41.011</v>
      </c>
      <c r="AV559" s="2">
        <v>-72.038</v>
      </c>
      <c r="BC559" s="2" t="s">
        <v>149</v>
      </c>
      <c r="BD559" s="2" t="s">
        <v>5144</v>
      </c>
      <c r="BQ559" s="2">
        <v>3306628.0</v>
      </c>
      <c r="BR559" s="2" t="s">
        <v>160</v>
      </c>
      <c r="BS559" s="2" t="s">
        <v>6034</v>
      </c>
      <c r="BT559" s="2" t="s">
        <v>958</v>
      </c>
      <c r="BU559" s="2" t="s">
        <v>6035</v>
      </c>
      <c r="BV559" s="2" t="s">
        <v>6036</v>
      </c>
      <c r="BW559" s="2" t="s">
        <v>6037</v>
      </c>
      <c r="BX559" s="2" t="s">
        <v>6038</v>
      </c>
      <c r="BY559" s="2" t="s">
        <v>5185</v>
      </c>
      <c r="BZ559" s="2" t="s">
        <v>170</v>
      </c>
      <c r="CA559" s="2" t="s">
        <v>439</v>
      </c>
      <c r="CB559" s="2" t="s">
        <v>440</v>
      </c>
      <c r="CC559" s="2" t="s">
        <v>174</v>
      </c>
    </row>
    <row r="560" ht="15.75" customHeight="1">
      <c r="A560" s="2" t="s">
        <v>952</v>
      </c>
      <c r="B560" s="2" t="s">
        <v>6039</v>
      </c>
      <c r="C560" s="2">
        <v>1155954.0</v>
      </c>
      <c r="E560" s="2" t="s">
        <v>6040</v>
      </c>
      <c r="F560" s="2" t="s">
        <v>5176</v>
      </c>
      <c r="H560" s="2" t="s">
        <v>4569</v>
      </c>
      <c r="I560" s="2">
        <v>20.0</v>
      </c>
      <c r="J560" s="2" t="s">
        <v>137</v>
      </c>
      <c r="K560" s="2">
        <v>82.0</v>
      </c>
      <c r="L560" s="2" t="s">
        <v>139</v>
      </c>
      <c r="M560" s="2">
        <v>125.0</v>
      </c>
      <c r="N560" s="2" t="s">
        <v>140</v>
      </c>
      <c r="O560" s="2">
        <v>621.0</v>
      </c>
      <c r="P560" s="2" t="s">
        <v>1316</v>
      </c>
      <c r="Q560" s="2">
        <v>79403.0</v>
      </c>
      <c r="R560" s="2" t="s">
        <v>4517</v>
      </c>
      <c r="S560" s="2">
        <v>2105.0</v>
      </c>
      <c r="T560" s="2" t="s">
        <v>4570</v>
      </c>
      <c r="U560" s="2">
        <v>21880.0</v>
      </c>
      <c r="V560" s="2" t="s">
        <v>2428</v>
      </c>
      <c r="Y560" s="2" t="s">
        <v>5177</v>
      </c>
      <c r="AA560" s="2" t="s">
        <v>1300</v>
      </c>
      <c r="AF560" s="2" t="s">
        <v>5178</v>
      </c>
      <c r="AM560" s="2" t="s">
        <v>144</v>
      </c>
      <c r="AN560" s="2" t="s">
        <v>188</v>
      </c>
      <c r="AO560" s="2" t="s">
        <v>146</v>
      </c>
      <c r="AU560" s="2">
        <v>41.013</v>
      </c>
      <c r="AV560" s="2">
        <v>-72.013</v>
      </c>
      <c r="BC560" s="2" t="s">
        <v>149</v>
      </c>
      <c r="BD560" s="2" t="s">
        <v>5144</v>
      </c>
      <c r="BE560" s="2" t="s">
        <v>5179</v>
      </c>
      <c r="BQ560" s="2">
        <v>3306647.0</v>
      </c>
      <c r="BR560" s="2" t="s">
        <v>160</v>
      </c>
      <c r="BS560" s="2" t="s">
        <v>6041</v>
      </c>
      <c r="BT560" s="2" t="s">
        <v>952</v>
      </c>
      <c r="BU560" s="2" t="s">
        <v>6042</v>
      </c>
      <c r="BV560" s="2" t="s">
        <v>6043</v>
      </c>
      <c r="BW560" s="2" t="s">
        <v>6044</v>
      </c>
      <c r="BX560" s="2" t="s">
        <v>6045</v>
      </c>
      <c r="BY560" s="2" t="s">
        <v>5215</v>
      </c>
      <c r="BZ560" s="2" t="s">
        <v>170</v>
      </c>
      <c r="CA560" s="2" t="s">
        <v>172</v>
      </c>
      <c r="CB560" s="2" t="s">
        <v>173</v>
      </c>
      <c r="CC560" s="2" t="s">
        <v>174</v>
      </c>
    </row>
    <row r="561" ht="15.75" customHeight="1">
      <c r="A561" s="2" t="s">
        <v>954</v>
      </c>
      <c r="B561" s="2" t="s">
        <v>6046</v>
      </c>
      <c r="C561" s="2">
        <v>1155967.0</v>
      </c>
      <c r="E561" s="2" t="s">
        <v>6047</v>
      </c>
      <c r="F561" s="2" t="s">
        <v>5176</v>
      </c>
      <c r="H561" s="2" t="s">
        <v>4569</v>
      </c>
      <c r="I561" s="2">
        <v>20.0</v>
      </c>
      <c r="J561" s="2" t="s">
        <v>137</v>
      </c>
      <c r="K561" s="2">
        <v>82.0</v>
      </c>
      <c r="L561" s="2" t="s">
        <v>139</v>
      </c>
      <c r="M561" s="2">
        <v>125.0</v>
      </c>
      <c r="N561" s="2" t="s">
        <v>140</v>
      </c>
      <c r="O561" s="2">
        <v>621.0</v>
      </c>
      <c r="P561" s="2" t="s">
        <v>1316</v>
      </c>
      <c r="Q561" s="2">
        <v>79403.0</v>
      </c>
      <c r="R561" s="2" t="s">
        <v>4517</v>
      </c>
      <c r="S561" s="2">
        <v>2105.0</v>
      </c>
      <c r="T561" s="2" t="s">
        <v>4570</v>
      </c>
      <c r="U561" s="2">
        <v>21880.0</v>
      </c>
      <c r="V561" s="2" t="s">
        <v>2428</v>
      </c>
      <c r="Y561" s="2" t="s">
        <v>5177</v>
      </c>
      <c r="AA561" s="2" t="s">
        <v>1300</v>
      </c>
      <c r="AF561" s="2" t="s">
        <v>5178</v>
      </c>
      <c r="AM561" s="2" t="s">
        <v>144</v>
      </c>
      <c r="AN561" s="2" t="s">
        <v>145</v>
      </c>
      <c r="AO561" s="2" t="s">
        <v>146</v>
      </c>
      <c r="AU561" s="2">
        <v>41.035</v>
      </c>
      <c r="AV561" s="2">
        <v>-72.136</v>
      </c>
      <c r="BC561" s="2" t="s">
        <v>149</v>
      </c>
      <c r="BD561" s="2" t="s">
        <v>5144</v>
      </c>
      <c r="BE561" s="2" t="s">
        <v>5179</v>
      </c>
      <c r="BQ561" s="2">
        <v>3306659.0</v>
      </c>
      <c r="BR561" s="2" t="s">
        <v>160</v>
      </c>
      <c r="BS561" s="2" t="s">
        <v>6048</v>
      </c>
      <c r="BT561" s="2" t="s">
        <v>954</v>
      </c>
      <c r="BU561" s="2" t="s">
        <v>5627</v>
      </c>
      <c r="BV561" s="2" t="s">
        <v>6049</v>
      </c>
      <c r="BW561" s="2" t="s">
        <v>6050</v>
      </c>
      <c r="BX561" s="2" t="s">
        <v>6051</v>
      </c>
      <c r="BY561" s="2" t="s">
        <v>5215</v>
      </c>
      <c r="BZ561" s="2" t="s">
        <v>170</v>
      </c>
      <c r="CA561" s="2" t="s">
        <v>172</v>
      </c>
      <c r="CB561" s="2" t="s">
        <v>173</v>
      </c>
      <c r="CC561" s="2" t="s">
        <v>174</v>
      </c>
    </row>
    <row r="562" ht="15.75" customHeight="1">
      <c r="A562" s="2" t="s">
        <v>946</v>
      </c>
      <c r="B562" s="2" t="s">
        <v>6052</v>
      </c>
      <c r="C562" s="2">
        <v>1571226.0</v>
      </c>
      <c r="E562" s="2" t="s">
        <v>6052</v>
      </c>
      <c r="F562" s="2" t="s">
        <v>135</v>
      </c>
      <c r="H562" s="2" t="s">
        <v>6053</v>
      </c>
      <c r="I562" s="2">
        <v>20.0</v>
      </c>
      <c r="J562" s="2" t="s">
        <v>137</v>
      </c>
      <c r="K562" s="2">
        <v>82.0</v>
      </c>
      <c r="L562" s="2" t="s">
        <v>139</v>
      </c>
      <c r="M562" s="2">
        <v>125.0</v>
      </c>
      <c r="N562" s="2" t="s">
        <v>140</v>
      </c>
      <c r="AF562" s="2" t="s">
        <v>5647</v>
      </c>
      <c r="AM562" s="2" t="s">
        <v>144</v>
      </c>
      <c r="AN562" s="2" t="s">
        <v>145</v>
      </c>
      <c r="AO562" s="2" t="s">
        <v>146</v>
      </c>
      <c r="AU562" s="2">
        <v>41.052</v>
      </c>
      <c r="AV562" s="2">
        <v>-72.328</v>
      </c>
      <c r="BC562" s="2" t="s">
        <v>149</v>
      </c>
      <c r="BD562" s="2" t="s">
        <v>5144</v>
      </c>
      <c r="BQ562" s="2">
        <v>3646238.0</v>
      </c>
      <c r="BR562" s="2" t="s">
        <v>160</v>
      </c>
      <c r="BS562" s="2" t="s">
        <v>6054</v>
      </c>
      <c r="BT562" s="2" t="s">
        <v>946</v>
      </c>
      <c r="BU562" s="2" t="s">
        <v>6055</v>
      </c>
      <c r="BV562" s="2" t="s">
        <v>6056</v>
      </c>
      <c r="BW562" s="2" t="s">
        <v>6057</v>
      </c>
      <c r="BX562" s="2" t="s">
        <v>6058</v>
      </c>
      <c r="BY562" s="2" t="s">
        <v>169</v>
      </c>
      <c r="BZ562" s="2" t="s">
        <v>170</v>
      </c>
      <c r="CA562" s="2" t="s">
        <v>172</v>
      </c>
      <c r="CB562" s="2" t="s">
        <v>173</v>
      </c>
      <c r="CC562" s="2" t="s">
        <v>174</v>
      </c>
    </row>
    <row r="563" ht="15.75" customHeight="1">
      <c r="A563" s="2" t="s">
        <v>1180</v>
      </c>
      <c r="B563" s="2" t="s">
        <v>6059</v>
      </c>
      <c r="C563" s="2">
        <v>1571240.0</v>
      </c>
      <c r="E563" s="2" t="s">
        <v>6059</v>
      </c>
      <c r="F563" s="2" t="s">
        <v>135</v>
      </c>
      <c r="I563" s="2">
        <v>20.0</v>
      </c>
      <c r="J563" s="2" t="s">
        <v>137</v>
      </c>
      <c r="K563" s="2">
        <v>82.0</v>
      </c>
      <c r="L563" s="2" t="s">
        <v>139</v>
      </c>
      <c r="M563" s="2">
        <v>125.0</v>
      </c>
      <c r="N563" s="2" t="s">
        <v>140</v>
      </c>
      <c r="O563" s="2">
        <v>497.0</v>
      </c>
      <c r="P563" s="2" t="s">
        <v>238</v>
      </c>
      <c r="Q563" s="2">
        <v>59655.0</v>
      </c>
      <c r="R563" s="2" t="s">
        <v>239</v>
      </c>
      <c r="S563" s="2">
        <v>2135.0</v>
      </c>
      <c r="T563" s="2" t="s">
        <v>240</v>
      </c>
      <c r="U563" s="2">
        <v>224973.0</v>
      </c>
      <c r="V563" s="2" t="s">
        <v>2109</v>
      </c>
      <c r="AF563" s="2" t="s">
        <v>5647</v>
      </c>
      <c r="AM563" s="2" t="s">
        <v>144</v>
      </c>
      <c r="AN563" s="2" t="s">
        <v>145</v>
      </c>
      <c r="AO563" s="2" t="s">
        <v>146</v>
      </c>
      <c r="AU563" s="2">
        <v>41.052</v>
      </c>
      <c r="AV563" s="2">
        <v>-72.328</v>
      </c>
      <c r="BC563" s="2" t="s">
        <v>149</v>
      </c>
      <c r="BD563" s="2" t="s">
        <v>5144</v>
      </c>
      <c r="BE563" s="2" t="s">
        <v>5167</v>
      </c>
      <c r="BH563" s="2">
        <v>2791526.0</v>
      </c>
      <c r="BI563" s="2" t="s">
        <v>6060</v>
      </c>
      <c r="BJ563" s="2" t="s">
        <v>154</v>
      </c>
      <c r="BL563" s="2" t="s">
        <v>156</v>
      </c>
      <c r="BM563" s="2">
        <v>2016.0</v>
      </c>
      <c r="BN563" s="2" t="s">
        <v>157</v>
      </c>
      <c r="BO563" s="2" t="s">
        <v>158</v>
      </c>
      <c r="BP563" s="2" t="s">
        <v>156</v>
      </c>
      <c r="BQ563" s="2">
        <v>3766856.0</v>
      </c>
      <c r="BR563" s="2" t="s">
        <v>160</v>
      </c>
      <c r="BT563" s="2" t="s">
        <v>1180</v>
      </c>
      <c r="BU563" s="2" t="s">
        <v>6061</v>
      </c>
      <c r="BV563" s="2" t="s">
        <v>6062</v>
      </c>
      <c r="BW563" s="2" t="s">
        <v>6063</v>
      </c>
      <c r="BX563" s="2" t="s">
        <v>6064</v>
      </c>
      <c r="BY563" s="2" t="s">
        <v>6065</v>
      </c>
      <c r="BZ563" s="2" t="s">
        <v>793</v>
      </c>
      <c r="CA563" s="2" t="s">
        <v>794</v>
      </c>
      <c r="CB563" s="2" t="s">
        <v>796</v>
      </c>
      <c r="CC563" s="2" t="s">
        <v>797</v>
      </c>
    </row>
    <row r="564" ht="15.75" customHeight="1">
      <c r="A564" s="2" t="s">
        <v>960</v>
      </c>
      <c r="B564" s="2" t="s">
        <v>6066</v>
      </c>
      <c r="C564" s="2">
        <v>1571268.0</v>
      </c>
      <c r="E564" s="2" t="s">
        <v>6066</v>
      </c>
      <c r="F564" s="2" t="s">
        <v>135</v>
      </c>
      <c r="H564" s="2" t="s">
        <v>6067</v>
      </c>
      <c r="I564" s="2">
        <v>20.0</v>
      </c>
      <c r="J564" s="2" t="s">
        <v>137</v>
      </c>
      <c r="K564" s="2">
        <v>82.0</v>
      </c>
      <c r="L564" s="2" t="s">
        <v>139</v>
      </c>
      <c r="M564" s="2">
        <v>125.0</v>
      </c>
      <c r="N564" s="2" t="s">
        <v>140</v>
      </c>
      <c r="AF564" s="2" t="s">
        <v>6068</v>
      </c>
      <c r="AM564" s="2" t="s">
        <v>144</v>
      </c>
      <c r="AN564" s="2" t="s">
        <v>145</v>
      </c>
      <c r="AO564" s="2" t="s">
        <v>146</v>
      </c>
      <c r="AU564" s="2">
        <v>42.376</v>
      </c>
      <c r="AV564" s="2">
        <v>-76.871</v>
      </c>
      <c r="BC564" s="2" t="s">
        <v>149</v>
      </c>
      <c r="BD564" s="2" t="s">
        <v>5144</v>
      </c>
      <c r="BQ564" s="2">
        <v>3646222.0</v>
      </c>
      <c r="BR564" s="2" t="s">
        <v>160</v>
      </c>
      <c r="BS564" s="2" t="s">
        <v>6069</v>
      </c>
      <c r="BT564" s="2" t="s">
        <v>960</v>
      </c>
      <c r="BU564" s="2" t="s">
        <v>6070</v>
      </c>
      <c r="BV564" s="2" t="s">
        <v>6071</v>
      </c>
      <c r="BW564" s="2" t="s">
        <v>6072</v>
      </c>
      <c r="BX564" s="2" t="s">
        <v>6073</v>
      </c>
      <c r="BY564" s="2" t="s">
        <v>169</v>
      </c>
      <c r="BZ564" s="2" t="s">
        <v>170</v>
      </c>
      <c r="CA564" s="2" t="s">
        <v>172</v>
      </c>
      <c r="CB564" s="2" t="s">
        <v>173</v>
      </c>
      <c r="CC564" s="2" t="s">
        <v>174</v>
      </c>
    </row>
    <row r="565" ht="15.75" customHeight="1">
      <c r="A565" s="2" t="s">
        <v>6074</v>
      </c>
      <c r="B565" s="2" t="s">
        <v>6075</v>
      </c>
      <c r="C565" s="2">
        <v>1978166.0</v>
      </c>
      <c r="D565" s="2" t="s">
        <v>6076</v>
      </c>
      <c r="E565" s="2" t="s">
        <v>6077</v>
      </c>
      <c r="F565" s="2" t="s">
        <v>5298</v>
      </c>
      <c r="H565" s="2" t="s">
        <v>5299</v>
      </c>
      <c r="I565" s="2">
        <v>20.0</v>
      </c>
      <c r="J565" s="2" t="s">
        <v>137</v>
      </c>
      <c r="K565" s="2">
        <v>82.0</v>
      </c>
      <c r="L565" s="2" t="s">
        <v>139</v>
      </c>
      <c r="M565" s="2">
        <v>125.0</v>
      </c>
      <c r="N565" s="2" t="s">
        <v>140</v>
      </c>
      <c r="Y565" s="2" t="s">
        <v>5300</v>
      </c>
      <c r="AF565" s="2" t="s">
        <v>5240</v>
      </c>
      <c r="AM565" s="2" t="s">
        <v>144</v>
      </c>
      <c r="AN565" s="2" t="s">
        <v>188</v>
      </c>
      <c r="AO565" s="2" t="s">
        <v>146</v>
      </c>
      <c r="BC565" s="2" t="s">
        <v>149</v>
      </c>
      <c r="BD565" s="2" t="s">
        <v>5144</v>
      </c>
      <c r="BH565" s="2">
        <v>2788631.0</v>
      </c>
      <c r="BI565" s="2" t="s">
        <v>6078</v>
      </c>
      <c r="BJ565" s="2" t="s">
        <v>154</v>
      </c>
      <c r="BL565" s="2" t="s">
        <v>156</v>
      </c>
      <c r="BM565" s="2">
        <v>2016.0</v>
      </c>
      <c r="BN565" s="2" t="s">
        <v>157</v>
      </c>
      <c r="BO565" s="2" t="s">
        <v>158</v>
      </c>
      <c r="BP565" s="2" t="s">
        <v>156</v>
      </c>
      <c r="BQ565" s="2">
        <v>4013250.0</v>
      </c>
      <c r="BR565" s="2" t="s">
        <v>160</v>
      </c>
      <c r="BT565" s="2" t="s">
        <v>6074</v>
      </c>
      <c r="BU565" s="2" t="s">
        <v>6079</v>
      </c>
      <c r="BV565" s="2" t="s">
        <v>6080</v>
      </c>
      <c r="BW565" s="2" t="s">
        <v>6081</v>
      </c>
      <c r="BX565" s="2" t="s">
        <v>6082</v>
      </c>
      <c r="BY565" s="2" t="s">
        <v>6083</v>
      </c>
      <c r="BZ565" s="2" t="s">
        <v>793</v>
      </c>
      <c r="CA565" s="2" t="s">
        <v>4713</v>
      </c>
      <c r="CB565" s="2" t="s">
        <v>6084</v>
      </c>
      <c r="CC565" s="2" t="s">
        <v>797</v>
      </c>
    </row>
    <row r="566" ht="15.75" customHeight="1">
      <c r="A566" s="2" t="s">
        <v>929</v>
      </c>
      <c r="B566" s="2" t="s">
        <v>6085</v>
      </c>
      <c r="C566" s="2">
        <v>595529.0</v>
      </c>
      <c r="D566" s="2" t="s">
        <v>6086</v>
      </c>
      <c r="F566" s="2" t="s">
        <v>261</v>
      </c>
      <c r="H566" s="2" t="s">
        <v>4892</v>
      </c>
      <c r="I566" s="2">
        <v>20.0</v>
      </c>
      <c r="J566" s="2" t="s">
        <v>137</v>
      </c>
      <c r="K566" s="2">
        <v>82.0</v>
      </c>
      <c r="L566" s="2" t="s">
        <v>139</v>
      </c>
      <c r="M566" s="2">
        <v>125.0</v>
      </c>
      <c r="N566" s="2" t="s">
        <v>140</v>
      </c>
      <c r="O566" s="2">
        <v>449.0</v>
      </c>
      <c r="P566" s="2" t="s">
        <v>265</v>
      </c>
      <c r="Q566" s="2">
        <v>78210.0</v>
      </c>
      <c r="R566" s="2" t="s">
        <v>2806</v>
      </c>
      <c r="S566" s="2">
        <v>5345.0</v>
      </c>
      <c r="T566" s="2" t="s">
        <v>2807</v>
      </c>
      <c r="U566" s="2">
        <v>22147.0</v>
      </c>
      <c r="V566" s="2" t="s">
        <v>2280</v>
      </c>
      <c r="Y566" s="2" t="s">
        <v>271</v>
      </c>
      <c r="AA566" s="2" t="s">
        <v>6087</v>
      </c>
      <c r="AF566" s="2" t="s">
        <v>6088</v>
      </c>
      <c r="AM566" s="2" t="s">
        <v>144</v>
      </c>
      <c r="AN566" s="2" t="s">
        <v>145</v>
      </c>
      <c r="AS566" s="2" t="s">
        <v>275</v>
      </c>
      <c r="AT566" s="2" t="s">
        <v>6089</v>
      </c>
      <c r="AU566" s="2">
        <v>41.0371</v>
      </c>
      <c r="AV566" s="2">
        <v>-71.9248</v>
      </c>
      <c r="BC566" s="2" t="s">
        <v>149</v>
      </c>
      <c r="BD566" s="2" t="s">
        <v>5144</v>
      </c>
      <c r="BE566" s="2" t="s">
        <v>5167</v>
      </c>
      <c r="BG566" s="2" t="s">
        <v>6090</v>
      </c>
      <c r="BQ566" s="2">
        <v>2663680.0</v>
      </c>
      <c r="BR566" s="2" t="s">
        <v>160</v>
      </c>
      <c r="BS566" s="2" t="s">
        <v>6091</v>
      </c>
      <c r="BT566" s="2" t="s">
        <v>929</v>
      </c>
      <c r="BU566" s="2" t="s">
        <v>6092</v>
      </c>
      <c r="BV566" s="2" t="s">
        <v>6093</v>
      </c>
      <c r="BW566" s="2" t="s">
        <v>6094</v>
      </c>
      <c r="BX566" s="2" t="s">
        <v>6095</v>
      </c>
      <c r="BY566" s="2" t="s">
        <v>6096</v>
      </c>
      <c r="BZ566" s="2" t="s">
        <v>170</v>
      </c>
      <c r="CA566" s="2" t="s">
        <v>172</v>
      </c>
      <c r="CB566" s="2" t="s">
        <v>173</v>
      </c>
      <c r="CC566" s="2" t="s">
        <v>174</v>
      </c>
    </row>
    <row r="567" ht="15.75" customHeight="1">
      <c r="A567" s="2" t="s">
        <v>6097</v>
      </c>
      <c r="B567" s="2" t="s">
        <v>6098</v>
      </c>
      <c r="C567" s="2">
        <v>996913.0</v>
      </c>
      <c r="E567" s="2" t="s">
        <v>6099</v>
      </c>
      <c r="F567" s="2" t="s">
        <v>135</v>
      </c>
      <c r="I567" s="2">
        <v>20.0</v>
      </c>
      <c r="J567" s="2" t="s">
        <v>137</v>
      </c>
      <c r="K567" s="2">
        <v>82.0</v>
      </c>
      <c r="L567" s="2" t="s">
        <v>139</v>
      </c>
      <c r="M567" s="2">
        <v>125.0</v>
      </c>
      <c r="N567" s="2" t="s">
        <v>140</v>
      </c>
      <c r="O567" s="2">
        <v>497.0</v>
      </c>
      <c r="P567" s="2" t="s">
        <v>238</v>
      </c>
      <c r="Q567" s="2">
        <v>59655.0</v>
      </c>
      <c r="R567" s="2" t="s">
        <v>239</v>
      </c>
      <c r="S567" s="2">
        <v>2135.0</v>
      </c>
      <c r="T567" s="2" t="s">
        <v>240</v>
      </c>
      <c r="U567" s="2">
        <v>272191.0</v>
      </c>
      <c r="V567" s="2" t="s">
        <v>3646</v>
      </c>
      <c r="Y567" s="2" t="s">
        <v>215</v>
      </c>
      <c r="AF567" s="2" t="s">
        <v>6100</v>
      </c>
      <c r="AM567" s="2" t="s">
        <v>144</v>
      </c>
      <c r="AN567" s="2" t="s">
        <v>145</v>
      </c>
      <c r="AO567" s="2" t="s">
        <v>146</v>
      </c>
      <c r="AU567" s="2">
        <v>42.824</v>
      </c>
      <c r="AV567" s="2">
        <v>-77.742</v>
      </c>
      <c r="BC567" s="2" t="s">
        <v>149</v>
      </c>
      <c r="BD567" s="2" t="s">
        <v>5144</v>
      </c>
      <c r="BH567" s="2">
        <v>768421.0</v>
      </c>
      <c r="BI567" s="2" t="s">
        <v>6101</v>
      </c>
      <c r="BJ567" s="2" t="s">
        <v>5715</v>
      </c>
      <c r="BK567" s="2" t="s">
        <v>3646</v>
      </c>
      <c r="BL567" s="2" t="s">
        <v>215</v>
      </c>
      <c r="BM567" s="2">
        <v>2010.0</v>
      </c>
      <c r="BN567" s="2" t="s">
        <v>157</v>
      </c>
      <c r="BO567" s="2" t="s">
        <v>425</v>
      </c>
      <c r="BP567" s="2" t="s">
        <v>215</v>
      </c>
      <c r="BQ567" s="2">
        <v>3289095.0</v>
      </c>
      <c r="BR567" s="2" t="s">
        <v>160</v>
      </c>
      <c r="BT567" s="2" t="s">
        <v>6097</v>
      </c>
      <c r="BU567" s="2" t="s">
        <v>1080</v>
      </c>
      <c r="BV567" s="2">
        <v>1457383.0</v>
      </c>
      <c r="BW567" s="2" t="s">
        <v>6102</v>
      </c>
      <c r="BX567" s="2" t="s">
        <v>6103</v>
      </c>
      <c r="BY567" s="5">
        <v>39948.94079861111</v>
      </c>
      <c r="BZ567" s="2" t="s">
        <v>1261</v>
      </c>
      <c r="CA567" s="2" t="s">
        <v>2025</v>
      </c>
      <c r="CB567" s="2" t="s">
        <v>2026</v>
      </c>
      <c r="CC567" s="2" t="s">
        <v>160</v>
      </c>
    </row>
    <row r="568" ht="15.75" customHeight="1">
      <c r="A568" s="2" t="s">
        <v>966</v>
      </c>
      <c r="B568" s="2" t="s">
        <v>6104</v>
      </c>
      <c r="C568" s="2">
        <v>997102.0</v>
      </c>
      <c r="E568" s="2" t="s">
        <v>6105</v>
      </c>
      <c r="F568" s="2" t="s">
        <v>135</v>
      </c>
      <c r="H568" s="2" t="s">
        <v>6106</v>
      </c>
      <c r="I568" s="2">
        <v>20.0</v>
      </c>
      <c r="J568" s="2" t="s">
        <v>137</v>
      </c>
      <c r="K568" s="2">
        <v>82.0</v>
      </c>
      <c r="L568" s="2" t="s">
        <v>139</v>
      </c>
      <c r="M568" s="2">
        <v>125.0</v>
      </c>
      <c r="N568" s="2" t="s">
        <v>140</v>
      </c>
      <c r="O568" s="2">
        <v>497.0</v>
      </c>
      <c r="P568" s="2" t="s">
        <v>238</v>
      </c>
      <c r="Q568" s="2">
        <v>59655.0</v>
      </c>
      <c r="R568" s="2" t="s">
        <v>239</v>
      </c>
      <c r="S568" s="2">
        <v>2135.0</v>
      </c>
      <c r="T568" s="2" t="s">
        <v>240</v>
      </c>
      <c r="U568" s="2">
        <v>71796.0</v>
      </c>
      <c r="V568" s="2" t="s">
        <v>1959</v>
      </c>
      <c r="Y568" s="2" t="s">
        <v>215</v>
      </c>
      <c r="AA568" s="2" t="s">
        <v>992</v>
      </c>
      <c r="AF568" s="2" t="s">
        <v>6088</v>
      </c>
      <c r="AM568" s="2" t="s">
        <v>144</v>
      </c>
      <c r="AN568" s="2" t="s">
        <v>188</v>
      </c>
      <c r="AO568" s="2" t="s">
        <v>146</v>
      </c>
      <c r="AU568" s="2">
        <v>41.128</v>
      </c>
      <c r="AV568" s="2">
        <v>-72.272</v>
      </c>
      <c r="BC568" s="2" t="s">
        <v>149</v>
      </c>
      <c r="BD568" s="2" t="s">
        <v>5144</v>
      </c>
      <c r="BE568" s="2" t="s">
        <v>5167</v>
      </c>
      <c r="BQ568" s="2">
        <v>3283692.0</v>
      </c>
      <c r="BR568" s="2" t="s">
        <v>160</v>
      </c>
      <c r="BT568" s="2" t="s">
        <v>966</v>
      </c>
      <c r="BU568" s="2" t="s">
        <v>6107</v>
      </c>
      <c r="BV568" s="2" t="s">
        <v>6108</v>
      </c>
      <c r="BW568" s="2" t="s">
        <v>6109</v>
      </c>
      <c r="BX568" s="2" t="s">
        <v>6110</v>
      </c>
      <c r="BY568" s="2" t="s">
        <v>6111</v>
      </c>
      <c r="BZ568" s="2" t="s">
        <v>170</v>
      </c>
      <c r="CA568" s="2" t="s">
        <v>439</v>
      </c>
      <c r="CB568" s="2" t="s">
        <v>440</v>
      </c>
      <c r="CC568" s="2" t="s">
        <v>174</v>
      </c>
    </row>
    <row r="569" ht="15.75" customHeight="1">
      <c r="A569" s="2" t="s">
        <v>6112</v>
      </c>
      <c r="B569" s="2" t="s">
        <v>6113</v>
      </c>
      <c r="C569" s="2">
        <v>582572.0</v>
      </c>
      <c r="E569" s="2" t="s">
        <v>6114</v>
      </c>
      <c r="F569" s="2" t="s">
        <v>135</v>
      </c>
      <c r="H569" s="2" t="s">
        <v>629</v>
      </c>
      <c r="I569" s="2">
        <v>20.0</v>
      </c>
      <c r="J569" s="2" t="s">
        <v>137</v>
      </c>
      <c r="K569" s="2">
        <v>82.0</v>
      </c>
      <c r="L569" s="2" t="s">
        <v>139</v>
      </c>
      <c r="M569" s="2">
        <v>125.0</v>
      </c>
      <c r="N569" s="2" t="s">
        <v>140</v>
      </c>
      <c r="O569" s="2">
        <v>497.0</v>
      </c>
      <c r="P569" s="2" t="s">
        <v>238</v>
      </c>
      <c r="Q569" s="2">
        <v>59655.0</v>
      </c>
      <c r="R569" s="2" t="s">
        <v>239</v>
      </c>
      <c r="S569" s="2">
        <v>2135.0</v>
      </c>
      <c r="T569" s="2" t="s">
        <v>240</v>
      </c>
      <c r="U569" s="2">
        <v>59694.0</v>
      </c>
      <c r="V569" s="2" t="s">
        <v>1897</v>
      </c>
      <c r="Y569" s="2" t="s">
        <v>215</v>
      </c>
      <c r="AA569" s="2" t="s">
        <v>5656</v>
      </c>
      <c r="AF569" s="2" t="s">
        <v>6115</v>
      </c>
      <c r="AM569" s="2" t="s">
        <v>144</v>
      </c>
      <c r="AN569" s="2" t="s">
        <v>145</v>
      </c>
      <c r="AO569" s="2" t="s">
        <v>146</v>
      </c>
      <c r="BC569" s="2" t="s">
        <v>149</v>
      </c>
      <c r="BD569" s="2" t="s">
        <v>5144</v>
      </c>
      <c r="BE569" s="2" t="s">
        <v>6116</v>
      </c>
      <c r="BF569" s="2" t="s">
        <v>6117</v>
      </c>
      <c r="BG569" s="2" t="s">
        <v>6118</v>
      </c>
      <c r="BH569" s="2" t="s">
        <v>6119</v>
      </c>
      <c r="BI569" s="2" t="s">
        <v>6120</v>
      </c>
      <c r="BJ569" s="2" t="s">
        <v>1753</v>
      </c>
      <c r="BK569" s="2" t="s">
        <v>6121</v>
      </c>
      <c r="BL569" s="2" t="s">
        <v>1755</v>
      </c>
      <c r="BM569" s="2" t="s">
        <v>1114</v>
      </c>
      <c r="BN569" s="2" t="s">
        <v>1120</v>
      </c>
      <c r="BO569" s="2" t="s">
        <v>1122</v>
      </c>
      <c r="BP569" s="2" t="s">
        <v>1755</v>
      </c>
      <c r="BQ569" s="2">
        <v>2821567.0</v>
      </c>
      <c r="BR569" s="2" t="s">
        <v>160</v>
      </c>
      <c r="BT569" s="2" t="s">
        <v>6112</v>
      </c>
      <c r="BU569" s="2" t="s">
        <v>6122</v>
      </c>
      <c r="BV569" s="2" t="s">
        <v>6123</v>
      </c>
      <c r="BW569" s="2" t="s">
        <v>6124</v>
      </c>
      <c r="BX569" s="2" t="s">
        <v>6125</v>
      </c>
      <c r="BY569" s="2" t="s">
        <v>6126</v>
      </c>
      <c r="BZ569" s="2" t="s">
        <v>170</v>
      </c>
      <c r="CA569" s="2" t="s">
        <v>172</v>
      </c>
      <c r="CB569" s="2" t="s">
        <v>1136</v>
      </c>
      <c r="CC569" s="2" t="s">
        <v>174</v>
      </c>
    </row>
    <row r="570" ht="15.75" customHeight="1">
      <c r="A570" s="2" t="s">
        <v>6127</v>
      </c>
      <c r="B570" s="2" t="s">
        <v>6128</v>
      </c>
      <c r="C570" s="2">
        <v>483224.0</v>
      </c>
      <c r="F570" s="2" t="s">
        <v>299</v>
      </c>
      <c r="I570" s="2">
        <v>20.0</v>
      </c>
      <c r="J570" s="2" t="s">
        <v>137</v>
      </c>
      <c r="K570" s="2">
        <v>82.0</v>
      </c>
      <c r="L570" s="2" t="s">
        <v>139</v>
      </c>
      <c r="M570" s="2">
        <v>125.0</v>
      </c>
      <c r="N570" s="2" t="s">
        <v>140</v>
      </c>
      <c r="O570" s="2">
        <v>527.0</v>
      </c>
      <c r="P570" s="2" t="s">
        <v>1458</v>
      </c>
      <c r="Q570" s="2">
        <v>2129.0</v>
      </c>
      <c r="R570" s="2" t="s">
        <v>5350</v>
      </c>
      <c r="S570" s="2">
        <v>7627.0</v>
      </c>
      <c r="T570" s="2" t="s">
        <v>5351</v>
      </c>
      <c r="U570" s="2">
        <v>30265.0</v>
      </c>
      <c r="V570" s="2" t="s">
        <v>3537</v>
      </c>
      <c r="AA570" s="2" t="s">
        <v>5352</v>
      </c>
      <c r="BC570" s="2" t="s">
        <v>149</v>
      </c>
      <c r="BD570" s="2" t="s">
        <v>5144</v>
      </c>
      <c r="BE570" s="2" t="s">
        <v>5353</v>
      </c>
      <c r="BQ570" s="2">
        <v>3099758.0</v>
      </c>
      <c r="BR570" s="2" t="s">
        <v>160</v>
      </c>
      <c r="BS570" s="2" t="s">
        <v>6128</v>
      </c>
      <c r="BT570" s="2" t="s">
        <v>6127</v>
      </c>
      <c r="BU570" s="2" t="s">
        <v>312</v>
      </c>
    </row>
    <row r="571" ht="15.75" customHeight="1">
      <c r="A571" s="2" t="s">
        <v>1095</v>
      </c>
      <c r="B571" s="2" t="s">
        <v>6129</v>
      </c>
      <c r="C571" s="2">
        <v>2994719.0</v>
      </c>
      <c r="E571" s="2" t="s">
        <v>6129</v>
      </c>
      <c r="F571" s="2" t="s">
        <v>299</v>
      </c>
      <c r="H571" s="2" t="s">
        <v>5370</v>
      </c>
      <c r="I571" s="2">
        <v>20.0</v>
      </c>
      <c r="J571" s="2" t="s">
        <v>137</v>
      </c>
      <c r="K571" s="2">
        <v>82.0</v>
      </c>
      <c r="L571" s="2" t="s">
        <v>139</v>
      </c>
      <c r="M571" s="2">
        <v>125.0</v>
      </c>
      <c r="N571" s="2" t="s">
        <v>140</v>
      </c>
      <c r="O571" s="2">
        <v>80527.0</v>
      </c>
      <c r="P571" s="2" t="s">
        <v>5363</v>
      </c>
      <c r="Q571" s="2">
        <v>209367.0</v>
      </c>
      <c r="R571" s="2" t="s">
        <v>5364</v>
      </c>
      <c r="S571" s="2">
        <v>80528.0</v>
      </c>
      <c r="T571" s="2" t="s">
        <v>5365</v>
      </c>
      <c r="U571" s="2">
        <v>80529.0</v>
      </c>
      <c r="V571" s="2" t="s">
        <v>1688</v>
      </c>
      <c r="AF571" s="2" t="s">
        <v>5366</v>
      </c>
      <c r="AT571" s="2" t="s">
        <v>1688</v>
      </c>
      <c r="BC571" s="2" t="s">
        <v>149</v>
      </c>
      <c r="BD571" s="2" t="s">
        <v>5144</v>
      </c>
      <c r="BE571" s="2" t="s">
        <v>5371</v>
      </c>
      <c r="BQ571" s="2">
        <v>4832718.0</v>
      </c>
      <c r="BR571" s="2" t="s">
        <v>160</v>
      </c>
      <c r="BS571" s="2" t="s">
        <v>6129</v>
      </c>
      <c r="BT571" s="2" t="s">
        <v>1095</v>
      </c>
      <c r="BU571" s="2" t="s">
        <v>5372</v>
      </c>
    </row>
    <row r="572" ht="15.75" customHeight="1">
      <c r="A572" s="2" t="s">
        <v>1096</v>
      </c>
      <c r="B572" s="2" t="s">
        <v>6130</v>
      </c>
      <c r="C572" s="2">
        <v>2994720.0</v>
      </c>
      <c r="E572" s="2" t="s">
        <v>6130</v>
      </c>
      <c r="F572" s="2" t="s">
        <v>299</v>
      </c>
      <c r="H572" s="2" t="s">
        <v>5370</v>
      </c>
      <c r="I572" s="2">
        <v>20.0</v>
      </c>
      <c r="J572" s="2" t="s">
        <v>137</v>
      </c>
      <c r="K572" s="2">
        <v>82.0</v>
      </c>
      <c r="L572" s="2" t="s">
        <v>139</v>
      </c>
      <c r="M572" s="2">
        <v>125.0</v>
      </c>
      <c r="N572" s="2" t="s">
        <v>140</v>
      </c>
      <c r="O572" s="2">
        <v>80527.0</v>
      </c>
      <c r="P572" s="2" t="s">
        <v>5363</v>
      </c>
      <c r="Q572" s="2">
        <v>209367.0</v>
      </c>
      <c r="R572" s="2" t="s">
        <v>5364</v>
      </c>
      <c r="S572" s="2">
        <v>80528.0</v>
      </c>
      <c r="T572" s="2" t="s">
        <v>5365</v>
      </c>
      <c r="U572" s="2">
        <v>80529.0</v>
      </c>
      <c r="V572" s="2" t="s">
        <v>1688</v>
      </c>
      <c r="AF572" s="2" t="s">
        <v>5366</v>
      </c>
      <c r="AT572" s="2" t="s">
        <v>1688</v>
      </c>
      <c r="BC572" s="2" t="s">
        <v>149</v>
      </c>
      <c r="BD572" s="2" t="s">
        <v>5144</v>
      </c>
      <c r="BE572" s="2" t="s">
        <v>5367</v>
      </c>
      <c r="BQ572" s="2">
        <v>4832716.0</v>
      </c>
      <c r="BR572" s="2" t="s">
        <v>160</v>
      </c>
      <c r="BS572" s="2" t="s">
        <v>6130</v>
      </c>
      <c r="BT572" s="2" t="s">
        <v>1096</v>
      </c>
      <c r="BU572" s="2" t="s">
        <v>5372</v>
      </c>
    </row>
    <row r="573" ht="15.75" customHeight="1">
      <c r="A573" s="2" t="s">
        <v>1097</v>
      </c>
      <c r="B573" s="2" t="s">
        <v>6131</v>
      </c>
      <c r="C573" s="2">
        <v>2994721.0</v>
      </c>
      <c r="E573" s="2" t="s">
        <v>6131</v>
      </c>
      <c r="F573" s="2" t="s">
        <v>299</v>
      </c>
      <c r="H573" s="2" t="s">
        <v>5370</v>
      </c>
      <c r="I573" s="2">
        <v>20.0</v>
      </c>
      <c r="J573" s="2" t="s">
        <v>137</v>
      </c>
      <c r="K573" s="2">
        <v>82.0</v>
      </c>
      <c r="L573" s="2" t="s">
        <v>139</v>
      </c>
      <c r="M573" s="2">
        <v>125.0</v>
      </c>
      <c r="N573" s="2" t="s">
        <v>140</v>
      </c>
      <c r="O573" s="2">
        <v>80527.0</v>
      </c>
      <c r="P573" s="2" t="s">
        <v>5363</v>
      </c>
      <c r="Q573" s="2">
        <v>209367.0</v>
      </c>
      <c r="R573" s="2" t="s">
        <v>5364</v>
      </c>
      <c r="S573" s="2">
        <v>80528.0</v>
      </c>
      <c r="T573" s="2" t="s">
        <v>5365</v>
      </c>
      <c r="U573" s="2">
        <v>80529.0</v>
      </c>
      <c r="V573" s="2" t="s">
        <v>1688</v>
      </c>
      <c r="AF573" s="2" t="s">
        <v>5366</v>
      </c>
      <c r="AT573" s="2" t="s">
        <v>1688</v>
      </c>
      <c r="BC573" s="2" t="s">
        <v>149</v>
      </c>
      <c r="BD573" s="2" t="s">
        <v>5144</v>
      </c>
      <c r="BE573" s="2" t="s">
        <v>5367</v>
      </c>
      <c r="BQ573" s="2">
        <v>4832714.0</v>
      </c>
      <c r="BR573" s="2" t="s">
        <v>160</v>
      </c>
      <c r="BS573" s="2" t="s">
        <v>6131</v>
      </c>
      <c r="BT573" s="2" t="s">
        <v>1097</v>
      </c>
      <c r="BU573" s="2" t="s">
        <v>5372</v>
      </c>
    </row>
    <row r="574" ht="15.75" customHeight="1">
      <c r="A574" s="2" t="s">
        <v>1098</v>
      </c>
      <c r="B574" s="2" t="s">
        <v>6132</v>
      </c>
      <c r="C574" s="2">
        <v>2994723.0</v>
      </c>
      <c r="E574" s="2" t="s">
        <v>6132</v>
      </c>
      <c r="F574" s="2" t="s">
        <v>299</v>
      </c>
      <c r="H574" s="2" t="s">
        <v>5370</v>
      </c>
      <c r="I574" s="2">
        <v>20.0</v>
      </c>
      <c r="J574" s="2" t="s">
        <v>137</v>
      </c>
      <c r="K574" s="2">
        <v>82.0</v>
      </c>
      <c r="L574" s="2" t="s">
        <v>139</v>
      </c>
      <c r="M574" s="2">
        <v>125.0</v>
      </c>
      <c r="N574" s="2" t="s">
        <v>140</v>
      </c>
      <c r="O574" s="2">
        <v>80527.0</v>
      </c>
      <c r="P574" s="2" t="s">
        <v>5363</v>
      </c>
      <c r="Q574" s="2">
        <v>209367.0</v>
      </c>
      <c r="R574" s="2" t="s">
        <v>5364</v>
      </c>
      <c r="S574" s="2">
        <v>80528.0</v>
      </c>
      <c r="T574" s="2" t="s">
        <v>5365</v>
      </c>
      <c r="U574" s="2">
        <v>80529.0</v>
      </c>
      <c r="V574" s="2" t="s">
        <v>1688</v>
      </c>
      <c r="AF574" s="2" t="s">
        <v>5366</v>
      </c>
      <c r="AT574" s="2" t="s">
        <v>1688</v>
      </c>
      <c r="BC574" s="2" t="s">
        <v>149</v>
      </c>
      <c r="BD574" s="2" t="s">
        <v>5144</v>
      </c>
      <c r="BE574" s="2" t="s">
        <v>5786</v>
      </c>
      <c r="BQ574" s="2">
        <v>4832710.0</v>
      </c>
      <c r="BR574" s="2" t="s">
        <v>160</v>
      </c>
      <c r="BS574" s="2" t="s">
        <v>6132</v>
      </c>
      <c r="BT574" s="2" t="s">
        <v>1098</v>
      </c>
      <c r="BU574" s="2" t="s">
        <v>5372</v>
      </c>
    </row>
    <row r="575" ht="15.75" customHeight="1">
      <c r="A575" s="2" t="s">
        <v>1012</v>
      </c>
      <c r="B575" s="2" t="s">
        <v>6133</v>
      </c>
      <c r="C575" s="2">
        <v>3168491.0</v>
      </c>
      <c r="E575" s="2" t="s">
        <v>6133</v>
      </c>
      <c r="F575" s="2" t="s">
        <v>299</v>
      </c>
      <c r="H575" s="2" t="s">
        <v>6134</v>
      </c>
      <c r="I575" s="2">
        <v>20.0</v>
      </c>
      <c r="J575" s="2" t="s">
        <v>137</v>
      </c>
      <c r="K575" s="2">
        <v>82.0</v>
      </c>
      <c r="L575" s="2" t="s">
        <v>139</v>
      </c>
      <c r="M575" s="2">
        <v>125.0</v>
      </c>
      <c r="N575" s="2" t="s">
        <v>140</v>
      </c>
      <c r="O575" s="2">
        <v>685.0</v>
      </c>
      <c r="P575" s="2" t="s">
        <v>1149</v>
      </c>
      <c r="Q575" s="2">
        <v>2097.0</v>
      </c>
      <c r="R575" s="2" t="s">
        <v>1544</v>
      </c>
      <c r="S575" s="2">
        <v>2197.0</v>
      </c>
      <c r="T575" s="2" t="s">
        <v>1545</v>
      </c>
      <c r="U575" s="2">
        <v>22130.0</v>
      </c>
      <c r="V575" s="2" t="s">
        <v>1546</v>
      </c>
      <c r="AA575" s="2" t="s">
        <v>1509</v>
      </c>
      <c r="AF575" s="2" t="s">
        <v>6135</v>
      </c>
      <c r="AS575" s="2" t="s">
        <v>1546</v>
      </c>
      <c r="AU575" s="2">
        <v>40.69</v>
      </c>
      <c r="AV575" s="2">
        <v>-73.99</v>
      </c>
      <c r="BC575" s="2" t="s">
        <v>149</v>
      </c>
      <c r="BD575" s="2" t="s">
        <v>5144</v>
      </c>
      <c r="BE575" s="2" t="s">
        <v>6136</v>
      </c>
      <c r="BQ575" s="2">
        <v>5104920.0</v>
      </c>
      <c r="BR575" s="2" t="s">
        <v>160</v>
      </c>
      <c r="BS575" s="2" t="s">
        <v>6133</v>
      </c>
      <c r="BT575" s="2" t="s">
        <v>1012</v>
      </c>
      <c r="BU575" s="2" t="s">
        <v>6137</v>
      </c>
    </row>
    <row r="576" ht="15.75" customHeight="1">
      <c r="A576" s="2" t="s">
        <v>6138</v>
      </c>
      <c r="B576" s="2" t="s">
        <v>6139</v>
      </c>
      <c r="C576" s="2">
        <v>2704327.0</v>
      </c>
      <c r="D576" s="2" t="s">
        <v>6139</v>
      </c>
      <c r="F576" s="2" t="s">
        <v>1870</v>
      </c>
      <c r="H576" s="2" t="s">
        <v>5427</v>
      </c>
      <c r="I576" s="2">
        <v>20.0</v>
      </c>
      <c r="J576" s="2" t="s">
        <v>137</v>
      </c>
      <c r="K576" s="2">
        <v>82.0</v>
      </c>
      <c r="L576" s="2" t="s">
        <v>139</v>
      </c>
      <c r="M576" s="2">
        <v>125.0</v>
      </c>
      <c r="N576" s="2" t="s">
        <v>140</v>
      </c>
      <c r="AC576" s="2" t="s">
        <v>1873</v>
      </c>
      <c r="AD576" s="2" t="s">
        <v>1874</v>
      </c>
      <c r="AF576" s="2" t="s">
        <v>5428</v>
      </c>
      <c r="AM576" s="2" t="s">
        <v>144</v>
      </c>
      <c r="AR576" s="2" t="s">
        <v>5429</v>
      </c>
      <c r="AU576" s="2">
        <v>43.281</v>
      </c>
      <c r="AV576" s="2">
        <v>-76.594</v>
      </c>
      <c r="BC576" s="2" t="s">
        <v>149</v>
      </c>
      <c r="BD576" s="2" t="s">
        <v>5144</v>
      </c>
      <c r="BH576" s="2">
        <v>1746137.0</v>
      </c>
      <c r="BI576" s="2" t="s">
        <v>6140</v>
      </c>
      <c r="BJ576" s="2" t="s">
        <v>154</v>
      </c>
      <c r="BL576" s="2" t="s">
        <v>1877</v>
      </c>
      <c r="BM576" s="2">
        <v>2012.0</v>
      </c>
      <c r="BN576" s="2" t="s">
        <v>157</v>
      </c>
      <c r="BO576" s="2" t="s">
        <v>158</v>
      </c>
      <c r="BP576" s="2" t="s">
        <v>156</v>
      </c>
      <c r="BQ576" s="2">
        <v>4737564.0</v>
      </c>
      <c r="BR576" s="2" t="s">
        <v>160</v>
      </c>
      <c r="BT576" s="2" t="s">
        <v>6138</v>
      </c>
      <c r="BU576" s="2" t="s">
        <v>5431</v>
      </c>
      <c r="BV576" s="2" t="s">
        <v>6141</v>
      </c>
      <c r="BW576" s="2" t="s">
        <v>6142</v>
      </c>
      <c r="BX576" s="2" t="s">
        <v>6143</v>
      </c>
      <c r="BY576" s="2" t="s">
        <v>5435</v>
      </c>
      <c r="BZ576" s="2" t="s">
        <v>854</v>
      </c>
      <c r="CA576" s="2" t="s">
        <v>1904</v>
      </c>
      <c r="CB576" s="2" t="s">
        <v>5436</v>
      </c>
      <c r="CC576" s="2" t="s">
        <v>858</v>
      </c>
    </row>
    <row r="577" ht="15.75" customHeight="1">
      <c r="A577" s="2" t="s">
        <v>964</v>
      </c>
      <c r="B577" s="2" t="s">
        <v>6144</v>
      </c>
      <c r="C577" s="2">
        <v>254011.0</v>
      </c>
      <c r="E577" s="2" t="s">
        <v>6144</v>
      </c>
      <c r="F577" s="2" t="s">
        <v>135</v>
      </c>
      <c r="H577" s="2" t="s">
        <v>6145</v>
      </c>
      <c r="I577" s="2">
        <v>20.0</v>
      </c>
      <c r="J577" s="2" t="s">
        <v>137</v>
      </c>
      <c r="K577" s="2">
        <v>82.0</v>
      </c>
      <c r="L577" s="2" t="s">
        <v>139</v>
      </c>
      <c r="M577" s="2">
        <v>125.0</v>
      </c>
      <c r="N577" s="2" t="s">
        <v>140</v>
      </c>
      <c r="O577" s="2">
        <v>497.0</v>
      </c>
      <c r="P577" s="2" t="s">
        <v>238</v>
      </c>
      <c r="Q577" s="2">
        <v>59655.0</v>
      </c>
      <c r="R577" s="2" t="s">
        <v>239</v>
      </c>
      <c r="S577" s="2">
        <v>2135.0</v>
      </c>
      <c r="T577" s="2" t="s">
        <v>240</v>
      </c>
      <c r="U577" s="2">
        <v>20946.0</v>
      </c>
      <c r="V577" s="2" t="s">
        <v>1956</v>
      </c>
      <c r="Y577" s="2" t="s">
        <v>5439</v>
      </c>
      <c r="AA577" s="2" t="s">
        <v>5755</v>
      </c>
      <c r="AF577" s="2" t="s">
        <v>5439</v>
      </c>
      <c r="AM577" s="2" t="s">
        <v>144</v>
      </c>
      <c r="AN577" s="2" t="s">
        <v>145</v>
      </c>
      <c r="AO577" s="2" t="s">
        <v>146</v>
      </c>
      <c r="AU577" s="2">
        <v>40.94</v>
      </c>
      <c r="AV577" s="2">
        <v>-73.12</v>
      </c>
      <c r="BC577" s="2" t="s">
        <v>149</v>
      </c>
      <c r="BD577" s="2" t="s">
        <v>5144</v>
      </c>
      <c r="BE577" s="2" t="s">
        <v>6146</v>
      </c>
      <c r="BG577" s="2" t="s">
        <v>5442</v>
      </c>
      <c r="BQ577" s="2">
        <v>2871052.0</v>
      </c>
      <c r="BR577" s="2" t="s">
        <v>160</v>
      </c>
      <c r="BT577" s="2" t="s">
        <v>964</v>
      </c>
      <c r="BU577" s="2" t="s">
        <v>6147</v>
      </c>
      <c r="BV577" s="2" t="s">
        <v>6148</v>
      </c>
      <c r="BW577" s="2" t="s">
        <v>6149</v>
      </c>
      <c r="BX577" s="2" t="s">
        <v>6150</v>
      </c>
      <c r="BY577" s="2" t="s">
        <v>6151</v>
      </c>
      <c r="BZ577" s="2" t="s">
        <v>1651</v>
      </c>
      <c r="CA577" s="2" t="s">
        <v>5448</v>
      </c>
      <c r="CB577" s="2" t="s">
        <v>5449</v>
      </c>
      <c r="CC577" s="2" t="s">
        <v>1654</v>
      </c>
    </row>
    <row r="578" ht="15.75" customHeight="1">
      <c r="A578" s="2" t="s">
        <v>6152</v>
      </c>
      <c r="B578" s="2" t="s">
        <v>6153</v>
      </c>
      <c r="C578" s="2">
        <v>254066.0</v>
      </c>
      <c r="E578" s="2" t="s">
        <v>6153</v>
      </c>
      <c r="F578" s="2" t="s">
        <v>135</v>
      </c>
      <c r="H578" s="2" t="s">
        <v>5775</v>
      </c>
      <c r="I578" s="2">
        <v>20.0</v>
      </c>
      <c r="J578" s="2" t="s">
        <v>137</v>
      </c>
      <c r="K578" s="2">
        <v>82.0</v>
      </c>
      <c r="L578" s="2" t="s">
        <v>139</v>
      </c>
      <c r="M578" s="2">
        <v>125.0</v>
      </c>
      <c r="N578" s="2" t="s">
        <v>140</v>
      </c>
      <c r="O578" s="2">
        <v>497.0</v>
      </c>
      <c r="P578" s="2" t="s">
        <v>238</v>
      </c>
      <c r="Q578" s="2">
        <v>59655.0</v>
      </c>
      <c r="R578" s="2" t="s">
        <v>239</v>
      </c>
      <c r="S578" s="2">
        <v>2135.0</v>
      </c>
      <c r="T578" s="2" t="s">
        <v>240</v>
      </c>
      <c r="U578" s="2">
        <v>21924.0</v>
      </c>
      <c r="V578" s="2" t="s">
        <v>3688</v>
      </c>
      <c r="Y578" s="2" t="s">
        <v>5439</v>
      </c>
      <c r="AA578" s="2" t="s">
        <v>5750</v>
      </c>
      <c r="AF578" s="2" t="s">
        <v>5439</v>
      </c>
      <c r="AM578" s="2" t="s">
        <v>144</v>
      </c>
      <c r="AN578" s="2" t="s">
        <v>145</v>
      </c>
      <c r="AO578" s="2" t="s">
        <v>146</v>
      </c>
      <c r="AU578" s="2">
        <v>42.42</v>
      </c>
      <c r="AV578" s="2">
        <v>-76.52</v>
      </c>
      <c r="BC578" s="2" t="s">
        <v>149</v>
      </c>
      <c r="BD578" s="2" t="s">
        <v>5144</v>
      </c>
      <c r="BE578" s="2" t="s">
        <v>5837</v>
      </c>
      <c r="BG578" s="2" t="s">
        <v>5838</v>
      </c>
      <c r="BQ578" s="2">
        <v>2870983.0</v>
      </c>
      <c r="BR578" s="2" t="s">
        <v>160</v>
      </c>
      <c r="BT578" s="2" t="s">
        <v>6152</v>
      </c>
      <c r="BU578" s="2" t="s">
        <v>5839</v>
      </c>
      <c r="BV578" s="2" t="s">
        <v>6154</v>
      </c>
      <c r="BW578" s="2" t="s">
        <v>6155</v>
      </c>
      <c r="BX578" s="2" t="s">
        <v>6156</v>
      </c>
      <c r="BY578" s="2" t="s">
        <v>6157</v>
      </c>
      <c r="BZ578" s="2" t="s">
        <v>854</v>
      </c>
      <c r="CA578" s="2" t="s">
        <v>6158</v>
      </c>
      <c r="CB578" s="2" t="s">
        <v>6159</v>
      </c>
      <c r="CC578" s="2" t="s">
        <v>858</v>
      </c>
    </row>
    <row r="579" ht="15.75" customHeight="1">
      <c r="A579" s="2" t="s">
        <v>6160</v>
      </c>
      <c r="B579" s="2" t="s">
        <v>6161</v>
      </c>
      <c r="C579" s="2">
        <v>729317.0</v>
      </c>
      <c r="E579" s="2" t="s">
        <v>6161</v>
      </c>
      <c r="F579" s="2" t="s">
        <v>135</v>
      </c>
      <c r="H579" s="2" t="s">
        <v>629</v>
      </c>
      <c r="I579" s="2">
        <v>20.0</v>
      </c>
      <c r="J579" s="2" t="s">
        <v>137</v>
      </c>
      <c r="K579" s="2">
        <v>82.0</v>
      </c>
      <c r="L579" s="2" t="s">
        <v>139</v>
      </c>
      <c r="M579" s="2">
        <v>125.0</v>
      </c>
      <c r="N579" s="2" t="s">
        <v>140</v>
      </c>
      <c r="O579" s="2">
        <v>497.0</v>
      </c>
      <c r="P579" s="2" t="s">
        <v>238</v>
      </c>
      <c r="Q579" s="2">
        <v>59655.0</v>
      </c>
      <c r="R579" s="2" t="s">
        <v>239</v>
      </c>
      <c r="S579" s="2">
        <v>2135.0</v>
      </c>
      <c r="T579" s="2" t="s">
        <v>240</v>
      </c>
      <c r="U579" s="2">
        <v>408356.0</v>
      </c>
      <c r="V579" s="2" t="s">
        <v>1074</v>
      </c>
      <c r="Y579" s="2" t="s">
        <v>215</v>
      </c>
      <c r="AF579" s="2" t="s">
        <v>4605</v>
      </c>
      <c r="AM579" s="2" t="s">
        <v>144</v>
      </c>
      <c r="AN579" s="2" t="s">
        <v>145</v>
      </c>
      <c r="AO579" s="2" t="s">
        <v>146</v>
      </c>
      <c r="AU579" s="2">
        <v>40.997</v>
      </c>
      <c r="AV579" s="2">
        <v>-72.074</v>
      </c>
      <c r="BC579" s="2" t="s">
        <v>149</v>
      </c>
      <c r="BD579" s="2" t="s">
        <v>5144</v>
      </c>
      <c r="BQ579" s="2">
        <v>2821562.0</v>
      </c>
      <c r="BR579" s="2" t="s">
        <v>160</v>
      </c>
      <c r="BT579" s="2" t="s">
        <v>6160</v>
      </c>
      <c r="BU579" s="2" t="s">
        <v>6162</v>
      </c>
      <c r="BV579" s="2" t="s">
        <v>6163</v>
      </c>
      <c r="BW579" s="2" t="s">
        <v>6164</v>
      </c>
      <c r="BX579" s="2" t="s">
        <v>6165</v>
      </c>
      <c r="BY579" s="2" t="s">
        <v>6166</v>
      </c>
      <c r="BZ579" s="2" t="s">
        <v>1651</v>
      </c>
      <c r="CA579" s="2" t="s">
        <v>5448</v>
      </c>
      <c r="CB579" s="2" t="s">
        <v>5449</v>
      </c>
      <c r="CC579" s="2" t="s">
        <v>1654</v>
      </c>
    </row>
    <row r="580" ht="15.75" customHeight="1">
      <c r="A580" s="2" t="s">
        <v>949</v>
      </c>
      <c r="B580" s="2" t="s">
        <v>6167</v>
      </c>
      <c r="C580" s="2">
        <v>7094440.0</v>
      </c>
      <c r="E580" s="2" t="s">
        <v>6167</v>
      </c>
      <c r="F580" s="2" t="s">
        <v>5470</v>
      </c>
      <c r="H580" s="2" t="s">
        <v>6168</v>
      </c>
      <c r="I580" s="2">
        <v>20.0</v>
      </c>
      <c r="J580" s="2" t="s">
        <v>137</v>
      </c>
      <c r="K580" s="2">
        <v>82.0</v>
      </c>
      <c r="L580" s="2" t="s">
        <v>139</v>
      </c>
      <c r="M580" s="2">
        <v>125.0</v>
      </c>
      <c r="N580" s="2" t="s">
        <v>140</v>
      </c>
      <c r="O580" s="2">
        <v>563.0</v>
      </c>
      <c r="P580" s="2" t="s">
        <v>1419</v>
      </c>
      <c r="Q580" s="2">
        <v>87359.0</v>
      </c>
      <c r="R580" s="2" t="s">
        <v>3483</v>
      </c>
      <c r="AF580" s="2" t="s">
        <v>5471</v>
      </c>
      <c r="AU580" s="2">
        <v>43.232</v>
      </c>
      <c r="AV580" s="2">
        <v>-77.616</v>
      </c>
      <c r="BC580" s="2" t="s">
        <v>149</v>
      </c>
      <c r="BD580" s="2" t="s">
        <v>5144</v>
      </c>
      <c r="BG580" s="2" t="s">
        <v>5472</v>
      </c>
      <c r="BQ580" s="2">
        <v>8482757.0</v>
      </c>
      <c r="BR580" s="2" t="s">
        <v>160</v>
      </c>
      <c r="BT580" s="2" t="s">
        <v>949</v>
      </c>
      <c r="BU580" s="2" t="s">
        <v>6169</v>
      </c>
      <c r="BV580" s="2" t="s">
        <v>6170</v>
      </c>
      <c r="BW580" s="2" t="s">
        <v>6171</v>
      </c>
      <c r="BX580" s="2" t="s">
        <v>6172</v>
      </c>
      <c r="BY580" s="2" t="s">
        <v>6173</v>
      </c>
      <c r="BZ580" s="2" t="s">
        <v>6174</v>
      </c>
      <c r="CA580" s="2" t="s">
        <v>172</v>
      </c>
      <c r="CB580" s="2" t="s">
        <v>6175</v>
      </c>
      <c r="CC580" s="2" t="s">
        <v>174</v>
      </c>
    </row>
    <row r="581" ht="15.75" customHeight="1">
      <c r="A581" s="2" t="s">
        <v>933</v>
      </c>
      <c r="B581" s="2" t="s">
        <v>6176</v>
      </c>
      <c r="C581" s="2">
        <v>7094477.0</v>
      </c>
      <c r="E581" s="2" t="s">
        <v>6176</v>
      </c>
      <c r="F581" s="2" t="s">
        <v>5470</v>
      </c>
      <c r="H581" s="2" t="s">
        <v>4659</v>
      </c>
      <c r="I581" s="2">
        <v>20.0</v>
      </c>
      <c r="J581" s="2" t="s">
        <v>137</v>
      </c>
      <c r="K581" s="2">
        <v>82.0</v>
      </c>
      <c r="L581" s="2" t="s">
        <v>139</v>
      </c>
      <c r="M581" s="2">
        <v>125.0</v>
      </c>
      <c r="N581" s="2" t="s">
        <v>140</v>
      </c>
      <c r="O581" s="2">
        <v>685.0</v>
      </c>
      <c r="P581" s="2" t="s">
        <v>1149</v>
      </c>
      <c r="Q581" s="2">
        <v>2039.0</v>
      </c>
      <c r="R581" s="2" t="s">
        <v>2638</v>
      </c>
      <c r="S581" s="2">
        <v>2217.0</v>
      </c>
      <c r="T581" s="2" t="s">
        <v>2639</v>
      </c>
      <c r="U581" s="2">
        <v>9127.0</v>
      </c>
      <c r="V581" s="2" t="s">
        <v>1939</v>
      </c>
      <c r="AA581" s="2" t="s">
        <v>2640</v>
      </c>
      <c r="AF581" s="2" t="s">
        <v>5471</v>
      </c>
      <c r="AU581" s="2">
        <v>43.232</v>
      </c>
      <c r="AV581" s="2">
        <v>-77.616</v>
      </c>
      <c r="BC581" s="2" t="s">
        <v>149</v>
      </c>
      <c r="BD581" s="2" t="s">
        <v>5144</v>
      </c>
      <c r="BG581" s="2" t="s">
        <v>5472</v>
      </c>
      <c r="BQ581" s="2">
        <v>8482789.0</v>
      </c>
      <c r="BR581" s="2" t="s">
        <v>160</v>
      </c>
      <c r="BT581" s="2" t="s">
        <v>933</v>
      </c>
      <c r="BU581" s="2" t="s">
        <v>6177</v>
      </c>
    </row>
    <row r="582" ht="15.75" customHeight="1">
      <c r="A582" s="2" t="s">
        <v>931</v>
      </c>
      <c r="B582" s="2" t="s">
        <v>6178</v>
      </c>
      <c r="C582" s="2">
        <v>7094567.0</v>
      </c>
      <c r="E582" s="2" t="s">
        <v>6178</v>
      </c>
      <c r="F582" s="2" t="s">
        <v>5470</v>
      </c>
      <c r="H582" s="2" t="s">
        <v>6179</v>
      </c>
      <c r="I582" s="2">
        <v>20.0</v>
      </c>
      <c r="J582" s="2" t="s">
        <v>137</v>
      </c>
      <c r="K582" s="2">
        <v>82.0</v>
      </c>
      <c r="L582" s="2" t="s">
        <v>139</v>
      </c>
      <c r="M582" s="2">
        <v>125.0</v>
      </c>
      <c r="N582" s="2" t="s">
        <v>140</v>
      </c>
      <c r="O582" s="2">
        <v>449.0</v>
      </c>
      <c r="P582" s="2" t="s">
        <v>265</v>
      </c>
      <c r="Q582" s="2">
        <v>5363.0</v>
      </c>
      <c r="R582" s="2" t="s">
        <v>267</v>
      </c>
      <c r="S582" s="2">
        <v>70425.0</v>
      </c>
      <c r="T582" s="2" t="s">
        <v>6180</v>
      </c>
      <c r="U582" s="2">
        <v>70436.0</v>
      </c>
      <c r="V582" s="2" t="s">
        <v>1936</v>
      </c>
      <c r="AA582" s="2" t="s">
        <v>6181</v>
      </c>
      <c r="AF582" s="2" t="s">
        <v>5471</v>
      </c>
      <c r="AU582" s="2">
        <v>43.232</v>
      </c>
      <c r="AV582" s="2">
        <v>-77.616</v>
      </c>
      <c r="BC582" s="2" t="s">
        <v>149</v>
      </c>
      <c r="BD582" s="2" t="s">
        <v>5144</v>
      </c>
      <c r="BG582" s="2" t="s">
        <v>5472</v>
      </c>
      <c r="BQ582" s="2">
        <v>8482845.0</v>
      </c>
      <c r="BR582" s="2" t="s">
        <v>160</v>
      </c>
      <c r="BT582" s="2" t="s">
        <v>931</v>
      </c>
      <c r="BU582" s="2" t="s">
        <v>6182</v>
      </c>
      <c r="BV582" s="2" t="s">
        <v>6183</v>
      </c>
      <c r="BW582" s="2" t="s">
        <v>6184</v>
      </c>
      <c r="BX582" s="2" t="s">
        <v>6185</v>
      </c>
      <c r="BY582" s="2" t="s">
        <v>6186</v>
      </c>
      <c r="BZ582" s="2" t="s">
        <v>6174</v>
      </c>
      <c r="CA582" s="2" t="s">
        <v>172</v>
      </c>
      <c r="CB582" s="2" t="s">
        <v>6187</v>
      </c>
      <c r="CC582" s="2" t="s">
        <v>174</v>
      </c>
    </row>
    <row r="583" ht="15.75" customHeight="1">
      <c r="A583" s="2" t="s">
        <v>901</v>
      </c>
      <c r="B583" s="2" t="s">
        <v>6188</v>
      </c>
      <c r="C583" s="2">
        <v>4515948.0</v>
      </c>
      <c r="E583" s="2" t="s">
        <v>6188</v>
      </c>
      <c r="F583" s="2" t="s">
        <v>344</v>
      </c>
      <c r="H583" s="2" t="s">
        <v>345</v>
      </c>
      <c r="I583" s="2">
        <v>20.0</v>
      </c>
      <c r="J583" s="2" t="s">
        <v>137</v>
      </c>
      <c r="K583" s="2">
        <v>82.0</v>
      </c>
      <c r="L583" s="2" t="s">
        <v>139</v>
      </c>
      <c r="M583" s="2">
        <v>125.0</v>
      </c>
      <c r="N583" s="2" t="s">
        <v>140</v>
      </c>
      <c r="O583" s="2">
        <v>659.0</v>
      </c>
      <c r="P583" s="2" t="s">
        <v>349</v>
      </c>
      <c r="Q583" s="2">
        <v>148999.0</v>
      </c>
      <c r="R583" s="2" t="s">
        <v>352</v>
      </c>
      <c r="S583" s="2">
        <v>79825.0</v>
      </c>
      <c r="T583" s="2" t="s">
        <v>353</v>
      </c>
      <c r="Y583" s="2" t="s">
        <v>355</v>
      </c>
      <c r="Z583" s="2" t="s">
        <v>357</v>
      </c>
      <c r="AF583" s="2" t="s">
        <v>1273</v>
      </c>
      <c r="BC583" s="2" t="s">
        <v>149</v>
      </c>
      <c r="BD583" s="2" t="s">
        <v>5144</v>
      </c>
      <c r="BE583" s="2" t="s">
        <v>360</v>
      </c>
      <c r="BF583" s="2" t="s">
        <v>1274</v>
      </c>
      <c r="BG583" s="2" t="s">
        <v>5489</v>
      </c>
      <c r="BH583" s="2">
        <v>2323867.0</v>
      </c>
      <c r="BI583" s="2" t="s">
        <v>6189</v>
      </c>
      <c r="BJ583" s="2" t="s">
        <v>154</v>
      </c>
      <c r="BL583" s="2" t="s">
        <v>156</v>
      </c>
      <c r="BM583" s="2">
        <v>2014.0</v>
      </c>
      <c r="BN583" s="2" t="s">
        <v>157</v>
      </c>
      <c r="BO583" s="2" t="s">
        <v>158</v>
      </c>
      <c r="BP583" s="2" t="s">
        <v>156</v>
      </c>
      <c r="BQ583" s="2">
        <v>6318623.0</v>
      </c>
      <c r="BR583" s="2" t="s">
        <v>160</v>
      </c>
      <c r="BS583" s="2" t="s">
        <v>6190</v>
      </c>
      <c r="BT583" s="2" t="s">
        <v>901</v>
      </c>
      <c r="BU583" s="2" t="s">
        <v>372</v>
      </c>
      <c r="BV583" s="2" t="s">
        <v>6191</v>
      </c>
      <c r="BW583" s="2" t="s">
        <v>6192</v>
      </c>
      <c r="BX583" s="2" t="s">
        <v>6193</v>
      </c>
      <c r="BY583" s="2" t="s">
        <v>377</v>
      </c>
      <c r="BZ583" s="2" t="s">
        <v>170</v>
      </c>
      <c r="CA583" s="2" t="s">
        <v>172</v>
      </c>
      <c r="CB583" s="2" t="s">
        <v>173</v>
      </c>
      <c r="CC583" s="2" t="s">
        <v>174</v>
      </c>
    </row>
    <row r="584" ht="15.75" customHeight="1">
      <c r="A584" s="2" t="s">
        <v>905</v>
      </c>
      <c r="B584" s="2" t="s">
        <v>6194</v>
      </c>
      <c r="C584" s="2">
        <v>4515950.0</v>
      </c>
      <c r="E584" s="2" t="s">
        <v>6194</v>
      </c>
      <c r="F584" s="2" t="s">
        <v>344</v>
      </c>
      <c r="H584" s="2" t="s">
        <v>345</v>
      </c>
      <c r="I584" s="2">
        <v>20.0</v>
      </c>
      <c r="J584" s="2" t="s">
        <v>137</v>
      </c>
      <c r="K584" s="2">
        <v>82.0</v>
      </c>
      <c r="L584" s="2" t="s">
        <v>139</v>
      </c>
      <c r="M584" s="2">
        <v>125.0</v>
      </c>
      <c r="N584" s="2" t="s">
        <v>140</v>
      </c>
      <c r="O584" s="2">
        <v>659.0</v>
      </c>
      <c r="P584" s="2" t="s">
        <v>349</v>
      </c>
      <c r="Q584" s="2">
        <v>148999.0</v>
      </c>
      <c r="R584" s="2" t="s">
        <v>352</v>
      </c>
      <c r="S584" s="2">
        <v>79825.0</v>
      </c>
      <c r="T584" s="2" t="s">
        <v>353</v>
      </c>
      <c r="Y584" s="2" t="s">
        <v>355</v>
      </c>
      <c r="Z584" s="2" t="s">
        <v>357</v>
      </c>
      <c r="AF584" s="2" t="s">
        <v>1273</v>
      </c>
      <c r="BC584" s="2" t="s">
        <v>149</v>
      </c>
      <c r="BD584" s="2" t="s">
        <v>5144</v>
      </c>
      <c r="BE584" s="2" t="s">
        <v>360</v>
      </c>
      <c r="BF584" s="2" t="s">
        <v>1274</v>
      </c>
      <c r="BG584" s="2" t="s">
        <v>5489</v>
      </c>
      <c r="BH584" s="2">
        <v>2323869.0</v>
      </c>
      <c r="BI584" s="2" t="s">
        <v>6195</v>
      </c>
      <c r="BJ584" s="2" t="s">
        <v>154</v>
      </c>
      <c r="BL584" s="2" t="s">
        <v>156</v>
      </c>
      <c r="BM584" s="2">
        <v>2014.0</v>
      </c>
      <c r="BN584" s="2" t="s">
        <v>157</v>
      </c>
      <c r="BO584" s="2" t="s">
        <v>158</v>
      </c>
      <c r="BP584" s="2" t="s">
        <v>156</v>
      </c>
      <c r="BQ584" s="2">
        <v>6318624.0</v>
      </c>
      <c r="BR584" s="2" t="s">
        <v>160</v>
      </c>
      <c r="BS584" s="2" t="s">
        <v>6196</v>
      </c>
      <c r="BT584" s="2" t="s">
        <v>905</v>
      </c>
      <c r="BU584" s="2" t="s">
        <v>372</v>
      </c>
      <c r="BV584" s="2" t="s">
        <v>6197</v>
      </c>
      <c r="BW584" s="2" t="s">
        <v>6198</v>
      </c>
      <c r="BX584" s="2" t="s">
        <v>6199</v>
      </c>
      <c r="BY584" s="2" t="s">
        <v>377</v>
      </c>
      <c r="BZ584" s="2" t="s">
        <v>170</v>
      </c>
      <c r="CA584" s="2" t="s">
        <v>172</v>
      </c>
      <c r="CB584" s="2" t="s">
        <v>173</v>
      </c>
      <c r="CC584" s="2" t="s">
        <v>174</v>
      </c>
    </row>
    <row r="585" ht="15.75" customHeight="1">
      <c r="A585" s="2" t="s">
        <v>907</v>
      </c>
      <c r="B585" s="2" t="s">
        <v>6200</v>
      </c>
      <c r="C585" s="2">
        <v>4515955.0</v>
      </c>
      <c r="E585" s="2" t="s">
        <v>6200</v>
      </c>
      <c r="F585" s="2" t="s">
        <v>344</v>
      </c>
      <c r="H585" s="2" t="s">
        <v>345</v>
      </c>
      <c r="I585" s="2">
        <v>20.0</v>
      </c>
      <c r="J585" s="2" t="s">
        <v>137</v>
      </c>
      <c r="K585" s="2">
        <v>82.0</v>
      </c>
      <c r="L585" s="2" t="s">
        <v>139</v>
      </c>
      <c r="M585" s="2">
        <v>125.0</v>
      </c>
      <c r="N585" s="2" t="s">
        <v>140</v>
      </c>
      <c r="O585" s="2">
        <v>659.0</v>
      </c>
      <c r="P585" s="2" t="s">
        <v>349</v>
      </c>
      <c r="Q585" s="2">
        <v>148999.0</v>
      </c>
      <c r="R585" s="2" t="s">
        <v>352</v>
      </c>
      <c r="S585" s="2">
        <v>79825.0</v>
      </c>
      <c r="T585" s="2" t="s">
        <v>353</v>
      </c>
      <c r="Y585" s="2" t="s">
        <v>355</v>
      </c>
      <c r="Z585" s="2" t="s">
        <v>357</v>
      </c>
      <c r="AF585" s="2" t="s">
        <v>1273</v>
      </c>
      <c r="BC585" s="2" t="s">
        <v>149</v>
      </c>
      <c r="BD585" s="2" t="s">
        <v>5144</v>
      </c>
      <c r="BE585" s="2" t="s">
        <v>360</v>
      </c>
      <c r="BF585" s="2" t="s">
        <v>1274</v>
      </c>
      <c r="BG585" s="2" t="s">
        <v>5489</v>
      </c>
      <c r="BH585" s="2">
        <v>2323874.0</v>
      </c>
      <c r="BI585" s="2" t="s">
        <v>6201</v>
      </c>
      <c r="BJ585" s="2" t="s">
        <v>154</v>
      </c>
      <c r="BL585" s="2" t="s">
        <v>156</v>
      </c>
      <c r="BM585" s="2">
        <v>2014.0</v>
      </c>
      <c r="BN585" s="2" t="s">
        <v>157</v>
      </c>
      <c r="BO585" s="2" t="s">
        <v>158</v>
      </c>
      <c r="BP585" s="2" t="s">
        <v>156</v>
      </c>
      <c r="BQ585" s="2">
        <v>6318599.0</v>
      </c>
      <c r="BR585" s="2" t="s">
        <v>160</v>
      </c>
      <c r="BS585" s="2" t="s">
        <v>6202</v>
      </c>
      <c r="BT585" s="2" t="s">
        <v>907</v>
      </c>
      <c r="BU585" s="2" t="s">
        <v>372</v>
      </c>
      <c r="BV585" s="2" t="s">
        <v>6203</v>
      </c>
      <c r="BW585" s="2" t="s">
        <v>6204</v>
      </c>
      <c r="BX585" s="2" t="s">
        <v>6205</v>
      </c>
      <c r="BY585" s="2" t="s">
        <v>377</v>
      </c>
      <c r="BZ585" s="2" t="s">
        <v>170</v>
      </c>
      <c r="CA585" s="2" t="s">
        <v>172</v>
      </c>
      <c r="CB585" s="2" t="s">
        <v>173</v>
      </c>
      <c r="CC585" s="2" t="s">
        <v>174</v>
      </c>
    </row>
    <row r="586" ht="15.75" customHeight="1">
      <c r="A586" s="2" t="s">
        <v>910</v>
      </c>
      <c r="B586" s="2" t="s">
        <v>6206</v>
      </c>
      <c r="C586" s="2">
        <v>4515976.0</v>
      </c>
      <c r="E586" s="2" t="s">
        <v>6206</v>
      </c>
      <c r="F586" s="2" t="s">
        <v>344</v>
      </c>
      <c r="H586" s="2" t="s">
        <v>345</v>
      </c>
      <c r="I586" s="2">
        <v>20.0</v>
      </c>
      <c r="J586" s="2" t="s">
        <v>137</v>
      </c>
      <c r="K586" s="2">
        <v>82.0</v>
      </c>
      <c r="L586" s="2" t="s">
        <v>139</v>
      </c>
      <c r="M586" s="2">
        <v>125.0</v>
      </c>
      <c r="N586" s="2" t="s">
        <v>140</v>
      </c>
      <c r="O586" s="2">
        <v>659.0</v>
      </c>
      <c r="P586" s="2" t="s">
        <v>349</v>
      </c>
      <c r="Q586" s="2">
        <v>148999.0</v>
      </c>
      <c r="R586" s="2" t="s">
        <v>352</v>
      </c>
      <c r="S586" s="2">
        <v>79825.0</v>
      </c>
      <c r="T586" s="2" t="s">
        <v>353</v>
      </c>
      <c r="Y586" s="2" t="s">
        <v>355</v>
      </c>
      <c r="Z586" s="2" t="s">
        <v>357</v>
      </c>
      <c r="AF586" s="2" t="s">
        <v>1273</v>
      </c>
      <c r="BC586" s="2" t="s">
        <v>149</v>
      </c>
      <c r="BD586" s="2" t="s">
        <v>5144</v>
      </c>
      <c r="BE586" s="2" t="s">
        <v>360</v>
      </c>
      <c r="BF586" s="2" t="s">
        <v>1274</v>
      </c>
      <c r="BG586" s="2" t="s">
        <v>5489</v>
      </c>
      <c r="BH586" s="2">
        <v>2323895.0</v>
      </c>
      <c r="BI586" s="2" t="s">
        <v>6207</v>
      </c>
      <c r="BJ586" s="2" t="s">
        <v>154</v>
      </c>
      <c r="BL586" s="2" t="s">
        <v>156</v>
      </c>
      <c r="BM586" s="2">
        <v>2014.0</v>
      </c>
      <c r="BN586" s="2" t="s">
        <v>157</v>
      </c>
      <c r="BO586" s="2" t="s">
        <v>158</v>
      </c>
      <c r="BP586" s="2" t="s">
        <v>156</v>
      </c>
      <c r="BQ586" s="2">
        <v>6318562.0</v>
      </c>
      <c r="BR586" s="2" t="s">
        <v>160</v>
      </c>
      <c r="BS586" s="2" t="s">
        <v>6208</v>
      </c>
      <c r="BT586" s="2" t="s">
        <v>910</v>
      </c>
      <c r="BU586" s="2" t="s">
        <v>372</v>
      </c>
      <c r="BV586" s="2" t="s">
        <v>6209</v>
      </c>
      <c r="BW586" s="2" t="s">
        <v>6210</v>
      </c>
      <c r="BX586" s="2" t="s">
        <v>6211</v>
      </c>
      <c r="BY586" s="2" t="s">
        <v>377</v>
      </c>
      <c r="BZ586" s="2" t="s">
        <v>170</v>
      </c>
      <c r="CA586" s="2" t="s">
        <v>172</v>
      </c>
      <c r="CB586" s="2" t="s">
        <v>173</v>
      </c>
      <c r="CC586" s="2" t="s">
        <v>174</v>
      </c>
    </row>
    <row r="587" ht="15.75" customHeight="1">
      <c r="A587" s="2" t="s">
        <v>912</v>
      </c>
      <c r="B587" s="2" t="s">
        <v>6212</v>
      </c>
      <c r="C587" s="2">
        <v>4515983.0</v>
      </c>
      <c r="E587" s="2" t="s">
        <v>6212</v>
      </c>
      <c r="F587" s="2" t="s">
        <v>344</v>
      </c>
      <c r="H587" s="2" t="s">
        <v>345</v>
      </c>
      <c r="I587" s="2">
        <v>20.0</v>
      </c>
      <c r="J587" s="2" t="s">
        <v>137</v>
      </c>
      <c r="K587" s="2">
        <v>82.0</v>
      </c>
      <c r="L587" s="2" t="s">
        <v>139</v>
      </c>
      <c r="M587" s="2">
        <v>125.0</v>
      </c>
      <c r="N587" s="2" t="s">
        <v>140</v>
      </c>
      <c r="O587" s="2">
        <v>659.0</v>
      </c>
      <c r="P587" s="2" t="s">
        <v>349</v>
      </c>
      <c r="Q587" s="2">
        <v>148999.0</v>
      </c>
      <c r="R587" s="2" t="s">
        <v>352</v>
      </c>
      <c r="S587" s="2">
        <v>79825.0</v>
      </c>
      <c r="T587" s="2" t="s">
        <v>353</v>
      </c>
      <c r="Y587" s="2" t="s">
        <v>355</v>
      </c>
      <c r="Z587" s="2" t="s">
        <v>357</v>
      </c>
      <c r="AF587" s="2" t="s">
        <v>1273</v>
      </c>
      <c r="BC587" s="2" t="s">
        <v>149</v>
      </c>
      <c r="BD587" s="2" t="s">
        <v>5144</v>
      </c>
      <c r="BE587" s="2" t="s">
        <v>360</v>
      </c>
      <c r="BF587" s="2" t="s">
        <v>1274</v>
      </c>
      <c r="BG587" s="2" t="s">
        <v>5489</v>
      </c>
      <c r="BH587" s="2">
        <v>2323902.0</v>
      </c>
      <c r="BI587" s="2" t="s">
        <v>6213</v>
      </c>
      <c r="BJ587" s="2" t="s">
        <v>154</v>
      </c>
      <c r="BL587" s="2" t="s">
        <v>156</v>
      </c>
      <c r="BM587" s="2">
        <v>2014.0</v>
      </c>
      <c r="BN587" s="2" t="s">
        <v>157</v>
      </c>
      <c r="BO587" s="2" t="s">
        <v>158</v>
      </c>
      <c r="BP587" s="2" t="s">
        <v>156</v>
      </c>
      <c r="BQ587" s="2">
        <v>6318576.0</v>
      </c>
      <c r="BR587" s="2" t="s">
        <v>160</v>
      </c>
      <c r="BS587" s="2" t="s">
        <v>6214</v>
      </c>
      <c r="BT587" s="2" t="s">
        <v>912</v>
      </c>
      <c r="BU587" s="2" t="s">
        <v>372</v>
      </c>
      <c r="BV587" s="2" t="s">
        <v>6215</v>
      </c>
      <c r="BW587" s="2" t="s">
        <v>6216</v>
      </c>
      <c r="BX587" s="2" t="s">
        <v>6217</v>
      </c>
      <c r="BY587" s="2" t="s">
        <v>377</v>
      </c>
      <c r="BZ587" s="2" t="s">
        <v>170</v>
      </c>
      <c r="CA587" s="2" t="s">
        <v>172</v>
      </c>
      <c r="CB587" s="2" t="s">
        <v>173</v>
      </c>
      <c r="CC587" s="2" t="s">
        <v>174</v>
      </c>
    </row>
    <row r="588" ht="15.75" customHeight="1">
      <c r="A588" s="2" t="s">
        <v>913</v>
      </c>
      <c r="B588" s="2" t="s">
        <v>6218</v>
      </c>
      <c r="C588" s="2">
        <v>4515990.0</v>
      </c>
      <c r="E588" s="2" t="s">
        <v>6218</v>
      </c>
      <c r="F588" s="2" t="s">
        <v>344</v>
      </c>
      <c r="H588" s="2" t="s">
        <v>345</v>
      </c>
      <c r="I588" s="2">
        <v>20.0</v>
      </c>
      <c r="J588" s="2" t="s">
        <v>137</v>
      </c>
      <c r="K588" s="2">
        <v>82.0</v>
      </c>
      <c r="L588" s="2" t="s">
        <v>139</v>
      </c>
      <c r="M588" s="2">
        <v>125.0</v>
      </c>
      <c r="N588" s="2" t="s">
        <v>140</v>
      </c>
      <c r="O588" s="2">
        <v>659.0</v>
      </c>
      <c r="P588" s="2" t="s">
        <v>349</v>
      </c>
      <c r="Q588" s="2">
        <v>148999.0</v>
      </c>
      <c r="R588" s="2" t="s">
        <v>352</v>
      </c>
      <c r="S588" s="2">
        <v>79825.0</v>
      </c>
      <c r="T588" s="2" t="s">
        <v>353</v>
      </c>
      <c r="Y588" s="2" t="s">
        <v>355</v>
      </c>
      <c r="Z588" s="2" t="s">
        <v>357</v>
      </c>
      <c r="AF588" s="2" t="s">
        <v>1273</v>
      </c>
      <c r="BC588" s="2" t="s">
        <v>149</v>
      </c>
      <c r="BD588" s="2" t="s">
        <v>5144</v>
      </c>
      <c r="BE588" s="2" t="s">
        <v>360</v>
      </c>
      <c r="BF588" s="2" t="s">
        <v>1274</v>
      </c>
      <c r="BG588" s="2" t="s">
        <v>5489</v>
      </c>
      <c r="BH588" s="2">
        <v>2323909.0</v>
      </c>
      <c r="BI588" s="2" t="s">
        <v>6219</v>
      </c>
      <c r="BJ588" s="2" t="s">
        <v>154</v>
      </c>
      <c r="BL588" s="2" t="s">
        <v>156</v>
      </c>
      <c r="BM588" s="2">
        <v>2014.0</v>
      </c>
      <c r="BN588" s="2" t="s">
        <v>157</v>
      </c>
      <c r="BO588" s="2" t="s">
        <v>158</v>
      </c>
      <c r="BP588" s="2" t="s">
        <v>156</v>
      </c>
      <c r="BQ588" s="2">
        <v>6318569.0</v>
      </c>
      <c r="BR588" s="2" t="s">
        <v>160</v>
      </c>
      <c r="BS588" s="2" t="s">
        <v>6220</v>
      </c>
      <c r="BT588" s="2" t="s">
        <v>913</v>
      </c>
      <c r="BU588" s="2" t="s">
        <v>372</v>
      </c>
      <c r="BV588" s="2" t="s">
        <v>6221</v>
      </c>
      <c r="BW588" s="2" t="s">
        <v>6222</v>
      </c>
      <c r="BX588" s="2" t="s">
        <v>6223</v>
      </c>
      <c r="BY588" s="2" t="s">
        <v>377</v>
      </c>
      <c r="BZ588" s="2" t="s">
        <v>170</v>
      </c>
      <c r="CA588" s="2" t="s">
        <v>172</v>
      </c>
      <c r="CB588" s="2" t="s">
        <v>173</v>
      </c>
      <c r="CC588" s="2" t="s">
        <v>174</v>
      </c>
    </row>
    <row r="589" ht="15.75" customHeight="1">
      <c r="A589" s="2" t="s">
        <v>914</v>
      </c>
      <c r="B589" s="2" t="s">
        <v>6224</v>
      </c>
      <c r="C589" s="2">
        <v>4515997.0</v>
      </c>
      <c r="E589" s="2" t="s">
        <v>6224</v>
      </c>
      <c r="F589" s="2" t="s">
        <v>344</v>
      </c>
      <c r="H589" s="2" t="s">
        <v>345</v>
      </c>
      <c r="I589" s="2">
        <v>20.0</v>
      </c>
      <c r="J589" s="2" t="s">
        <v>137</v>
      </c>
      <c r="K589" s="2">
        <v>82.0</v>
      </c>
      <c r="L589" s="2" t="s">
        <v>139</v>
      </c>
      <c r="M589" s="2">
        <v>125.0</v>
      </c>
      <c r="N589" s="2" t="s">
        <v>140</v>
      </c>
      <c r="O589" s="2">
        <v>659.0</v>
      </c>
      <c r="P589" s="2" t="s">
        <v>349</v>
      </c>
      <c r="Q589" s="2">
        <v>148999.0</v>
      </c>
      <c r="R589" s="2" t="s">
        <v>352</v>
      </c>
      <c r="S589" s="2">
        <v>79825.0</v>
      </c>
      <c r="T589" s="2" t="s">
        <v>353</v>
      </c>
      <c r="Y589" s="2" t="s">
        <v>355</v>
      </c>
      <c r="Z589" s="2" t="s">
        <v>357</v>
      </c>
      <c r="AF589" s="2" t="s">
        <v>1273</v>
      </c>
      <c r="BC589" s="2" t="s">
        <v>149</v>
      </c>
      <c r="BD589" s="2" t="s">
        <v>5144</v>
      </c>
      <c r="BE589" s="2" t="s">
        <v>360</v>
      </c>
      <c r="BF589" s="2" t="s">
        <v>1274</v>
      </c>
      <c r="BG589" s="2" t="s">
        <v>5489</v>
      </c>
      <c r="BH589" s="2">
        <v>2323916.0</v>
      </c>
      <c r="BI589" s="2" t="s">
        <v>6225</v>
      </c>
      <c r="BJ589" s="2" t="s">
        <v>154</v>
      </c>
      <c r="BL589" s="2" t="s">
        <v>156</v>
      </c>
      <c r="BM589" s="2">
        <v>2014.0</v>
      </c>
      <c r="BN589" s="2" t="s">
        <v>157</v>
      </c>
      <c r="BO589" s="2" t="s">
        <v>158</v>
      </c>
      <c r="BP589" s="2" t="s">
        <v>156</v>
      </c>
      <c r="BQ589" s="2">
        <v>6318578.0</v>
      </c>
      <c r="BR589" s="2" t="s">
        <v>160</v>
      </c>
      <c r="BS589" s="2" t="s">
        <v>6226</v>
      </c>
      <c r="BT589" s="2" t="s">
        <v>914</v>
      </c>
      <c r="BU589" s="2" t="s">
        <v>372</v>
      </c>
      <c r="BV589" s="2" t="s">
        <v>6227</v>
      </c>
      <c r="BW589" s="2" t="s">
        <v>6228</v>
      </c>
      <c r="BX589" s="2" t="s">
        <v>6229</v>
      </c>
      <c r="BY589" s="2" t="s">
        <v>377</v>
      </c>
      <c r="BZ589" s="2" t="s">
        <v>170</v>
      </c>
      <c r="CA589" s="2" t="s">
        <v>172</v>
      </c>
      <c r="CB589" s="2" t="s">
        <v>173</v>
      </c>
      <c r="CC589" s="2" t="s">
        <v>174</v>
      </c>
    </row>
    <row r="590" ht="15.75" customHeight="1">
      <c r="A590" s="2" t="s">
        <v>915</v>
      </c>
      <c r="B590" s="2" t="s">
        <v>6230</v>
      </c>
      <c r="C590" s="2">
        <v>4516001.0</v>
      </c>
      <c r="E590" s="2" t="s">
        <v>6230</v>
      </c>
      <c r="F590" s="2" t="s">
        <v>344</v>
      </c>
      <c r="H590" s="2" t="s">
        <v>345</v>
      </c>
      <c r="I590" s="2">
        <v>20.0</v>
      </c>
      <c r="J590" s="2" t="s">
        <v>137</v>
      </c>
      <c r="K590" s="2">
        <v>82.0</v>
      </c>
      <c r="L590" s="2" t="s">
        <v>139</v>
      </c>
      <c r="M590" s="2">
        <v>125.0</v>
      </c>
      <c r="N590" s="2" t="s">
        <v>140</v>
      </c>
      <c r="O590" s="2">
        <v>659.0</v>
      </c>
      <c r="P590" s="2" t="s">
        <v>349</v>
      </c>
      <c r="Q590" s="2">
        <v>148999.0</v>
      </c>
      <c r="R590" s="2" t="s">
        <v>352</v>
      </c>
      <c r="S590" s="2">
        <v>79825.0</v>
      </c>
      <c r="T590" s="2" t="s">
        <v>353</v>
      </c>
      <c r="Y590" s="2" t="s">
        <v>355</v>
      </c>
      <c r="Z590" s="2" t="s">
        <v>357</v>
      </c>
      <c r="AF590" s="2" t="s">
        <v>1273</v>
      </c>
      <c r="BC590" s="2" t="s">
        <v>149</v>
      </c>
      <c r="BD590" s="2" t="s">
        <v>5144</v>
      </c>
      <c r="BE590" s="2" t="s">
        <v>360</v>
      </c>
      <c r="BF590" s="2" t="s">
        <v>1274</v>
      </c>
      <c r="BG590" s="2" t="s">
        <v>1275</v>
      </c>
      <c r="BH590" s="2">
        <v>2323920.0</v>
      </c>
      <c r="BI590" s="2" t="s">
        <v>6231</v>
      </c>
      <c r="BJ590" s="2" t="s">
        <v>154</v>
      </c>
      <c r="BL590" s="2" t="s">
        <v>156</v>
      </c>
      <c r="BM590" s="2">
        <v>2014.0</v>
      </c>
      <c r="BN590" s="2" t="s">
        <v>157</v>
      </c>
      <c r="BO590" s="2" t="s">
        <v>158</v>
      </c>
      <c r="BP590" s="2" t="s">
        <v>156</v>
      </c>
      <c r="BQ590" s="2">
        <v>6318608.0</v>
      </c>
      <c r="BR590" s="2" t="s">
        <v>160</v>
      </c>
      <c r="BS590" s="2" t="s">
        <v>6232</v>
      </c>
      <c r="BT590" s="2" t="s">
        <v>915</v>
      </c>
      <c r="BU590" s="2" t="s">
        <v>372</v>
      </c>
      <c r="BV590" s="2" t="s">
        <v>6233</v>
      </c>
      <c r="BW590" s="2" t="s">
        <v>6234</v>
      </c>
      <c r="BX590" s="2" t="s">
        <v>6235</v>
      </c>
      <c r="BY590" s="2" t="s">
        <v>377</v>
      </c>
      <c r="BZ590" s="2" t="s">
        <v>170</v>
      </c>
      <c r="CA590" s="2" t="s">
        <v>172</v>
      </c>
      <c r="CB590" s="2" t="s">
        <v>173</v>
      </c>
      <c r="CC590" s="2" t="s">
        <v>174</v>
      </c>
    </row>
    <row r="591" ht="15.75" customHeight="1">
      <c r="A591" s="2" t="s">
        <v>916</v>
      </c>
      <c r="B591" s="2" t="s">
        <v>6236</v>
      </c>
      <c r="C591" s="2">
        <v>4516004.0</v>
      </c>
      <c r="E591" s="2" t="s">
        <v>6236</v>
      </c>
      <c r="F591" s="2" t="s">
        <v>344</v>
      </c>
      <c r="H591" s="2" t="s">
        <v>345</v>
      </c>
      <c r="I591" s="2">
        <v>20.0</v>
      </c>
      <c r="J591" s="2" t="s">
        <v>137</v>
      </c>
      <c r="K591" s="2">
        <v>82.0</v>
      </c>
      <c r="L591" s="2" t="s">
        <v>139</v>
      </c>
      <c r="M591" s="2">
        <v>125.0</v>
      </c>
      <c r="N591" s="2" t="s">
        <v>140</v>
      </c>
      <c r="O591" s="2">
        <v>659.0</v>
      </c>
      <c r="P591" s="2" t="s">
        <v>349</v>
      </c>
      <c r="Q591" s="2">
        <v>148999.0</v>
      </c>
      <c r="R591" s="2" t="s">
        <v>352</v>
      </c>
      <c r="S591" s="2">
        <v>79825.0</v>
      </c>
      <c r="T591" s="2" t="s">
        <v>353</v>
      </c>
      <c r="Y591" s="2" t="s">
        <v>355</v>
      </c>
      <c r="Z591" s="2" t="s">
        <v>357</v>
      </c>
      <c r="AF591" s="2" t="s">
        <v>1273</v>
      </c>
      <c r="BC591" s="2" t="s">
        <v>149</v>
      </c>
      <c r="BD591" s="2" t="s">
        <v>5144</v>
      </c>
      <c r="BE591" s="2" t="s">
        <v>360</v>
      </c>
      <c r="BF591" s="2" t="s">
        <v>1274</v>
      </c>
      <c r="BG591" s="2" t="s">
        <v>5489</v>
      </c>
      <c r="BH591" s="2">
        <v>2323923.0</v>
      </c>
      <c r="BI591" s="2" t="s">
        <v>6237</v>
      </c>
      <c r="BJ591" s="2" t="s">
        <v>154</v>
      </c>
      <c r="BL591" s="2" t="s">
        <v>156</v>
      </c>
      <c r="BM591" s="2">
        <v>2014.0</v>
      </c>
      <c r="BN591" s="2" t="s">
        <v>157</v>
      </c>
      <c r="BO591" s="2" t="s">
        <v>158</v>
      </c>
      <c r="BP591" s="2" t="s">
        <v>156</v>
      </c>
      <c r="BQ591" s="2">
        <v>6318565.0</v>
      </c>
      <c r="BR591" s="2" t="s">
        <v>160</v>
      </c>
      <c r="BS591" s="2" t="s">
        <v>6238</v>
      </c>
      <c r="BT591" s="2" t="s">
        <v>916</v>
      </c>
      <c r="BU591" s="2" t="s">
        <v>372</v>
      </c>
      <c r="BV591" s="2" t="s">
        <v>6239</v>
      </c>
      <c r="BW591" s="2" t="s">
        <v>6240</v>
      </c>
      <c r="BX591" s="2" t="s">
        <v>6241</v>
      </c>
      <c r="BY591" s="2" t="s">
        <v>377</v>
      </c>
      <c r="BZ591" s="2" t="s">
        <v>170</v>
      </c>
      <c r="CA591" s="2" t="s">
        <v>172</v>
      </c>
      <c r="CB591" s="2" t="s">
        <v>173</v>
      </c>
      <c r="CC591" s="2" t="s">
        <v>174</v>
      </c>
    </row>
    <row r="592" ht="15.75" customHeight="1">
      <c r="A592" s="2" t="s">
        <v>917</v>
      </c>
      <c r="B592" s="2" t="s">
        <v>6242</v>
      </c>
      <c r="C592" s="2">
        <v>4516025.0</v>
      </c>
      <c r="E592" s="2" t="s">
        <v>6242</v>
      </c>
      <c r="F592" s="2" t="s">
        <v>344</v>
      </c>
      <c r="H592" s="2" t="s">
        <v>345</v>
      </c>
      <c r="I592" s="2">
        <v>20.0</v>
      </c>
      <c r="J592" s="2" t="s">
        <v>137</v>
      </c>
      <c r="K592" s="2">
        <v>82.0</v>
      </c>
      <c r="L592" s="2" t="s">
        <v>139</v>
      </c>
      <c r="M592" s="2">
        <v>125.0</v>
      </c>
      <c r="N592" s="2" t="s">
        <v>140</v>
      </c>
      <c r="O592" s="2">
        <v>659.0</v>
      </c>
      <c r="P592" s="2" t="s">
        <v>349</v>
      </c>
      <c r="Q592" s="2">
        <v>148999.0</v>
      </c>
      <c r="R592" s="2" t="s">
        <v>352</v>
      </c>
      <c r="S592" s="2">
        <v>79825.0</v>
      </c>
      <c r="T592" s="2" t="s">
        <v>353</v>
      </c>
      <c r="Y592" s="2" t="s">
        <v>355</v>
      </c>
      <c r="Z592" s="2" t="s">
        <v>357</v>
      </c>
      <c r="AF592" s="2" t="s">
        <v>1273</v>
      </c>
      <c r="BC592" s="2" t="s">
        <v>149</v>
      </c>
      <c r="BD592" s="2" t="s">
        <v>5144</v>
      </c>
      <c r="BE592" s="2" t="s">
        <v>360</v>
      </c>
      <c r="BF592" s="2" t="s">
        <v>1274</v>
      </c>
      <c r="BG592" s="2" t="s">
        <v>5489</v>
      </c>
      <c r="BH592" s="2">
        <v>2323944.0</v>
      </c>
      <c r="BI592" s="2" t="s">
        <v>6243</v>
      </c>
      <c r="BJ592" s="2" t="s">
        <v>154</v>
      </c>
      <c r="BL592" s="2" t="s">
        <v>156</v>
      </c>
      <c r="BM592" s="2">
        <v>2014.0</v>
      </c>
      <c r="BN592" s="2" t="s">
        <v>157</v>
      </c>
      <c r="BO592" s="2" t="s">
        <v>158</v>
      </c>
      <c r="BP592" s="2" t="s">
        <v>156</v>
      </c>
      <c r="BQ592" s="2">
        <v>6318564.0</v>
      </c>
      <c r="BR592" s="2" t="s">
        <v>160</v>
      </c>
      <c r="BS592" s="2" t="s">
        <v>6244</v>
      </c>
      <c r="BT592" s="2" t="s">
        <v>917</v>
      </c>
      <c r="BU592" s="2" t="s">
        <v>372</v>
      </c>
      <c r="BV592" s="2" t="s">
        <v>6245</v>
      </c>
      <c r="BW592" s="2" t="s">
        <v>6246</v>
      </c>
      <c r="BX592" s="2" t="s">
        <v>6247</v>
      </c>
      <c r="BY592" s="2" t="s">
        <v>377</v>
      </c>
      <c r="BZ592" s="2" t="s">
        <v>170</v>
      </c>
      <c r="CA592" s="2" t="s">
        <v>172</v>
      </c>
      <c r="CB592" s="2" t="s">
        <v>173</v>
      </c>
      <c r="CC592" s="2" t="s">
        <v>174</v>
      </c>
    </row>
    <row r="593" ht="15.75" customHeight="1">
      <c r="A593" s="2" t="s">
        <v>1142</v>
      </c>
      <c r="B593" s="2" t="s">
        <v>6248</v>
      </c>
      <c r="C593" s="2">
        <v>8368664.0</v>
      </c>
      <c r="E593" s="2" t="s">
        <v>6248</v>
      </c>
      <c r="F593" s="2" t="s">
        <v>5554</v>
      </c>
      <c r="H593" s="2" t="s">
        <v>2622</v>
      </c>
      <c r="I593" s="2">
        <v>20.0</v>
      </c>
      <c r="J593" s="2" t="s">
        <v>137</v>
      </c>
      <c r="K593" s="2">
        <v>82.0</v>
      </c>
      <c r="L593" s="2" t="s">
        <v>139</v>
      </c>
      <c r="M593" s="2">
        <v>125.0</v>
      </c>
      <c r="N593" s="2" t="s">
        <v>140</v>
      </c>
      <c r="O593" s="2">
        <v>685.0</v>
      </c>
      <c r="P593" s="2" t="s">
        <v>1149</v>
      </c>
      <c r="Q593" s="2">
        <v>2051.0</v>
      </c>
      <c r="R593" s="2" t="s">
        <v>1557</v>
      </c>
      <c r="S593" s="2">
        <v>1981.0</v>
      </c>
      <c r="T593" s="2" t="s">
        <v>2623</v>
      </c>
      <c r="U593" s="2">
        <v>21544.0</v>
      </c>
      <c r="V593" s="2" t="s">
        <v>2127</v>
      </c>
      <c r="Y593" s="2" t="s">
        <v>4871</v>
      </c>
      <c r="Z593" s="2" t="s">
        <v>5557</v>
      </c>
      <c r="AA593" s="2" t="s">
        <v>1320</v>
      </c>
      <c r="AF593" s="2" t="s">
        <v>6249</v>
      </c>
      <c r="AM593" s="2" t="s">
        <v>4895</v>
      </c>
      <c r="AN593" s="2" t="s">
        <v>145</v>
      </c>
      <c r="AT593" s="2" t="s">
        <v>6250</v>
      </c>
      <c r="AU593" s="2">
        <v>42.7173</v>
      </c>
      <c r="AV593" s="2">
        <v>-73.748</v>
      </c>
      <c r="BC593" s="2" t="s">
        <v>149</v>
      </c>
      <c r="BD593" s="2" t="s">
        <v>5144</v>
      </c>
      <c r="BG593" s="2" t="s">
        <v>5561</v>
      </c>
      <c r="BH593" s="2">
        <v>3220338.0</v>
      </c>
      <c r="BI593" s="2" t="s">
        <v>6251</v>
      </c>
      <c r="BM593" s="2">
        <v>2017.0</v>
      </c>
      <c r="BN593" s="2" t="s">
        <v>4880</v>
      </c>
      <c r="BO593" s="2" t="s">
        <v>5561</v>
      </c>
      <c r="BP593" s="2" t="s">
        <v>6252</v>
      </c>
      <c r="BQ593" s="2">
        <v>9641401.0</v>
      </c>
      <c r="BR593" s="2" t="s">
        <v>160</v>
      </c>
      <c r="BS593" s="2" t="s">
        <v>6253</v>
      </c>
      <c r="BT593" s="2" t="s">
        <v>1142</v>
      </c>
      <c r="BU593" s="2" t="s">
        <v>6254</v>
      </c>
      <c r="BV593" s="2" t="s">
        <v>6255</v>
      </c>
      <c r="BW593" s="2" t="s">
        <v>6256</v>
      </c>
      <c r="BX593" s="2" t="s">
        <v>6257</v>
      </c>
      <c r="BY593" s="2" t="s">
        <v>5567</v>
      </c>
      <c r="BZ593" s="2" t="s">
        <v>4889</v>
      </c>
      <c r="CA593" s="2" t="s">
        <v>172</v>
      </c>
      <c r="CB593" s="2" t="s">
        <v>1136</v>
      </c>
      <c r="CC593" s="2" t="s">
        <v>174</v>
      </c>
    </row>
    <row r="594" ht="15.75" customHeight="1">
      <c r="A594" s="2" t="s">
        <v>21</v>
      </c>
      <c r="B594" s="2" t="s">
        <v>6258</v>
      </c>
      <c r="C594" s="2">
        <v>8368668.0</v>
      </c>
      <c r="E594" s="2" t="s">
        <v>6258</v>
      </c>
      <c r="F594" s="2" t="s">
        <v>5554</v>
      </c>
      <c r="H594" s="2" t="s">
        <v>2254</v>
      </c>
      <c r="I594" s="2">
        <v>20.0</v>
      </c>
      <c r="J594" s="2" t="s">
        <v>137</v>
      </c>
      <c r="K594" s="2">
        <v>82.0</v>
      </c>
      <c r="L594" s="2" t="s">
        <v>139</v>
      </c>
      <c r="M594" s="2">
        <v>125.0</v>
      </c>
      <c r="N594" s="2" t="s">
        <v>140</v>
      </c>
      <c r="O594" s="2">
        <v>685.0</v>
      </c>
      <c r="P594" s="2" t="s">
        <v>1149</v>
      </c>
      <c r="Q594" s="2">
        <v>2193.0</v>
      </c>
      <c r="R594" s="2" t="s">
        <v>1493</v>
      </c>
      <c r="S594" s="2">
        <v>1913.0</v>
      </c>
      <c r="T594" s="2" t="s">
        <v>2257</v>
      </c>
      <c r="U594" s="2">
        <v>15817.0</v>
      </c>
      <c r="V594" s="2" t="s">
        <v>2182</v>
      </c>
      <c r="Y594" s="2" t="s">
        <v>4871</v>
      </c>
      <c r="Z594" s="2" t="s">
        <v>5557</v>
      </c>
      <c r="AA594" s="2" t="s">
        <v>1576</v>
      </c>
      <c r="AF594" s="2" t="s">
        <v>6259</v>
      </c>
      <c r="AM594" s="2" t="s">
        <v>4895</v>
      </c>
      <c r="AN594" s="2" t="s">
        <v>145</v>
      </c>
      <c r="AT594" s="2" t="s">
        <v>6260</v>
      </c>
      <c r="AU594" s="2">
        <v>42.7197</v>
      </c>
      <c r="AV594" s="2">
        <v>-73.7517</v>
      </c>
      <c r="BC594" s="2" t="s">
        <v>149</v>
      </c>
      <c r="BD594" s="2" t="s">
        <v>5144</v>
      </c>
      <c r="BH594" s="2">
        <v>3220334.0</v>
      </c>
      <c r="BI594" s="2" t="s">
        <v>6261</v>
      </c>
      <c r="BM594" s="2">
        <v>2017.0</v>
      </c>
      <c r="BN594" s="2" t="s">
        <v>4880</v>
      </c>
      <c r="BO594" s="2" t="s">
        <v>5561</v>
      </c>
      <c r="BQ594" s="2">
        <v>9641396.0</v>
      </c>
      <c r="BR594" s="2" t="s">
        <v>160</v>
      </c>
      <c r="BS594" s="2" t="s">
        <v>6262</v>
      </c>
      <c r="BT594" s="2" t="s">
        <v>21</v>
      </c>
      <c r="BU594" s="2" t="s">
        <v>6263</v>
      </c>
      <c r="BV594" s="2" t="s">
        <v>6264</v>
      </c>
      <c r="BW594" s="2" t="s">
        <v>6265</v>
      </c>
      <c r="BX594" s="2" t="s">
        <v>6266</v>
      </c>
      <c r="BY594" s="2" t="s">
        <v>5567</v>
      </c>
      <c r="BZ594" s="2" t="s">
        <v>4889</v>
      </c>
      <c r="CA594" s="2" t="s">
        <v>172</v>
      </c>
      <c r="CB594" s="2" t="s">
        <v>1136</v>
      </c>
      <c r="CC594" s="2" t="s">
        <v>174</v>
      </c>
    </row>
    <row r="595" ht="15.75" customHeight="1">
      <c r="A595" s="2" t="s">
        <v>924</v>
      </c>
      <c r="B595" s="2" t="s">
        <v>6267</v>
      </c>
      <c r="C595" s="2">
        <v>8368669.0</v>
      </c>
      <c r="E595" s="2" t="s">
        <v>6267</v>
      </c>
      <c r="F595" s="2" t="s">
        <v>5554</v>
      </c>
      <c r="H595" s="2" t="s">
        <v>2622</v>
      </c>
      <c r="I595" s="2">
        <v>20.0</v>
      </c>
      <c r="J595" s="2" t="s">
        <v>137</v>
      </c>
      <c r="K595" s="2">
        <v>82.0</v>
      </c>
      <c r="L595" s="2" t="s">
        <v>139</v>
      </c>
      <c r="M595" s="2">
        <v>125.0</v>
      </c>
      <c r="N595" s="2" t="s">
        <v>140</v>
      </c>
      <c r="O595" s="2">
        <v>685.0</v>
      </c>
      <c r="P595" s="2" t="s">
        <v>1149</v>
      </c>
      <c r="Q595" s="2">
        <v>2051.0</v>
      </c>
      <c r="R595" s="2" t="s">
        <v>1557</v>
      </c>
      <c r="S595" s="2">
        <v>1981.0</v>
      </c>
      <c r="T595" s="2" t="s">
        <v>2623</v>
      </c>
      <c r="U595" s="2">
        <v>21544.0</v>
      </c>
      <c r="V595" s="2" t="s">
        <v>2127</v>
      </c>
      <c r="Y595" s="2" t="s">
        <v>4871</v>
      </c>
      <c r="Z595" s="2" t="s">
        <v>5557</v>
      </c>
      <c r="AA595" s="2" t="s">
        <v>1320</v>
      </c>
      <c r="AF595" s="2" t="s">
        <v>6268</v>
      </c>
      <c r="AM595" s="2" t="s">
        <v>4895</v>
      </c>
      <c r="AN595" s="2" t="s">
        <v>145</v>
      </c>
      <c r="AT595" s="2" t="s">
        <v>6269</v>
      </c>
      <c r="AU595" s="2">
        <v>42.7173</v>
      </c>
      <c r="AV595" s="2">
        <v>-73.748</v>
      </c>
      <c r="BC595" s="2" t="s">
        <v>149</v>
      </c>
      <c r="BD595" s="2" t="s">
        <v>5144</v>
      </c>
      <c r="BH595" s="2">
        <v>3220335.0</v>
      </c>
      <c r="BI595" s="2" t="s">
        <v>6270</v>
      </c>
      <c r="BM595" s="2">
        <v>2017.0</v>
      </c>
      <c r="BN595" s="2" t="s">
        <v>4880</v>
      </c>
      <c r="BO595" s="2" t="s">
        <v>5561</v>
      </c>
      <c r="BQ595" s="2">
        <v>9630042.0</v>
      </c>
      <c r="BR595" s="2" t="s">
        <v>160</v>
      </c>
      <c r="BS595" s="2" t="s">
        <v>6271</v>
      </c>
      <c r="BT595" s="2" t="s">
        <v>924</v>
      </c>
      <c r="BU595" s="2" t="s">
        <v>6272</v>
      </c>
      <c r="BV595" s="2" t="s">
        <v>6273</v>
      </c>
      <c r="BW595" s="2" t="s">
        <v>6274</v>
      </c>
      <c r="BX595" s="2" t="s">
        <v>6275</v>
      </c>
      <c r="BY595" s="2" t="s">
        <v>5567</v>
      </c>
      <c r="BZ595" s="2" t="s">
        <v>4889</v>
      </c>
      <c r="CA595" s="2" t="s">
        <v>439</v>
      </c>
      <c r="CB595" s="2" t="s">
        <v>4774</v>
      </c>
      <c r="CC595" s="2" t="s">
        <v>174</v>
      </c>
    </row>
    <row r="596" ht="15.75" customHeight="1">
      <c r="A596" s="2" t="s">
        <v>920</v>
      </c>
      <c r="B596" s="2" t="s">
        <v>6276</v>
      </c>
      <c r="C596" s="2">
        <v>8368670.0</v>
      </c>
      <c r="E596" s="2" t="s">
        <v>6276</v>
      </c>
      <c r="F596" s="2" t="s">
        <v>5554</v>
      </c>
      <c r="H596" s="2" t="s">
        <v>2622</v>
      </c>
      <c r="I596" s="2">
        <v>20.0</v>
      </c>
      <c r="J596" s="2" t="s">
        <v>137</v>
      </c>
      <c r="K596" s="2">
        <v>82.0</v>
      </c>
      <c r="L596" s="2" t="s">
        <v>139</v>
      </c>
      <c r="M596" s="2">
        <v>125.0</v>
      </c>
      <c r="N596" s="2" t="s">
        <v>140</v>
      </c>
      <c r="O596" s="2">
        <v>685.0</v>
      </c>
      <c r="P596" s="2" t="s">
        <v>1149</v>
      </c>
      <c r="Q596" s="2">
        <v>2051.0</v>
      </c>
      <c r="R596" s="2" t="s">
        <v>1557</v>
      </c>
      <c r="S596" s="2">
        <v>1981.0</v>
      </c>
      <c r="T596" s="2" t="s">
        <v>2623</v>
      </c>
      <c r="U596" s="2">
        <v>21544.0</v>
      </c>
      <c r="V596" s="2" t="s">
        <v>2127</v>
      </c>
      <c r="Y596" s="2" t="s">
        <v>4871</v>
      </c>
      <c r="Z596" s="2" t="s">
        <v>5557</v>
      </c>
      <c r="AA596" s="2" t="s">
        <v>1320</v>
      </c>
      <c r="AF596" s="2" t="s">
        <v>6277</v>
      </c>
      <c r="AM596" s="2" t="s">
        <v>4895</v>
      </c>
      <c r="AN596" s="2" t="s">
        <v>145</v>
      </c>
      <c r="AO596" s="2" t="s">
        <v>146</v>
      </c>
      <c r="AT596" s="2" t="s">
        <v>6278</v>
      </c>
      <c r="AU596" s="2">
        <v>42.7198</v>
      </c>
      <c r="AV596" s="2">
        <v>-73.7515</v>
      </c>
      <c r="BC596" s="2" t="s">
        <v>149</v>
      </c>
      <c r="BD596" s="2" t="s">
        <v>5144</v>
      </c>
      <c r="BH596" s="2">
        <v>3220336.0</v>
      </c>
      <c r="BI596" s="2" t="s">
        <v>6279</v>
      </c>
      <c r="BM596" s="2">
        <v>2017.0</v>
      </c>
      <c r="BN596" s="2" t="s">
        <v>4880</v>
      </c>
      <c r="BO596" s="2" t="s">
        <v>5561</v>
      </c>
      <c r="BQ596" s="2">
        <v>9640883.0</v>
      </c>
      <c r="BR596" s="2" t="s">
        <v>160</v>
      </c>
      <c r="BS596" s="2" t="s">
        <v>6280</v>
      </c>
      <c r="BT596" s="2" t="s">
        <v>920</v>
      </c>
      <c r="BU596" s="2" t="s">
        <v>6281</v>
      </c>
      <c r="BV596" s="2" t="s">
        <v>6282</v>
      </c>
      <c r="BW596" s="2" t="s">
        <v>6283</v>
      </c>
      <c r="BX596" s="2" t="s">
        <v>6284</v>
      </c>
      <c r="BY596" s="2" t="s">
        <v>5567</v>
      </c>
      <c r="BZ596" s="2" t="s">
        <v>4889</v>
      </c>
      <c r="CA596" s="2" t="s">
        <v>172</v>
      </c>
      <c r="CB596" s="2" t="s">
        <v>1136</v>
      </c>
      <c r="CC596" s="2" t="s">
        <v>174</v>
      </c>
    </row>
    <row r="597" ht="15.75" customHeight="1">
      <c r="A597" s="2" t="s">
        <v>17</v>
      </c>
      <c r="B597" s="2" t="s">
        <v>6285</v>
      </c>
      <c r="C597" s="2">
        <v>8368671.0</v>
      </c>
      <c r="E597" s="2" t="s">
        <v>6285</v>
      </c>
      <c r="F597" s="2" t="s">
        <v>5554</v>
      </c>
      <c r="H597" s="2" t="s">
        <v>2254</v>
      </c>
      <c r="I597" s="2">
        <v>20.0</v>
      </c>
      <c r="J597" s="2" t="s">
        <v>137</v>
      </c>
      <c r="K597" s="2">
        <v>82.0</v>
      </c>
      <c r="L597" s="2" t="s">
        <v>139</v>
      </c>
      <c r="M597" s="2">
        <v>125.0</v>
      </c>
      <c r="N597" s="2" t="s">
        <v>140</v>
      </c>
      <c r="O597" s="2">
        <v>685.0</v>
      </c>
      <c r="P597" s="2" t="s">
        <v>1149</v>
      </c>
      <c r="Q597" s="2">
        <v>2193.0</v>
      </c>
      <c r="R597" s="2" t="s">
        <v>1493</v>
      </c>
      <c r="S597" s="2">
        <v>1913.0</v>
      </c>
      <c r="T597" s="2" t="s">
        <v>2257</v>
      </c>
      <c r="U597" s="2">
        <v>15817.0</v>
      </c>
      <c r="V597" s="2" t="s">
        <v>2182</v>
      </c>
      <c r="Y597" s="2" t="s">
        <v>4871</v>
      </c>
      <c r="Z597" s="2" t="s">
        <v>6286</v>
      </c>
      <c r="AA597" s="2" t="s">
        <v>1576</v>
      </c>
      <c r="AF597" s="2" t="s">
        <v>6287</v>
      </c>
      <c r="AM597" s="2" t="s">
        <v>4895</v>
      </c>
      <c r="AN597" s="2" t="s">
        <v>145</v>
      </c>
      <c r="AO597" s="2" t="s">
        <v>146</v>
      </c>
      <c r="AT597" s="2" t="s">
        <v>6288</v>
      </c>
      <c r="AU597" s="2">
        <v>42.7173</v>
      </c>
      <c r="AV597" s="2">
        <v>-73.748</v>
      </c>
      <c r="BC597" s="2" t="s">
        <v>149</v>
      </c>
      <c r="BD597" s="2" t="s">
        <v>5144</v>
      </c>
      <c r="BH597" s="2" t="s">
        <v>6289</v>
      </c>
      <c r="BI597" s="2" t="s">
        <v>6290</v>
      </c>
      <c r="BJ597" s="2" t="s">
        <v>5004</v>
      </c>
      <c r="BK597" s="2" t="s">
        <v>5004</v>
      </c>
      <c r="BL597" s="2" t="s">
        <v>5004</v>
      </c>
      <c r="BM597" s="2" t="s">
        <v>5930</v>
      </c>
      <c r="BN597" s="2" t="s">
        <v>5931</v>
      </c>
      <c r="BO597" s="2" t="s">
        <v>5932</v>
      </c>
      <c r="BP597" s="2" t="s">
        <v>5004</v>
      </c>
      <c r="BQ597" s="2">
        <v>9641403.0</v>
      </c>
      <c r="BR597" s="2" t="s">
        <v>160</v>
      </c>
      <c r="BS597" s="2" t="s">
        <v>6291</v>
      </c>
      <c r="BT597" s="2" t="s">
        <v>17</v>
      </c>
      <c r="BU597" s="2" t="s">
        <v>6292</v>
      </c>
      <c r="BV597" s="2" t="s">
        <v>6293</v>
      </c>
      <c r="BW597" s="2" t="s">
        <v>6294</v>
      </c>
      <c r="BX597" s="2" t="s">
        <v>6295</v>
      </c>
      <c r="BY597" s="2" t="s">
        <v>5567</v>
      </c>
      <c r="BZ597" s="2" t="s">
        <v>4889</v>
      </c>
      <c r="CA597" s="2" t="s">
        <v>172</v>
      </c>
      <c r="CB597" s="2" t="s">
        <v>1136</v>
      </c>
      <c r="CC597" s="2" t="s">
        <v>174</v>
      </c>
    </row>
    <row r="598" ht="15.75" customHeight="1">
      <c r="A598" s="2" t="s">
        <v>976</v>
      </c>
      <c r="B598" s="2" t="s">
        <v>6296</v>
      </c>
      <c r="C598" s="2">
        <v>8368672.0</v>
      </c>
      <c r="E598" s="2" t="s">
        <v>6296</v>
      </c>
      <c r="F598" s="2" t="s">
        <v>5554</v>
      </c>
      <c r="H598" s="2" t="s">
        <v>2254</v>
      </c>
      <c r="I598" s="2">
        <v>20.0</v>
      </c>
      <c r="J598" s="2" t="s">
        <v>137</v>
      </c>
      <c r="K598" s="2">
        <v>82.0</v>
      </c>
      <c r="L598" s="2" t="s">
        <v>139</v>
      </c>
      <c r="M598" s="2">
        <v>125.0</v>
      </c>
      <c r="N598" s="2" t="s">
        <v>140</v>
      </c>
      <c r="O598" s="2">
        <v>685.0</v>
      </c>
      <c r="P598" s="2" t="s">
        <v>1149</v>
      </c>
      <c r="Q598" s="2">
        <v>2193.0</v>
      </c>
      <c r="R598" s="2" t="s">
        <v>1493</v>
      </c>
      <c r="S598" s="2">
        <v>1913.0</v>
      </c>
      <c r="T598" s="2" t="s">
        <v>2257</v>
      </c>
      <c r="U598" s="2">
        <v>15817.0</v>
      </c>
      <c r="V598" s="2" t="s">
        <v>2182</v>
      </c>
      <c r="Y598" s="2" t="s">
        <v>4871</v>
      </c>
      <c r="Z598" s="2" t="s">
        <v>5557</v>
      </c>
      <c r="AA598" s="2" t="s">
        <v>1576</v>
      </c>
      <c r="AF598" s="2" t="s">
        <v>6297</v>
      </c>
      <c r="AM598" s="2" t="s">
        <v>4895</v>
      </c>
      <c r="AT598" s="2" t="s">
        <v>6298</v>
      </c>
      <c r="AU598" s="2">
        <v>42.7173</v>
      </c>
      <c r="AV598" s="2">
        <v>-73.748</v>
      </c>
      <c r="BC598" s="2" t="s">
        <v>149</v>
      </c>
      <c r="BD598" s="2" t="s">
        <v>5144</v>
      </c>
      <c r="BH598" s="2">
        <v>3220344.0</v>
      </c>
      <c r="BI598" s="2" t="s">
        <v>6299</v>
      </c>
      <c r="BM598" s="2">
        <v>2017.0</v>
      </c>
      <c r="BN598" s="2" t="s">
        <v>4880</v>
      </c>
      <c r="BO598" s="2" t="s">
        <v>5561</v>
      </c>
      <c r="BQ598" s="2">
        <v>9641405.0</v>
      </c>
      <c r="BR598" s="2" t="s">
        <v>160</v>
      </c>
      <c r="BS598" s="2" t="s">
        <v>6300</v>
      </c>
      <c r="BT598" s="2" t="s">
        <v>976</v>
      </c>
      <c r="BU598" s="2" t="s">
        <v>6301</v>
      </c>
      <c r="BV598" s="2" t="s">
        <v>6302</v>
      </c>
      <c r="BW598" s="2" t="s">
        <v>6303</v>
      </c>
      <c r="BX598" s="2" t="s">
        <v>6304</v>
      </c>
      <c r="BY598" s="2" t="s">
        <v>5567</v>
      </c>
      <c r="BZ598" s="2" t="s">
        <v>4889</v>
      </c>
      <c r="CA598" s="2" t="s">
        <v>172</v>
      </c>
      <c r="CB598" s="2" t="s">
        <v>1136</v>
      </c>
      <c r="CC598" s="2" t="s">
        <v>174</v>
      </c>
    </row>
    <row r="599" ht="15.75" customHeight="1">
      <c r="A599" s="2" t="s">
        <v>11</v>
      </c>
      <c r="B599" s="2" t="s">
        <v>6305</v>
      </c>
      <c r="C599" s="2">
        <v>8368674.0</v>
      </c>
      <c r="E599" s="2" t="s">
        <v>6305</v>
      </c>
      <c r="F599" s="2" t="s">
        <v>5554</v>
      </c>
      <c r="H599" s="2" t="s">
        <v>2622</v>
      </c>
      <c r="I599" s="2">
        <v>20.0</v>
      </c>
      <c r="J599" s="2" t="s">
        <v>137</v>
      </c>
      <c r="K599" s="2">
        <v>82.0</v>
      </c>
      <c r="L599" s="2" t="s">
        <v>139</v>
      </c>
      <c r="M599" s="2">
        <v>125.0</v>
      </c>
      <c r="N599" s="2" t="s">
        <v>140</v>
      </c>
      <c r="O599" s="2">
        <v>685.0</v>
      </c>
      <c r="P599" s="2" t="s">
        <v>1149</v>
      </c>
      <c r="Q599" s="2">
        <v>2051.0</v>
      </c>
      <c r="R599" s="2" t="s">
        <v>1557</v>
      </c>
      <c r="S599" s="2">
        <v>1981.0</v>
      </c>
      <c r="T599" s="2" t="s">
        <v>2623</v>
      </c>
      <c r="U599" s="2">
        <v>21544.0</v>
      </c>
      <c r="V599" s="2" t="s">
        <v>2127</v>
      </c>
      <c r="Y599" s="2" t="s">
        <v>4871</v>
      </c>
      <c r="Z599" s="2" t="s">
        <v>5557</v>
      </c>
      <c r="AA599" s="2" t="s">
        <v>1320</v>
      </c>
      <c r="AT599" s="2" t="s">
        <v>6306</v>
      </c>
      <c r="AU599" s="2">
        <v>42.7192</v>
      </c>
      <c r="AV599" s="2">
        <v>-73.751</v>
      </c>
      <c r="BC599" s="2" t="s">
        <v>149</v>
      </c>
      <c r="BD599" s="2" t="s">
        <v>5144</v>
      </c>
      <c r="BE599" s="2" t="s">
        <v>5918</v>
      </c>
      <c r="BH599" s="2">
        <v>3220341.0</v>
      </c>
      <c r="BI599" s="2" t="s">
        <v>6307</v>
      </c>
      <c r="BM599" s="2">
        <v>2017.0</v>
      </c>
      <c r="BN599" s="2" t="s">
        <v>4880</v>
      </c>
      <c r="BO599" s="2" t="s">
        <v>5561</v>
      </c>
      <c r="BQ599" s="2">
        <v>9641392.0</v>
      </c>
      <c r="BR599" s="2" t="s">
        <v>160</v>
      </c>
      <c r="BS599" s="2" t="s">
        <v>6308</v>
      </c>
      <c r="BT599" s="2" t="s">
        <v>11</v>
      </c>
      <c r="BU599" s="2" t="s">
        <v>6309</v>
      </c>
      <c r="BV599" s="2" t="s">
        <v>6310</v>
      </c>
      <c r="BW599" s="2" t="s">
        <v>6311</v>
      </c>
      <c r="BX599" s="2" t="s">
        <v>6312</v>
      </c>
      <c r="BY599" s="2" t="s">
        <v>5567</v>
      </c>
      <c r="BZ599" s="2" t="s">
        <v>4889</v>
      </c>
      <c r="CA599" s="2" t="s">
        <v>172</v>
      </c>
      <c r="CB599" s="2" t="s">
        <v>1136</v>
      </c>
      <c r="CC599" s="2" t="s">
        <v>174</v>
      </c>
    </row>
    <row r="600" ht="15.75" customHeight="1">
      <c r="A600" s="2" t="s">
        <v>2</v>
      </c>
      <c r="B600" s="2" t="s">
        <v>6313</v>
      </c>
      <c r="C600" s="2">
        <v>8368675.0</v>
      </c>
      <c r="E600" s="2" t="s">
        <v>6313</v>
      </c>
      <c r="F600" s="2" t="s">
        <v>5554</v>
      </c>
      <c r="H600" s="2" t="s">
        <v>2622</v>
      </c>
      <c r="I600" s="2">
        <v>20.0</v>
      </c>
      <c r="J600" s="2" t="s">
        <v>137</v>
      </c>
      <c r="K600" s="2">
        <v>82.0</v>
      </c>
      <c r="L600" s="2" t="s">
        <v>139</v>
      </c>
      <c r="M600" s="2">
        <v>125.0</v>
      </c>
      <c r="N600" s="2" t="s">
        <v>140</v>
      </c>
      <c r="O600" s="2">
        <v>685.0</v>
      </c>
      <c r="P600" s="2" t="s">
        <v>1149</v>
      </c>
      <c r="Q600" s="2">
        <v>2051.0</v>
      </c>
      <c r="R600" s="2" t="s">
        <v>1557</v>
      </c>
      <c r="S600" s="2">
        <v>1981.0</v>
      </c>
      <c r="T600" s="2" t="s">
        <v>2623</v>
      </c>
      <c r="U600" s="2">
        <v>21544.0</v>
      </c>
      <c r="V600" s="2" t="s">
        <v>2127</v>
      </c>
      <c r="Y600" s="2" t="s">
        <v>4871</v>
      </c>
      <c r="Z600" s="2" t="s">
        <v>5557</v>
      </c>
      <c r="AA600" s="2" t="s">
        <v>1320</v>
      </c>
      <c r="AF600" s="2" t="s">
        <v>6314</v>
      </c>
      <c r="AM600" s="2" t="s">
        <v>4895</v>
      </c>
      <c r="AN600" s="2" t="s">
        <v>145</v>
      </c>
      <c r="AT600" s="2" t="s">
        <v>6315</v>
      </c>
      <c r="AU600" s="2">
        <v>42.7173</v>
      </c>
      <c r="AV600" s="2">
        <v>-73.748</v>
      </c>
      <c r="BC600" s="2" t="s">
        <v>149</v>
      </c>
      <c r="BD600" s="2" t="s">
        <v>5144</v>
      </c>
      <c r="BE600" s="2" t="s">
        <v>6316</v>
      </c>
      <c r="BG600" s="2" t="s">
        <v>5561</v>
      </c>
      <c r="BH600" s="2">
        <v>3220342.0</v>
      </c>
      <c r="BI600" s="2" t="s">
        <v>6317</v>
      </c>
      <c r="BM600" s="2">
        <v>2017.0</v>
      </c>
      <c r="BN600" s="2" t="s">
        <v>4880</v>
      </c>
      <c r="BO600" s="2" t="s">
        <v>5561</v>
      </c>
      <c r="BQ600" s="2">
        <v>9641386.0</v>
      </c>
      <c r="BR600" s="2" t="s">
        <v>160</v>
      </c>
      <c r="BS600" s="2" t="s">
        <v>6318</v>
      </c>
      <c r="BT600" s="2" t="s">
        <v>2</v>
      </c>
      <c r="BU600" s="2" t="s">
        <v>6319</v>
      </c>
      <c r="BV600" s="2" t="s">
        <v>6320</v>
      </c>
      <c r="BW600" s="2" t="s">
        <v>6321</v>
      </c>
      <c r="BX600" s="2" t="s">
        <v>6322</v>
      </c>
      <c r="BY600" s="2" t="s">
        <v>5567</v>
      </c>
      <c r="BZ600" s="2" t="s">
        <v>4889</v>
      </c>
      <c r="CA600" s="2" t="s">
        <v>172</v>
      </c>
      <c r="CB600" s="2" t="s">
        <v>1136</v>
      </c>
      <c r="CC600" s="2" t="s">
        <v>174</v>
      </c>
    </row>
    <row r="601" ht="15.75" customHeight="1">
      <c r="A601" s="2" t="s">
        <v>19</v>
      </c>
      <c r="B601" s="2" t="s">
        <v>6323</v>
      </c>
      <c r="C601" s="2">
        <v>8368678.0</v>
      </c>
      <c r="E601" s="2" t="s">
        <v>6323</v>
      </c>
      <c r="F601" s="2" t="s">
        <v>5554</v>
      </c>
      <c r="H601" s="2" t="s">
        <v>2622</v>
      </c>
      <c r="I601" s="2">
        <v>20.0</v>
      </c>
      <c r="J601" s="2" t="s">
        <v>137</v>
      </c>
      <c r="K601" s="2">
        <v>82.0</v>
      </c>
      <c r="L601" s="2" t="s">
        <v>139</v>
      </c>
      <c r="M601" s="2">
        <v>125.0</v>
      </c>
      <c r="N601" s="2" t="s">
        <v>140</v>
      </c>
      <c r="O601" s="2">
        <v>685.0</v>
      </c>
      <c r="P601" s="2" t="s">
        <v>1149</v>
      </c>
      <c r="Q601" s="2">
        <v>2051.0</v>
      </c>
      <c r="R601" s="2" t="s">
        <v>1557</v>
      </c>
      <c r="S601" s="2">
        <v>1981.0</v>
      </c>
      <c r="T601" s="2" t="s">
        <v>2623</v>
      </c>
      <c r="U601" s="2">
        <v>21544.0</v>
      </c>
      <c r="V601" s="2" t="s">
        <v>2127</v>
      </c>
      <c r="Y601" s="2" t="s">
        <v>4871</v>
      </c>
      <c r="Z601" s="2" t="s">
        <v>5557</v>
      </c>
      <c r="AA601" s="2" t="s">
        <v>1320</v>
      </c>
      <c r="AF601" s="2" t="s">
        <v>6324</v>
      </c>
      <c r="AM601" s="2" t="s">
        <v>4895</v>
      </c>
      <c r="AT601" s="2" t="s">
        <v>6325</v>
      </c>
      <c r="AU601" s="2">
        <v>42.72</v>
      </c>
      <c r="AV601" s="2">
        <v>-73.75</v>
      </c>
      <c r="BC601" s="2" t="s">
        <v>149</v>
      </c>
      <c r="BD601" s="2" t="s">
        <v>5144</v>
      </c>
      <c r="BG601" s="2" t="s">
        <v>5561</v>
      </c>
      <c r="BH601" s="2">
        <v>3220348.0</v>
      </c>
      <c r="BI601" s="2" t="s">
        <v>6326</v>
      </c>
      <c r="BM601" s="2">
        <v>2017.0</v>
      </c>
      <c r="BN601" s="2" t="s">
        <v>4880</v>
      </c>
      <c r="BO601" s="2" t="s">
        <v>5561</v>
      </c>
      <c r="BQ601" s="2">
        <v>9641390.0</v>
      </c>
      <c r="BR601" s="2" t="s">
        <v>160</v>
      </c>
      <c r="BS601" s="2" t="s">
        <v>6327</v>
      </c>
      <c r="BT601" s="2" t="s">
        <v>19</v>
      </c>
      <c r="BU601" s="2" t="s">
        <v>6328</v>
      </c>
      <c r="BV601" s="2" t="s">
        <v>6329</v>
      </c>
      <c r="BW601" s="2" t="s">
        <v>6330</v>
      </c>
      <c r="BX601" s="2" t="s">
        <v>6331</v>
      </c>
      <c r="BY601" s="2" t="s">
        <v>5567</v>
      </c>
      <c r="BZ601" s="2" t="s">
        <v>4889</v>
      </c>
      <c r="CA601" s="2" t="s">
        <v>172</v>
      </c>
      <c r="CB601" s="2" t="s">
        <v>1136</v>
      </c>
      <c r="CC601" s="2" t="s">
        <v>174</v>
      </c>
    </row>
    <row r="602" ht="15.75" customHeight="1">
      <c r="A602" s="2" t="s">
        <v>4</v>
      </c>
      <c r="B602" s="2" t="s">
        <v>6332</v>
      </c>
      <c r="C602" s="2">
        <v>8369558.0</v>
      </c>
      <c r="E602" s="2" t="s">
        <v>6332</v>
      </c>
      <c r="F602" s="2" t="s">
        <v>5554</v>
      </c>
      <c r="H602" s="2" t="s">
        <v>2254</v>
      </c>
      <c r="I602" s="2">
        <v>20.0</v>
      </c>
      <c r="J602" s="2" t="s">
        <v>137</v>
      </c>
      <c r="K602" s="2">
        <v>82.0</v>
      </c>
      <c r="L602" s="2" t="s">
        <v>139</v>
      </c>
      <c r="M602" s="2">
        <v>125.0</v>
      </c>
      <c r="N602" s="2" t="s">
        <v>140</v>
      </c>
      <c r="O602" s="2">
        <v>685.0</v>
      </c>
      <c r="P602" s="2" t="s">
        <v>1149</v>
      </c>
      <c r="Q602" s="2">
        <v>2193.0</v>
      </c>
      <c r="R602" s="2" t="s">
        <v>1493</v>
      </c>
      <c r="S602" s="2">
        <v>1913.0</v>
      </c>
      <c r="T602" s="2" t="s">
        <v>2257</v>
      </c>
      <c r="U602" s="2">
        <v>15817.0</v>
      </c>
      <c r="V602" s="2" t="s">
        <v>2182</v>
      </c>
      <c r="Y602" s="2" t="s">
        <v>4871</v>
      </c>
      <c r="Z602" s="2" t="s">
        <v>5557</v>
      </c>
      <c r="AA602" s="2" t="s">
        <v>1576</v>
      </c>
      <c r="AF602" s="2" t="s">
        <v>6333</v>
      </c>
      <c r="AT602" s="2" t="s">
        <v>6334</v>
      </c>
      <c r="AU602" s="2">
        <v>42.7211</v>
      </c>
      <c r="AV602" s="2">
        <v>-73.753</v>
      </c>
      <c r="BC602" s="2" t="s">
        <v>149</v>
      </c>
      <c r="BD602" s="2" t="s">
        <v>5144</v>
      </c>
      <c r="BH602" s="2">
        <v>3220390.0</v>
      </c>
      <c r="BI602" s="2" t="s">
        <v>6335</v>
      </c>
      <c r="BM602" s="2">
        <v>2017.0</v>
      </c>
      <c r="BN602" s="2" t="s">
        <v>4880</v>
      </c>
      <c r="BO602" s="2" t="s">
        <v>5561</v>
      </c>
      <c r="BQ602" s="2">
        <v>9631094.0</v>
      </c>
      <c r="BR602" s="2" t="s">
        <v>160</v>
      </c>
      <c r="BS602" s="2" t="s">
        <v>6336</v>
      </c>
      <c r="BT602" s="2" t="s">
        <v>4</v>
      </c>
      <c r="BU602" s="2" t="s">
        <v>6337</v>
      </c>
      <c r="BV602" s="2" t="s">
        <v>6338</v>
      </c>
      <c r="BW602" s="2" t="s">
        <v>6339</v>
      </c>
      <c r="BX602" s="2" t="s">
        <v>6340</v>
      </c>
      <c r="BY602" s="2" t="s">
        <v>5567</v>
      </c>
      <c r="BZ602" s="2" t="s">
        <v>4889</v>
      </c>
      <c r="CA602" s="2" t="s">
        <v>439</v>
      </c>
      <c r="CB602" s="2" t="s">
        <v>4774</v>
      </c>
      <c r="CC602" s="2" t="s">
        <v>174</v>
      </c>
    </row>
    <row r="603" ht="15.75" customHeight="1">
      <c r="A603" s="2" t="s">
        <v>6</v>
      </c>
      <c r="B603" s="2" t="s">
        <v>6341</v>
      </c>
      <c r="C603" s="2">
        <v>8369560.0</v>
      </c>
      <c r="E603" s="2" t="s">
        <v>6341</v>
      </c>
      <c r="F603" s="2" t="s">
        <v>5554</v>
      </c>
      <c r="H603" s="2" t="s">
        <v>2254</v>
      </c>
      <c r="I603" s="2">
        <v>20.0</v>
      </c>
      <c r="J603" s="2" t="s">
        <v>137</v>
      </c>
      <c r="K603" s="2">
        <v>82.0</v>
      </c>
      <c r="L603" s="2" t="s">
        <v>139</v>
      </c>
      <c r="M603" s="2">
        <v>125.0</v>
      </c>
      <c r="N603" s="2" t="s">
        <v>140</v>
      </c>
      <c r="O603" s="2">
        <v>685.0</v>
      </c>
      <c r="P603" s="2" t="s">
        <v>1149</v>
      </c>
      <c r="Q603" s="2">
        <v>2193.0</v>
      </c>
      <c r="R603" s="2" t="s">
        <v>1493</v>
      </c>
      <c r="S603" s="2">
        <v>1913.0</v>
      </c>
      <c r="T603" s="2" t="s">
        <v>2257</v>
      </c>
      <c r="U603" s="2">
        <v>15817.0</v>
      </c>
      <c r="V603" s="2" t="s">
        <v>2182</v>
      </c>
      <c r="Y603" s="2" t="s">
        <v>4871</v>
      </c>
      <c r="Z603" s="2" t="s">
        <v>5557</v>
      </c>
      <c r="AA603" s="2" t="s">
        <v>1576</v>
      </c>
      <c r="AF603" s="2" t="s">
        <v>6342</v>
      </c>
      <c r="AT603" s="2" t="s">
        <v>6343</v>
      </c>
      <c r="AU603" s="2">
        <v>42.7197</v>
      </c>
      <c r="AV603" s="2">
        <v>-73.7517</v>
      </c>
      <c r="BC603" s="2" t="s">
        <v>149</v>
      </c>
      <c r="BD603" s="2" t="s">
        <v>5144</v>
      </c>
      <c r="BH603" s="2">
        <v>3220383.0</v>
      </c>
      <c r="BI603" s="2" t="s">
        <v>6344</v>
      </c>
      <c r="BM603" s="2">
        <v>2017.0</v>
      </c>
      <c r="BN603" s="2" t="s">
        <v>4880</v>
      </c>
      <c r="BO603" s="2" t="s">
        <v>5561</v>
      </c>
      <c r="BQ603" s="2">
        <v>9641419.0</v>
      </c>
      <c r="BR603" s="2" t="s">
        <v>160</v>
      </c>
      <c r="BS603" s="2" t="s">
        <v>6345</v>
      </c>
      <c r="BT603" s="2" t="s">
        <v>6</v>
      </c>
      <c r="BU603" s="2" t="s">
        <v>6346</v>
      </c>
      <c r="BV603" s="2" t="s">
        <v>6347</v>
      </c>
      <c r="BW603" s="2" t="s">
        <v>6348</v>
      </c>
      <c r="BX603" s="2" t="s">
        <v>6349</v>
      </c>
      <c r="BY603" s="2" t="s">
        <v>5567</v>
      </c>
      <c r="BZ603" s="2" t="s">
        <v>4889</v>
      </c>
      <c r="CA603" s="2" t="s">
        <v>439</v>
      </c>
      <c r="CB603" s="2" t="s">
        <v>4774</v>
      </c>
      <c r="CC603" s="2" t="s">
        <v>174</v>
      </c>
    </row>
    <row r="604" ht="15.75" customHeight="1">
      <c r="A604" s="2" t="s">
        <v>31</v>
      </c>
      <c r="B604" s="2" t="s">
        <v>6350</v>
      </c>
      <c r="C604" s="2">
        <v>8369566.0</v>
      </c>
      <c r="E604" s="2" t="s">
        <v>6350</v>
      </c>
      <c r="F604" s="2" t="s">
        <v>5554</v>
      </c>
      <c r="H604" s="2" t="s">
        <v>1145</v>
      </c>
      <c r="I604" s="2">
        <v>20.0</v>
      </c>
      <c r="J604" s="2" t="s">
        <v>137</v>
      </c>
      <c r="K604" s="2">
        <v>82.0</v>
      </c>
      <c r="L604" s="2" t="s">
        <v>139</v>
      </c>
      <c r="M604" s="2">
        <v>125.0</v>
      </c>
      <c r="N604" s="2" t="s">
        <v>140</v>
      </c>
      <c r="O604" s="2">
        <v>685.0</v>
      </c>
      <c r="P604" s="2" t="s">
        <v>1149</v>
      </c>
      <c r="Q604" s="2">
        <v>2193.0</v>
      </c>
      <c r="R604" s="2" t="s">
        <v>1493</v>
      </c>
      <c r="S604" s="2">
        <v>2229.0</v>
      </c>
      <c r="T604" s="2" t="s">
        <v>1574</v>
      </c>
      <c r="U604" s="2">
        <v>223931.0</v>
      </c>
      <c r="V604" s="2" t="s">
        <v>1575</v>
      </c>
      <c r="Y604" s="2" t="s">
        <v>4871</v>
      </c>
      <c r="Z604" s="2" t="s">
        <v>5557</v>
      </c>
      <c r="AA604" s="2" t="s">
        <v>1576</v>
      </c>
      <c r="AF604" s="2" t="s">
        <v>6351</v>
      </c>
      <c r="AT604" s="2" t="s">
        <v>6352</v>
      </c>
      <c r="AU604" s="2">
        <v>42.7191</v>
      </c>
      <c r="AV604" s="2">
        <v>-73.7479</v>
      </c>
      <c r="BC604" s="2" t="s">
        <v>149</v>
      </c>
      <c r="BD604" s="2" t="s">
        <v>5144</v>
      </c>
      <c r="BH604" s="2">
        <v>3220387.0</v>
      </c>
      <c r="BI604" s="2" t="s">
        <v>6353</v>
      </c>
      <c r="BM604" s="2">
        <v>2017.0</v>
      </c>
      <c r="BN604" s="2" t="s">
        <v>4880</v>
      </c>
      <c r="BO604" s="2" t="s">
        <v>5561</v>
      </c>
      <c r="BQ604" s="2">
        <v>9641414.0</v>
      </c>
      <c r="BR604" s="2" t="s">
        <v>160</v>
      </c>
      <c r="BS604" s="2" t="s">
        <v>6354</v>
      </c>
      <c r="BT604" s="2" t="s">
        <v>31</v>
      </c>
      <c r="BU604" s="2" t="s">
        <v>6355</v>
      </c>
      <c r="BV604" s="2" t="s">
        <v>6356</v>
      </c>
      <c r="BW604" s="2" t="s">
        <v>6357</v>
      </c>
      <c r="BX604" s="2" t="s">
        <v>6358</v>
      </c>
      <c r="BY604" s="2" t="s">
        <v>5567</v>
      </c>
      <c r="BZ604" s="2" t="s">
        <v>4889</v>
      </c>
      <c r="CA604" s="2" t="s">
        <v>439</v>
      </c>
      <c r="CB604" s="2" t="s">
        <v>4774</v>
      </c>
      <c r="CC604" s="2" t="s">
        <v>174</v>
      </c>
    </row>
    <row r="605" ht="15.75" customHeight="1">
      <c r="A605" s="2" t="s">
        <v>1101</v>
      </c>
      <c r="B605" s="2" t="s">
        <v>6359</v>
      </c>
      <c r="C605" s="2">
        <v>8369567.0</v>
      </c>
      <c r="E605" s="2" t="s">
        <v>6359</v>
      </c>
      <c r="F605" s="2" t="s">
        <v>5554</v>
      </c>
      <c r="H605" s="2" t="s">
        <v>2254</v>
      </c>
      <c r="I605" s="2">
        <v>20.0</v>
      </c>
      <c r="J605" s="2" t="s">
        <v>137</v>
      </c>
      <c r="K605" s="2">
        <v>82.0</v>
      </c>
      <c r="L605" s="2" t="s">
        <v>139</v>
      </c>
      <c r="M605" s="2">
        <v>125.0</v>
      </c>
      <c r="N605" s="2" t="s">
        <v>140</v>
      </c>
      <c r="O605" s="2">
        <v>685.0</v>
      </c>
      <c r="P605" s="2" t="s">
        <v>1149</v>
      </c>
      <c r="Q605" s="2">
        <v>2193.0</v>
      </c>
      <c r="R605" s="2" t="s">
        <v>1493</v>
      </c>
      <c r="S605" s="2">
        <v>1913.0</v>
      </c>
      <c r="T605" s="2" t="s">
        <v>2257</v>
      </c>
      <c r="U605" s="2">
        <v>15817.0</v>
      </c>
      <c r="V605" s="2" t="s">
        <v>2182</v>
      </c>
      <c r="Y605" s="2" t="s">
        <v>4871</v>
      </c>
      <c r="Z605" s="2" t="s">
        <v>5557</v>
      </c>
      <c r="AA605" s="2" t="s">
        <v>1576</v>
      </c>
      <c r="AF605" s="2" t="s">
        <v>6360</v>
      </c>
      <c r="AM605" s="2" t="s">
        <v>4895</v>
      </c>
      <c r="AN605" s="2" t="s">
        <v>145</v>
      </c>
      <c r="AO605" s="2" t="s">
        <v>146</v>
      </c>
      <c r="AT605" s="2" t="s">
        <v>6361</v>
      </c>
      <c r="AU605" s="2">
        <v>42.7218</v>
      </c>
      <c r="AV605" s="2">
        <v>-73.75</v>
      </c>
      <c r="BC605" s="2" t="s">
        <v>149</v>
      </c>
      <c r="BD605" s="2" t="s">
        <v>5144</v>
      </c>
      <c r="BH605" s="2">
        <v>3220393.0</v>
      </c>
      <c r="BI605" s="2" t="s">
        <v>6362</v>
      </c>
      <c r="BM605" s="2">
        <v>2017.0</v>
      </c>
      <c r="BN605" s="2" t="s">
        <v>4880</v>
      </c>
      <c r="BO605" s="2" t="s">
        <v>5561</v>
      </c>
      <c r="BQ605" s="2">
        <v>9641428.0</v>
      </c>
      <c r="BR605" s="2" t="s">
        <v>160</v>
      </c>
      <c r="BS605" s="2" t="s">
        <v>6363</v>
      </c>
      <c r="BT605" s="2" t="s">
        <v>1101</v>
      </c>
      <c r="BU605" s="2" t="s">
        <v>6364</v>
      </c>
      <c r="BV605" s="2" t="s">
        <v>6365</v>
      </c>
      <c r="BW605" s="2" t="s">
        <v>6366</v>
      </c>
      <c r="BX605" s="2" t="s">
        <v>6367</v>
      </c>
      <c r="BY605" s="2" t="s">
        <v>5567</v>
      </c>
      <c r="BZ605" s="2" t="s">
        <v>4889</v>
      </c>
      <c r="CA605" s="2" t="s">
        <v>439</v>
      </c>
      <c r="CB605" s="2" t="s">
        <v>4774</v>
      </c>
      <c r="CC605" s="2" t="s">
        <v>174</v>
      </c>
    </row>
    <row r="606" ht="15.75" customHeight="1">
      <c r="A606" s="2" t="s">
        <v>962</v>
      </c>
      <c r="B606" s="2" t="s">
        <v>6368</v>
      </c>
      <c r="C606" s="2">
        <v>8369568.0</v>
      </c>
      <c r="E606" s="2" t="s">
        <v>6368</v>
      </c>
      <c r="F606" s="2" t="s">
        <v>5554</v>
      </c>
      <c r="H606" s="2" t="s">
        <v>1145</v>
      </c>
      <c r="I606" s="2">
        <v>20.0</v>
      </c>
      <c r="J606" s="2" t="s">
        <v>137</v>
      </c>
      <c r="K606" s="2">
        <v>82.0</v>
      </c>
      <c r="L606" s="2" t="s">
        <v>139</v>
      </c>
      <c r="M606" s="2">
        <v>125.0</v>
      </c>
      <c r="N606" s="2" t="s">
        <v>140</v>
      </c>
      <c r="O606" s="2">
        <v>685.0</v>
      </c>
      <c r="P606" s="2" t="s">
        <v>1149</v>
      </c>
      <c r="Q606" s="2">
        <v>2193.0</v>
      </c>
      <c r="R606" s="2" t="s">
        <v>1493</v>
      </c>
      <c r="S606" s="2">
        <v>2229.0</v>
      </c>
      <c r="T606" s="2" t="s">
        <v>1574</v>
      </c>
      <c r="U606" s="2">
        <v>223931.0</v>
      </c>
      <c r="V606" s="2" t="s">
        <v>1575</v>
      </c>
      <c r="Y606" s="2" t="s">
        <v>4871</v>
      </c>
      <c r="Z606" s="2" t="s">
        <v>5557</v>
      </c>
      <c r="AA606" s="2" t="s">
        <v>1576</v>
      </c>
      <c r="AF606" s="2" t="s">
        <v>6369</v>
      </c>
      <c r="AM606" s="2" t="s">
        <v>4895</v>
      </c>
      <c r="AO606" s="2" t="s">
        <v>146</v>
      </c>
      <c r="AT606" s="2" t="s">
        <v>6370</v>
      </c>
      <c r="AU606" s="2">
        <v>42.719</v>
      </c>
      <c r="AV606" s="2">
        <v>-73.7479</v>
      </c>
      <c r="BC606" s="2" t="s">
        <v>149</v>
      </c>
      <c r="BD606" s="2" t="s">
        <v>5144</v>
      </c>
      <c r="BE606" s="2" t="s">
        <v>6371</v>
      </c>
      <c r="BG606" s="2" t="s">
        <v>5561</v>
      </c>
      <c r="BH606" s="2">
        <v>3220391.0</v>
      </c>
      <c r="BI606" s="2" t="s">
        <v>6372</v>
      </c>
      <c r="BM606" s="2">
        <v>2017.0</v>
      </c>
      <c r="BN606" s="2" t="s">
        <v>4880</v>
      </c>
      <c r="BO606" s="2" t="s">
        <v>5561</v>
      </c>
      <c r="BQ606" s="2">
        <v>9631106.0</v>
      </c>
      <c r="BR606" s="2" t="s">
        <v>160</v>
      </c>
      <c r="BS606" s="2" t="s">
        <v>6373</v>
      </c>
      <c r="BT606" s="2" t="s">
        <v>962</v>
      </c>
      <c r="BU606" s="2" t="s">
        <v>1584</v>
      </c>
      <c r="BV606" s="2" t="s">
        <v>6374</v>
      </c>
      <c r="BW606" s="2" t="s">
        <v>6375</v>
      </c>
      <c r="BX606" s="2" t="s">
        <v>6376</v>
      </c>
      <c r="BY606" s="2" t="s">
        <v>5567</v>
      </c>
      <c r="BZ606" s="2" t="s">
        <v>4889</v>
      </c>
      <c r="CA606" s="2" t="s">
        <v>439</v>
      </c>
      <c r="CB606" s="2" t="s">
        <v>4774</v>
      </c>
      <c r="CC606" s="2" t="s">
        <v>174</v>
      </c>
    </row>
    <row r="607" ht="15.75" customHeight="1">
      <c r="A607" s="2" t="s">
        <v>8</v>
      </c>
      <c r="B607" s="2" t="s">
        <v>6377</v>
      </c>
      <c r="C607" s="2">
        <v>8369667.0</v>
      </c>
      <c r="E607" s="2" t="s">
        <v>6377</v>
      </c>
      <c r="F607" s="2" t="s">
        <v>5554</v>
      </c>
      <c r="H607" s="2" t="s">
        <v>2254</v>
      </c>
      <c r="I607" s="2">
        <v>20.0</v>
      </c>
      <c r="J607" s="2" t="s">
        <v>137</v>
      </c>
      <c r="K607" s="2">
        <v>82.0</v>
      </c>
      <c r="L607" s="2" t="s">
        <v>139</v>
      </c>
      <c r="M607" s="2">
        <v>125.0</v>
      </c>
      <c r="N607" s="2" t="s">
        <v>140</v>
      </c>
      <c r="O607" s="2">
        <v>685.0</v>
      </c>
      <c r="P607" s="2" t="s">
        <v>1149</v>
      </c>
      <c r="Q607" s="2">
        <v>2193.0</v>
      </c>
      <c r="R607" s="2" t="s">
        <v>1493</v>
      </c>
      <c r="S607" s="2">
        <v>1913.0</v>
      </c>
      <c r="T607" s="2" t="s">
        <v>2257</v>
      </c>
      <c r="U607" s="2">
        <v>15817.0</v>
      </c>
      <c r="V607" s="2" t="s">
        <v>2182</v>
      </c>
      <c r="Y607" s="2" t="s">
        <v>4871</v>
      </c>
      <c r="Z607" s="2" t="s">
        <v>5557</v>
      </c>
      <c r="AA607" s="2" t="s">
        <v>1576</v>
      </c>
      <c r="AF607" s="2" t="s">
        <v>6378</v>
      </c>
      <c r="AN607" s="2" t="s">
        <v>145</v>
      </c>
      <c r="AT607" s="2" t="s">
        <v>6379</v>
      </c>
      <c r="AU607" s="2">
        <v>42.7211</v>
      </c>
      <c r="AV607" s="2">
        <v>-73.753</v>
      </c>
      <c r="BC607" s="2" t="s">
        <v>149</v>
      </c>
      <c r="BD607" s="2" t="s">
        <v>5144</v>
      </c>
      <c r="BH607" s="2">
        <v>3227504.0</v>
      </c>
      <c r="BI607" s="2" t="s">
        <v>6380</v>
      </c>
      <c r="BM607" s="2">
        <v>2017.0</v>
      </c>
      <c r="BN607" s="2" t="s">
        <v>4880</v>
      </c>
      <c r="BO607" s="2" t="s">
        <v>5561</v>
      </c>
      <c r="BQ607" s="2">
        <v>9641422.0</v>
      </c>
      <c r="BR607" s="2" t="s">
        <v>160</v>
      </c>
      <c r="BS607" s="2" t="s">
        <v>6381</v>
      </c>
      <c r="BT607" s="2" t="s">
        <v>8</v>
      </c>
      <c r="BU607" s="2" t="s">
        <v>6382</v>
      </c>
      <c r="BV607" s="2" t="s">
        <v>6383</v>
      </c>
      <c r="BW607" s="2" t="s">
        <v>6384</v>
      </c>
      <c r="BX607" s="2" t="s">
        <v>6385</v>
      </c>
      <c r="BY607" s="2" t="s">
        <v>5567</v>
      </c>
      <c r="BZ607" s="2" t="s">
        <v>4889</v>
      </c>
      <c r="CA607" s="2" t="s">
        <v>172</v>
      </c>
      <c r="CB607" s="2" t="s">
        <v>1136</v>
      </c>
      <c r="CC607" s="2" t="s">
        <v>174</v>
      </c>
    </row>
    <row r="608" ht="15.75" customHeight="1">
      <c r="A608" s="2" t="s">
        <v>14</v>
      </c>
      <c r="B608" s="2" t="s">
        <v>6386</v>
      </c>
      <c r="C608" s="2">
        <v>8369764.0</v>
      </c>
      <c r="E608" s="2" t="s">
        <v>6386</v>
      </c>
      <c r="F608" s="2" t="s">
        <v>5554</v>
      </c>
      <c r="H608" s="2" t="s">
        <v>2622</v>
      </c>
      <c r="I608" s="2">
        <v>20.0</v>
      </c>
      <c r="J608" s="2" t="s">
        <v>137</v>
      </c>
      <c r="K608" s="2">
        <v>82.0</v>
      </c>
      <c r="L608" s="2" t="s">
        <v>139</v>
      </c>
      <c r="M608" s="2">
        <v>125.0</v>
      </c>
      <c r="N608" s="2" t="s">
        <v>140</v>
      </c>
      <c r="O608" s="2">
        <v>685.0</v>
      </c>
      <c r="P608" s="2" t="s">
        <v>1149</v>
      </c>
      <c r="Q608" s="2">
        <v>2051.0</v>
      </c>
      <c r="R608" s="2" t="s">
        <v>1557</v>
      </c>
      <c r="S608" s="2">
        <v>1981.0</v>
      </c>
      <c r="T608" s="2" t="s">
        <v>2623</v>
      </c>
      <c r="U608" s="2">
        <v>21544.0</v>
      </c>
      <c r="V608" s="2" t="s">
        <v>2127</v>
      </c>
      <c r="Y608" s="2" t="s">
        <v>4871</v>
      </c>
      <c r="Z608" s="2" t="s">
        <v>6387</v>
      </c>
      <c r="AA608" s="2" t="s">
        <v>1320</v>
      </c>
      <c r="AF608" s="2" t="s">
        <v>6388</v>
      </c>
      <c r="AT608" s="2" t="s">
        <v>6389</v>
      </c>
      <c r="AU608" s="2">
        <v>42.7191</v>
      </c>
      <c r="AV608" s="2">
        <v>-73.7479</v>
      </c>
      <c r="BC608" s="2" t="s">
        <v>149</v>
      </c>
      <c r="BD608" s="2" t="s">
        <v>5144</v>
      </c>
      <c r="BH608" s="2">
        <v>3220394.0</v>
      </c>
      <c r="BI608" s="2" t="s">
        <v>6390</v>
      </c>
      <c r="BM608" s="2">
        <v>2017.0</v>
      </c>
      <c r="BN608" s="2" t="s">
        <v>4880</v>
      </c>
      <c r="BO608" s="2" t="s">
        <v>5561</v>
      </c>
      <c r="BQ608" s="2">
        <v>9641413.0</v>
      </c>
      <c r="BR608" s="2" t="s">
        <v>160</v>
      </c>
      <c r="BS608" s="2" t="s">
        <v>6391</v>
      </c>
      <c r="BT608" s="2" t="s">
        <v>14</v>
      </c>
      <c r="BU608" s="2" t="s">
        <v>6392</v>
      </c>
      <c r="BV608" s="2" t="s">
        <v>6393</v>
      </c>
      <c r="BW608" s="2" t="s">
        <v>6394</v>
      </c>
      <c r="BX608" s="2" t="s">
        <v>6395</v>
      </c>
      <c r="BY608" s="2" t="s">
        <v>5567</v>
      </c>
      <c r="BZ608" s="2" t="s">
        <v>4889</v>
      </c>
      <c r="CA608" s="2" t="s">
        <v>172</v>
      </c>
      <c r="CB608" s="2" t="s">
        <v>1136</v>
      </c>
      <c r="CC608" s="2" t="s">
        <v>174</v>
      </c>
    </row>
    <row r="609" ht="15.75" customHeight="1">
      <c r="A609" s="2" t="s">
        <v>1049</v>
      </c>
      <c r="B609" s="2" t="s">
        <v>6396</v>
      </c>
      <c r="C609" s="2">
        <v>8376012.0</v>
      </c>
      <c r="E609" s="2" t="s">
        <v>6396</v>
      </c>
      <c r="F609" s="2" t="s">
        <v>5554</v>
      </c>
      <c r="H609" s="2" t="s">
        <v>5555</v>
      </c>
      <c r="I609" s="2">
        <v>20.0</v>
      </c>
      <c r="J609" s="2" t="s">
        <v>137</v>
      </c>
      <c r="K609" s="2">
        <v>82.0</v>
      </c>
      <c r="L609" s="2" t="s">
        <v>139</v>
      </c>
      <c r="M609" s="2">
        <v>125.0</v>
      </c>
      <c r="N609" s="2" t="s">
        <v>140</v>
      </c>
      <c r="O609" s="2">
        <v>685.0</v>
      </c>
      <c r="P609" s="2" t="s">
        <v>1149</v>
      </c>
      <c r="Q609" s="2">
        <v>2051.0</v>
      </c>
      <c r="R609" s="2" t="s">
        <v>1557</v>
      </c>
      <c r="S609" s="2">
        <v>2027.0</v>
      </c>
      <c r="T609" s="2" t="s">
        <v>5556</v>
      </c>
      <c r="U609" s="2">
        <v>600803.0</v>
      </c>
      <c r="V609" s="2" t="s">
        <v>2240</v>
      </c>
      <c r="Y609" s="2" t="s">
        <v>4871</v>
      </c>
      <c r="Z609" s="2" t="s">
        <v>5557</v>
      </c>
      <c r="AF609" s="2" t="s">
        <v>6397</v>
      </c>
      <c r="AT609" s="2" t="s">
        <v>6398</v>
      </c>
      <c r="AU609" s="2">
        <v>42.721</v>
      </c>
      <c r="AV609" s="2">
        <v>-73.75</v>
      </c>
      <c r="BC609" s="2" t="s">
        <v>149</v>
      </c>
      <c r="BD609" s="2" t="s">
        <v>5144</v>
      </c>
      <c r="BH609" s="2">
        <v>3223752.0</v>
      </c>
      <c r="BI609" s="2" t="s">
        <v>6399</v>
      </c>
      <c r="BM609" s="2">
        <v>2017.0</v>
      </c>
      <c r="BN609" s="2" t="s">
        <v>4880</v>
      </c>
      <c r="BO609" s="2" t="s">
        <v>5561</v>
      </c>
      <c r="BQ609" s="2">
        <v>9641494.0</v>
      </c>
      <c r="BR609" s="2" t="s">
        <v>160</v>
      </c>
      <c r="BS609" s="2" t="s">
        <v>6400</v>
      </c>
      <c r="BT609" s="2" t="s">
        <v>1049</v>
      </c>
      <c r="BU609" s="2" t="s">
        <v>6401</v>
      </c>
      <c r="BV609" s="2" t="s">
        <v>6402</v>
      </c>
      <c r="BW609" s="2" t="s">
        <v>6403</v>
      </c>
      <c r="BX609" s="2" t="s">
        <v>6404</v>
      </c>
      <c r="BY609" s="2" t="s">
        <v>5567</v>
      </c>
      <c r="BZ609" s="2" t="s">
        <v>4889</v>
      </c>
      <c r="CA609" s="2" t="s">
        <v>172</v>
      </c>
      <c r="CB609" s="2" t="s">
        <v>1136</v>
      </c>
      <c r="CC609" s="2" t="s">
        <v>174</v>
      </c>
    </row>
    <row r="610" ht="15.75" customHeight="1"/>
    <row r="611" ht="15.75" customHeight="1">
      <c r="A611" s="2" t="s">
        <v>6405</v>
      </c>
      <c r="B611" s="2" t="s">
        <v>6406</v>
      </c>
      <c r="C611" s="2">
        <v>2479427.0</v>
      </c>
      <c r="D611" s="2" t="s">
        <v>6406</v>
      </c>
      <c r="E611" s="2" t="s">
        <v>6406</v>
      </c>
      <c r="F611" s="2" t="s">
        <v>135</v>
      </c>
      <c r="H611" s="2" t="s">
        <v>5063</v>
      </c>
      <c r="I611" s="2">
        <v>20.0</v>
      </c>
      <c r="J611" s="2" t="s">
        <v>137</v>
      </c>
      <c r="K611" s="2">
        <v>82.0</v>
      </c>
      <c r="L611" s="2" t="s">
        <v>139</v>
      </c>
      <c r="M611" s="2">
        <v>125.0</v>
      </c>
      <c r="N611" s="2" t="s">
        <v>140</v>
      </c>
      <c r="Y611" s="2" t="s">
        <v>3179</v>
      </c>
      <c r="Z611" s="2" t="s">
        <v>5898</v>
      </c>
      <c r="AF611" s="2" t="s">
        <v>5065</v>
      </c>
      <c r="AM611" s="2" t="s">
        <v>144</v>
      </c>
      <c r="AO611" s="2" t="s">
        <v>146</v>
      </c>
      <c r="AU611" s="2">
        <v>44.5681</v>
      </c>
      <c r="AV611" s="2">
        <v>-72.5685</v>
      </c>
      <c r="BC611" s="2" t="s">
        <v>149</v>
      </c>
      <c r="BD611" s="2" t="s">
        <v>6407</v>
      </c>
      <c r="BH611" s="2">
        <v>1557610.0</v>
      </c>
      <c r="BI611" s="2" t="s">
        <v>6408</v>
      </c>
      <c r="BJ611" s="2" t="s">
        <v>421</v>
      </c>
      <c r="BL611" s="2" t="s">
        <v>5067</v>
      </c>
      <c r="BM611" s="2">
        <v>2012.0</v>
      </c>
      <c r="BN611" s="2" t="s">
        <v>157</v>
      </c>
      <c r="BO611" s="2" t="s">
        <v>425</v>
      </c>
      <c r="BQ611" s="2">
        <v>4512228.0</v>
      </c>
      <c r="BR611" s="2" t="s">
        <v>160</v>
      </c>
      <c r="BT611" s="2" t="s">
        <v>6405</v>
      </c>
      <c r="BU611" s="2" t="s">
        <v>6409</v>
      </c>
      <c r="BV611" s="2" t="s">
        <v>6410</v>
      </c>
      <c r="BW611" s="2" t="s">
        <v>6411</v>
      </c>
      <c r="BX611" s="2" t="s">
        <v>6412</v>
      </c>
      <c r="BY611" s="2" t="s">
        <v>6413</v>
      </c>
      <c r="BZ611" s="2" t="s">
        <v>793</v>
      </c>
      <c r="CA611" s="2" t="s">
        <v>794</v>
      </c>
      <c r="CB611" s="2" t="s">
        <v>796</v>
      </c>
      <c r="CC611" s="2" t="s">
        <v>797</v>
      </c>
    </row>
    <row r="612" ht="15.75" customHeight="1">
      <c r="A612" s="2" t="s">
        <v>969</v>
      </c>
      <c r="B612" s="2" t="s">
        <v>6414</v>
      </c>
      <c r="C612" s="2">
        <v>996849.0</v>
      </c>
      <c r="E612" s="2" t="s">
        <v>6415</v>
      </c>
      <c r="F612" s="2" t="s">
        <v>135</v>
      </c>
      <c r="H612" s="2" t="s">
        <v>2792</v>
      </c>
      <c r="I612" s="2">
        <v>20.0</v>
      </c>
      <c r="J612" s="2" t="s">
        <v>137</v>
      </c>
      <c r="K612" s="2">
        <v>82.0</v>
      </c>
      <c r="L612" s="2" t="s">
        <v>139</v>
      </c>
      <c r="M612" s="2">
        <v>125.0</v>
      </c>
      <c r="N612" s="2" t="s">
        <v>140</v>
      </c>
      <c r="O612" s="2">
        <v>497.0</v>
      </c>
      <c r="P612" s="2" t="s">
        <v>238</v>
      </c>
      <c r="Q612" s="2">
        <v>59655.0</v>
      </c>
      <c r="R612" s="2" t="s">
        <v>239</v>
      </c>
      <c r="S612" s="2">
        <v>2135.0</v>
      </c>
      <c r="T612" s="2" t="s">
        <v>240</v>
      </c>
      <c r="U612" s="2">
        <v>21892.0</v>
      </c>
      <c r="V612" s="2" t="s">
        <v>1962</v>
      </c>
      <c r="Y612" s="2" t="s">
        <v>215</v>
      </c>
      <c r="AA612" s="2" t="s">
        <v>2793</v>
      </c>
      <c r="AF612" s="2" t="s">
        <v>2780</v>
      </c>
      <c r="AM612" s="2" t="s">
        <v>144</v>
      </c>
      <c r="AN612" s="2" t="s">
        <v>188</v>
      </c>
      <c r="AO612" s="2" t="s">
        <v>146</v>
      </c>
      <c r="BC612" s="2" t="s">
        <v>149</v>
      </c>
      <c r="BD612" s="2" t="s">
        <v>6407</v>
      </c>
      <c r="BE612" s="2" t="s">
        <v>6416</v>
      </c>
      <c r="BG612" s="2" t="s">
        <v>6417</v>
      </c>
      <c r="BH612" s="2" t="s">
        <v>6418</v>
      </c>
      <c r="BI612" s="2" t="s">
        <v>6419</v>
      </c>
      <c r="BJ612" s="2" t="s">
        <v>1753</v>
      </c>
      <c r="BK612" s="2" t="s">
        <v>6420</v>
      </c>
      <c r="BL612" s="2" t="s">
        <v>1755</v>
      </c>
      <c r="BM612" s="2" t="s">
        <v>1114</v>
      </c>
      <c r="BN612" s="2" t="s">
        <v>1120</v>
      </c>
      <c r="BO612" s="2" t="s">
        <v>1122</v>
      </c>
      <c r="BP612" s="2" t="s">
        <v>1755</v>
      </c>
      <c r="BQ612" s="2">
        <v>3196542.0</v>
      </c>
      <c r="BR612" s="2" t="s">
        <v>160</v>
      </c>
      <c r="BT612" s="2" t="s">
        <v>969</v>
      </c>
      <c r="BU612" s="2" t="s">
        <v>6421</v>
      </c>
      <c r="BV612" s="2" t="s">
        <v>6422</v>
      </c>
      <c r="BW612" s="2" t="s">
        <v>6423</v>
      </c>
      <c r="BX612" s="2" t="s">
        <v>6424</v>
      </c>
      <c r="BY612" s="2" t="s">
        <v>4656</v>
      </c>
      <c r="BZ612" s="2" t="s">
        <v>170</v>
      </c>
      <c r="CA612" s="2" t="s">
        <v>439</v>
      </c>
      <c r="CB612" s="2" t="s">
        <v>440</v>
      </c>
      <c r="CC612" s="2" t="s">
        <v>174</v>
      </c>
    </row>
    <row r="613" ht="15.75" customHeight="1">
      <c r="A613" s="2" t="s">
        <v>974</v>
      </c>
      <c r="B613" s="2" t="s">
        <v>6425</v>
      </c>
      <c r="C613" s="2">
        <v>582723.0</v>
      </c>
      <c r="E613" s="2" t="s">
        <v>6426</v>
      </c>
      <c r="F613" s="2" t="s">
        <v>135</v>
      </c>
      <c r="H613" s="2" t="s">
        <v>629</v>
      </c>
      <c r="I613" s="2">
        <v>20.0</v>
      </c>
      <c r="J613" s="2" t="s">
        <v>137</v>
      </c>
      <c r="K613" s="2">
        <v>82.0</v>
      </c>
      <c r="L613" s="2" t="s">
        <v>139</v>
      </c>
      <c r="M613" s="2">
        <v>125.0</v>
      </c>
      <c r="N613" s="2" t="s">
        <v>140</v>
      </c>
      <c r="O613" s="2">
        <v>497.0</v>
      </c>
      <c r="P613" s="2" t="s">
        <v>238</v>
      </c>
      <c r="Q613" s="2">
        <v>59655.0</v>
      </c>
      <c r="R613" s="2" t="s">
        <v>239</v>
      </c>
      <c r="S613" s="2">
        <v>2135.0</v>
      </c>
      <c r="T613" s="2" t="s">
        <v>240</v>
      </c>
      <c r="U613" s="2">
        <v>59694.0</v>
      </c>
      <c r="V613" s="2" t="s">
        <v>1897</v>
      </c>
      <c r="Y613" s="2" t="s">
        <v>215</v>
      </c>
      <c r="AA613" s="2" t="s">
        <v>5656</v>
      </c>
      <c r="AF613" s="2" t="s">
        <v>1100</v>
      </c>
      <c r="AM613" s="2" t="s">
        <v>144</v>
      </c>
      <c r="AN613" s="2" t="s">
        <v>188</v>
      </c>
      <c r="AO613" s="2" t="s">
        <v>146</v>
      </c>
      <c r="BC613" s="2" t="s">
        <v>149</v>
      </c>
      <c r="BD613" s="2" t="s">
        <v>6407</v>
      </c>
      <c r="BE613" s="2" t="s">
        <v>6416</v>
      </c>
      <c r="BH613" s="2" t="s">
        <v>6427</v>
      </c>
      <c r="BI613" s="2" t="s">
        <v>6428</v>
      </c>
      <c r="BJ613" s="2" t="s">
        <v>1753</v>
      </c>
      <c r="BK613" s="2" t="s">
        <v>6121</v>
      </c>
      <c r="BL613" s="2" t="s">
        <v>1755</v>
      </c>
      <c r="BM613" s="2" t="s">
        <v>1114</v>
      </c>
      <c r="BN613" s="2" t="s">
        <v>1120</v>
      </c>
      <c r="BO613" s="2" t="s">
        <v>1122</v>
      </c>
      <c r="BP613" s="2" t="s">
        <v>1755</v>
      </c>
      <c r="BQ613" s="2">
        <v>2821568.0</v>
      </c>
      <c r="BR613" s="2" t="s">
        <v>160</v>
      </c>
      <c r="BT613" s="2" t="s">
        <v>974</v>
      </c>
      <c r="BU613" s="2" t="s">
        <v>6429</v>
      </c>
      <c r="BV613" s="2" t="s">
        <v>6430</v>
      </c>
      <c r="BW613" s="2" t="s">
        <v>6431</v>
      </c>
      <c r="BX613" s="2" t="s">
        <v>6432</v>
      </c>
      <c r="BY613" s="2" t="s">
        <v>1135</v>
      </c>
      <c r="BZ613" s="2" t="s">
        <v>170</v>
      </c>
      <c r="CA613" s="2" t="s">
        <v>172</v>
      </c>
      <c r="CB613" s="2" t="s">
        <v>1136</v>
      </c>
      <c r="CC613" s="2" t="s">
        <v>174</v>
      </c>
    </row>
    <row r="614" ht="15.75" customHeight="1">
      <c r="A614" s="2" t="s">
        <v>935</v>
      </c>
      <c r="B614" s="2" t="s">
        <v>6433</v>
      </c>
      <c r="C614" s="2">
        <v>3125054.0</v>
      </c>
      <c r="D614" s="2" t="s">
        <v>6434</v>
      </c>
      <c r="E614" s="2" t="s">
        <v>6435</v>
      </c>
      <c r="F614" s="2" t="s">
        <v>1849</v>
      </c>
      <c r="H614" s="2" t="s">
        <v>6436</v>
      </c>
      <c r="I614" s="2">
        <v>20.0</v>
      </c>
      <c r="J614" s="2" t="s">
        <v>137</v>
      </c>
      <c r="K614" s="2">
        <v>82.0</v>
      </c>
      <c r="L614" s="2" t="s">
        <v>139</v>
      </c>
      <c r="M614" s="2">
        <v>125.0</v>
      </c>
      <c r="N614" s="2" t="s">
        <v>140</v>
      </c>
      <c r="Y614" s="2" t="s">
        <v>1857</v>
      </c>
      <c r="AF614" s="2" t="s">
        <v>5399</v>
      </c>
      <c r="AM614" s="2" t="s">
        <v>144</v>
      </c>
      <c r="AN614" s="2" t="s">
        <v>145</v>
      </c>
      <c r="AO614" s="2" t="s">
        <v>146</v>
      </c>
      <c r="BC614" s="2" t="s">
        <v>149</v>
      </c>
      <c r="BD614" s="2" t="s">
        <v>6407</v>
      </c>
      <c r="BH614" s="2">
        <v>1911807.0</v>
      </c>
      <c r="BI614" s="2" t="s">
        <v>6437</v>
      </c>
      <c r="BJ614" s="2" t="s">
        <v>154</v>
      </c>
      <c r="BL614" s="2" t="s">
        <v>1857</v>
      </c>
      <c r="BM614" s="2">
        <v>2013.0</v>
      </c>
      <c r="BN614" s="2" t="s">
        <v>157</v>
      </c>
      <c r="BO614" s="2" t="s">
        <v>1858</v>
      </c>
      <c r="BP614" s="2" t="s">
        <v>1859</v>
      </c>
      <c r="BQ614" s="2">
        <v>5200254.0</v>
      </c>
      <c r="BR614" s="2" t="s">
        <v>160</v>
      </c>
      <c r="BT614" s="2" t="s">
        <v>935</v>
      </c>
      <c r="BU614" s="2" t="s">
        <v>6438</v>
      </c>
      <c r="BV614" s="2" t="s">
        <v>6439</v>
      </c>
      <c r="BW614" s="2" t="s">
        <v>6440</v>
      </c>
      <c r="BX614" s="2" t="s">
        <v>6441</v>
      </c>
      <c r="BY614" s="2" t="s">
        <v>5405</v>
      </c>
      <c r="BZ614" s="2" t="s">
        <v>170</v>
      </c>
      <c r="CA614" s="2" t="s">
        <v>439</v>
      </c>
      <c r="CB614" s="2" t="s">
        <v>440</v>
      </c>
      <c r="CC614" s="2" t="s">
        <v>174</v>
      </c>
    </row>
    <row r="615" ht="15.75" customHeight="1">
      <c r="A615" s="2" t="s">
        <v>937</v>
      </c>
      <c r="B615" s="2" t="s">
        <v>6442</v>
      </c>
      <c r="C615" s="2">
        <v>3125180.0</v>
      </c>
      <c r="D615" s="2" t="s">
        <v>6443</v>
      </c>
      <c r="E615" s="2" t="s">
        <v>6444</v>
      </c>
      <c r="F615" s="2" t="s">
        <v>1849</v>
      </c>
      <c r="H615" s="2" t="s">
        <v>6436</v>
      </c>
      <c r="I615" s="2">
        <v>20.0</v>
      </c>
      <c r="J615" s="2" t="s">
        <v>137</v>
      </c>
      <c r="K615" s="2">
        <v>82.0</v>
      </c>
      <c r="L615" s="2" t="s">
        <v>139</v>
      </c>
      <c r="M615" s="2">
        <v>125.0</v>
      </c>
      <c r="N615" s="2" t="s">
        <v>140</v>
      </c>
      <c r="Y615" s="2" t="s">
        <v>6445</v>
      </c>
      <c r="AF615" s="2" t="s">
        <v>5399</v>
      </c>
      <c r="AM615" s="2" t="s">
        <v>144</v>
      </c>
      <c r="AN615" s="2" t="s">
        <v>145</v>
      </c>
      <c r="AO615" s="2" t="s">
        <v>146</v>
      </c>
      <c r="BC615" s="2" t="s">
        <v>149</v>
      </c>
      <c r="BD615" s="2" t="s">
        <v>6407</v>
      </c>
      <c r="BH615" s="2">
        <v>1912219.0</v>
      </c>
      <c r="BI615" s="2" t="s">
        <v>6446</v>
      </c>
      <c r="BJ615" s="2" t="s">
        <v>154</v>
      </c>
      <c r="BL615" s="2" t="s">
        <v>1857</v>
      </c>
      <c r="BM615" s="2">
        <v>2013.0</v>
      </c>
      <c r="BN615" s="2" t="s">
        <v>157</v>
      </c>
      <c r="BO615" s="2" t="s">
        <v>1858</v>
      </c>
      <c r="BP615" s="2" t="s">
        <v>1859</v>
      </c>
      <c r="BQ615" s="2">
        <v>5201606.0</v>
      </c>
      <c r="BR615" s="2" t="s">
        <v>160</v>
      </c>
      <c r="BT615" s="2" t="s">
        <v>937</v>
      </c>
      <c r="BU615" s="2" t="s">
        <v>6438</v>
      </c>
      <c r="BV615" s="2" t="s">
        <v>6447</v>
      </c>
      <c r="BW615" s="2" t="s">
        <v>6448</v>
      </c>
      <c r="BX615" s="2" t="s">
        <v>6449</v>
      </c>
      <c r="BY615" s="2" t="s">
        <v>1866</v>
      </c>
      <c r="BZ615" s="2" t="s">
        <v>170</v>
      </c>
      <c r="CA615" s="2" t="s">
        <v>439</v>
      </c>
      <c r="CB615" s="2" t="s">
        <v>440</v>
      </c>
      <c r="CC615" s="2" t="s">
        <v>174</v>
      </c>
    </row>
    <row r="616" ht="15.75" customHeight="1">
      <c r="A616" s="2" t="s">
        <v>938</v>
      </c>
      <c r="B616" s="2" t="s">
        <v>6450</v>
      </c>
      <c r="C616" s="2">
        <v>3125181.0</v>
      </c>
      <c r="D616" s="2" t="s">
        <v>6451</v>
      </c>
      <c r="E616" s="2" t="s">
        <v>6452</v>
      </c>
      <c r="F616" s="2" t="s">
        <v>1849</v>
      </c>
      <c r="H616" s="2" t="s">
        <v>6453</v>
      </c>
      <c r="I616" s="2">
        <v>20.0</v>
      </c>
      <c r="J616" s="2" t="s">
        <v>137</v>
      </c>
      <c r="K616" s="2">
        <v>82.0</v>
      </c>
      <c r="L616" s="2" t="s">
        <v>139</v>
      </c>
      <c r="M616" s="2">
        <v>125.0</v>
      </c>
      <c r="N616" s="2" t="s">
        <v>140</v>
      </c>
      <c r="Y616" s="2" t="s">
        <v>6445</v>
      </c>
      <c r="AF616" s="2" t="s">
        <v>5399</v>
      </c>
      <c r="AM616" s="2" t="s">
        <v>144</v>
      </c>
      <c r="AN616" s="2" t="s">
        <v>145</v>
      </c>
      <c r="AO616" s="2" t="s">
        <v>146</v>
      </c>
      <c r="BC616" s="2" t="s">
        <v>149</v>
      </c>
      <c r="BD616" s="2" t="s">
        <v>6407</v>
      </c>
      <c r="BH616" s="2">
        <v>1912220.0</v>
      </c>
      <c r="BI616" s="2" t="s">
        <v>6454</v>
      </c>
      <c r="BJ616" s="2" t="s">
        <v>154</v>
      </c>
      <c r="BL616" s="2" t="s">
        <v>1857</v>
      </c>
      <c r="BM616" s="2">
        <v>2013.0</v>
      </c>
      <c r="BN616" s="2" t="s">
        <v>157</v>
      </c>
      <c r="BO616" s="2" t="s">
        <v>1858</v>
      </c>
      <c r="BP616" s="2" t="s">
        <v>1859</v>
      </c>
      <c r="BQ616" s="2">
        <v>5201589.0</v>
      </c>
      <c r="BR616" s="2" t="s">
        <v>160</v>
      </c>
      <c r="BT616" s="2" t="s">
        <v>938</v>
      </c>
      <c r="BU616" s="2" t="s">
        <v>6455</v>
      </c>
      <c r="BV616" s="2" t="s">
        <v>6456</v>
      </c>
      <c r="BW616" s="2" t="s">
        <v>6457</v>
      </c>
      <c r="BX616" s="2" t="s">
        <v>6458</v>
      </c>
      <c r="BY616" s="2" t="s">
        <v>1866</v>
      </c>
      <c r="BZ616" s="2" t="s">
        <v>170</v>
      </c>
      <c r="CA616" s="2" t="s">
        <v>439</v>
      </c>
      <c r="CB616" s="2" t="s">
        <v>440</v>
      </c>
      <c r="CC616" s="2" t="s">
        <v>174</v>
      </c>
    </row>
    <row r="617" ht="15.75" customHeight="1">
      <c r="A617" s="2" t="s">
        <v>941</v>
      </c>
      <c r="B617" s="2" t="s">
        <v>6459</v>
      </c>
      <c r="C617" s="2">
        <v>3125182.0</v>
      </c>
      <c r="D617" s="2" t="s">
        <v>6460</v>
      </c>
      <c r="E617" s="2" t="s">
        <v>6461</v>
      </c>
      <c r="F617" s="2" t="s">
        <v>1849</v>
      </c>
      <c r="H617" s="2" t="s">
        <v>6453</v>
      </c>
      <c r="I617" s="2">
        <v>20.0</v>
      </c>
      <c r="J617" s="2" t="s">
        <v>137</v>
      </c>
      <c r="K617" s="2">
        <v>82.0</v>
      </c>
      <c r="L617" s="2" t="s">
        <v>139</v>
      </c>
      <c r="M617" s="2">
        <v>125.0</v>
      </c>
      <c r="N617" s="2" t="s">
        <v>140</v>
      </c>
      <c r="Y617" s="2" t="s">
        <v>6445</v>
      </c>
      <c r="AF617" s="2" t="s">
        <v>5399</v>
      </c>
      <c r="AM617" s="2" t="s">
        <v>144</v>
      </c>
      <c r="AN617" s="2" t="s">
        <v>145</v>
      </c>
      <c r="AO617" s="2" t="s">
        <v>146</v>
      </c>
      <c r="BC617" s="2" t="s">
        <v>149</v>
      </c>
      <c r="BD617" s="2" t="s">
        <v>6407</v>
      </c>
      <c r="BH617" s="2">
        <v>1912221.0</v>
      </c>
      <c r="BI617" s="2" t="s">
        <v>6462</v>
      </c>
      <c r="BJ617" s="2" t="s">
        <v>154</v>
      </c>
      <c r="BL617" s="2" t="s">
        <v>1857</v>
      </c>
      <c r="BM617" s="2">
        <v>2013.0</v>
      </c>
      <c r="BN617" s="2" t="s">
        <v>157</v>
      </c>
      <c r="BO617" s="2" t="s">
        <v>1858</v>
      </c>
      <c r="BP617" s="2" t="s">
        <v>1859</v>
      </c>
      <c r="BQ617" s="2">
        <v>5201641.0</v>
      </c>
      <c r="BR617" s="2" t="s">
        <v>160</v>
      </c>
      <c r="BT617" s="2" t="s">
        <v>941</v>
      </c>
      <c r="BU617" s="2" t="s">
        <v>6455</v>
      </c>
      <c r="BV617" s="2" t="s">
        <v>6463</v>
      </c>
      <c r="BW617" s="2" t="s">
        <v>6464</v>
      </c>
      <c r="BX617" s="2" t="s">
        <v>6465</v>
      </c>
      <c r="BY617" s="2" t="s">
        <v>1866</v>
      </c>
      <c r="BZ617" s="2" t="s">
        <v>170</v>
      </c>
      <c r="CA617" s="2" t="s">
        <v>439</v>
      </c>
      <c r="CB617" s="2" t="s">
        <v>440</v>
      </c>
      <c r="CC617" s="2" t="s">
        <v>174</v>
      </c>
    </row>
    <row r="618" ht="15.75" customHeight="1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2"/>
      <c r="N618" s="2"/>
      <c r="Y618" s="2"/>
      <c r="AF618" s="2"/>
      <c r="AM618" s="2"/>
      <c r="AN618" s="2"/>
      <c r="AO618" s="2"/>
      <c r="BC618" s="2"/>
      <c r="BD618" s="2"/>
      <c r="BH618" s="2"/>
      <c r="BI618" s="2"/>
      <c r="BJ618" s="2"/>
      <c r="BL618" s="2"/>
      <c r="BM618" s="2"/>
      <c r="BN618" s="2"/>
      <c r="BO618" s="2"/>
      <c r="BP618" s="2"/>
      <c r="BQ618" s="2"/>
      <c r="BR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</row>
    <row r="619" ht="15.75" customHeight="1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2"/>
      <c r="N619" s="2"/>
      <c r="Y619" s="2"/>
      <c r="AF619" s="2"/>
      <c r="AM619" s="2"/>
      <c r="AN619" s="2"/>
      <c r="AO619" s="2"/>
      <c r="BC619" s="2"/>
      <c r="BD619" s="2"/>
      <c r="BH619" s="2"/>
      <c r="BI619" s="2"/>
      <c r="BJ619" s="2"/>
      <c r="BL619" s="2"/>
      <c r="BM619" s="2"/>
      <c r="BN619" s="2"/>
      <c r="BO619" s="2"/>
      <c r="BP619" s="2"/>
      <c r="BQ619" s="2"/>
      <c r="BR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</row>
    <row r="620" ht="15.75" customHeight="1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2"/>
      <c r="N620" s="2"/>
      <c r="Y620" s="2"/>
      <c r="AF620" s="2"/>
      <c r="AM620" s="2"/>
      <c r="AN620" s="2"/>
      <c r="AO620" s="2"/>
      <c r="BC620" s="2"/>
      <c r="BD620" s="2"/>
      <c r="BH620" s="2"/>
      <c r="BI620" s="2"/>
      <c r="BJ620" s="2"/>
      <c r="BL620" s="2"/>
      <c r="BM620" s="2"/>
      <c r="BN620" s="2"/>
      <c r="BO620" s="2"/>
      <c r="BP620" s="2"/>
      <c r="BQ620" s="2"/>
      <c r="BR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</row>
    <row r="621" ht="15.75" customHeight="1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2"/>
      <c r="N621" s="2"/>
      <c r="Y621" s="2"/>
      <c r="AF621" s="2"/>
      <c r="AM621" s="2"/>
      <c r="AN621" s="2"/>
      <c r="AO621" s="2"/>
      <c r="BC621" s="2"/>
      <c r="BD621" s="2"/>
      <c r="BH621" s="2"/>
      <c r="BI621" s="2"/>
      <c r="BJ621" s="2"/>
      <c r="BL621" s="2"/>
      <c r="BM621" s="2"/>
      <c r="BN621" s="2"/>
      <c r="BO621" s="2"/>
      <c r="BP621" s="2"/>
      <c r="BQ621" s="2"/>
      <c r="BR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</row>
    <row r="622" ht="15.75" customHeight="1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2"/>
      <c r="N622" s="2"/>
      <c r="Y622" s="2"/>
      <c r="AF622" s="2"/>
      <c r="AM622" s="2"/>
      <c r="AN622" s="2"/>
      <c r="AO622" s="2"/>
      <c r="BC622" s="2"/>
      <c r="BD622" s="2"/>
      <c r="BH622" s="2"/>
      <c r="BI622" s="2"/>
      <c r="BJ622" s="2"/>
      <c r="BL622" s="2"/>
      <c r="BM622" s="2"/>
      <c r="BN622" s="2"/>
      <c r="BO622" s="2"/>
      <c r="BP622" s="2"/>
      <c r="BQ622" s="2"/>
      <c r="BR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</row>
    <row r="623" ht="15.75" customHeight="1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2"/>
      <c r="N623" s="2"/>
      <c r="Y623" s="2"/>
      <c r="AF623" s="2"/>
      <c r="AM623" s="2"/>
      <c r="AN623" s="2"/>
      <c r="AO623" s="2"/>
      <c r="BC623" s="2"/>
      <c r="BD623" s="2"/>
      <c r="BH623" s="2"/>
      <c r="BI623" s="2"/>
      <c r="BJ623" s="2"/>
      <c r="BL623" s="2"/>
      <c r="BM623" s="2"/>
      <c r="BN623" s="2"/>
      <c r="BO623" s="2"/>
      <c r="BP623" s="2"/>
      <c r="BQ623" s="2"/>
      <c r="BR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</row>
    <row r="624" ht="15.75" customHeight="1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2"/>
      <c r="N624" s="2"/>
      <c r="Y624" s="2"/>
      <c r="AF624" s="2"/>
      <c r="AM624" s="2"/>
      <c r="AN624" s="2"/>
      <c r="AO624" s="2"/>
      <c r="BC624" s="2"/>
      <c r="BD624" s="2"/>
      <c r="BH624" s="2"/>
      <c r="BI624" s="2"/>
      <c r="BJ624" s="2"/>
      <c r="BL624" s="2"/>
      <c r="BM624" s="2"/>
      <c r="BN624" s="2"/>
      <c r="BO624" s="2"/>
      <c r="BP624" s="2"/>
      <c r="BQ624" s="2"/>
      <c r="BR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</row>
    <row r="625" ht="15.75" customHeight="1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2"/>
      <c r="N625" s="2"/>
      <c r="Y625" s="2"/>
      <c r="AF625" s="2"/>
      <c r="AM625" s="2"/>
      <c r="AN625" s="2"/>
      <c r="AO625" s="2"/>
      <c r="BC625" s="2"/>
      <c r="BD625" s="2"/>
      <c r="BH625" s="2"/>
      <c r="BI625" s="2"/>
      <c r="BJ625" s="2"/>
      <c r="BL625" s="2"/>
      <c r="BM625" s="2"/>
      <c r="BN625" s="2"/>
      <c r="BO625" s="2"/>
      <c r="BP625" s="2"/>
      <c r="BQ625" s="2"/>
      <c r="BR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</row>
    <row r="626" ht="15.75" customHeight="1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2"/>
      <c r="N626" s="2"/>
      <c r="Y626" s="2"/>
      <c r="AF626" s="2"/>
      <c r="AM626" s="2"/>
      <c r="AN626" s="2"/>
      <c r="AO626" s="2"/>
      <c r="BC626" s="2"/>
      <c r="BD626" s="2"/>
      <c r="BH626" s="2"/>
      <c r="BI626" s="2"/>
      <c r="BJ626" s="2"/>
      <c r="BL626" s="2"/>
      <c r="BM626" s="2"/>
      <c r="BN626" s="2"/>
      <c r="BO626" s="2"/>
      <c r="BP626" s="2"/>
      <c r="BQ626" s="2"/>
      <c r="BR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</row>
    <row r="627" ht="15.75" customHeight="1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2"/>
      <c r="N627" s="2"/>
      <c r="Y627" s="2"/>
      <c r="AF627" s="2"/>
      <c r="AM627" s="2"/>
      <c r="AN627" s="2"/>
      <c r="AO627" s="2"/>
      <c r="BC627" s="2"/>
      <c r="BD627" s="2"/>
      <c r="BH627" s="2"/>
      <c r="BI627" s="2"/>
      <c r="BJ627" s="2"/>
      <c r="BL627" s="2"/>
      <c r="BM627" s="2"/>
      <c r="BN627" s="2"/>
      <c r="BO627" s="2"/>
      <c r="BP627" s="2"/>
      <c r="BQ627" s="2"/>
      <c r="BR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</row>
    <row r="628" ht="15.75" customHeight="1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2"/>
      <c r="N628" s="2"/>
      <c r="Y628" s="2"/>
      <c r="AF628" s="2"/>
      <c r="AM628" s="2"/>
      <c r="AN628" s="2"/>
      <c r="AO628" s="2"/>
      <c r="BC628" s="2"/>
      <c r="BD628" s="2"/>
      <c r="BH628" s="2"/>
      <c r="BI628" s="2"/>
      <c r="BJ628" s="2"/>
      <c r="BL628" s="2"/>
      <c r="BM628" s="2"/>
      <c r="BN628" s="2"/>
      <c r="BO628" s="2"/>
      <c r="BP628" s="2"/>
      <c r="BQ628" s="2"/>
      <c r="BR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</row>
    <row r="629" ht="15.75" customHeight="1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2"/>
      <c r="N629" s="2"/>
      <c r="Y629" s="2"/>
      <c r="AF629" s="2"/>
      <c r="AM629" s="2"/>
      <c r="AN629" s="2"/>
      <c r="AO629" s="2"/>
      <c r="BC629" s="2"/>
      <c r="BD629" s="2"/>
      <c r="BH629" s="2"/>
      <c r="BI629" s="2"/>
      <c r="BJ629" s="2"/>
      <c r="BL629" s="2"/>
      <c r="BM629" s="2"/>
      <c r="BN629" s="2"/>
      <c r="BO629" s="2"/>
      <c r="BP629" s="2"/>
      <c r="BQ629" s="2"/>
      <c r="BR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</row>
    <row r="630" ht="15.75" customHeight="1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2"/>
      <c r="N630" s="2"/>
      <c r="Y630" s="2"/>
      <c r="AF630" s="2"/>
      <c r="AM630" s="2"/>
      <c r="AN630" s="2"/>
      <c r="AO630" s="2"/>
      <c r="BC630" s="2"/>
      <c r="BD630" s="2"/>
      <c r="BH630" s="2"/>
      <c r="BI630" s="2"/>
      <c r="BJ630" s="2"/>
      <c r="BL630" s="2"/>
      <c r="BM630" s="2"/>
      <c r="BN630" s="2"/>
      <c r="BO630" s="2"/>
      <c r="BP630" s="2"/>
      <c r="BQ630" s="2"/>
      <c r="BR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</row>
    <row r="631" ht="15.75" customHeight="1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2"/>
      <c r="N631" s="2"/>
      <c r="Y631" s="2"/>
      <c r="AF631" s="2"/>
      <c r="AM631" s="2"/>
      <c r="AN631" s="2"/>
      <c r="AO631" s="2"/>
      <c r="BC631" s="2"/>
      <c r="BD631" s="2"/>
      <c r="BH631" s="2"/>
      <c r="BI631" s="2"/>
      <c r="BJ631" s="2"/>
      <c r="BL631" s="2"/>
      <c r="BM631" s="2"/>
      <c r="BN631" s="2"/>
      <c r="BO631" s="2"/>
      <c r="BP631" s="2"/>
      <c r="BQ631" s="2"/>
      <c r="BR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</row>
    <row r="632" ht="15.75" customHeight="1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2"/>
      <c r="N632" s="2"/>
      <c r="Y632" s="2"/>
      <c r="AF632" s="2"/>
      <c r="AM632" s="2"/>
      <c r="AN632" s="2"/>
      <c r="AO632" s="2"/>
      <c r="BC632" s="2"/>
      <c r="BD632" s="2"/>
      <c r="BH632" s="2"/>
      <c r="BI632" s="2"/>
      <c r="BJ632" s="2"/>
      <c r="BL632" s="2"/>
      <c r="BM632" s="2"/>
      <c r="BN632" s="2"/>
      <c r="BO632" s="2"/>
      <c r="BP632" s="2"/>
      <c r="BQ632" s="2"/>
      <c r="BR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</row>
    <row r="633" ht="15.75" customHeight="1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2"/>
      <c r="N633" s="2"/>
      <c r="Y633" s="2"/>
      <c r="AF633" s="2"/>
      <c r="AM633" s="2"/>
      <c r="AN633" s="2"/>
      <c r="AO633" s="2"/>
      <c r="BC633" s="2"/>
      <c r="BD633" s="2"/>
      <c r="BH633" s="2"/>
      <c r="BI633" s="2"/>
      <c r="BJ633" s="2"/>
      <c r="BL633" s="2"/>
      <c r="BM633" s="2"/>
      <c r="BN633" s="2"/>
      <c r="BO633" s="2"/>
      <c r="BP633" s="2"/>
      <c r="BQ633" s="2"/>
      <c r="BR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</row>
    <row r="634" ht="15.75" customHeight="1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2"/>
      <c r="N634" s="2"/>
      <c r="Y634" s="2"/>
      <c r="AF634" s="2"/>
      <c r="AM634" s="2"/>
      <c r="AN634" s="2"/>
      <c r="AO634" s="2"/>
      <c r="BC634" s="2"/>
      <c r="BD634" s="2"/>
      <c r="BH634" s="2"/>
      <c r="BI634" s="2"/>
      <c r="BJ634" s="2"/>
      <c r="BL634" s="2"/>
      <c r="BM634" s="2"/>
      <c r="BN634" s="2"/>
      <c r="BO634" s="2"/>
      <c r="BP634" s="2"/>
      <c r="BQ634" s="2"/>
      <c r="BR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</row>
    <row r="635" ht="15.75" customHeight="1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2"/>
      <c r="N635" s="2"/>
      <c r="Y635" s="2"/>
      <c r="AF635" s="2"/>
      <c r="AM635" s="2"/>
      <c r="AN635" s="2"/>
      <c r="AO635" s="2"/>
      <c r="BC635" s="2"/>
      <c r="BD635" s="2"/>
      <c r="BH635" s="2"/>
      <c r="BI635" s="2"/>
      <c r="BJ635" s="2"/>
      <c r="BL635" s="2"/>
      <c r="BM635" s="2"/>
      <c r="BN635" s="2"/>
      <c r="BO635" s="2"/>
      <c r="BP635" s="2"/>
      <c r="BQ635" s="2"/>
      <c r="BR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</row>
    <row r="636" ht="15.75" customHeight="1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2"/>
      <c r="N636" s="2"/>
      <c r="Y636" s="2"/>
      <c r="AF636" s="2"/>
      <c r="AM636" s="2"/>
      <c r="AN636" s="2"/>
      <c r="AO636" s="2"/>
      <c r="BC636" s="2"/>
      <c r="BD636" s="2"/>
      <c r="BH636" s="2"/>
      <c r="BI636" s="2"/>
      <c r="BJ636" s="2"/>
      <c r="BL636" s="2"/>
      <c r="BM636" s="2"/>
      <c r="BN636" s="2"/>
      <c r="BO636" s="2"/>
      <c r="BP636" s="2"/>
      <c r="BQ636" s="2"/>
      <c r="BR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</row>
    <row r="637" ht="15.75" customHeight="1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2"/>
      <c r="N637" s="2"/>
      <c r="Y637" s="2"/>
      <c r="AF637" s="2"/>
      <c r="AM637" s="2"/>
      <c r="AN637" s="2"/>
      <c r="AO637" s="2"/>
      <c r="BC637" s="2"/>
      <c r="BD637" s="2"/>
      <c r="BH637" s="2"/>
      <c r="BI637" s="2"/>
      <c r="BJ637" s="2"/>
      <c r="BL637" s="2"/>
      <c r="BM637" s="2"/>
      <c r="BN637" s="2"/>
      <c r="BO637" s="2"/>
      <c r="BP637" s="2"/>
      <c r="BQ637" s="2"/>
      <c r="BR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</row>
    <row r="638" ht="15.75" customHeight="1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2"/>
      <c r="N638" s="2"/>
      <c r="Y638" s="2"/>
      <c r="AF638" s="2"/>
      <c r="AM638" s="2"/>
      <c r="AN638" s="2"/>
      <c r="AO638" s="2"/>
      <c r="BC638" s="2"/>
      <c r="BD638" s="2"/>
      <c r="BH638" s="2"/>
      <c r="BI638" s="2"/>
      <c r="BJ638" s="2"/>
      <c r="BL638" s="2"/>
      <c r="BM638" s="2"/>
      <c r="BN638" s="2"/>
      <c r="BO638" s="2"/>
      <c r="BP638" s="2"/>
      <c r="BQ638" s="2"/>
      <c r="BR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</row>
    <row r="639" ht="15.75" customHeight="1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2"/>
      <c r="N639" s="2"/>
      <c r="Y639" s="2"/>
      <c r="AF639" s="2"/>
      <c r="AM639" s="2"/>
      <c r="AN639" s="2"/>
      <c r="AO639" s="2"/>
      <c r="BC639" s="2"/>
      <c r="BD639" s="2"/>
      <c r="BH639" s="2"/>
      <c r="BI639" s="2"/>
      <c r="BJ639" s="2"/>
      <c r="BL639" s="2"/>
      <c r="BM639" s="2"/>
      <c r="BN639" s="2"/>
      <c r="BO639" s="2"/>
      <c r="BP639" s="2"/>
      <c r="BQ639" s="2"/>
      <c r="BR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</row>
    <row r="640" ht="15.75" customHeight="1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2"/>
      <c r="N640" s="2"/>
      <c r="Y640" s="2"/>
      <c r="AF640" s="2"/>
      <c r="AM640" s="2"/>
      <c r="AN640" s="2"/>
      <c r="AO640" s="2"/>
      <c r="BC640" s="2"/>
      <c r="BD640" s="2"/>
      <c r="BH640" s="2"/>
      <c r="BI640" s="2"/>
      <c r="BJ640" s="2"/>
      <c r="BL640" s="2"/>
      <c r="BM640" s="2"/>
      <c r="BN640" s="2"/>
      <c r="BO640" s="2"/>
      <c r="BP640" s="2"/>
      <c r="BQ640" s="2"/>
      <c r="BR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</row>
    <row r="641" ht="15.75" customHeight="1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2"/>
      <c r="N641" s="2"/>
      <c r="Y641" s="2"/>
      <c r="AF641" s="2"/>
      <c r="AM641" s="2"/>
      <c r="AN641" s="2"/>
      <c r="AO641" s="2"/>
      <c r="BC641" s="2"/>
      <c r="BD641" s="2"/>
      <c r="BH641" s="2"/>
      <c r="BI641" s="2"/>
      <c r="BJ641" s="2"/>
      <c r="BL641" s="2"/>
      <c r="BM641" s="2"/>
      <c r="BN641" s="2"/>
      <c r="BO641" s="2"/>
      <c r="BP641" s="2"/>
      <c r="BQ641" s="2"/>
      <c r="BR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</row>
    <row r="642" ht="15.75" customHeight="1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2"/>
      <c r="N642" s="2"/>
      <c r="Y642" s="2"/>
      <c r="AF642" s="2"/>
      <c r="AM642" s="2"/>
      <c r="AN642" s="2"/>
      <c r="AO642" s="2"/>
      <c r="BC642" s="2"/>
      <c r="BD642" s="2"/>
      <c r="BH642" s="2"/>
      <c r="BI642" s="2"/>
      <c r="BJ642" s="2"/>
      <c r="BL642" s="2"/>
      <c r="BM642" s="2"/>
      <c r="BN642" s="2"/>
      <c r="BO642" s="2"/>
      <c r="BP642" s="2"/>
      <c r="BQ642" s="2"/>
      <c r="BR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</row>
    <row r="643" ht="15.75" customHeight="1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2"/>
      <c r="N643" s="2"/>
      <c r="Y643" s="2"/>
      <c r="AF643" s="2"/>
      <c r="AM643" s="2"/>
      <c r="AN643" s="2"/>
      <c r="AO643" s="2"/>
      <c r="BC643" s="2"/>
      <c r="BD643" s="2"/>
      <c r="BH643" s="2"/>
      <c r="BI643" s="2"/>
      <c r="BJ643" s="2"/>
      <c r="BL643" s="2"/>
      <c r="BM643" s="2"/>
      <c r="BN643" s="2"/>
      <c r="BO643" s="2"/>
      <c r="BP643" s="2"/>
      <c r="BQ643" s="2"/>
      <c r="BR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</row>
    <row r="644" ht="15.75" customHeight="1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2"/>
      <c r="N644" s="2"/>
      <c r="Y644" s="2"/>
      <c r="AF644" s="2"/>
      <c r="AM644" s="2"/>
      <c r="AN644" s="2"/>
      <c r="AO644" s="2"/>
      <c r="BC644" s="2"/>
      <c r="BD644" s="2"/>
      <c r="BH644" s="2"/>
      <c r="BI644" s="2"/>
      <c r="BJ644" s="2"/>
      <c r="BL644" s="2"/>
      <c r="BM644" s="2"/>
      <c r="BN644" s="2"/>
      <c r="BO644" s="2"/>
      <c r="BP644" s="2"/>
      <c r="BQ644" s="2"/>
      <c r="BR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</row>
    <row r="645" ht="15.75" customHeight="1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2"/>
      <c r="N645" s="2"/>
      <c r="Y645" s="2"/>
      <c r="AF645" s="2"/>
      <c r="AM645" s="2"/>
      <c r="AN645" s="2"/>
      <c r="AO645" s="2"/>
      <c r="BC645" s="2"/>
      <c r="BD645" s="2"/>
      <c r="BH645" s="2"/>
      <c r="BI645" s="2"/>
      <c r="BJ645" s="2"/>
      <c r="BL645" s="2"/>
      <c r="BM645" s="2"/>
      <c r="BN645" s="2"/>
      <c r="BO645" s="2"/>
      <c r="BP645" s="2"/>
      <c r="BQ645" s="2"/>
      <c r="BR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</row>
    <row r="646" ht="15.75" customHeight="1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2"/>
      <c r="N646" s="2"/>
      <c r="Y646" s="2"/>
      <c r="AF646" s="2"/>
      <c r="AM646" s="2"/>
      <c r="AN646" s="2"/>
      <c r="AO646" s="2"/>
      <c r="BC646" s="2"/>
      <c r="BD646" s="2"/>
      <c r="BH646" s="2"/>
      <c r="BI646" s="2"/>
      <c r="BJ646" s="2"/>
      <c r="BL646" s="2"/>
      <c r="BM646" s="2"/>
      <c r="BN646" s="2"/>
      <c r="BO646" s="2"/>
      <c r="BP646" s="2"/>
      <c r="BQ646" s="2"/>
      <c r="BR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</row>
    <row r="647" ht="15.75" customHeight="1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2"/>
      <c r="N647" s="2"/>
      <c r="Y647" s="2"/>
      <c r="AF647" s="2"/>
      <c r="AM647" s="2"/>
      <c r="AN647" s="2"/>
      <c r="AO647" s="2"/>
      <c r="BC647" s="2"/>
      <c r="BD647" s="2"/>
      <c r="BH647" s="2"/>
      <c r="BI647" s="2"/>
      <c r="BJ647" s="2"/>
      <c r="BL647" s="2"/>
      <c r="BM647" s="2"/>
      <c r="BN647" s="2"/>
      <c r="BO647" s="2"/>
      <c r="BP647" s="2"/>
      <c r="BQ647" s="2"/>
      <c r="BR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</row>
    <row r="648" ht="15.75" customHeight="1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2"/>
      <c r="N648" s="2"/>
      <c r="Y648" s="2"/>
      <c r="AF648" s="2"/>
      <c r="AM648" s="2"/>
      <c r="AN648" s="2"/>
      <c r="AO648" s="2"/>
      <c r="BC648" s="2"/>
      <c r="BD648" s="2"/>
      <c r="BH648" s="2"/>
      <c r="BI648" s="2"/>
      <c r="BJ648" s="2"/>
      <c r="BL648" s="2"/>
      <c r="BM648" s="2"/>
      <c r="BN648" s="2"/>
      <c r="BO648" s="2"/>
      <c r="BP648" s="2"/>
      <c r="BQ648" s="2"/>
      <c r="BR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</row>
    <row r="649" ht="15.75" customHeight="1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2"/>
      <c r="N649" s="2"/>
      <c r="Y649" s="2"/>
      <c r="AF649" s="2"/>
      <c r="AM649" s="2"/>
      <c r="AN649" s="2"/>
      <c r="AO649" s="2"/>
      <c r="BC649" s="2"/>
      <c r="BD649" s="2"/>
      <c r="BH649" s="2"/>
      <c r="BI649" s="2"/>
      <c r="BJ649" s="2"/>
      <c r="BL649" s="2"/>
      <c r="BM649" s="2"/>
      <c r="BN649" s="2"/>
      <c r="BO649" s="2"/>
      <c r="BP649" s="2"/>
      <c r="BQ649" s="2"/>
      <c r="BR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</row>
    <row r="650" ht="15.75" customHeight="1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2"/>
      <c r="N650" s="2"/>
      <c r="Y650" s="2"/>
      <c r="AF650" s="2"/>
      <c r="AM650" s="2"/>
      <c r="AN650" s="2"/>
      <c r="AO650" s="2"/>
      <c r="BC650" s="2"/>
      <c r="BD650" s="2"/>
      <c r="BH650" s="2"/>
      <c r="BI650" s="2"/>
      <c r="BJ650" s="2"/>
      <c r="BL650" s="2"/>
      <c r="BM650" s="2"/>
      <c r="BN650" s="2"/>
      <c r="BO650" s="2"/>
      <c r="BP650" s="2"/>
      <c r="BQ650" s="2"/>
      <c r="BR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</row>
    <row r="651" ht="15.75" customHeight="1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2"/>
      <c r="N651" s="2"/>
      <c r="Y651" s="2"/>
      <c r="AF651" s="2"/>
      <c r="AM651" s="2"/>
      <c r="AN651" s="2"/>
      <c r="AO651" s="2"/>
      <c r="BC651" s="2"/>
      <c r="BD651" s="2"/>
      <c r="BH651" s="2"/>
      <c r="BI651" s="2"/>
      <c r="BJ651" s="2"/>
      <c r="BL651" s="2"/>
      <c r="BM651" s="2"/>
      <c r="BN651" s="2"/>
      <c r="BO651" s="2"/>
      <c r="BP651" s="2"/>
      <c r="BQ651" s="2"/>
      <c r="BR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</row>
    <row r="652" ht="15.75" customHeight="1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2"/>
      <c r="N652" s="2"/>
      <c r="Y652" s="2"/>
      <c r="AF652" s="2"/>
      <c r="AM652" s="2"/>
      <c r="AN652" s="2"/>
      <c r="AO652" s="2"/>
      <c r="BC652" s="2"/>
      <c r="BD652" s="2"/>
      <c r="BH652" s="2"/>
      <c r="BI652" s="2"/>
      <c r="BJ652" s="2"/>
      <c r="BL652" s="2"/>
      <c r="BM652" s="2"/>
      <c r="BN652" s="2"/>
      <c r="BO652" s="2"/>
      <c r="BP652" s="2"/>
      <c r="BQ652" s="2"/>
      <c r="BR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</row>
    <row r="653" ht="15.75" customHeight="1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2"/>
      <c r="N653" s="2"/>
      <c r="Y653" s="2"/>
      <c r="AF653" s="2"/>
      <c r="AM653" s="2"/>
      <c r="AN653" s="2"/>
      <c r="AO653" s="2"/>
      <c r="BC653" s="2"/>
      <c r="BD653" s="2"/>
      <c r="BH653" s="2"/>
      <c r="BI653" s="2"/>
      <c r="BJ653" s="2"/>
      <c r="BL653" s="2"/>
      <c r="BM653" s="2"/>
      <c r="BN653" s="2"/>
      <c r="BO653" s="2"/>
      <c r="BP653" s="2"/>
      <c r="BQ653" s="2"/>
      <c r="BR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</row>
    <row r="654" ht="15.75" customHeight="1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2"/>
      <c r="N654" s="2"/>
      <c r="Y654" s="2"/>
      <c r="AF654" s="2"/>
      <c r="AM654" s="2"/>
      <c r="AN654" s="2"/>
      <c r="AO654" s="2"/>
      <c r="BC654" s="2"/>
      <c r="BD654" s="2"/>
      <c r="BH654" s="2"/>
      <c r="BI654" s="2"/>
      <c r="BJ654" s="2"/>
      <c r="BL654" s="2"/>
      <c r="BM654" s="2"/>
      <c r="BN654" s="2"/>
      <c r="BO654" s="2"/>
      <c r="BP654" s="2"/>
      <c r="BQ654" s="2"/>
      <c r="BR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</row>
    <row r="655" ht="15.75" customHeight="1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2"/>
      <c r="N655" s="2"/>
      <c r="Y655" s="2"/>
      <c r="AF655" s="2"/>
      <c r="AM655" s="2"/>
      <c r="AN655" s="2"/>
      <c r="AO655" s="2"/>
      <c r="BC655" s="2"/>
      <c r="BD655" s="2"/>
      <c r="BH655" s="2"/>
      <c r="BI655" s="2"/>
      <c r="BJ655" s="2"/>
      <c r="BL655" s="2"/>
      <c r="BM655" s="2"/>
      <c r="BN655" s="2"/>
      <c r="BO655" s="2"/>
      <c r="BP655" s="2"/>
      <c r="BQ655" s="2"/>
      <c r="BR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</row>
    <row r="656" ht="15.75" customHeight="1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2"/>
      <c r="N656" s="2"/>
      <c r="Y656" s="2"/>
      <c r="AF656" s="2"/>
      <c r="AM656" s="2"/>
      <c r="AN656" s="2"/>
      <c r="AO656" s="2"/>
      <c r="BC656" s="2"/>
      <c r="BD656" s="2"/>
      <c r="BH656" s="2"/>
      <c r="BI656" s="2"/>
      <c r="BJ656" s="2"/>
      <c r="BL656" s="2"/>
      <c r="BM656" s="2"/>
      <c r="BN656" s="2"/>
      <c r="BO656" s="2"/>
      <c r="BP656" s="2"/>
      <c r="BQ656" s="2"/>
      <c r="BR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</row>
    <row r="657" ht="15.75" customHeight="1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2"/>
      <c r="N657" s="2"/>
      <c r="Y657" s="2"/>
      <c r="AF657" s="2"/>
      <c r="AM657" s="2"/>
      <c r="AN657" s="2"/>
      <c r="AO657" s="2"/>
      <c r="BC657" s="2"/>
      <c r="BD657" s="2"/>
      <c r="BH657" s="2"/>
      <c r="BI657" s="2"/>
      <c r="BJ657" s="2"/>
      <c r="BL657" s="2"/>
      <c r="BM657" s="2"/>
      <c r="BN657" s="2"/>
      <c r="BO657" s="2"/>
      <c r="BP657" s="2"/>
      <c r="BQ657" s="2"/>
      <c r="BR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</row>
    <row r="658" ht="15.75" customHeight="1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2"/>
      <c r="N658" s="2"/>
      <c r="Y658" s="2"/>
      <c r="AF658" s="2"/>
      <c r="AM658" s="2"/>
      <c r="AN658" s="2"/>
      <c r="AO658" s="2"/>
      <c r="BC658" s="2"/>
      <c r="BD658" s="2"/>
      <c r="BH658" s="2"/>
      <c r="BI658" s="2"/>
      <c r="BJ658" s="2"/>
      <c r="BL658" s="2"/>
      <c r="BM658" s="2"/>
      <c r="BN658" s="2"/>
      <c r="BO658" s="2"/>
      <c r="BP658" s="2"/>
      <c r="BQ658" s="2"/>
      <c r="BR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</row>
    <row r="659" ht="15.75" customHeight="1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2"/>
      <c r="N659" s="2"/>
      <c r="Y659" s="2"/>
      <c r="AF659" s="2"/>
      <c r="AM659" s="2"/>
      <c r="AN659" s="2"/>
      <c r="AO659" s="2"/>
      <c r="BC659" s="2"/>
      <c r="BD659" s="2"/>
      <c r="BH659" s="2"/>
      <c r="BI659" s="2"/>
      <c r="BJ659" s="2"/>
      <c r="BL659" s="2"/>
      <c r="BM659" s="2"/>
      <c r="BN659" s="2"/>
      <c r="BO659" s="2"/>
      <c r="BP659" s="2"/>
      <c r="BQ659" s="2"/>
      <c r="BR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</row>
    <row r="660" ht="15.75" customHeight="1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2"/>
      <c r="N660" s="2"/>
      <c r="Y660" s="2"/>
      <c r="AF660" s="2"/>
      <c r="AM660" s="2"/>
      <c r="AN660" s="2"/>
      <c r="AO660" s="2"/>
      <c r="BC660" s="2"/>
      <c r="BD660" s="2"/>
      <c r="BH660" s="2"/>
      <c r="BI660" s="2"/>
      <c r="BJ660" s="2"/>
      <c r="BL660" s="2"/>
      <c r="BM660" s="2"/>
      <c r="BN660" s="2"/>
      <c r="BO660" s="2"/>
      <c r="BP660" s="2"/>
      <c r="BQ660" s="2"/>
      <c r="BR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</row>
    <row r="661" ht="15.75" customHeight="1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2"/>
      <c r="N661" s="2"/>
      <c r="Y661" s="2"/>
      <c r="AF661" s="2"/>
      <c r="AM661" s="2"/>
      <c r="AN661" s="2"/>
      <c r="AO661" s="2"/>
      <c r="BC661" s="2"/>
      <c r="BD661" s="2"/>
      <c r="BH661" s="2"/>
      <c r="BI661" s="2"/>
      <c r="BJ661" s="2"/>
      <c r="BL661" s="2"/>
      <c r="BM661" s="2"/>
      <c r="BN661" s="2"/>
      <c r="BO661" s="2"/>
      <c r="BP661" s="2"/>
      <c r="BQ661" s="2"/>
      <c r="BR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</row>
    <row r="662" ht="15.75" customHeight="1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2"/>
      <c r="N662" s="2"/>
      <c r="Y662" s="2"/>
      <c r="AF662" s="2"/>
      <c r="AM662" s="2"/>
      <c r="AN662" s="2"/>
      <c r="AO662" s="2"/>
      <c r="BC662" s="2"/>
      <c r="BD662" s="2"/>
      <c r="BH662" s="2"/>
      <c r="BI662" s="2"/>
      <c r="BJ662" s="2"/>
      <c r="BL662" s="2"/>
      <c r="BM662" s="2"/>
      <c r="BN662" s="2"/>
      <c r="BO662" s="2"/>
      <c r="BP662" s="2"/>
      <c r="BQ662" s="2"/>
      <c r="BR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</row>
    <row r="663" ht="15.75" customHeight="1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2"/>
      <c r="N663" s="2"/>
      <c r="Y663" s="2"/>
      <c r="AF663" s="2"/>
      <c r="AM663" s="2"/>
      <c r="AN663" s="2"/>
      <c r="AO663" s="2"/>
      <c r="BC663" s="2"/>
      <c r="BD663" s="2"/>
      <c r="BH663" s="2"/>
      <c r="BI663" s="2"/>
      <c r="BJ663" s="2"/>
      <c r="BL663" s="2"/>
      <c r="BM663" s="2"/>
      <c r="BN663" s="2"/>
      <c r="BO663" s="2"/>
      <c r="BP663" s="2"/>
      <c r="BQ663" s="2"/>
      <c r="BR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</row>
    <row r="664" ht="15.75" customHeight="1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2"/>
      <c r="N664" s="2"/>
      <c r="Y664" s="2"/>
      <c r="AF664" s="2"/>
      <c r="AM664" s="2"/>
      <c r="AN664" s="2"/>
      <c r="AO664" s="2"/>
      <c r="BC664" s="2"/>
      <c r="BD664" s="2"/>
      <c r="BH664" s="2"/>
      <c r="BI664" s="2"/>
      <c r="BJ664" s="2"/>
      <c r="BL664" s="2"/>
      <c r="BM664" s="2"/>
      <c r="BN664" s="2"/>
      <c r="BO664" s="2"/>
      <c r="BP664" s="2"/>
      <c r="BQ664" s="2"/>
      <c r="BR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</row>
    <row r="665" ht="15.75" customHeight="1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2"/>
      <c r="N665" s="2"/>
      <c r="Y665" s="2"/>
      <c r="AF665" s="2"/>
      <c r="AM665" s="2"/>
      <c r="AN665" s="2"/>
      <c r="AO665" s="2"/>
      <c r="BC665" s="2"/>
      <c r="BD665" s="2"/>
      <c r="BH665" s="2"/>
      <c r="BI665" s="2"/>
      <c r="BJ665" s="2"/>
      <c r="BL665" s="2"/>
      <c r="BM665" s="2"/>
      <c r="BN665" s="2"/>
      <c r="BO665" s="2"/>
      <c r="BP665" s="2"/>
      <c r="BQ665" s="2"/>
      <c r="BR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</row>
    <row r="666" ht="15.75" customHeight="1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2"/>
      <c r="N666" s="2"/>
      <c r="Y666" s="2"/>
      <c r="AF666" s="2"/>
      <c r="AM666" s="2"/>
      <c r="AN666" s="2"/>
      <c r="AO666" s="2"/>
      <c r="BC666" s="2"/>
      <c r="BD666" s="2"/>
      <c r="BH666" s="2"/>
      <c r="BI666" s="2"/>
      <c r="BJ666" s="2"/>
      <c r="BL666" s="2"/>
      <c r="BM666" s="2"/>
      <c r="BN666" s="2"/>
      <c r="BO666" s="2"/>
      <c r="BP666" s="2"/>
      <c r="BQ666" s="2"/>
      <c r="BR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</row>
    <row r="667" ht="15.75" customHeight="1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2"/>
      <c r="N667" s="2"/>
      <c r="Y667" s="2"/>
      <c r="AF667" s="2"/>
      <c r="AM667" s="2"/>
      <c r="AN667" s="2"/>
      <c r="AO667" s="2"/>
      <c r="BC667" s="2"/>
      <c r="BD667" s="2"/>
      <c r="BH667" s="2"/>
      <c r="BI667" s="2"/>
      <c r="BJ667" s="2"/>
      <c r="BL667" s="2"/>
      <c r="BM667" s="2"/>
      <c r="BN667" s="2"/>
      <c r="BO667" s="2"/>
      <c r="BP667" s="2"/>
      <c r="BQ667" s="2"/>
      <c r="BR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</row>
    <row r="668" ht="15.75" customHeight="1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2"/>
      <c r="N668" s="2"/>
      <c r="Y668" s="2"/>
      <c r="AF668" s="2"/>
      <c r="AM668" s="2"/>
      <c r="AN668" s="2"/>
      <c r="AO668" s="2"/>
      <c r="BC668" s="2"/>
      <c r="BD668" s="2"/>
      <c r="BH668" s="2"/>
      <c r="BI668" s="2"/>
      <c r="BJ668" s="2"/>
      <c r="BL668" s="2"/>
      <c r="BM668" s="2"/>
      <c r="BN668" s="2"/>
      <c r="BO668" s="2"/>
      <c r="BP668" s="2"/>
      <c r="BQ668" s="2"/>
      <c r="BR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</row>
    <row r="669" ht="15.75" customHeight="1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2"/>
      <c r="N669" s="2"/>
      <c r="Y669" s="2"/>
      <c r="AF669" s="2"/>
      <c r="AM669" s="2"/>
      <c r="AN669" s="2"/>
      <c r="AO669" s="2"/>
      <c r="BC669" s="2"/>
      <c r="BD669" s="2"/>
      <c r="BH669" s="2"/>
      <c r="BI669" s="2"/>
      <c r="BJ669" s="2"/>
      <c r="BL669" s="2"/>
      <c r="BM669" s="2"/>
      <c r="BN669" s="2"/>
      <c r="BO669" s="2"/>
      <c r="BP669" s="2"/>
      <c r="BQ669" s="2"/>
      <c r="BR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</row>
    <row r="670" ht="15.75" customHeight="1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2"/>
      <c r="N670" s="2"/>
      <c r="Y670" s="2"/>
      <c r="AF670" s="2"/>
      <c r="AM670" s="2"/>
      <c r="AN670" s="2"/>
      <c r="AO670" s="2"/>
      <c r="BC670" s="2"/>
      <c r="BD670" s="2"/>
      <c r="BH670" s="2"/>
      <c r="BI670" s="2"/>
      <c r="BJ670" s="2"/>
      <c r="BL670" s="2"/>
      <c r="BM670" s="2"/>
      <c r="BN670" s="2"/>
      <c r="BO670" s="2"/>
      <c r="BP670" s="2"/>
      <c r="BQ670" s="2"/>
      <c r="BR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</row>
    <row r="671" ht="15.75" customHeight="1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2"/>
      <c r="N671" s="2"/>
      <c r="Y671" s="2"/>
      <c r="AF671" s="2"/>
      <c r="AM671" s="2"/>
      <c r="AN671" s="2"/>
      <c r="AO671" s="2"/>
      <c r="BC671" s="2"/>
      <c r="BD671" s="2"/>
      <c r="BH671" s="2"/>
      <c r="BI671" s="2"/>
      <c r="BJ671" s="2"/>
      <c r="BL671" s="2"/>
      <c r="BM671" s="2"/>
      <c r="BN671" s="2"/>
      <c r="BO671" s="2"/>
      <c r="BP671" s="2"/>
      <c r="BQ671" s="2"/>
      <c r="BR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</row>
    <row r="672" ht="15.75" customHeight="1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2"/>
      <c r="N672" s="2"/>
      <c r="Y672" s="2"/>
      <c r="AF672" s="2"/>
      <c r="AM672" s="2"/>
      <c r="AN672" s="2"/>
      <c r="AO672" s="2"/>
      <c r="BC672" s="2"/>
      <c r="BD672" s="2"/>
      <c r="BH672" s="2"/>
      <c r="BI672" s="2"/>
      <c r="BJ672" s="2"/>
      <c r="BL672" s="2"/>
      <c r="BM672" s="2"/>
      <c r="BN672" s="2"/>
      <c r="BO672" s="2"/>
      <c r="BP672" s="2"/>
      <c r="BQ672" s="2"/>
      <c r="BR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</row>
    <row r="673" ht="15.75" customHeight="1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2"/>
      <c r="N673" s="2"/>
      <c r="Y673" s="2"/>
      <c r="AF673" s="2"/>
      <c r="AM673" s="2"/>
      <c r="AN673" s="2"/>
      <c r="AO673" s="2"/>
      <c r="BC673" s="2"/>
      <c r="BD673" s="2"/>
      <c r="BH673" s="2"/>
      <c r="BI673" s="2"/>
      <c r="BJ673" s="2"/>
      <c r="BL673" s="2"/>
      <c r="BM673" s="2"/>
      <c r="BN673" s="2"/>
      <c r="BO673" s="2"/>
      <c r="BP673" s="2"/>
      <c r="BQ673" s="2"/>
      <c r="BR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</row>
    <row r="674" ht="15.75" customHeight="1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2"/>
      <c r="N674" s="2"/>
      <c r="Y674" s="2"/>
      <c r="AF674" s="2"/>
      <c r="AM674" s="2"/>
      <c r="AN674" s="2"/>
      <c r="AO674" s="2"/>
      <c r="BC674" s="2"/>
      <c r="BD674" s="2"/>
      <c r="BH674" s="2"/>
      <c r="BI674" s="2"/>
      <c r="BJ674" s="2"/>
      <c r="BL674" s="2"/>
      <c r="BM674" s="2"/>
      <c r="BN674" s="2"/>
      <c r="BO674" s="2"/>
      <c r="BP674" s="2"/>
      <c r="BQ674" s="2"/>
      <c r="BR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</row>
    <row r="675" ht="15.75" customHeight="1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2"/>
      <c r="N675" s="2"/>
      <c r="Y675" s="2"/>
      <c r="AF675" s="2"/>
      <c r="AM675" s="2"/>
      <c r="AN675" s="2"/>
      <c r="AO675" s="2"/>
      <c r="BC675" s="2"/>
      <c r="BD675" s="2"/>
      <c r="BH675" s="2"/>
      <c r="BI675" s="2"/>
      <c r="BJ675" s="2"/>
      <c r="BL675" s="2"/>
      <c r="BM675" s="2"/>
      <c r="BN675" s="2"/>
      <c r="BO675" s="2"/>
      <c r="BP675" s="2"/>
      <c r="BQ675" s="2"/>
      <c r="BR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</row>
    <row r="676" ht="15.75" customHeight="1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2"/>
      <c r="N676" s="2"/>
      <c r="Y676" s="2"/>
      <c r="AF676" s="2"/>
      <c r="AM676" s="2"/>
      <c r="AN676" s="2"/>
      <c r="AO676" s="2"/>
      <c r="BC676" s="2"/>
      <c r="BD676" s="2"/>
      <c r="BH676" s="2"/>
      <c r="BI676" s="2"/>
      <c r="BJ676" s="2"/>
      <c r="BL676" s="2"/>
      <c r="BM676" s="2"/>
      <c r="BN676" s="2"/>
      <c r="BO676" s="2"/>
      <c r="BP676" s="2"/>
      <c r="BQ676" s="2"/>
      <c r="BR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</row>
    <row r="677" ht="15.75" customHeight="1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2"/>
      <c r="N677" s="2"/>
      <c r="Y677" s="2"/>
      <c r="AF677" s="2"/>
      <c r="AM677" s="2"/>
      <c r="AN677" s="2"/>
      <c r="AO677" s="2"/>
      <c r="BC677" s="2"/>
      <c r="BD677" s="2"/>
      <c r="BH677" s="2"/>
      <c r="BI677" s="2"/>
      <c r="BJ677" s="2"/>
      <c r="BL677" s="2"/>
      <c r="BM677" s="2"/>
      <c r="BN677" s="2"/>
      <c r="BO677" s="2"/>
      <c r="BP677" s="2"/>
      <c r="BQ677" s="2"/>
      <c r="BR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</row>
    <row r="678" ht="15.75" customHeight="1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2"/>
      <c r="N678" s="2"/>
      <c r="Y678" s="2"/>
      <c r="AF678" s="2"/>
      <c r="AM678" s="2"/>
      <c r="AN678" s="2"/>
      <c r="AO678" s="2"/>
      <c r="BC678" s="2"/>
      <c r="BD678" s="2"/>
      <c r="BH678" s="2"/>
      <c r="BI678" s="2"/>
      <c r="BJ678" s="2"/>
      <c r="BL678" s="2"/>
      <c r="BM678" s="2"/>
      <c r="BN678" s="2"/>
      <c r="BO678" s="2"/>
      <c r="BP678" s="2"/>
      <c r="BQ678" s="2"/>
      <c r="BR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</row>
    <row r="679" ht="15.75" customHeight="1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2"/>
      <c r="N679" s="2"/>
      <c r="Y679" s="2"/>
      <c r="AF679" s="2"/>
      <c r="AM679" s="2"/>
      <c r="AN679" s="2"/>
      <c r="AO679" s="2"/>
      <c r="BC679" s="2"/>
      <c r="BD679" s="2"/>
      <c r="BH679" s="2"/>
      <c r="BI679" s="2"/>
      <c r="BJ679" s="2"/>
      <c r="BL679" s="2"/>
      <c r="BM679" s="2"/>
      <c r="BN679" s="2"/>
      <c r="BO679" s="2"/>
      <c r="BP679" s="2"/>
      <c r="BQ679" s="2"/>
      <c r="BR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</row>
    <row r="680" ht="15.75" customHeight="1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2"/>
      <c r="N680" s="2"/>
      <c r="Y680" s="2"/>
      <c r="AF680" s="2"/>
      <c r="AM680" s="2"/>
      <c r="AN680" s="2"/>
      <c r="AO680" s="2"/>
      <c r="BC680" s="2"/>
      <c r="BD680" s="2"/>
      <c r="BH680" s="2"/>
      <c r="BI680" s="2"/>
      <c r="BJ680" s="2"/>
      <c r="BL680" s="2"/>
      <c r="BM680" s="2"/>
      <c r="BN680" s="2"/>
      <c r="BO680" s="2"/>
      <c r="BP680" s="2"/>
      <c r="BQ680" s="2"/>
      <c r="BR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</row>
    <row r="681" ht="15.75" customHeight="1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2"/>
      <c r="N681" s="2"/>
      <c r="Y681" s="2"/>
      <c r="AF681" s="2"/>
      <c r="AM681" s="2"/>
      <c r="AN681" s="2"/>
      <c r="AO681" s="2"/>
      <c r="BC681" s="2"/>
      <c r="BD681" s="2"/>
      <c r="BH681" s="2"/>
      <c r="BI681" s="2"/>
      <c r="BJ681" s="2"/>
      <c r="BL681" s="2"/>
      <c r="BM681" s="2"/>
      <c r="BN681" s="2"/>
      <c r="BO681" s="2"/>
      <c r="BP681" s="2"/>
      <c r="BQ681" s="2"/>
      <c r="BR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</row>
    <row r="682" ht="15.75" customHeight="1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2"/>
      <c r="N682" s="2"/>
      <c r="Y682" s="2"/>
      <c r="AF682" s="2"/>
      <c r="AM682" s="2"/>
      <c r="AN682" s="2"/>
      <c r="AO682" s="2"/>
      <c r="BC682" s="2"/>
      <c r="BD682" s="2"/>
      <c r="BH682" s="2"/>
      <c r="BI682" s="2"/>
      <c r="BJ682" s="2"/>
      <c r="BL682" s="2"/>
      <c r="BM682" s="2"/>
      <c r="BN682" s="2"/>
      <c r="BO682" s="2"/>
      <c r="BP682" s="2"/>
      <c r="BQ682" s="2"/>
      <c r="BR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</row>
    <row r="683" ht="15.75" customHeight="1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2"/>
      <c r="N683" s="2"/>
      <c r="Y683" s="2"/>
      <c r="AF683" s="2"/>
      <c r="AM683" s="2"/>
      <c r="AN683" s="2"/>
      <c r="AO683" s="2"/>
      <c r="BC683" s="2"/>
      <c r="BD683" s="2"/>
      <c r="BH683" s="2"/>
      <c r="BI683" s="2"/>
      <c r="BJ683" s="2"/>
      <c r="BL683" s="2"/>
      <c r="BM683" s="2"/>
      <c r="BN683" s="2"/>
      <c r="BO683" s="2"/>
      <c r="BP683" s="2"/>
      <c r="BQ683" s="2"/>
      <c r="BR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</row>
    <row r="684" ht="15.75" customHeight="1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2"/>
      <c r="N684" s="2"/>
      <c r="Y684" s="2"/>
      <c r="AF684" s="2"/>
      <c r="AM684" s="2"/>
      <c r="AN684" s="2"/>
      <c r="AO684" s="2"/>
      <c r="BC684" s="2"/>
      <c r="BD684" s="2"/>
      <c r="BH684" s="2"/>
      <c r="BI684" s="2"/>
      <c r="BJ684" s="2"/>
      <c r="BL684" s="2"/>
      <c r="BM684" s="2"/>
      <c r="BN684" s="2"/>
      <c r="BO684" s="2"/>
      <c r="BP684" s="2"/>
      <c r="BQ684" s="2"/>
      <c r="BR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</row>
    <row r="685" ht="15.75" customHeight="1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2"/>
      <c r="N685" s="2"/>
      <c r="Y685" s="2"/>
      <c r="AF685" s="2"/>
      <c r="AM685" s="2"/>
      <c r="AN685" s="2"/>
      <c r="AO685" s="2"/>
      <c r="BC685" s="2"/>
      <c r="BD685" s="2"/>
      <c r="BH685" s="2"/>
      <c r="BI685" s="2"/>
      <c r="BJ685" s="2"/>
      <c r="BL685" s="2"/>
      <c r="BM685" s="2"/>
      <c r="BN685" s="2"/>
      <c r="BO685" s="2"/>
      <c r="BP685" s="2"/>
      <c r="BQ685" s="2"/>
      <c r="BR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</row>
    <row r="686" ht="15.75" customHeight="1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2"/>
      <c r="N686" s="2"/>
      <c r="Y686" s="2"/>
      <c r="AF686" s="2"/>
      <c r="AM686" s="2"/>
      <c r="AN686" s="2"/>
      <c r="AO686" s="2"/>
      <c r="BC686" s="2"/>
      <c r="BD686" s="2"/>
      <c r="BH686" s="2"/>
      <c r="BI686" s="2"/>
      <c r="BJ686" s="2"/>
      <c r="BL686" s="2"/>
      <c r="BM686" s="2"/>
      <c r="BN686" s="2"/>
      <c r="BO686" s="2"/>
      <c r="BP686" s="2"/>
      <c r="BQ686" s="2"/>
      <c r="BR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</row>
    <row r="687" ht="15.75" customHeight="1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2"/>
      <c r="N687" s="2"/>
      <c r="Y687" s="2"/>
      <c r="AF687" s="2"/>
      <c r="AM687" s="2"/>
      <c r="AN687" s="2"/>
      <c r="AO687" s="2"/>
      <c r="BC687" s="2"/>
      <c r="BD687" s="2"/>
      <c r="BH687" s="2"/>
      <c r="BI687" s="2"/>
      <c r="BJ687" s="2"/>
      <c r="BL687" s="2"/>
      <c r="BM687" s="2"/>
      <c r="BN687" s="2"/>
      <c r="BO687" s="2"/>
      <c r="BP687" s="2"/>
      <c r="BQ687" s="2"/>
      <c r="BR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</row>
    <row r="688" ht="15.75" customHeight="1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2"/>
      <c r="N688" s="2"/>
      <c r="Y688" s="2"/>
      <c r="AF688" s="2"/>
      <c r="AM688" s="2"/>
      <c r="AN688" s="2"/>
      <c r="AO688" s="2"/>
      <c r="BC688" s="2"/>
      <c r="BD688" s="2"/>
      <c r="BH688" s="2"/>
      <c r="BI688" s="2"/>
      <c r="BJ688" s="2"/>
      <c r="BL688" s="2"/>
      <c r="BM688" s="2"/>
      <c r="BN688" s="2"/>
      <c r="BO688" s="2"/>
      <c r="BP688" s="2"/>
      <c r="BQ688" s="2"/>
      <c r="BR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</row>
    <row r="689" ht="15.75" customHeight="1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2"/>
      <c r="N689" s="2"/>
      <c r="Y689" s="2"/>
      <c r="AF689" s="2"/>
      <c r="AM689" s="2"/>
      <c r="AN689" s="2"/>
      <c r="AO689" s="2"/>
      <c r="BC689" s="2"/>
      <c r="BD689" s="2"/>
      <c r="BH689" s="2"/>
      <c r="BI689" s="2"/>
      <c r="BJ689" s="2"/>
      <c r="BL689" s="2"/>
      <c r="BM689" s="2"/>
      <c r="BN689" s="2"/>
      <c r="BO689" s="2"/>
      <c r="BP689" s="2"/>
      <c r="BQ689" s="2"/>
      <c r="BR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</row>
    <row r="690" ht="15.75" customHeight="1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2"/>
      <c r="N690" s="2"/>
      <c r="Y690" s="2"/>
      <c r="AF690" s="2"/>
      <c r="AM690" s="2"/>
      <c r="AN690" s="2"/>
      <c r="AO690" s="2"/>
      <c r="BC690" s="2"/>
      <c r="BD690" s="2"/>
      <c r="BH690" s="2"/>
      <c r="BI690" s="2"/>
      <c r="BJ690" s="2"/>
      <c r="BL690" s="2"/>
      <c r="BM690" s="2"/>
      <c r="BN690" s="2"/>
      <c r="BO690" s="2"/>
      <c r="BP690" s="2"/>
      <c r="BQ690" s="2"/>
      <c r="BR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</row>
    <row r="691" ht="15.75" customHeight="1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2"/>
      <c r="N691" s="2"/>
      <c r="Y691" s="2"/>
      <c r="AF691" s="2"/>
      <c r="AM691" s="2"/>
      <c r="AN691" s="2"/>
      <c r="AO691" s="2"/>
      <c r="BC691" s="2"/>
      <c r="BD691" s="2"/>
      <c r="BH691" s="2"/>
      <c r="BI691" s="2"/>
      <c r="BJ691" s="2"/>
      <c r="BL691" s="2"/>
      <c r="BM691" s="2"/>
      <c r="BN691" s="2"/>
      <c r="BO691" s="2"/>
      <c r="BP691" s="2"/>
      <c r="BQ691" s="2"/>
      <c r="BR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</row>
    <row r="692" ht="15.75" customHeight="1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2"/>
      <c r="N692" s="2"/>
      <c r="Y692" s="2"/>
      <c r="AF692" s="2"/>
      <c r="AM692" s="2"/>
      <c r="AN692" s="2"/>
      <c r="AO692" s="2"/>
      <c r="BC692" s="2"/>
      <c r="BD692" s="2"/>
      <c r="BH692" s="2"/>
      <c r="BI692" s="2"/>
      <c r="BJ692" s="2"/>
      <c r="BL692" s="2"/>
      <c r="BM692" s="2"/>
      <c r="BN692" s="2"/>
      <c r="BO692" s="2"/>
      <c r="BP692" s="2"/>
      <c r="BQ692" s="2"/>
      <c r="BR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</row>
    <row r="693" ht="15.75" customHeight="1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2"/>
      <c r="N693" s="2"/>
      <c r="Y693" s="2"/>
      <c r="AF693" s="2"/>
      <c r="AM693" s="2"/>
      <c r="AN693" s="2"/>
      <c r="AO693" s="2"/>
      <c r="BC693" s="2"/>
      <c r="BD693" s="2"/>
      <c r="BH693" s="2"/>
      <c r="BI693" s="2"/>
      <c r="BJ693" s="2"/>
      <c r="BL693" s="2"/>
      <c r="BM693" s="2"/>
      <c r="BN693" s="2"/>
      <c r="BO693" s="2"/>
      <c r="BP693" s="2"/>
      <c r="BQ693" s="2"/>
      <c r="BR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</row>
    <row r="694" ht="15.75" customHeight="1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2"/>
      <c r="N694" s="2"/>
      <c r="Y694" s="2"/>
      <c r="AF694" s="2"/>
      <c r="AM694" s="2"/>
      <c r="AN694" s="2"/>
      <c r="AO694" s="2"/>
      <c r="BC694" s="2"/>
      <c r="BD694" s="2"/>
      <c r="BH694" s="2"/>
      <c r="BI694" s="2"/>
      <c r="BJ694" s="2"/>
      <c r="BL694" s="2"/>
      <c r="BM694" s="2"/>
      <c r="BN694" s="2"/>
      <c r="BO694" s="2"/>
      <c r="BP694" s="2"/>
      <c r="BQ694" s="2"/>
      <c r="BR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</row>
    <row r="695" ht="15.75" customHeight="1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2"/>
      <c r="N695" s="2"/>
      <c r="Y695" s="2"/>
      <c r="AF695" s="2"/>
      <c r="AM695" s="2"/>
      <c r="AN695" s="2"/>
      <c r="AO695" s="2"/>
      <c r="BC695" s="2"/>
      <c r="BD695" s="2"/>
      <c r="BH695" s="2"/>
      <c r="BI695" s="2"/>
      <c r="BJ695" s="2"/>
      <c r="BL695" s="2"/>
      <c r="BM695" s="2"/>
      <c r="BN695" s="2"/>
      <c r="BO695" s="2"/>
      <c r="BP695" s="2"/>
      <c r="BQ695" s="2"/>
      <c r="BR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</row>
    <row r="696" ht="15.75" customHeight="1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2"/>
      <c r="N696" s="2"/>
      <c r="Y696" s="2"/>
      <c r="AF696" s="2"/>
      <c r="AM696" s="2"/>
      <c r="AN696" s="2"/>
      <c r="AO696" s="2"/>
      <c r="BC696" s="2"/>
      <c r="BD696" s="2"/>
      <c r="BH696" s="2"/>
      <c r="BI696" s="2"/>
      <c r="BJ696" s="2"/>
      <c r="BL696" s="2"/>
      <c r="BM696" s="2"/>
      <c r="BN696" s="2"/>
      <c r="BO696" s="2"/>
      <c r="BP696" s="2"/>
      <c r="BQ696" s="2"/>
      <c r="BR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</row>
    <row r="697" ht="15.75" customHeight="1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2"/>
      <c r="N697" s="2"/>
      <c r="Y697" s="2"/>
      <c r="AF697" s="2"/>
      <c r="AM697" s="2"/>
      <c r="AN697" s="2"/>
      <c r="AO697" s="2"/>
      <c r="BC697" s="2"/>
      <c r="BD697" s="2"/>
      <c r="BH697" s="2"/>
      <c r="BI697" s="2"/>
      <c r="BJ697" s="2"/>
      <c r="BL697" s="2"/>
      <c r="BM697" s="2"/>
      <c r="BN697" s="2"/>
      <c r="BO697" s="2"/>
      <c r="BP697" s="2"/>
      <c r="BQ697" s="2"/>
      <c r="BR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</row>
    <row r="698" ht="15.75" customHeight="1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2"/>
      <c r="N698" s="2"/>
      <c r="Y698" s="2"/>
      <c r="AF698" s="2"/>
      <c r="AM698" s="2"/>
      <c r="AN698" s="2"/>
      <c r="AO698" s="2"/>
      <c r="BC698" s="2"/>
      <c r="BD698" s="2"/>
      <c r="BH698" s="2"/>
      <c r="BI698" s="2"/>
      <c r="BJ698" s="2"/>
      <c r="BL698" s="2"/>
      <c r="BM698" s="2"/>
      <c r="BN698" s="2"/>
      <c r="BO698" s="2"/>
      <c r="BP698" s="2"/>
      <c r="BQ698" s="2"/>
      <c r="BR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</row>
    <row r="699" ht="15.75" customHeight="1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2"/>
      <c r="N699" s="2"/>
      <c r="Y699" s="2"/>
      <c r="AF699" s="2"/>
      <c r="AM699" s="2"/>
      <c r="AN699" s="2"/>
      <c r="AO699" s="2"/>
      <c r="BC699" s="2"/>
      <c r="BD699" s="2"/>
      <c r="BH699" s="2"/>
      <c r="BI699" s="2"/>
      <c r="BJ699" s="2"/>
      <c r="BL699" s="2"/>
      <c r="BM699" s="2"/>
      <c r="BN699" s="2"/>
      <c r="BO699" s="2"/>
      <c r="BP699" s="2"/>
      <c r="BQ699" s="2"/>
      <c r="BR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</row>
    <row r="700" ht="15.75" customHeight="1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2"/>
      <c r="N700" s="2"/>
      <c r="Y700" s="2"/>
      <c r="AF700" s="2"/>
      <c r="AM700" s="2"/>
      <c r="AN700" s="2"/>
      <c r="AO700" s="2"/>
      <c r="BC700" s="2"/>
      <c r="BD700" s="2"/>
      <c r="BH700" s="2"/>
      <c r="BI700" s="2"/>
      <c r="BJ700" s="2"/>
      <c r="BL700" s="2"/>
      <c r="BM700" s="2"/>
      <c r="BN700" s="2"/>
      <c r="BO700" s="2"/>
      <c r="BP700" s="2"/>
      <c r="BQ700" s="2"/>
      <c r="BR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</row>
    <row r="701" ht="15.75" customHeight="1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2"/>
      <c r="N701" s="2"/>
      <c r="Y701" s="2"/>
      <c r="AF701" s="2"/>
      <c r="AM701" s="2"/>
      <c r="AN701" s="2"/>
      <c r="AO701" s="2"/>
      <c r="BC701" s="2"/>
      <c r="BD701" s="2"/>
      <c r="BH701" s="2"/>
      <c r="BI701" s="2"/>
      <c r="BJ701" s="2"/>
      <c r="BL701" s="2"/>
      <c r="BM701" s="2"/>
      <c r="BN701" s="2"/>
      <c r="BO701" s="2"/>
      <c r="BP701" s="2"/>
      <c r="BQ701" s="2"/>
      <c r="BR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</row>
    <row r="702" ht="15.75" customHeight="1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2"/>
      <c r="N702" s="2"/>
      <c r="Y702" s="2"/>
      <c r="AF702" s="2"/>
      <c r="AM702" s="2"/>
      <c r="AN702" s="2"/>
      <c r="AO702" s="2"/>
      <c r="BC702" s="2"/>
      <c r="BD702" s="2"/>
      <c r="BH702" s="2"/>
      <c r="BI702" s="2"/>
      <c r="BJ702" s="2"/>
      <c r="BL702" s="2"/>
      <c r="BM702" s="2"/>
      <c r="BN702" s="2"/>
      <c r="BO702" s="2"/>
      <c r="BP702" s="2"/>
      <c r="BQ702" s="2"/>
      <c r="BR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</row>
    <row r="703" ht="15.75" customHeight="1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2"/>
      <c r="N703" s="2"/>
      <c r="Y703" s="2"/>
      <c r="AF703" s="2"/>
      <c r="AM703" s="2"/>
      <c r="AN703" s="2"/>
      <c r="AO703" s="2"/>
      <c r="BC703" s="2"/>
      <c r="BD703" s="2"/>
      <c r="BH703" s="2"/>
      <c r="BI703" s="2"/>
      <c r="BJ703" s="2"/>
      <c r="BL703" s="2"/>
      <c r="BM703" s="2"/>
      <c r="BN703" s="2"/>
      <c r="BO703" s="2"/>
      <c r="BP703" s="2"/>
      <c r="BQ703" s="2"/>
      <c r="BR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</row>
    <row r="704" ht="15.75" customHeight="1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2"/>
      <c r="N704" s="2"/>
      <c r="Y704" s="2"/>
      <c r="AF704" s="2"/>
      <c r="AM704" s="2"/>
      <c r="AN704" s="2"/>
      <c r="AO704" s="2"/>
      <c r="BC704" s="2"/>
      <c r="BD704" s="2"/>
      <c r="BH704" s="2"/>
      <c r="BI704" s="2"/>
      <c r="BJ704" s="2"/>
      <c r="BL704" s="2"/>
      <c r="BM704" s="2"/>
      <c r="BN704" s="2"/>
      <c r="BO704" s="2"/>
      <c r="BP704" s="2"/>
      <c r="BQ704" s="2"/>
      <c r="BR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</row>
    <row r="705" ht="15.75" customHeight="1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2"/>
      <c r="N705" s="2"/>
      <c r="Y705" s="2"/>
      <c r="AF705" s="2"/>
      <c r="AM705" s="2"/>
      <c r="AN705" s="2"/>
      <c r="AO705" s="2"/>
      <c r="BC705" s="2"/>
      <c r="BD705" s="2"/>
      <c r="BH705" s="2"/>
      <c r="BI705" s="2"/>
      <c r="BJ705" s="2"/>
      <c r="BL705" s="2"/>
      <c r="BM705" s="2"/>
      <c r="BN705" s="2"/>
      <c r="BO705" s="2"/>
      <c r="BP705" s="2"/>
      <c r="BQ705" s="2"/>
      <c r="BR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</row>
    <row r="706" ht="15.75" customHeight="1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2"/>
      <c r="N706" s="2"/>
      <c r="Y706" s="2"/>
      <c r="AF706" s="2"/>
      <c r="AM706" s="2"/>
      <c r="AN706" s="2"/>
      <c r="AO706" s="2"/>
      <c r="BC706" s="2"/>
      <c r="BD706" s="2"/>
      <c r="BH706" s="2"/>
      <c r="BI706" s="2"/>
      <c r="BJ706" s="2"/>
      <c r="BL706" s="2"/>
      <c r="BM706" s="2"/>
      <c r="BN706" s="2"/>
      <c r="BO706" s="2"/>
      <c r="BP706" s="2"/>
      <c r="BQ706" s="2"/>
      <c r="BR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</row>
    <row r="707" ht="15.75" customHeight="1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2"/>
      <c r="N707" s="2"/>
      <c r="Y707" s="2"/>
      <c r="AF707" s="2"/>
      <c r="AM707" s="2"/>
      <c r="AN707" s="2"/>
      <c r="AO707" s="2"/>
      <c r="BC707" s="2"/>
      <c r="BD707" s="2"/>
      <c r="BH707" s="2"/>
      <c r="BI707" s="2"/>
      <c r="BJ707" s="2"/>
      <c r="BL707" s="2"/>
      <c r="BM707" s="2"/>
      <c r="BN707" s="2"/>
      <c r="BO707" s="2"/>
      <c r="BP707" s="2"/>
      <c r="BQ707" s="2"/>
      <c r="BR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</row>
    <row r="708" ht="15.75" customHeight="1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2"/>
      <c r="N708" s="2"/>
      <c r="Y708" s="2"/>
      <c r="AF708" s="2"/>
      <c r="AM708" s="2"/>
      <c r="AN708" s="2"/>
      <c r="AO708" s="2"/>
      <c r="BC708" s="2"/>
      <c r="BD708" s="2"/>
      <c r="BH708" s="2"/>
      <c r="BI708" s="2"/>
      <c r="BJ708" s="2"/>
      <c r="BL708" s="2"/>
      <c r="BM708" s="2"/>
      <c r="BN708" s="2"/>
      <c r="BO708" s="2"/>
      <c r="BP708" s="2"/>
      <c r="BQ708" s="2"/>
      <c r="BR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</row>
    <row r="709" ht="15.75" customHeight="1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2"/>
      <c r="N709" s="2"/>
      <c r="Y709" s="2"/>
      <c r="AF709" s="2"/>
      <c r="AM709" s="2"/>
      <c r="AN709" s="2"/>
      <c r="AO709" s="2"/>
      <c r="BC709" s="2"/>
      <c r="BD709" s="2"/>
      <c r="BH709" s="2"/>
      <c r="BI709" s="2"/>
      <c r="BJ709" s="2"/>
      <c r="BL709" s="2"/>
      <c r="BM709" s="2"/>
      <c r="BN709" s="2"/>
      <c r="BO709" s="2"/>
      <c r="BP709" s="2"/>
      <c r="BQ709" s="2"/>
      <c r="BR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</row>
    <row r="710" ht="15.75" customHeight="1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2"/>
      <c r="N710" s="2"/>
      <c r="Y710" s="2"/>
      <c r="AF710" s="2"/>
      <c r="AM710" s="2"/>
      <c r="AN710" s="2"/>
      <c r="AO710" s="2"/>
      <c r="BC710" s="2"/>
      <c r="BD710" s="2"/>
      <c r="BH710" s="2"/>
      <c r="BI710" s="2"/>
      <c r="BJ710" s="2"/>
      <c r="BL710" s="2"/>
      <c r="BM710" s="2"/>
      <c r="BN710" s="2"/>
      <c r="BO710" s="2"/>
      <c r="BP710" s="2"/>
      <c r="BQ710" s="2"/>
      <c r="BR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</row>
    <row r="711" ht="15.75" customHeight="1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2"/>
      <c r="N711" s="2"/>
      <c r="Y711" s="2"/>
      <c r="AF711" s="2"/>
      <c r="AM711" s="2"/>
      <c r="AN711" s="2"/>
      <c r="AO711" s="2"/>
      <c r="BC711" s="2"/>
      <c r="BD711" s="2"/>
      <c r="BH711" s="2"/>
      <c r="BI711" s="2"/>
      <c r="BJ711" s="2"/>
      <c r="BL711" s="2"/>
      <c r="BM711" s="2"/>
      <c r="BN711" s="2"/>
      <c r="BO711" s="2"/>
      <c r="BP711" s="2"/>
      <c r="BQ711" s="2"/>
      <c r="BR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</row>
    <row r="712" ht="15.75" customHeight="1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2"/>
      <c r="N712" s="2"/>
      <c r="Y712" s="2"/>
      <c r="AF712" s="2"/>
      <c r="AM712" s="2"/>
      <c r="AN712" s="2"/>
      <c r="AO712" s="2"/>
      <c r="BC712" s="2"/>
      <c r="BD712" s="2"/>
      <c r="BH712" s="2"/>
      <c r="BI712" s="2"/>
      <c r="BJ712" s="2"/>
      <c r="BL712" s="2"/>
      <c r="BM712" s="2"/>
      <c r="BN712" s="2"/>
      <c r="BO712" s="2"/>
      <c r="BP712" s="2"/>
      <c r="BQ712" s="2"/>
      <c r="BR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</row>
    <row r="713" ht="15.75" customHeight="1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2"/>
      <c r="N713" s="2"/>
      <c r="Y713" s="2"/>
      <c r="AF713" s="2"/>
      <c r="AM713" s="2"/>
      <c r="AN713" s="2"/>
      <c r="AO713" s="2"/>
      <c r="BC713" s="2"/>
      <c r="BD713" s="2"/>
      <c r="BH713" s="2"/>
      <c r="BI713" s="2"/>
      <c r="BJ713" s="2"/>
      <c r="BL713" s="2"/>
      <c r="BM713" s="2"/>
      <c r="BN713" s="2"/>
      <c r="BO713" s="2"/>
      <c r="BP713" s="2"/>
      <c r="BQ713" s="2"/>
      <c r="BR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</row>
    <row r="714" ht="15.75" customHeight="1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2"/>
      <c r="N714" s="2"/>
      <c r="Y714" s="2"/>
      <c r="AF714" s="2"/>
      <c r="AM714" s="2"/>
      <c r="AN714" s="2"/>
      <c r="AO714" s="2"/>
      <c r="BC714" s="2"/>
      <c r="BD714" s="2"/>
      <c r="BH714" s="2"/>
      <c r="BI714" s="2"/>
      <c r="BJ714" s="2"/>
      <c r="BL714" s="2"/>
      <c r="BM714" s="2"/>
      <c r="BN714" s="2"/>
      <c r="BO714" s="2"/>
      <c r="BP714" s="2"/>
      <c r="BQ714" s="2"/>
      <c r="BR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</row>
    <row r="715" ht="15.75" customHeight="1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2"/>
      <c r="N715" s="2"/>
      <c r="Y715" s="2"/>
      <c r="AF715" s="2"/>
      <c r="AM715" s="2"/>
      <c r="AN715" s="2"/>
      <c r="AO715" s="2"/>
      <c r="BC715" s="2"/>
      <c r="BD715" s="2"/>
      <c r="BH715" s="2"/>
      <c r="BI715" s="2"/>
      <c r="BJ715" s="2"/>
      <c r="BL715" s="2"/>
      <c r="BM715" s="2"/>
      <c r="BN715" s="2"/>
      <c r="BO715" s="2"/>
      <c r="BP715" s="2"/>
      <c r="BQ715" s="2"/>
      <c r="BR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</row>
    <row r="716" ht="15.75" customHeight="1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2"/>
      <c r="N716" s="2"/>
      <c r="Y716" s="2"/>
      <c r="AF716" s="2"/>
      <c r="AM716" s="2"/>
      <c r="AN716" s="2"/>
      <c r="AO716" s="2"/>
      <c r="BC716" s="2"/>
      <c r="BD716" s="2"/>
      <c r="BH716" s="2"/>
      <c r="BI716" s="2"/>
      <c r="BJ716" s="2"/>
      <c r="BL716" s="2"/>
      <c r="BM716" s="2"/>
      <c r="BN716" s="2"/>
      <c r="BO716" s="2"/>
      <c r="BP716" s="2"/>
      <c r="BQ716" s="2"/>
      <c r="BR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</row>
    <row r="717" ht="15.75" customHeight="1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2"/>
      <c r="N717" s="2"/>
      <c r="Y717" s="2"/>
      <c r="AF717" s="2"/>
      <c r="AM717" s="2"/>
      <c r="AN717" s="2"/>
      <c r="AO717" s="2"/>
      <c r="BC717" s="2"/>
      <c r="BD717" s="2"/>
      <c r="BH717" s="2"/>
      <c r="BI717" s="2"/>
      <c r="BJ717" s="2"/>
      <c r="BL717" s="2"/>
      <c r="BM717" s="2"/>
      <c r="BN717" s="2"/>
      <c r="BO717" s="2"/>
      <c r="BP717" s="2"/>
      <c r="BQ717" s="2"/>
      <c r="BR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</row>
    <row r="718" ht="15.75" customHeight="1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2"/>
      <c r="N718" s="2"/>
      <c r="Y718" s="2"/>
      <c r="AF718" s="2"/>
      <c r="AM718" s="2"/>
      <c r="AN718" s="2"/>
      <c r="AO718" s="2"/>
      <c r="BC718" s="2"/>
      <c r="BD718" s="2"/>
      <c r="BH718" s="2"/>
      <c r="BI718" s="2"/>
      <c r="BJ718" s="2"/>
      <c r="BL718" s="2"/>
      <c r="BM718" s="2"/>
      <c r="BN718" s="2"/>
      <c r="BO718" s="2"/>
      <c r="BP718" s="2"/>
      <c r="BQ718" s="2"/>
      <c r="BR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</row>
    <row r="719" ht="15.75" customHeight="1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2"/>
      <c r="N719" s="2"/>
      <c r="Y719" s="2"/>
      <c r="AF719" s="2"/>
      <c r="AM719" s="2"/>
      <c r="AN719" s="2"/>
      <c r="AO719" s="2"/>
      <c r="BC719" s="2"/>
      <c r="BD719" s="2"/>
      <c r="BH719" s="2"/>
      <c r="BI719" s="2"/>
      <c r="BJ719" s="2"/>
      <c r="BL719" s="2"/>
      <c r="BM719" s="2"/>
      <c r="BN719" s="2"/>
      <c r="BO719" s="2"/>
      <c r="BP719" s="2"/>
      <c r="BQ719" s="2"/>
      <c r="BR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</row>
    <row r="720" ht="15.75" customHeight="1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2"/>
      <c r="N720" s="2"/>
      <c r="Y720" s="2"/>
      <c r="AF720" s="2"/>
      <c r="AM720" s="2"/>
      <c r="AN720" s="2"/>
      <c r="AO720" s="2"/>
      <c r="BC720" s="2"/>
      <c r="BD720" s="2"/>
      <c r="BH720" s="2"/>
      <c r="BI720" s="2"/>
      <c r="BJ720" s="2"/>
      <c r="BL720" s="2"/>
      <c r="BM720" s="2"/>
      <c r="BN720" s="2"/>
      <c r="BO720" s="2"/>
      <c r="BP720" s="2"/>
      <c r="BQ720" s="2"/>
      <c r="BR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</row>
    <row r="721" ht="15.75" customHeight="1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2"/>
      <c r="N721" s="2"/>
      <c r="Y721" s="2"/>
      <c r="AF721" s="2"/>
      <c r="AM721" s="2"/>
      <c r="AN721" s="2"/>
      <c r="AO721" s="2"/>
      <c r="BC721" s="2"/>
      <c r="BD721" s="2"/>
      <c r="BH721" s="2"/>
      <c r="BI721" s="2"/>
      <c r="BJ721" s="2"/>
      <c r="BL721" s="2"/>
      <c r="BM721" s="2"/>
      <c r="BN721" s="2"/>
      <c r="BO721" s="2"/>
      <c r="BP721" s="2"/>
      <c r="BQ721" s="2"/>
      <c r="BR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</row>
    <row r="722" ht="15.75" customHeight="1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2"/>
      <c r="N722" s="2"/>
      <c r="Y722" s="2"/>
      <c r="AF722" s="2"/>
      <c r="AM722" s="2"/>
      <c r="AN722" s="2"/>
      <c r="AO722" s="2"/>
      <c r="BC722" s="2"/>
      <c r="BD722" s="2"/>
      <c r="BH722" s="2"/>
      <c r="BI722" s="2"/>
      <c r="BJ722" s="2"/>
      <c r="BL722" s="2"/>
      <c r="BM722" s="2"/>
      <c r="BN722" s="2"/>
      <c r="BO722" s="2"/>
      <c r="BP722" s="2"/>
      <c r="BQ722" s="2"/>
      <c r="BR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</row>
    <row r="723" ht="15.75" customHeight="1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2"/>
      <c r="N723" s="2"/>
      <c r="Y723" s="2"/>
      <c r="AF723" s="2"/>
      <c r="AM723" s="2"/>
      <c r="AN723" s="2"/>
      <c r="AO723" s="2"/>
      <c r="BC723" s="2"/>
      <c r="BD723" s="2"/>
      <c r="BH723" s="2"/>
      <c r="BI723" s="2"/>
      <c r="BJ723" s="2"/>
      <c r="BL723" s="2"/>
      <c r="BM723" s="2"/>
      <c r="BN723" s="2"/>
      <c r="BO723" s="2"/>
      <c r="BP723" s="2"/>
      <c r="BQ723" s="2"/>
      <c r="BR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</row>
    <row r="724" ht="15.75" customHeight="1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2"/>
      <c r="N724" s="2"/>
      <c r="Y724" s="2"/>
      <c r="AF724" s="2"/>
      <c r="AM724" s="2"/>
      <c r="AN724" s="2"/>
      <c r="AO724" s="2"/>
      <c r="BC724" s="2"/>
      <c r="BD724" s="2"/>
      <c r="BH724" s="2"/>
      <c r="BI724" s="2"/>
      <c r="BJ724" s="2"/>
      <c r="BL724" s="2"/>
      <c r="BM724" s="2"/>
      <c r="BN724" s="2"/>
      <c r="BO724" s="2"/>
      <c r="BP724" s="2"/>
      <c r="BQ724" s="2"/>
      <c r="BR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</row>
    <row r="725" ht="15.75" customHeight="1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2"/>
      <c r="N725" s="2"/>
      <c r="Y725" s="2"/>
      <c r="AF725" s="2"/>
      <c r="AM725" s="2"/>
      <c r="AN725" s="2"/>
      <c r="AO725" s="2"/>
      <c r="BC725" s="2"/>
      <c r="BD725" s="2"/>
      <c r="BH725" s="2"/>
      <c r="BI725" s="2"/>
      <c r="BJ725" s="2"/>
      <c r="BL725" s="2"/>
      <c r="BM725" s="2"/>
      <c r="BN725" s="2"/>
      <c r="BO725" s="2"/>
      <c r="BP725" s="2"/>
      <c r="BQ725" s="2"/>
      <c r="BR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</row>
    <row r="726" ht="15.75" customHeight="1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2"/>
      <c r="N726" s="2"/>
      <c r="Y726" s="2"/>
      <c r="AF726" s="2"/>
      <c r="AM726" s="2"/>
      <c r="AN726" s="2"/>
      <c r="AO726" s="2"/>
      <c r="BC726" s="2"/>
      <c r="BD726" s="2"/>
      <c r="BH726" s="2"/>
      <c r="BI726" s="2"/>
      <c r="BJ726" s="2"/>
      <c r="BL726" s="2"/>
      <c r="BM726" s="2"/>
      <c r="BN726" s="2"/>
      <c r="BO726" s="2"/>
      <c r="BP726" s="2"/>
      <c r="BQ726" s="2"/>
      <c r="BR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</row>
    <row r="727" ht="15.75" customHeight="1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2"/>
      <c r="N727" s="2"/>
      <c r="Y727" s="2"/>
      <c r="AF727" s="2"/>
      <c r="AM727" s="2"/>
      <c r="AN727" s="2"/>
      <c r="AO727" s="2"/>
      <c r="BC727" s="2"/>
      <c r="BD727" s="2"/>
      <c r="BH727" s="2"/>
      <c r="BI727" s="2"/>
      <c r="BJ727" s="2"/>
      <c r="BL727" s="2"/>
      <c r="BM727" s="2"/>
      <c r="BN727" s="2"/>
      <c r="BO727" s="2"/>
      <c r="BP727" s="2"/>
      <c r="BQ727" s="2"/>
      <c r="BR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</row>
    <row r="728" ht="15.75" customHeight="1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2"/>
      <c r="N728" s="2"/>
      <c r="Y728" s="2"/>
      <c r="AF728" s="2"/>
      <c r="AM728" s="2"/>
      <c r="AN728" s="2"/>
      <c r="AO728" s="2"/>
      <c r="BC728" s="2"/>
      <c r="BD728" s="2"/>
      <c r="BH728" s="2"/>
      <c r="BI728" s="2"/>
      <c r="BJ728" s="2"/>
      <c r="BL728" s="2"/>
      <c r="BM728" s="2"/>
      <c r="BN728" s="2"/>
      <c r="BO728" s="2"/>
      <c r="BP728" s="2"/>
      <c r="BQ728" s="2"/>
      <c r="BR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</row>
    <row r="729" ht="15.75" customHeight="1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2"/>
      <c r="N729" s="2"/>
      <c r="Y729" s="2"/>
      <c r="AF729" s="2"/>
      <c r="AM729" s="2"/>
      <c r="AN729" s="2"/>
      <c r="AO729" s="2"/>
      <c r="BC729" s="2"/>
      <c r="BD729" s="2"/>
      <c r="BH729" s="2"/>
      <c r="BI729" s="2"/>
      <c r="BJ729" s="2"/>
      <c r="BL729" s="2"/>
      <c r="BM729" s="2"/>
      <c r="BN729" s="2"/>
      <c r="BO729" s="2"/>
      <c r="BP729" s="2"/>
      <c r="BQ729" s="2"/>
      <c r="BR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</row>
    <row r="730" ht="15.75" customHeight="1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2"/>
      <c r="N730" s="2"/>
      <c r="Y730" s="2"/>
      <c r="AF730" s="2"/>
      <c r="AM730" s="2"/>
      <c r="AN730" s="2"/>
      <c r="AO730" s="2"/>
      <c r="BC730" s="2"/>
      <c r="BD730" s="2"/>
      <c r="BH730" s="2"/>
      <c r="BI730" s="2"/>
      <c r="BJ730" s="2"/>
      <c r="BL730" s="2"/>
      <c r="BM730" s="2"/>
      <c r="BN730" s="2"/>
      <c r="BO730" s="2"/>
      <c r="BP730" s="2"/>
      <c r="BQ730" s="2"/>
      <c r="BR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</row>
    <row r="731" ht="15.75" customHeight="1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2"/>
      <c r="N731" s="2"/>
      <c r="Y731" s="2"/>
      <c r="AF731" s="2"/>
      <c r="AM731" s="2"/>
      <c r="AN731" s="2"/>
      <c r="AO731" s="2"/>
      <c r="BC731" s="2"/>
      <c r="BD731" s="2"/>
      <c r="BH731" s="2"/>
      <c r="BI731" s="2"/>
      <c r="BJ731" s="2"/>
      <c r="BL731" s="2"/>
      <c r="BM731" s="2"/>
      <c r="BN731" s="2"/>
      <c r="BO731" s="2"/>
      <c r="BP731" s="2"/>
      <c r="BQ731" s="2"/>
      <c r="BR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</row>
    <row r="732" ht="15.75" customHeight="1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2"/>
      <c r="N732" s="2"/>
      <c r="Y732" s="2"/>
      <c r="AF732" s="2"/>
      <c r="AM732" s="2"/>
      <c r="AN732" s="2"/>
      <c r="AO732" s="2"/>
      <c r="BC732" s="2"/>
      <c r="BD732" s="2"/>
      <c r="BH732" s="2"/>
      <c r="BI732" s="2"/>
      <c r="BJ732" s="2"/>
      <c r="BL732" s="2"/>
      <c r="BM732" s="2"/>
      <c r="BN732" s="2"/>
      <c r="BO732" s="2"/>
      <c r="BP732" s="2"/>
      <c r="BQ732" s="2"/>
      <c r="BR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</row>
    <row r="733" ht="15.75" customHeight="1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2"/>
      <c r="N733" s="2"/>
      <c r="Y733" s="2"/>
      <c r="AF733" s="2"/>
      <c r="AM733" s="2"/>
      <c r="AN733" s="2"/>
      <c r="AO733" s="2"/>
      <c r="BC733" s="2"/>
      <c r="BD733" s="2"/>
      <c r="BH733" s="2"/>
      <c r="BI733" s="2"/>
      <c r="BJ733" s="2"/>
      <c r="BL733" s="2"/>
      <c r="BM733" s="2"/>
      <c r="BN733" s="2"/>
      <c r="BO733" s="2"/>
      <c r="BP733" s="2"/>
      <c r="BQ733" s="2"/>
      <c r="BR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</row>
    <row r="734" ht="15.75" customHeight="1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2"/>
      <c r="N734" s="2"/>
      <c r="Y734" s="2"/>
      <c r="AF734" s="2"/>
      <c r="AM734" s="2"/>
      <c r="AN734" s="2"/>
      <c r="AO734" s="2"/>
      <c r="BC734" s="2"/>
      <c r="BD734" s="2"/>
      <c r="BH734" s="2"/>
      <c r="BI734" s="2"/>
      <c r="BJ734" s="2"/>
      <c r="BL734" s="2"/>
      <c r="BM734" s="2"/>
      <c r="BN734" s="2"/>
      <c r="BO734" s="2"/>
      <c r="BP734" s="2"/>
      <c r="BQ734" s="2"/>
      <c r="BR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</row>
    <row r="735" ht="15.75" customHeight="1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2"/>
      <c r="N735" s="2"/>
      <c r="Y735" s="2"/>
      <c r="AF735" s="2"/>
      <c r="AM735" s="2"/>
      <c r="AN735" s="2"/>
      <c r="AO735" s="2"/>
      <c r="BC735" s="2"/>
      <c r="BD735" s="2"/>
      <c r="BH735" s="2"/>
      <c r="BI735" s="2"/>
      <c r="BJ735" s="2"/>
      <c r="BL735" s="2"/>
      <c r="BM735" s="2"/>
      <c r="BN735" s="2"/>
      <c r="BO735" s="2"/>
      <c r="BP735" s="2"/>
      <c r="BQ735" s="2"/>
      <c r="BR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</row>
    <row r="736" ht="15.75" customHeight="1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2"/>
      <c r="N736" s="2"/>
      <c r="Y736" s="2"/>
      <c r="AF736" s="2"/>
      <c r="AM736" s="2"/>
      <c r="AN736" s="2"/>
      <c r="AO736" s="2"/>
      <c r="BC736" s="2"/>
      <c r="BD736" s="2"/>
      <c r="BH736" s="2"/>
      <c r="BI736" s="2"/>
      <c r="BJ736" s="2"/>
      <c r="BL736" s="2"/>
      <c r="BM736" s="2"/>
      <c r="BN736" s="2"/>
      <c r="BO736" s="2"/>
      <c r="BP736" s="2"/>
      <c r="BQ736" s="2"/>
      <c r="BR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</row>
    <row r="737" ht="15.75" customHeight="1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2"/>
      <c r="N737" s="2"/>
      <c r="Y737" s="2"/>
      <c r="AF737" s="2"/>
      <c r="AM737" s="2"/>
      <c r="AN737" s="2"/>
      <c r="AO737" s="2"/>
      <c r="BC737" s="2"/>
      <c r="BD737" s="2"/>
      <c r="BH737" s="2"/>
      <c r="BI737" s="2"/>
      <c r="BJ737" s="2"/>
      <c r="BL737" s="2"/>
      <c r="BM737" s="2"/>
      <c r="BN737" s="2"/>
      <c r="BO737" s="2"/>
      <c r="BP737" s="2"/>
      <c r="BQ737" s="2"/>
      <c r="BR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</row>
    <row r="738" ht="15.75" customHeight="1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2"/>
      <c r="N738" s="2"/>
      <c r="Y738" s="2"/>
      <c r="AF738" s="2"/>
      <c r="AM738" s="2"/>
      <c r="AN738" s="2"/>
      <c r="AO738" s="2"/>
      <c r="BC738" s="2"/>
      <c r="BD738" s="2"/>
      <c r="BH738" s="2"/>
      <c r="BI738" s="2"/>
      <c r="BJ738" s="2"/>
      <c r="BL738" s="2"/>
      <c r="BM738" s="2"/>
      <c r="BN738" s="2"/>
      <c r="BO738" s="2"/>
      <c r="BP738" s="2"/>
      <c r="BQ738" s="2"/>
      <c r="BR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</row>
    <row r="739" ht="15.75" customHeight="1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2"/>
      <c r="N739" s="2"/>
      <c r="Y739" s="2"/>
      <c r="AF739" s="2"/>
      <c r="AM739" s="2"/>
      <c r="AN739" s="2"/>
      <c r="AO739" s="2"/>
      <c r="BC739" s="2"/>
      <c r="BD739" s="2"/>
      <c r="BH739" s="2"/>
      <c r="BI739" s="2"/>
      <c r="BJ739" s="2"/>
      <c r="BL739" s="2"/>
      <c r="BM739" s="2"/>
      <c r="BN739" s="2"/>
      <c r="BO739" s="2"/>
      <c r="BP739" s="2"/>
      <c r="BQ739" s="2"/>
      <c r="BR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</row>
    <row r="740" ht="15.75" customHeight="1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2"/>
      <c r="N740" s="2"/>
      <c r="Y740" s="2"/>
      <c r="AF740" s="2"/>
      <c r="AM740" s="2"/>
      <c r="AN740" s="2"/>
      <c r="AO740" s="2"/>
      <c r="BC740" s="2"/>
      <c r="BD740" s="2"/>
      <c r="BH740" s="2"/>
      <c r="BI740" s="2"/>
      <c r="BJ740" s="2"/>
      <c r="BL740" s="2"/>
      <c r="BM740" s="2"/>
      <c r="BN740" s="2"/>
      <c r="BO740" s="2"/>
      <c r="BP740" s="2"/>
      <c r="BQ740" s="2"/>
      <c r="BR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</row>
    <row r="741" ht="15.75" customHeight="1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2"/>
      <c r="N741" s="2"/>
      <c r="Y741" s="2"/>
      <c r="AF741" s="2"/>
      <c r="AM741" s="2"/>
      <c r="AN741" s="2"/>
      <c r="AO741" s="2"/>
      <c r="BC741" s="2"/>
      <c r="BD741" s="2"/>
      <c r="BH741" s="2"/>
      <c r="BI741" s="2"/>
      <c r="BJ741" s="2"/>
      <c r="BL741" s="2"/>
      <c r="BM741" s="2"/>
      <c r="BN741" s="2"/>
      <c r="BO741" s="2"/>
      <c r="BP741" s="2"/>
      <c r="BQ741" s="2"/>
      <c r="BR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</row>
    <row r="742" ht="15.75" customHeight="1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2"/>
      <c r="N742" s="2"/>
      <c r="Y742" s="2"/>
      <c r="AF742" s="2"/>
      <c r="AM742" s="2"/>
      <c r="AN742" s="2"/>
      <c r="AO742" s="2"/>
      <c r="BC742" s="2"/>
      <c r="BD742" s="2"/>
      <c r="BH742" s="2"/>
      <c r="BI742" s="2"/>
      <c r="BJ742" s="2"/>
      <c r="BL742" s="2"/>
      <c r="BM742" s="2"/>
      <c r="BN742" s="2"/>
      <c r="BO742" s="2"/>
      <c r="BP742" s="2"/>
      <c r="BQ742" s="2"/>
      <c r="BR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</row>
    <row r="743" ht="15.75" customHeight="1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2"/>
      <c r="N743" s="2"/>
      <c r="Y743" s="2"/>
      <c r="AF743" s="2"/>
      <c r="AM743" s="2"/>
      <c r="AN743" s="2"/>
      <c r="AO743" s="2"/>
      <c r="BC743" s="2"/>
      <c r="BD743" s="2"/>
      <c r="BH743" s="2"/>
      <c r="BI743" s="2"/>
      <c r="BJ743" s="2"/>
      <c r="BL743" s="2"/>
      <c r="BM743" s="2"/>
      <c r="BN743" s="2"/>
      <c r="BO743" s="2"/>
      <c r="BP743" s="2"/>
      <c r="BQ743" s="2"/>
      <c r="BR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</row>
    <row r="744" ht="15.75" customHeight="1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2"/>
      <c r="N744" s="2"/>
      <c r="Y744" s="2"/>
      <c r="AF744" s="2"/>
      <c r="AM744" s="2"/>
      <c r="AN744" s="2"/>
      <c r="AO744" s="2"/>
      <c r="BC744" s="2"/>
      <c r="BD744" s="2"/>
      <c r="BH744" s="2"/>
      <c r="BI744" s="2"/>
      <c r="BJ744" s="2"/>
      <c r="BL744" s="2"/>
      <c r="BM744" s="2"/>
      <c r="BN744" s="2"/>
      <c r="BO744" s="2"/>
      <c r="BP744" s="2"/>
      <c r="BQ744" s="2"/>
      <c r="BR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</row>
    <row r="745" ht="15.75" customHeight="1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2"/>
      <c r="N745" s="2"/>
      <c r="Y745" s="2"/>
      <c r="AF745" s="2"/>
      <c r="AM745" s="2"/>
      <c r="AN745" s="2"/>
      <c r="AO745" s="2"/>
      <c r="BC745" s="2"/>
      <c r="BD745" s="2"/>
      <c r="BH745" s="2"/>
      <c r="BI745" s="2"/>
      <c r="BJ745" s="2"/>
      <c r="BL745" s="2"/>
      <c r="BM745" s="2"/>
      <c r="BN745" s="2"/>
      <c r="BO745" s="2"/>
      <c r="BP745" s="2"/>
      <c r="BQ745" s="2"/>
      <c r="BR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</row>
    <row r="746" ht="15.75" customHeight="1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2"/>
      <c r="N746" s="2"/>
      <c r="Y746" s="2"/>
      <c r="AF746" s="2"/>
      <c r="AM746" s="2"/>
      <c r="AN746" s="2"/>
      <c r="AO746" s="2"/>
      <c r="BC746" s="2"/>
      <c r="BD746" s="2"/>
      <c r="BH746" s="2"/>
      <c r="BI746" s="2"/>
      <c r="BJ746" s="2"/>
      <c r="BL746" s="2"/>
      <c r="BM746" s="2"/>
      <c r="BN746" s="2"/>
      <c r="BO746" s="2"/>
      <c r="BP746" s="2"/>
      <c r="BQ746" s="2"/>
      <c r="BR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</row>
    <row r="747" ht="15.75" customHeight="1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2"/>
      <c r="N747" s="2"/>
      <c r="Y747" s="2"/>
      <c r="AF747" s="2"/>
      <c r="AM747" s="2"/>
      <c r="AN747" s="2"/>
      <c r="AO747" s="2"/>
      <c r="BC747" s="2"/>
      <c r="BD747" s="2"/>
      <c r="BH747" s="2"/>
      <c r="BI747" s="2"/>
      <c r="BJ747" s="2"/>
      <c r="BL747" s="2"/>
      <c r="BM747" s="2"/>
      <c r="BN747" s="2"/>
      <c r="BO747" s="2"/>
      <c r="BP747" s="2"/>
      <c r="BQ747" s="2"/>
      <c r="BR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</row>
    <row r="748" ht="15.75" customHeight="1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2"/>
      <c r="N748" s="2"/>
      <c r="Y748" s="2"/>
      <c r="AF748" s="2"/>
      <c r="AM748" s="2"/>
      <c r="AN748" s="2"/>
      <c r="AO748" s="2"/>
      <c r="BC748" s="2"/>
      <c r="BD748" s="2"/>
      <c r="BH748" s="2"/>
      <c r="BI748" s="2"/>
      <c r="BJ748" s="2"/>
      <c r="BL748" s="2"/>
      <c r="BM748" s="2"/>
      <c r="BN748" s="2"/>
      <c r="BO748" s="2"/>
      <c r="BP748" s="2"/>
      <c r="BQ748" s="2"/>
      <c r="BR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</row>
    <row r="749" ht="15.75" customHeight="1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2"/>
      <c r="N749" s="2"/>
      <c r="Y749" s="2"/>
      <c r="AF749" s="2"/>
      <c r="AM749" s="2"/>
      <c r="AN749" s="2"/>
      <c r="AO749" s="2"/>
      <c r="BC749" s="2"/>
      <c r="BD749" s="2"/>
      <c r="BH749" s="2"/>
      <c r="BI749" s="2"/>
      <c r="BJ749" s="2"/>
      <c r="BL749" s="2"/>
      <c r="BM749" s="2"/>
      <c r="BN749" s="2"/>
      <c r="BO749" s="2"/>
      <c r="BP749" s="2"/>
      <c r="BQ749" s="2"/>
      <c r="BR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</row>
    <row r="750" ht="15.75" customHeight="1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2"/>
      <c r="N750" s="2"/>
      <c r="Y750" s="2"/>
      <c r="AF750" s="2"/>
      <c r="AM750" s="2"/>
      <c r="AN750" s="2"/>
      <c r="AO750" s="2"/>
      <c r="BC750" s="2"/>
      <c r="BD750" s="2"/>
      <c r="BH750" s="2"/>
      <c r="BI750" s="2"/>
      <c r="BJ750" s="2"/>
      <c r="BL750" s="2"/>
      <c r="BM750" s="2"/>
      <c r="BN750" s="2"/>
      <c r="BO750" s="2"/>
      <c r="BP750" s="2"/>
      <c r="BQ750" s="2"/>
      <c r="BR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</row>
    <row r="751" ht="15.75" customHeight="1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2"/>
      <c r="N751" s="2"/>
      <c r="Y751" s="2"/>
      <c r="AF751" s="2"/>
      <c r="AM751" s="2"/>
      <c r="AN751" s="2"/>
      <c r="AO751" s="2"/>
      <c r="BC751" s="2"/>
      <c r="BD751" s="2"/>
      <c r="BH751" s="2"/>
      <c r="BI751" s="2"/>
      <c r="BJ751" s="2"/>
      <c r="BL751" s="2"/>
      <c r="BM751" s="2"/>
      <c r="BN751" s="2"/>
      <c r="BO751" s="2"/>
      <c r="BP751" s="2"/>
      <c r="BQ751" s="2"/>
      <c r="BR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</row>
    <row r="752" ht="15.75" customHeight="1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2"/>
      <c r="N752" s="2"/>
      <c r="Y752" s="2"/>
      <c r="AF752" s="2"/>
      <c r="AM752" s="2"/>
      <c r="AN752" s="2"/>
      <c r="AO752" s="2"/>
      <c r="BC752" s="2"/>
      <c r="BD752" s="2"/>
      <c r="BH752" s="2"/>
      <c r="BI752" s="2"/>
      <c r="BJ752" s="2"/>
      <c r="BL752" s="2"/>
      <c r="BM752" s="2"/>
      <c r="BN752" s="2"/>
      <c r="BO752" s="2"/>
      <c r="BP752" s="2"/>
      <c r="BQ752" s="2"/>
      <c r="BR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</row>
    <row r="753" ht="15.75" customHeight="1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2"/>
      <c r="N753" s="2"/>
      <c r="Y753" s="2"/>
      <c r="AF753" s="2"/>
      <c r="AM753" s="2"/>
      <c r="AN753" s="2"/>
      <c r="AO753" s="2"/>
      <c r="BC753" s="2"/>
      <c r="BD753" s="2"/>
      <c r="BH753" s="2"/>
      <c r="BI753" s="2"/>
      <c r="BJ753" s="2"/>
      <c r="BL753" s="2"/>
      <c r="BM753" s="2"/>
      <c r="BN753" s="2"/>
      <c r="BO753" s="2"/>
      <c r="BP753" s="2"/>
      <c r="BQ753" s="2"/>
      <c r="BR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</row>
    <row r="754" ht="15.75" customHeight="1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2"/>
      <c r="N754" s="2"/>
      <c r="Y754" s="2"/>
      <c r="AF754" s="2"/>
      <c r="AM754" s="2"/>
      <c r="AN754" s="2"/>
      <c r="AO754" s="2"/>
      <c r="BC754" s="2"/>
      <c r="BD754" s="2"/>
      <c r="BH754" s="2"/>
      <c r="BI754" s="2"/>
      <c r="BJ754" s="2"/>
      <c r="BL754" s="2"/>
      <c r="BM754" s="2"/>
      <c r="BN754" s="2"/>
      <c r="BO754" s="2"/>
      <c r="BP754" s="2"/>
      <c r="BQ754" s="2"/>
      <c r="BR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</row>
    <row r="755" ht="15.75" customHeight="1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2"/>
      <c r="N755" s="2"/>
      <c r="Y755" s="2"/>
      <c r="AF755" s="2"/>
      <c r="AM755" s="2"/>
      <c r="AN755" s="2"/>
      <c r="AO755" s="2"/>
      <c r="BC755" s="2"/>
      <c r="BD755" s="2"/>
      <c r="BH755" s="2"/>
      <c r="BI755" s="2"/>
      <c r="BJ755" s="2"/>
      <c r="BL755" s="2"/>
      <c r="BM755" s="2"/>
      <c r="BN755" s="2"/>
      <c r="BO755" s="2"/>
      <c r="BP755" s="2"/>
      <c r="BQ755" s="2"/>
      <c r="BR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</row>
    <row r="756" ht="15.75" customHeight="1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2"/>
      <c r="N756" s="2"/>
      <c r="Y756" s="2"/>
      <c r="AF756" s="2"/>
      <c r="AM756" s="2"/>
      <c r="AN756" s="2"/>
      <c r="AO756" s="2"/>
      <c r="BC756" s="2"/>
      <c r="BD756" s="2"/>
      <c r="BH756" s="2"/>
      <c r="BI756" s="2"/>
      <c r="BJ756" s="2"/>
      <c r="BL756" s="2"/>
      <c r="BM756" s="2"/>
      <c r="BN756" s="2"/>
      <c r="BO756" s="2"/>
      <c r="BP756" s="2"/>
      <c r="BQ756" s="2"/>
      <c r="BR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</row>
    <row r="757" ht="15.75" customHeight="1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2"/>
      <c r="N757" s="2"/>
      <c r="Y757" s="2"/>
      <c r="AF757" s="2"/>
      <c r="AM757" s="2"/>
      <c r="AN757" s="2"/>
      <c r="AO757" s="2"/>
      <c r="BC757" s="2"/>
      <c r="BD757" s="2"/>
      <c r="BH757" s="2"/>
      <c r="BI757" s="2"/>
      <c r="BJ757" s="2"/>
      <c r="BL757" s="2"/>
      <c r="BM757" s="2"/>
      <c r="BN757" s="2"/>
      <c r="BO757" s="2"/>
      <c r="BP757" s="2"/>
      <c r="BQ757" s="2"/>
      <c r="BR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</row>
    <row r="758" ht="15.75" customHeight="1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2"/>
      <c r="N758" s="2"/>
      <c r="Y758" s="2"/>
      <c r="AF758" s="2"/>
      <c r="AM758" s="2"/>
      <c r="AN758" s="2"/>
      <c r="AO758" s="2"/>
      <c r="BC758" s="2"/>
      <c r="BD758" s="2"/>
      <c r="BH758" s="2"/>
      <c r="BI758" s="2"/>
      <c r="BJ758" s="2"/>
      <c r="BL758" s="2"/>
      <c r="BM758" s="2"/>
      <c r="BN758" s="2"/>
      <c r="BO758" s="2"/>
      <c r="BP758" s="2"/>
      <c r="BQ758" s="2"/>
      <c r="BR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</row>
    <row r="759" ht="15.75" customHeight="1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2"/>
      <c r="N759" s="2"/>
      <c r="Y759" s="2"/>
      <c r="AF759" s="2"/>
      <c r="AM759" s="2"/>
      <c r="AN759" s="2"/>
      <c r="AO759" s="2"/>
      <c r="BC759" s="2"/>
      <c r="BD759" s="2"/>
      <c r="BH759" s="2"/>
      <c r="BI759" s="2"/>
      <c r="BJ759" s="2"/>
      <c r="BL759" s="2"/>
      <c r="BM759" s="2"/>
      <c r="BN759" s="2"/>
      <c r="BO759" s="2"/>
      <c r="BP759" s="2"/>
      <c r="BQ759" s="2"/>
      <c r="BR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</row>
    <row r="760" ht="15.75" customHeight="1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2"/>
      <c r="N760" s="2"/>
      <c r="Y760" s="2"/>
      <c r="AF760" s="2"/>
      <c r="AM760" s="2"/>
      <c r="AN760" s="2"/>
      <c r="AO760" s="2"/>
      <c r="BC760" s="2"/>
      <c r="BD760" s="2"/>
      <c r="BH760" s="2"/>
      <c r="BI760" s="2"/>
      <c r="BJ760" s="2"/>
      <c r="BL760" s="2"/>
      <c r="BM760" s="2"/>
      <c r="BN760" s="2"/>
      <c r="BO760" s="2"/>
      <c r="BP760" s="2"/>
      <c r="BQ760" s="2"/>
      <c r="BR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</row>
    <row r="761" ht="15.75" customHeight="1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2"/>
      <c r="N761" s="2"/>
      <c r="Y761" s="2"/>
      <c r="AF761" s="2"/>
      <c r="AM761" s="2"/>
      <c r="AN761" s="2"/>
      <c r="AO761" s="2"/>
      <c r="BC761" s="2"/>
      <c r="BD761" s="2"/>
      <c r="BH761" s="2"/>
      <c r="BI761" s="2"/>
      <c r="BJ761" s="2"/>
      <c r="BL761" s="2"/>
      <c r="BM761" s="2"/>
      <c r="BN761" s="2"/>
      <c r="BO761" s="2"/>
      <c r="BP761" s="2"/>
      <c r="BQ761" s="2"/>
      <c r="BR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</row>
    <row r="762" ht="15.75" customHeight="1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2"/>
      <c r="N762" s="2"/>
      <c r="Y762" s="2"/>
      <c r="AF762" s="2"/>
      <c r="AM762" s="2"/>
      <c r="AN762" s="2"/>
      <c r="AO762" s="2"/>
      <c r="BC762" s="2"/>
      <c r="BD762" s="2"/>
      <c r="BH762" s="2"/>
      <c r="BI762" s="2"/>
      <c r="BJ762" s="2"/>
      <c r="BL762" s="2"/>
      <c r="BM762" s="2"/>
      <c r="BN762" s="2"/>
      <c r="BO762" s="2"/>
      <c r="BP762" s="2"/>
      <c r="BQ762" s="2"/>
      <c r="BR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</row>
    <row r="763" ht="15.75" customHeight="1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2"/>
      <c r="N763" s="2"/>
      <c r="Y763" s="2"/>
      <c r="AF763" s="2"/>
      <c r="AM763" s="2"/>
      <c r="AN763" s="2"/>
      <c r="AO763" s="2"/>
      <c r="BC763" s="2"/>
      <c r="BD763" s="2"/>
      <c r="BH763" s="2"/>
      <c r="BI763" s="2"/>
      <c r="BJ763" s="2"/>
      <c r="BL763" s="2"/>
      <c r="BM763" s="2"/>
      <c r="BN763" s="2"/>
      <c r="BO763" s="2"/>
      <c r="BP763" s="2"/>
      <c r="BQ763" s="2"/>
      <c r="BR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</row>
    <row r="764" ht="15.75" customHeight="1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2"/>
      <c r="N764" s="2"/>
      <c r="Y764" s="2"/>
      <c r="AF764" s="2"/>
      <c r="AM764" s="2"/>
      <c r="AN764" s="2"/>
      <c r="AO764" s="2"/>
      <c r="BC764" s="2"/>
      <c r="BD764" s="2"/>
      <c r="BH764" s="2"/>
      <c r="BI764" s="2"/>
      <c r="BJ764" s="2"/>
      <c r="BL764" s="2"/>
      <c r="BM764" s="2"/>
      <c r="BN764" s="2"/>
      <c r="BO764" s="2"/>
      <c r="BP764" s="2"/>
      <c r="BQ764" s="2"/>
      <c r="BR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</row>
    <row r="765" ht="15.75" customHeight="1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2"/>
      <c r="N765" s="2"/>
      <c r="Y765" s="2"/>
      <c r="AF765" s="2"/>
      <c r="AM765" s="2"/>
      <c r="AN765" s="2"/>
      <c r="AO765" s="2"/>
      <c r="BC765" s="2"/>
      <c r="BD765" s="2"/>
      <c r="BH765" s="2"/>
      <c r="BI765" s="2"/>
      <c r="BJ765" s="2"/>
      <c r="BL765" s="2"/>
      <c r="BM765" s="2"/>
      <c r="BN765" s="2"/>
      <c r="BO765" s="2"/>
      <c r="BP765" s="2"/>
      <c r="BQ765" s="2"/>
      <c r="BR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</row>
    <row r="766" ht="15.75" customHeight="1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2"/>
      <c r="N766" s="2"/>
      <c r="Y766" s="2"/>
      <c r="AF766" s="2"/>
      <c r="AM766" s="2"/>
      <c r="AN766" s="2"/>
      <c r="AO766" s="2"/>
      <c r="BC766" s="2"/>
      <c r="BD766" s="2"/>
      <c r="BH766" s="2"/>
      <c r="BI766" s="2"/>
      <c r="BJ766" s="2"/>
      <c r="BL766" s="2"/>
      <c r="BM766" s="2"/>
      <c r="BN766" s="2"/>
      <c r="BO766" s="2"/>
      <c r="BP766" s="2"/>
      <c r="BQ766" s="2"/>
      <c r="BR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</row>
    <row r="767" ht="15.75" customHeight="1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2"/>
      <c r="N767" s="2"/>
      <c r="Y767" s="2"/>
      <c r="AF767" s="2"/>
      <c r="AM767" s="2"/>
      <c r="AN767" s="2"/>
      <c r="AO767" s="2"/>
      <c r="BC767" s="2"/>
      <c r="BD767" s="2"/>
      <c r="BH767" s="2"/>
      <c r="BI767" s="2"/>
      <c r="BJ767" s="2"/>
      <c r="BL767" s="2"/>
      <c r="BM767" s="2"/>
      <c r="BN767" s="2"/>
      <c r="BO767" s="2"/>
      <c r="BP767" s="2"/>
      <c r="BQ767" s="2"/>
      <c r="BR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</row>
    <row r="768" ht="15.75" customHeight="1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2"/>
      <c r="N768" s="2"/>
      <c r="Y768" s="2"/>
      <c r="AF768" s="2"/>
      <c r="AM768" s="2"/>
      <c r="AN768" s="2"/>
      <c r="AO768" s="2"/>
      <c r="BC768" s="2"/>
      <c r="BD768" s="2"/>
      <c r="BH768" s="2"/>
      <c r="BI768" s="2"/>
      <c r="BJ768" s="2"/>
      <c r="BL768" s="2"/>
      <c r="BM768" s="2"/>
      <c r="BN768" s="2"/>
      <c r="BO768" s="2"/>
      <c r="BP768" s="2"/>
      <c r="BQ768" s="2"/>
      <c r="BR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</row>
    <row r="769" ht="15.75" customHeight="1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2"/>
      <c r="N769" s="2"/>
      <c r="Y769" s="2"/>
      <c r="AF769" s="2"/>
      <c r="AM769" s="2"/>
      <c r="AN769" s="2"/>
      <c r="AO769" s="2"/>
      <c r="BC769" s="2"/>
      <c r="BD769" s="2"/>
      <c r="BH769" s="2"/>
      <c r="BI769" s="2"/>
      <c r="BJ769" s="2"/>
      <c r="BL769" s="2"/>
      <c r="BM769" s="2"/>
      <c r="BN769" s="2"/>
      <c r="BO769" s="2"/>
      <c r="BP769" s="2"/>
      <c r="BQ769" s="2"/>
      <c r="BR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</row>
    <row r="770" ht="15.75" customHeight="1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2"/>
      <c r="N770" s="2"/>
      <c r="Y770" s="2"/>
      <c r="AF770" s="2"/>
      <c r="AM770" s="2"/>
      <c r="AN770" s="2"/>
      <c r="AO770" s="2"/>
      <c r="BC770" s="2"/>
      <c r="BD770" s="2"/>
      <c r="BH770" s="2"/>
      <c r="BI770" s="2"/>
      <c r="BJ770" s="2"/>
      <c r="BL770" s="2"/>
      <c r="BM770" s="2"/>
      <c r="BN770" s="2"/>
      <c r="BO770" s="2"/>
      <c r="BP770" s="2"/>
      <c r="BQ770" s="2"/>
      <c r="BR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</row>
    <row r="771" ht="15.75" customHeight="1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2"/>
      <c r="N771" s="2"/>
      <c r="Y771" s="2"/>
      <c r="AF771" s="2"/>
      <c r="AM771" s="2"/>
      <c r="AN771" s="2"/>
      <c r="AO771" s="2"/>
      <c r="BC771" s="2"/>
      <c r="BD771" s="2"/>
      <c r="BH771" s="2"/>
      <c r="BI771" s="2"/>
      <c r="BJ771" s="2"/>
      <c r="BL771" s="2"/>
      <c r="BM771" s="2"/>
      <c r="BN771" s="2"/>
      <c r="BO771" s="2"/>
      <c r="BP771" s="2"/>
      <c r="BQ771" s="2"/>
      <c r="BR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</row>
    <row r="772" ht="15.75" customHeight="1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2"/>
      <c r="N772" s="2"/>
      <c r="Y772" s="2"/>
      <c r="AF772" s="2"/>
      <c r="AM772" s="2"/>
      <c r="AN772" s="2"/>
      <c r="AO772" s="2"/>
      <c r="BC772" s="2"/>
      <c r="BD772" s="2"/>
      <c r="BH772" s="2"/>
      <c r="BI772" s="2"/>
      <c r="BJ772" s="2"/>
      <c r="BL772" s="2"/>
      <c r="BM772" s="2"/>
      <c r="BN772" s="2"/>
      <c r="BO772" s="2"/>
      <c r="BP772" s="2"/>
      <c r="BQ772" s="2"/>
      <c r="BR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</row>
    <row r="773" ht="15.75" customHeight="1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2"/>
      <c r="N773" s="2"/>
      <c r="Y773" s="2"/>
      <c r="AF773" s="2"/>
      <c r="AM773" s="2"/>
      <c r="AN773" s="2"/>
      <c r="AO773" s="2"/>
      <c r="BC773" s="2"/>
      <c r="BD773" s="2"/>
      <c r="BH773" s="2"/>
      <c r="BI773" s="2"/>
      <c r="BJ773" s="2"/>
      <c r="BL773" s="2"/>
      <c r="BM773" s="2"/>
      <c r="BN773" s="2"/>
      <c r="BO773" s="2"/>
      <c r="BP773" s="2"/>
      <c r="BQ773" s="2"/>
      <c r="BR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</row>
    <row r="774" ht="15.75" customHeight="1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2"/>
      <c r="N774" s="2"/>
      <c r="Y774" s="2"/>
      <c r="AF774" s="2"/>
      <c r="AM774" s="2"/>
      <c r="AN774" s="2"/>
      <c r="AO774" s="2"/>
      <c r="BC774" s="2"/>
      <c r="BD774" s="2"/>
      <c r="BH774" s="2"/>
      <c r="BI774" s="2"/>
      <c r="BJ774" s="2"/>
      <c r="BL774" s="2"/>
      <c r="BM774" s="2"/>
      <c r="BN774" s="2"/>
      <c r="BO774" s="2"/>
      <c r="BP774" s="2"/>
      <c r="BQ774" s="2"/>
      <c r="BR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</row>
    <row r="775" ht="15.75" customHeight="1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2"/>
      <c r="N775" s="2"/>
      <c r="Y775" s="2"/>
      <c r="AF775" s="2"/>
      <c r="AM775" s="2"/>
      <c r="AN775" s="2"/>
      <c r="AO775" s="2"/>
      <c r="BC775" s="2"/>
      <c r="BD775" s="2"/>
      <c r="BH775" s="2"/>
      <c r="BI775" s="2"/>
      <c r="BJ775" s="2"/>
      <c r="BL775" s="2"/>
      <c r="BM775" s="2"/>
      <c r="BN775" s="2"/>
      <c r="BO775" s="2"/>
      <c r="BP775" s="2"/>
      <c r="BQ775" s="2"/>
      <c r="BR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</row>
    <row r="776" ht="15.75" customHeight="1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2"/>
      <c r="N776" s="2"/>
      <c r="Y776" s="2"/>
      <c r="AF776" s="2"/>
      <c r="AM776" s="2"/>
      <c r="AN776" s="2"/>
      <c r="AO776" s="2"/>
      <c r="BC776" s="2"/>
      <c r="BD776" s="2"/>
      <c r="BH776" s="2"/>
      <c r="BI776" s="2"/>
      <c r="BJ776" s="2"/>
      <c r="BL776" s="2"/>
      <c r="BM776" s="2"/>
      <c r="BN776" s="2"/>
      <c r="BO776" s="2"/>
      <c r="BP776" s="2"/>
      <c r="BQ776" s="2"/>
      <c r="BR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</row>
    <row r="777" ht="15.75" customHeight="1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2"/>
      <c r="N777" s="2"/>
      <c r="Y777" s="2"/>
      <c r="AF777" s="2"/>
      <c r="AM777" s="2"/>
      <c r="AN777" s="2"/>
      <c r="AO777" s="2"/>
      <c r="BC777" s="2"/>
      <c r="BD777" s="2"/>
      <c r="BH777" s="2"/>
      <c r="BI777" s="2"/>
      <c r="BJ777" s="2"/>
      <c r="BL777" s="2"/>
      <c r="BM777" s="2"/>
      <c r="BN777" s="2"/>
      <c r="BO777" s="2"/>
      <c r="BP777" s="2"/>
      <c r="BQ777" s="2"/>
      <c r="BR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</row>
    <row r="778" ht="15.75" customHeight="1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2"/>
      <c r="N778" s="2"/>
      <c r="Y778" s="2"/>
      <c r="AF778" s="2"/>
      <c r="AM778" s="2"/>
      <c r="AN778" s="2"/>
      <c r="AO778" s="2"/>
      <c r="BC778" s="2"/>
      <c r="BD778" s="2"/>
      <c r="BH778" s="2"/>
      <c r="BI778" s="2"/>
      <c r="BJ778" s="2"/>
      <c r="BL778" s="2"/>
      <c r="BM778" s="2"/>
      <c r="BN778" s="2"/>
      <c r="BO778" s="2"/>
      <c r="BP778" s="2"/>
      <c r="BQ778" s="2"/>
      <c r="BR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</row>
    <row r="779" ht="15.75" customHeight="1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2"/>
      <c r="N779" s="2"/>
      <c r="Y779" s="2"/>
      <c r="AF779" s="2"/>
      <c r="AM779" s="2"/>
      <c r="AN779" s="2"/>
      <c r="AO779" s="2"/>
      <c r="BC779" s="2"/>
      <c r="BD779" s="2"/>
      <c r="BH779" s="2"/>
      <c r="BI779" s="2"/>
      <c r="BJ779" s="2"/>
      <c r="BL779" s="2"/>
      <c r="BM779" s="2"/>
      <c r="BN779" s="2"/>
      <c r="BO779" s="2"/>
      <c r="BP779" s="2"/>
      <c r="BQ779" s="2"/>
      <c r="BR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</row>
    <row r="780" ht="15.75" customHeight="1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2"/>
      <c r="N780" s="2"/>
      <c r="Y780" s="2"/>
      <c r="AF780" s="2"/>
      <c r="AM780" s="2"/>
      <c r="AN780" s="2"/>
      <c r="AO780" s="2"/>
      <c r="BC780" s="2"/>
      <c r="BD780" s="2"/>
      <c r="BH780" s="2"/>
      <c r="BI780" s="2"/>
      <c r="BJ780" s="2"/>
      <c r="BL780" s="2"/>
      <c r="BM780" s="2"/>
      <c r="BN780" s="2"/>
      <c r="BO780" s="2"/>
      <c r="BP780" s="2"/>
      <c r="BQ780" s="2"/>
      <c r="BR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</row>
    <row r="781" ht="15.75" customHeight="1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2"/>
      <c r="N781" s="2"/>
      <c r="Y781" s="2"/>
      <c r="AF781" s="2"/>
      <c r="AM781" s="2"/>
      <c r="AN781" s="2"/>
      <c r="AO781" s="2"/>
      <c r="BC781" s="2"/>
      <c r="BD781" s="2"/>
      <c r="BH781" s="2"/>
      <c r="BI781" s="2"/>
      <c r="BJ781" s="2"/>
      <c r="BL781" s="2"/>
      <c r="BM781" s="2"/>
      <c r="BN781" s="2"/>
      <c r="BO781" s="2"/>
      <c r="BP781" s="2"/>
      <c r="BQ781" s="2"/>
      <c r="BR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</row>
    <row r="782" ht="15.75" customHeight="1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2"/>
      <c r="N782" s="2"/>
      <c r="Y782" s="2"/>
      <c r="AF782" s="2"/>
      <c r="AM782" s="2"/>
      <c r="AN782" s="2"/>
      <c r="AO782" s="2"/>
      <c r="BC782" s="2"/>
      <c r="BD782" s="2"/>
      <c r="BH782" s="2"/>
      <c r="BI782" s="2"/>
      <c r="BJ782" s="2"/>
      <c r="BL782" s="2"/>
      <c r="BM782" s="2"/>
      <c r="BN782" s="2"/>
      <c r="BO782" s="2"/>
      <c r="BP782" s="2"/>
      <c r="BQ782" s="2"/>
      <c r="BR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</row>
    <row r="783" ht="15.75" customHeight="1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2"/>
      <c r="N783" s="2"/>
      <c r="Y783" s="2"/>
      <c r="AF783" s="2"/>
      <c r="AM783" s="2"/>
      <c r="AN783" s="2"/>
      <c r="AO783" s="2"/>
      <c r="BC783" s="2"/>
      <c r="BD783" s="2"/>
      <c r="BH783" s="2"/>
      <c r="BI783" s="2"/>
      <c r="BJ783" s="2"/>
      <c r="BL783" s="2"/>
      <c r="BM783" s="2"/>
      <c r="BN783" s="2"/>
      <c r="BO783" s="2"/>
      <c r="BP783" s="2"/>
      <c r="BQ783" s="2"/>
      <c r="BR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</row>
    <row r="784" ht="15.75" customHeight="1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2"/>
      <c r="N784" s="2"/>
      <c r="Y784" s="2"/>
      <c r="AF784" s="2"/>
      <c r="AM784" s="2"/>
      <c r="AN784" s="2"/>
      <c r="AO784" s="2"/>
      <c r="BC784" s="2"/>
      <c r="BD784" s="2"/>
      <c r="BH784" s="2"/>
      <c r="BI784" s="2"/>
      <c r="BJ784" s="2"/>
      <c r="BL784" s="2"/>
      <c r="BM784" s="2"/>
      <c r="BN784" s="2"/>
      <c r="BO784" s="2"/>
      <c r="BP784" s="2"/>
      <c r="BQ784" s="2"/>
      <c r="BR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</row>
    <row r="785" ht="15.75" customHeight="1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2"/>
      <c r="N785" s="2"/>
      <c r="Y785" s="2"/>
      <c r="AF785" s="2"/>
      <c r="AM785" s="2"/>
      <c r="AN785" s="2"/>
      <c r="AO785" s="2"/>
      <c r="BC785" s="2"/>
      <c r="BD785" s="2"/>
      <c r="BH785" s="2"/>
      <c r="BI785" s="2"/>
      <c r="BJ785" s="2"/>
      <c r="BL785" s="2"/>
      <c r="BM785" s="2"/>
      <c r="BN785" s="2"/>
      <c r="BO785" s="2"/>
      <c r="BP785" s="2"/>
      <c r="BQ785" s="2"/>
      <c r="BR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</row>
    <row r="786" ht="15.75" customHeight="1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2"/>
      <c r="N786" s="2"/>
      <c r="Y786" s="2"/>
      <c r="AF786" s="2"/>
      <c r="AM786" s="2"/>
      <c r="AN786" s="2"/>
      <c r="AO786" s="2"/>
      <c r="BC786" s="2"/>
      <c r="BD786" s="2"/>
      <c r="BH786" s="2"/>
      <c r="BI786" s="2"/>
      <c r="BJ786" s="2"/>
      <c r="BL786" s="2"/>
      <c r="BM786" s="2"/>
      <c r="BN786" s="2"/>
      <c r="BO786" s="2"/>
      <c r="BP786" s="2"/>
      <c r="BQ786" s="2"/>
      <c r="BR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</row>
    <row r="787" ht="15.75" customHeight="1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2"/>
      <c r="N787" s="2"/>
      <c r="Y787" s="2"/>
      <c r="AF787" s="2"/>
      <c r="AM787" s="2"/>
      <c r="AN787" s="2"/>
      <c r="AO787" s="2"/>
      <c r="BC787" s="2"/>
      <c r="BD787" s="2"/>
      <c r="BH787" s="2"/>
      <c r="BI787" s="2"/>
      <c r="BJ787" s="2"/>
      <c r="BL787" s="2"/>
      <c r="BM787" s="2"/>
      <c r="BN787" s="2"/>
      <c r="BO787" s="2"/>
      <c r="BP787" s="2"/>
      <c r="BQ787" s="2"/>
      <c r="BR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</row>
    <row r="788" ht="15.75" customHeight="1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2"/>
      <c r="N788" s="2"/>
      <c r="Y788" s="2"/>
      <c r="AF788" s="2"/>
      <c r="AM788" s="2"/>
      <c r="AN788" s="2"/>
      <c r="AO788" s="2"/>
      <c r="BC788" s="2"/>
      <c r="BD788" s="2"/>
      <c r="BH788" s="2"/>
      <c r="BI788" s="2"/>
      <c r="BJ788" s="2"/>
      <c r="BL788" s="2"/>
      <c r="BM788" s="2"/>
      <c r="BN788" s="2"/>
      <c r="BO788" s="2"/>
      <c r="BP788" s="2"/>
      <c r="BQ788" s="2"/>
      <c r="BR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</row>
    <row r="789" ht="15.75" customHeight="1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2"/>
      <c r="N789" s="2"/>
      <c r="Y789" s="2"/>
      <c r="AF789" s="2"/>
      <c r="AM789" s="2"/>
      <c r="AN789" s="2"/>
      <c r="AO789" s="2"/>
      <c r="BC789" s="2"/>
      <c r="BD789" s="2"/>
      <c r="BH789" s="2"/>
      <c r="BI789" s="2"/>
      <c r="BJ789" s="2"/>
      <c r="BL789" s="2"/>
      <c r="BM789" s="2"/>
      <c r="BN789" s="2"/>
      <c r="BO789" s="2"/>
      <c r="BP789" s="2"/>
      <c r="BQ789" s="2"/>
      <c r="BR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</row>
    <row r="790" ht="15.75" customHeight="1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2"/>
      <c r="N790" s="2"/>
      <c r="Y790" s="2"/>
      <c r="AF790" s="2"/>
      <c r="AM790" s="2"/>
      <c r="AN790" s="2"/>
      <c r="AO790" s="2"/>
      <c r="BC790" s="2"/>
      <c r="BD790" s="2"/>
      <c r="BH790" s="2"/>
      <c r="BI790" s="2"/>
      <c r="BJ790" s="2"/>
      <c r="BL790" s="2"/>
      <c r="BM790" s="2"/>
      <c r="BN790" s="2"/>
      <c r="BO790" s="2"/>
      <c r="BP790" s="2"/>
      <c r="BQ790" s="2"/>
      <c r="BR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</row>
    <row r="791" ht="15.75" customHeight="1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2"/>
      <c r="N791" s="2"/>
      <c r="Y791" s="2"/>
      <c r="AF791" s="2"/>
      <c r="AM791" s="2"/>
      <c r="AN791" s="2"/>
      <c r="AO791" s="2"/>
      <c r="BC791" s="2"/>
      <c r="BD791" s="2"/>
      <c r="BH791" s="2"/>
      <c r="BI791" s="2"/>
      <c r="BJ791" s="2"/>
      <c r="BL791" s="2"/>
      <c r="BM791" s="2"/>
      <c r="BN791" s="2"/>
      <c r="BO791" s="2"/>
      <c r="BP791" s="2"/>
      <c r="BQ791" s="2"/>
      <c r="BR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</row>
    <row r="792" ht="15.75" customHeight="1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2"/>
      <c r="N792" s="2"/>
      <c r="Y792" s="2"/>
      <c r="AF792" s="2"/>
      <c r="AM792" s="2"/>
      <c r="AN792" s="2"/>
      <c r="AO792" s="2"/>
      <c r="BC792" s="2"/>
      <c r="BD792" s="2"/>
      <c r="BH792" s="2"/>
      <c r="BI792" s="2"/>
      <c r="BJ792" s="2"/>
      <c r="BL792" s="2"/>
      <c r="BM792" s="2"/>
      <c r="BN792" s="2"/>
      <c r="BO792" s="2"/>
      <c r="BP792" s="2"/>
      <c r="BQ792" s="2"/>
      <c r="BR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</row>
    <row r="793" ht="15.75" customHeight="1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2"/>
      <c r="N793" s="2"/>
      <c r="Y793" s="2"/>
      <c r="AF793" s="2"/>
      <c r="AM793" s="2"/>
      <c r="AN793" s="2"/>
      <c r="AO793" s="2"/>
      <c r="BC793" s="2"/>
      <c r="BD793" s="2"/>
      <c r="BH793" s="2"/>
      <c r="BI793" s="2"/>
      <c r="BJ793" s="2"/>
      <c r="BL793" s="2"/>
      <c r="BM793" s="2"/>
      <c r="BN793" s="2"/>
      <c r="BO793" s="2"/>
      <c r="BP793" s="2"/>
      <c r="BQ793" s="2"/>
      <c r="BR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</row>
    <row r="794" ht="15.75" customHeight="1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2"/>
      <c r="N794" s="2"/>
      <c r="Y794" s="2"/>
      <c r="AF794" s="2"/>
      <c r="AM794" s="2"/>
      <c r="AN794" s="2"/>
      <c r="AO794" s="2"/>
      <c r="BC794" s="2"/>
      <c r="BD794" s="2"/>
      <c r="BH794" s="2"/>
      <c r="BI794" s="2"/>
      <c r="BJ794" s="2"/>
      <c r="BL794" s="2"/>
      <c r="BM794" s="2"/>
      <c r="BN794" s="2"/>
      <c r="BO794" s="2"/>
      <c r="BP794" s="2"/>
      <c r="BQ794" s="2"/>
      <c r="BR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</row>
    <row r="795" ht="15.75" customHeight="1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2"/>
      <c r="N795" s="2"/>
      <c r="Y795" s="2"/>
      <c r="AF795" s="2"/>
      <c r="AM795" s="2"/>
      <c r="AN795" s="2"/>
      <c r="AO795" s="2"/>
      <c r="BC795" s="2"/>
      <c r="BD795" s="2"/>
      <c r="BH795" s="2"/>
      <c r="BI795" s="2"/>
      <c r="BJ795" s="2"/>
      <c r="BL795" s="2"/>
      <c r="BM795" s="2"/>
      <c r="BN795" s="2"/>
      <c r="BO795" s="2"/>
      <c r="BP795" s="2"/>
      <c r="BQ795" s="2"/>
      <c r="BR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</row>
    <row r="796" ht="15.75" customHeight="1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2"/>
      <c r="N796" s="2"/>
      <c r="Y796" s="2"/>
      <c r="AF796" s="2"/>
      <c r="AM796" s="2"/>
      <c r="AN796" s="2"/>
      <c r="AO796" s="2"/>
      <c r="BC796" s="2"/>
      <c r="BD796" s="2"/>
      <c r="BH796" s="2"/>
      <c r="BI796" s="2"/>
      <c r="BJ796" s="2"/>
      <c r="BL796" s="2"/>
      <c r="BM796" s="2"/>
      <c r="BN796" s="2"/>
      <c r="BO796" s="2"/>
      <c r="BP796" s="2"/>
      <c r="BQ796" s="2"/>
      <c r="BR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</row>
    <row r="797" ht="15.75" customHeight="1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2"/>
      <c r="N797" s="2"/>
      <c r="Y797" s="2"/>
      <c r="AF797" s="2"/>
      <c r="AM797" s="2"/>
      <c r="AN797" s="2"/>
      <c r="AO797" s="2"/>
      <c r="BC797" s="2"/>
      <c r="BD797" s="2"/>
      <c r="BH797" s="2"/>
      <c r="BI797" s="2"/>
      <c r="BJ797" s="2"/>
      <c r="BL797" s="2"/>
      <c r="BM797" s="2"/>
      <c r="BN797" s="2"/>
      <c r="BO797" s="2"/>
      <c r="BP797" s="2"/>
      <c r="BQ797" s="2"/>
      <c r="BR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</row>
    <row r="798" ht="15.75" customHeight="1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2"/>
      <c r="N798" s="2"/>
      <c r="Y798" s="2"/>
      <c r="AF798" s="2"/>
      <c r="AM798" s="2"/>
      <c r="AN798" s="2"/>
      <c r="AO798" s="2"/>
      <c r="BC798" s="2"/>
      <c r="BD798" s="2"/>
      <c r="BH798" s="2"/>
      <c r="BI798" s="2"/>
      <c r="BJ798" s="2"/>
      <c r="BL798" s="2"/>
      <c r="BM798" s="2"/>
      <c r="BN798" s="2"/>
      <c r="BO798" s="2"/>
      <c r="BP798" s="2"/>
      <c r="BQ798" s="2"/>
      <c r="BR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</row>
    <row r="799" ht="15.75" customHeight="1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2"/>
      <c r="N799" s="2"/>
      <c r="Y799" s="2"/>
      <c r="AF799" s="2"/>
      <c r="AM799" s="2"/>
      <c r="AN799" s="2"/>
      <c r="AO799" s="2"/>
      <c r="BC799" s="2"/>
      <c r="BD799" s="2"/>
      <c r="BH799" s="2"/>
      <c r="BI799" s="2"/>
      <c r="BJ799" s="2"/>
      <c r="BL799" s="2"/>
      <c r="BM799" s="2"/>
      <c r="BN799" s="2"/>
      <c r="BO799" s="2"/>
      <c r="BP799" s="2"/>
      <c r="BQ799" s="2"/>
      <c r="BR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</row>
    <row r="800" ht="15.75" customHeight="1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2"/>
      <c r="N800" s="2"/>
      <c r="Y800" s="2"/>
      <c r="AF800" s="2"/>
      <c r="AM800" s="2"/>
      <c r="AN800" s="2"/>
      <c r="AO800" s="2"/>
      <c r="BC800" s="2"/>
      <c r="BD800" s="2"/>
      <c r="BH800" s="2"/>
      <c r="BI800" s="2"/>
      <c r="BJ800" s="2"/>
      <c r="BL800" s="2"/>
      <c r="BM800" s="2"/>
      <c r="BN800" s="2"/>
      <c r="BO800" s="2"/>
      <c r="BP800" s="2"/>
      <c r="BQ800" s="2"/>
      <c r="BR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</row>
    <row r="801" ht="15.75" customHeight="1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2"/>
      <c r="N801" s="2"/>
      <c r="Y801" s="2"/>
      <c r="AF801" s="2"/>
      <c r="AM801" s="2"/>
      <c r="AN801" s="2"/>
      <c r="AO801" s="2"/>
      <c r="BC801" s="2"/>
      <c r="BD801" s="2"/>
      <c r="BH801" s="2"/>
      <c r="BI801" s="2"/>
      <c r="BJ801" s="2"/>
      <c r="BL801" s="2"/>
      <c r="BM801" s="2"/>
      <c r="BN801" s="2"/>
      <c r="BO801" s="2"/>
      <c r="BP801" s="2"/>
      <c r="BQ801" s="2"/>
      <c r="BR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</row>
    <row r="802" ht="15.75" customHeight="1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2"/>
      <c r="N802" s="2"/>
      <c r="Y802" s="2"/>
      <c r="AF802" s="2"/>
      <c r="AM802" s="2"/>
      <c r="AN802" s="2"/>
      <c r="AO802" s="2"/>
      <c r="BC802" s="2"/>
      <c r="BD802" s="2"/>
      <c r="BH802" s="2"/>
      <c r="BI802" s="2"/>
      <c r="BJ802" s="2"/>
      <c r="BL802" s="2"/>
      <c r="BM802" s="2"/>
      <c r="BN802" s="2"/>
      <c r="BO802" s="2"/>
      <c r="BP802" s="2"/>
      <c r="BQ802" s="2"/>
      <c r="BR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</row>
    <row r="803" ht="15.75" customHeight="1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2"/>
      <c r="N803" s="2"/>
      <c r="Y803" s="2"/>
      <c r="AF803" s="2"/>
      <c r="AM803" s="2"/>
      <c r="AN803" s="2"/>
      <c r="AO803" s="2"/>
      <c r="BC803" s="2"/>
      <c r="BD803" s="2"/>
      <c r="BH803" s="2"/>
      <c r="BI803" s="2"/>
      <c r="BJ803" s="2"/>
      <c r="BL803" s="2"/>
      <c r="BM803" s="2"/>
      <c r="BN803" s="2"/>
      <c r="BO803" s="2"/>
      <c r="BP803" s="2"/>
      <c r="BQ803" s="2"/>
      <c r="BR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</row>
    <row r="804" ht="15.75" customHeight="1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2"/>
      <c r="N804" s="2"/>
      <c r="Y804" s="2"/>
      <c r="AF804" s="2"/>
      <c r="AM804" s="2"/>
      <c r="AN804" s="2"/>
      <c r="AO804" s="2"/>
      <c r="BC804" s="2"/>
      <c r="BD804" s="2"/>
      <c r="BH804" s="2"/>
      <c r="BI804" s="2"/>
      <c r="BJ804" s="2"/>
      <c r="BL804" s="2"/>
      <c r="BM804" s="2"/>
      <c r="BN804" s="2"/>
      <c r="BO804" s="2"/>
      <c r="BP804" s="2"/>
      <c r="BQ804" s="2"/>
      <c r="BR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</row>
    <row r="805" ht="15.75" customHeight="1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2"/>
      <c r="N805" s="2"/>
      <c r="Y805" s="2"/>
      <c r="AF805" s="2"/>
      <c r="AM805" s="2"/>
      <c r="AN805" s="2"/>
      <c r="AO805" s="2"/>
      <c r="BC805" s="2"/>
      <c r="BD805" s="2"/>
      <c r="BH805" s="2"/>
      <c r="BI805" s="2"/>
      <c r="BJ805" s="2"/>
      <c r="BL805" s="2"/>
      <c r="BM805" s="2"/>
      <c r="BN805" s="2"/>
      <c r="BO805" s="2"/>
      <c r="BP805" s="2"/>
      <c r="BQ805" s="2"/>
      <c r="BR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</row>
    <row r="806" ht="15.75" customHeight="1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2"/>
      <c r="N806" s="2"/>
      <c r="Y806" s="2"/>
      <c r="AF806" s="2"/>
      <c r="AM806" s="2"/>
      <c r="AN806" s="2"/>
      <c r="AO806" s="2"/>
      <c r="BC806" s="2"/>
      <c r="BD806" s="2"/>
      <c r="BH806" s="2"/>
      <c r="BI806" s="2"/>
      <c r="BJ806" s="2"/>
      <c r="BL806" s="2"/>
      <c r="BM806" s="2"/>
      <c r="BN806" s="2"/>
      <c r="BO806" s="2"/>
      <c r="BP806" s="2"/>
      <c r="BQ806" s="2"/>
      <c r="BR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</row>
    <row r="807" ht="15.75" customHeight="1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2"/>
      <c r="N807" s="2"/>
      <c r="Y807" s="2"/>
      <c r="AF807" s="2"/>
      <c r="AM807" s="2"/>
      <c r="AN807" s="2"/>
      <c r="AO807" s="2"/>
      <c r="BC807" s="2"/>
      <c r="BD807" s="2"/>
      <c r="BH807" s="2"/>
      <c r="BI807" s="2"/>
      <c r="BJ807" s="2"/>
      <c r="BL807" s="2"/>
      <c r="BM807" s="2"/>
      <c r="BN807" s="2"/>
      <c r="BO807" s="2"/>
      <c r="BP807" s="2"/>
      <c r="BQ807" s="2"/>
      <c r="BR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</row>
    <row r="808" ht="15.75" customHeight="1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2"/>
      <c r="N808" s="2"/>
      <c r="Y808" s="2"/>
      <c r="AF808" s="2"/>
      <c r="AM808" s="2"/>
      <c r="AN808" s="2"/>
      <c r="AO808" s="2"/>
      <c r="BC808" s="2"/>
      <c r="BD808" s="2"/>
      <c r="BH808" s="2"/>
      <c r="BI808" s="2"/>
      <c r="BJ808" s="2"/>
      <c r="BL808" s="2"/>
      <c r="BM808" s="2"/>
      <c r="BN808" s="2"/>
      <c r="BO808" s="2"/>
      <c r="BP808" s="2"/>
      <c r="BQ808" s="2"/>
      <c r="BR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</row>
    <row r="809" ht="15.75" customHeight="1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2"/>
      <c r="N809" s="2"/>
      <c r="Y809" s="2"/>
      <c r="AF809" s="2"/>
      <c r="AM809" s="2"/>
      <c r="AN809" s="2"/>
      <c r="AO809" s="2"/>
      <c r="BC809" s="2"/>
      <c r="BD809" s="2"/>
      <c r="BH809" s="2"/>
      <c r="BI809" s="2"/>
      <c r="BJ809" s="2"/>
      <c r="BL809" s="2"/>
      <c r="BM809" s="2"/>
      <c r="BN809" s="2"/>
      <c r="BO809" s="2"/>
      <c r="BP809" s="2"/>
      <c r="BQ809" s="2"/>
      <c r="BR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</row>
    <row r="810" ht="15.75" customHeight="1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2"/>
      <c r="N810" s="2"/>
      <c r="Y810" s="2"/>
      <c r="AF810" s="2"/>
      <c r="AM810" s="2"/>
      <c r="AN810" s="2"/>
      <c r="AO810" s="2"/>
      <c r="BC810" s="2"/>
      <c r="BD810" s="2"/>
      <c r="BH810" s="2"/>
      <c r="BI810" s="2"/>
      <c r="BJ810" s="2"/>
      <c r="BL810" s="2"/>
      <c r="BM810" s="2"/>
      <c r="BN810" s="2"/>
      <c r="BO810" s="2"/>
      <c r="BP810" s="2"/>
      <c r="BQ810" s="2"/>
      <c r="BR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</row>
    <row r="811" ht="15.75" customHeight="1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2"/>
      <c r="N811" s="2"/>
      <c r="Y811" s="2"/>
      <c r="AF811" s="2"/>
      <c r="AM811" s="2"/>
      <c r="AN811" s="2"/>
      <c r="AO811" s="2"/>
      <c r="BC811" s="2"/>
      <c r="BD811" s="2"/>
      <c r="BH811" s="2"/>
      <c r="BI811" s="2"/>
      <c r="BJ811" s="2"/>
      <c r="BL811" s="2"/>
      <c r="BM811" s="2"/>
      <c r="BN811" s="2"/>
      <c r="BO811" s="2"/>
      <c r="BP811" s="2"/>
      <c r="BQ811" s="2"/>
      <c r="BR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</row>
    <row r="812" ht="15.75" customHeight="1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2"/>
      <c r="N812" s="2"/>
      <c r="Y812" s="2"/>
      <c r="AF812" s="2"/>
      <c r="AM812" s="2"/>
      <c r="AN812" s="2"/>
      <c r="AO812" s="2"/>
      <c r="BC812" s="2"/>
      <c r="BD812" s="2"/>
      <c r="BH812" s="2"/>
      <c r="BI812" s="2"/>
      <c r="BJ812" s="2"/>
      <c r="BL812" s="2"/>
      <c r="BM812" s="2"/>
      <c r="BN812" s="2"/>
      <c r="BO812" s="2"/>
      <c r="BP812" s="2"/>
      <c r="BQ812" s="2"/>
      <c r="BR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</row>
    <row r="813" ht="15.75" customHeight="1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2"/>
      <c r="N813" s="2"/>
      <c r="Y813" s="2"/>
      <c r="AF813" s="2"/>
      <c r="AM813" s="2"/>
      <c r="AN813" s="2"/>
      <c r="AO813" s="2"/>
      <c r="BC813" s="2"/>
      <c r="BD813" s="2"/>
      <c r="BH813" s="2"/>
      <c r="BI813" s="2"/>
      <c r="BJ813" s="2"/>
      <c r="BL813" s="2"/>
      <c r="BM813" s="2"/>
      <c r="BN813" s="2"/>
      <c r="BO813" s="2"/>
      <c r="BP813" s="2"/>
      <c r="BQ813" s="2"/>
      <c r="BR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</row>
    <row r="814" ht="15.75" customHeight="1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2"/>
      <c r="N814" s="2"/>
      <c r="Y814" s="2"/>
      <c r="AF814" s="2"/>
      <c r="AM814" s="2"/>
      <c r="AN814" s="2"/>
      <c r="AO814" s="2"/>
      <c r="BC814" s="2"/>
      <c r="BD814" s="2"/>
      <c r="BH814" s="2"/>
      <c r="BI814" s="2"/>
      <c r="BJ814" s="2"/>
      <c r="BL814" s="2"/>
      <c r="BM814" s="2"/>
      <c r="BN814" s="2"/>
      <c r="BO814" s="2"/>
      <c r="BP814" s="2"/>
      <c r="BQ814" s="2"/>
      <c r="BR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</row>
    <row r="815" ht="15.75" customHeight="1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2"/>
      <c r="N815" s="2"/>
      <c r="Y815" s="2"/>
      <c r="AF815" s="2"/>
      <c r="AM815" s="2"/>
      <c r="AN815" s="2"/>
      <c r="AO815" s="2"/>
      <c r="BC815" s="2"/>
      <c r="BD815" s="2"/>
      <c r="BH815" s="2"/>
      <c r="BI815" s="2"/>
      <c r="BJ815" s="2"/>
      <c r="BL815" s="2"/>
      <c r="BM815" s="2"/>
      <c r="BN815" s="2"/>
      <c r="BO815" s="2"/>
      <c r="BP815" s="2"/>
      <c r="BQ815" s="2"/>
      <c r="BR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</row>
    <row r="816" ht="15.75" customHeight="1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2"/>
      <c r="N816" s="2"/>
      <c r="Y816" s="2"/>
      <c r="AF816" s="2"/>
      <c r="AM816" s="2"/>
      <c r="AN816" s="2"/>
      <c r="AO816" s="2"/>
      <c r="BC816" s="2"/>
      <c r="BD816" s="2"/>
      <c r="BH816" s="2"/>
      <c r="BI816" s="2"/>
      <c r="BJ816" s="2"/>
      <c r="BL816" s="2"/>
      <c r="BM816" s="2"/>
      <c r="BN816" s="2"/>
      <c r="BO816" s="2"/>
      <c r="BP816" s="2"/>
      <c r="BQ816" s="2"/>
      <c r="BR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</row>
    <row r="817" ht="15.75" customHeight="1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2"/>
      <c r="N817" s="2"/>
      <c r="Y817" s="2"/>
      <c r="AF817" s="2"/>
      <c r="AM817" s="2"/>
      <c r="AN817" s="2"/>
      <c r="AO817" s="2"/>
      <c r="BC817" s="2"/>
      <c r="BD817" s="2"/>
      <c r="BH817" s="2"/>
      <c r="BI817" s="2"/>
      <c r="BJ817" s="2"/>
      <c r="BL817" s="2"/>
      <c r="BM817" s="2"/>
      <c r="BN817" s="2"/>
      <c r="BO817" s="2"/>
      <c r="BP817" s="2"/>
      <c r="BQ817" s="2"/>
      <c r="BR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</row>
    <row r="818" ht="15.75" customHeight="1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2"/>
      <c r="N818" s="2"/>
      <c r="Y818" s="2"/>
      <c r="AF818" s="2"/>
      <c r="AM818" s="2"/>
      <c r="AN818" s="2"/>
      <c r="AO818" s="2"/>
      <c r="BC818" s="2"/>
      <c r="BD818" s="2"/>
      <c r="BH818" s="2"/>
      <c r="BI818" s="2"/>
      <c r="BJ818" s="2"/>
      <c r="BL818" s="2"/>
      <c r="BM818" s="2"/>
      <c r="BN818" s="2"/>
      <c r="BO818" s="2"/>
      <c r="BP818" s="2"/>
      <c r="BQ818" s="2"/>
      <c r="BR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</row>
    <row r="819" ht="15.75" customHeight="1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2"/>
      <c r="N819" s="2"/>
      <c r="Y819" s="2"/>
      <c r="AF819" s="2"/>
      <c r="AM819" s="2"/>
      <c r="AN819" s="2"/>
      <c r="AO819" s="2"/>
      <c r="BC819" s="2"/>
      <c r="BD819" s="2"/>
      <c r="BH819" s="2"/>
      <c r="BI819" s="2"/>
      <c r="BJ819" s="2"/>
      <c r="BL819" s="2"/>
      <c r="BM819" s="2"/>
      <c r="BN819" s="2"/>
      <c r="BO819" s="2"/>
      <c r="BP819" s="2"/>
      <c r="BQ819" s="2"/>
      <c r="BR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</row>
    <row r="820" ht="15.75" customHeight="1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2"/>
      <c r="N820" s="2"/>
      <c r="Y820" s="2"/>
      <c r="AF820" s="2"/>
      <c r="AM820" s="2"/>
      <c r="AN820" s="2"/>
      <c r="AO820" s="2"/>
      <c r="BC820" s="2"/>
      <c r="BD820" s="2"/>
      <c r="BH820" s="2"/>
      <c r="BI820" s="2"/>
      <c r="BJ820" s="2"/>
      <c r="BL820" s="2"/>
      <c r="BM820" s="2"/>
      <c r="BN820" s="2"/>
      <c r="BO820" s="2"/>
      <c r="BP820" s="2"/>
      <c r="BQ820" s="2"/>
      <c r="BR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</row>
    <row r="821" ht="15.75" customHeight="1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2"/>
      <c r="N821" s="2"/>
      <c r="Y821" s="2"/>
      <c r="AF821" s="2"/>
      <c r="AM821" s="2"/>
      <c r="AN821" s="2"/>
      <c r="AO821" s="2"/>
      <c r="BC821" s="2"/>
      <c r="BD821" s="2"/>
      <c r="BH821" s="2"/>
      <c r="BI821" s="2"/>
      <c r="BJ821" s="2"/>
      <c r="BL821" s="2"/>
      <c r="BM821" s="2"/>
      <c r="BN821" s="2"/>
      <c r="BO821" s="2"/>
      <c r="BP821" s="2"/>
      <c r="BQ821" s="2"/>
      <c r="BR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</row>
    <row r="822" ht="15.75" customHeight="1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2"/>
      <c r="N822" s="2"/>
      <c r="Y822" s="2"/>
      <c r="AF822" s="2"/>
      <c r="AM822" s="2"/>
      <c r="AN822" s="2"/>
      <c r="AO822" s="2"/>
      <c r="BC822" s="2"/>
      <c r="BD822" s="2"/>
      <c r="BH822" s="2"/>
      <c r="BI822" s="2"/>
      <c r="BJ822" s="2"/>
      <c r="BL822" s="2"/>
      <c r="BM822" s="2"/>
      <c r="BN822" s="2"/>
      <c r="BO822" s="2"/>
      <c r="BP822" s="2"/>
      <c r="BQ822" s="2"/>
      <c r="BR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</row>
    <row r="823" ht="15.75" customHeight="1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2"/>
      <c r="N823" s="2"/>
      <c r="Y823" s="2"/>
      <c r="AF823" s="2"/>
      <c r="AM823" s="2"/>
      <c r="AN823" s="2"/>
      <c r="AO823" s="2"/>
      <c r="BC823" s="2"/>
      <c r="BD823" s="2"/>
      <c r="BH823" s="2"/>
      <c r="BI823" s="2"/>
      <c r="BJ823" s="2"/>
      <c r="BL823" s="2"/>
      <c r="BM823" s="2"/>
      <c r="BN823" s="2"/>
      <c r="BO823" s="2"/>
      <c r="BP823" s="2"/>
      <c r="BQ823" s="2"/>
      <c r="BR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</row>
    <row r="824" ht="15.75" customHeight="1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2"/>
      <c r="N824" s="2"/>
      <c r="Y824" s="2"/>
      <c r="AF824" s="2"/>
      <c r="AM824" s="2"/>
      <c r="AN824" s="2"/>
      <c r="AO824" s="2"/>
      <c r="BC824" s="2"/>
      <c r="BD824" s="2"/>
      <c r="BH824" s="2"/>
      <c r="BI824" s="2"/>
      <c r="BJ824" s="2"/>
      <c r="BL824" s="2"/>
      <c r="BM824" s="2"/>
      <c r="BN824" s="2"/>
      <c r="BO824" s="2"/>
      <c r="BP824" s="2"/>
      <c r="BQ824" s="2"/>
      <c r="BR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</row>
    <row r="825" ht="15.75" customHeight="1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2"/>
      <c r="N825" s="2"/>
      <c r="Y825" s="2"/>
      <c r="AF825" s="2"/>
      <c r="AM825" s="2"/>
      <c r="AN825" s="2"/>
      <c r="AO825" s="2"/>
      <c r="BC825" s="2"/>
      <c r="BD825" s="2"/>
      <c r="BH825" s="2"/>
      <c r="BI825" s="2"/>
      <c r="BJ825" s="2"/>
      <c r="BL825" s="2"/>
      <c r="BM825" s="2"/>
      <c r="BN825" s="2"/>
      <c r="BO825" s="2"/>
      <c r="BP825" s="2"/>
      <c r="BQ825" s="2"/>
      <c r="BR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</row>
    <row r="826" ht="15.75" customHeight="1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2"/>
      <c r="N826" s="2"/>
      <c r="Y826" s="2"/>
      <c r="AF826" s="2"/>
      <c r="AM826" s="2"/>
      <c r="AN826" s="2"/>
      <c r="AO826" s="2"/>
      <c r="BC826" s="2"/>
      <c r="BD826" s="2"/>
      <c r="BH826" s="2"/>
      <c r="BI826" s="2"/>
      <c r="BJ826" s="2"/>
      <c r="BL826" s="2"/>
      <c r="BM826" s="2"/>
      <c r="BN826" s="2"/>
      <c r="BO826" s="2"/>
      <c r="BP826" s="2"/>
      <c r="BQ826" s="2"/>
      <c r="BR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</row>
    <row r="827" ht="15.75" customHeight="1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2"/>
      <c r="N827" s="2"/>
      <c r="Y827" s="2"/>
      <c r="AF827" s="2"/>
      <c r="AM827" s="2"/>
      <c r="AN827" s="2"/>
      <c r="AO827" s="2"/>
      <c r="BC827" s="2"/>
      <c r="BD827" s="2"/>
      <c r="BH827" s="2"/>
      <c r="BI827" s="2"/>
      <c r="BJ827" s="2"/>
      <c r="BL827" s="2"/>
      <c r="BM827" s="2"/>
      <c r="BN827" s="2"/>
      <c r="BO827" s="2"/>
      <c r="BP827" s="2"/>
      <c r="BQ827" s="2"/>
      <c r="BR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</row>
    <row r="828" ht="15.75" customHeight="1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2"/>
      <c r="N828" s="2"/>
      <c r="Y828" s="2"/>
      <c r="AF828" s="2"/>
      <c r="AM828" s="2"/>
      <c r="AN828" s="2"/>
      <c r="AO828" s="2"/>
      <c r="BC828" s="2"/>
      <c r="BD828" s="2"/>
      <c r="BH828" s="2"/>
      <c r="BI828" s="2"/>
      <c r="BJ828" s="2"/>
      <c r="BL828" s="2"/>
      <c r="BM828" s="2"/>
      <c r="BN828" s="2"/>
      <c r="BO828" s="2"/>
      <c r="BP828" s="2"/>
      <c r="BQ828" s="2"/>
      <c r="BR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</row>
    <row r="829" ht="15.75" customHeight="1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2"/>
      <c r="N829" s="2"/>
      <c r="Y829" s="2"/>
      <c r="AF829" s="2"/>
      <c r="AM829" s="2"/>
      <c r="AN829" s="2"/>
      <c r="AO829" s="2"/>
      <c r="BC829" s="2"/>
      <c r="BD829" s="2"/>
      <c r="BH829" s="2"/>
      <c r="BI829" s="2"/>
      <c r="BJ829" s="2"/>
      <c r="BL829" s="2"/>
      <c r="BM829" s="2"/>
      <c r="BN829" s="2"/>
      <c r="BO829" s="2"/>
      <c r="BP829" s="2"/>
      <c r="BQ829" s="2"/>
      <c r="BR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</row>
    <row r="830" ht="15.75" customHeight="1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2"/>
      <c r="N830" s="2"/>
      <c r="Y830" s="2"/>
      <c r="AF830" s="2"/>
      <c r="AM830" s="2"/>
      <c r="AN830" s="2"/>
      <c r="AO830" s="2"/>
      <c r="BC830" s="2"/>
      <c r="BD830" s="2"/>
      <c r="BH830" s="2"/>
      <c r="BI830" s="2"/>
      <c r="BJ830" s="2"/>
      <c r="BL830" s="2"/>
      <c r="BM830" s="2"/>
      <c r="BN830" s="2"/>
      <c r="BO830" s="2"/>
      <c r="BP830" s="2"/>
      <c r="BQ830" s="2"/>
      <c r="BR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</row>
    <row r="831" ht="15.75" customHeight="1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2"/>
      <c r="N831" s="2"/>
      <c r="Y831" s="2"/>
      <c r="AF831" s="2"/>
      <c r="AM831" s="2"/>
      <c r="AN831" s="2"/>
      <c r="AO831" s="2"/>
      <c r="BC831" s="2"/>
      <c r="BD831" s="2"/>
      <c r="BH831" s="2"/>
      <c r="BI831" s="2"/>
      <c r="BJ831" s="2"/>
      <c r="BL831" s="2"/>
      <c r="BM831" s="2"/>
      <c r="BN831" s="2"/>
      <c r="BO831" s="2"/>
      <c r="BP831" s="2"/>
      <c r="BQ831" s="2"/>
      <c r="BR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</row>
    <row r="832" ht="15.75" customHeight="1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2"/>
      <c r="N832" s="2"/>
      <c r="Y832" s="2"/>
      <c r="AF832" s="2"/>
      <c r="AM832" s="2"/>
      <c r="AN832" s="2"/>
      <c r="AO832" s="2"/>
      <c r="BC832" s="2"/>
      <c r="BD832" s="2"/>
      <c r="BH832" s="2"/>
      <c r="BI832" s="2"/>
      <c r="BJ832" s="2"/>
      <c r="BL832" s="2"/>
      <c r="BM832" s="2"/>
      <c r="BN832" s="2"/>
      <c r="BO832" s="2"/>
      <c r="BP832" s="2"/>
      <c r="BQ832" s="2"/>
      <c r="BR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</row>
    <row r="833" ht="15.75" customHeight="1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2"/>
      <c r="N833" s="2"/>
      <c r="Y833" s="2"/>
      <c r="AF833" s="2"/>
      <c r="AM833" s="2"/>
      <c r="AN833" s="2"/>
      <c r="AO833" s="2"/>
      <c r="BC833" s="2"/>
      <c r="BD833" s="2"/>
      <c r="BH833" s="2"/>
      <c r="BI833" s="2"/>
      <c r="BJ833" s="2"/>
      <c r="BL833" s="2"/>
      <c r="BM833" s="2"/>
      <c r="BN833" s="2"/>
      <c r="BO833" s="2"/>
      <c r="BP833" s="2"/>
      <c r="BQ833" s="2"/>
      <c r="BR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</row>
    <row r="834" ht="15.75" customHeight="1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2"/>
      <c r="N834" s="2"/>
      <c r="Y834" s="2"/>
      <c r="AF834" s="2"/>
      <c r="AM834" s="2"/>
      <c r="AN834" s="2"/>
      <c r="AO834" s="2"/>
      <c r="BC834" s="2"/>
      <c r="BD834" s="2"/>
      <c r="BH834" s="2"/>
      <c r="BI834" s="2"/>
      <c r="BJ834" s="2"/>
      <c r="BL834" s="2"/>
      <c r="BM834" s="2"/>
      <c r="BN834" s="2"/>
      <c r="BO834" s="2"/>
      <c r="BP834" s="2"/>
      <c r="BQ834" s="2"/>
      <c r="BR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</row>
    <row r="835" ht="15.75" customHeight="1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2"/>
      <c r="N835" s="2"/>
      <c r="Y835" s="2"/>
      <c r="AF835" s="2"/>
      <c r="AM835" s="2"/>
      <c r="AN835" s="2"/>
      <c r="AO835" s="2"/>
      <c r="BC835" s="2"/>
      <c r="BD835" s="2"/>
      <c r="BH835" s="2"/>
      <c r="BI835" s="2"/>
      <c r="BJ835" s="2"/>
      <c r="BL835" s="2"/>
      <c r="BM835" s="2"/>
      <c r="BN835" s="2"/>
      <c r="BO835" s="2"/>
      <c r="BP835" s="2"/>
      <c r="BQ835" s="2"/>
      <c r="BR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</row>
    <row r="836" ht="15.75" customHeight="1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2"/>
      <c r="N836" s="2"/>
      <c r="Y836" s="2"/>
      <c r="AF836" s="2"/>
      <c r="AM836" s="2"/>
      <c r="AN836" s="2"/>
      <c r="AO836" s="2"/>
      <c r="BC836" s="2"/>
      <c r="BD836" s="2"/>
      <c r="BH836" s="2"/>
      <c r="BI836" s="2"/>
      <c r="BJ836" s="2"/>
      <c r="BL836" s="2"/>
      <c r="BM836" s="2"/>
      <c r="BN836" s="2"/>
      <c r="BO836" s="2"/>
      <c r="BP836" s="2"/>
      <c r="BQ836" s="2"/>
      <c r="BR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</row>
    <row r="837" ht="15.75" customHeight="1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2"/>
      <c r="N837" s="2"/>
      <c r="Y837" s="2"/>
      <c r="AF837" s="2"/>
      <c r="AM837" s="2"/>
      <c r="AN837" s="2"/>
      <c r="AO837" s="2"/>
      <c r="BC837" s="2"/>
      <c r="BD837" s="2"/>
      <c r="BH837" s="2"/>
      <c r="BI837" s="2"/>
      <c r="BJ837" s="2"/>
      <c r="BL837" s="2"/>
      <c r="BM837" s="2"/>
      <c r="BN837" s="2"/>
      <c r="BO837" s="2"/>
      <c r="BP837" s="2"/>
      <c r="BQ837" s="2"/>
      <c r="BR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</row>
    <row r="838" ht="15.75" customHeight="1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2"/>
      <c r="N838" s="2"/>
      <c r="Y838" s="2"/>
      <c r="AF838" s="2"/>
      <c r="AM838" s="2"/>
      <c r="AN838" s="2"/>
      <c r="AO838" s="2"/>
      <c r="BC838" s="2"/>
      <c r="BD838" s="2"/>
      <c r="BH838" s="2"/>
      <c r="BI838" s="2"/>
      <c r="BJ838" s="2"/>
      <c r="BL838" s="2"/>
      <c r="BM838" s="2"/>
      <c r="BN838" s="2"/>
      <c r="BO838" s="2"/>
      <c r="BP838" s="2"/>
      <c r="BQ838" s="2"/>
      <c r="BR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</row>
    <row r="839" ht="15.75" customHeight="1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2"/>
      <c r="N839" s="2"/>
      <c r="Y839" s="2"/>
      <c r="AF839" s="2"/>
      <c r="AM839" s="2"/>
      <c r="AN839" s="2"/>
      <c r="AO839" s="2"/>
      <c r="BC839" s="2"/>
      <c r="BD839" s="2"/>
      <c r="BH839" s="2"/>
      <c r="BI839" s="2"/>
      <c r="BJ839" s="2"/>
      <c r="BL839" s="2"/>
      <c r="BM839" s="2"/>
      <c r="BN839" s="2"/>
      <c r="BO839" s="2"/>
      <c r="BP839" s="2"/>
      <c r="BQ839" s="2"/>
      <c r="BR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</row>
    <row r="840" ht="15.75" customHeight="1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2"/>
      <c r="N840" s="2"/>
      <c r="Y840" s="2"/>
      <c r="AF840" s="2"/>
      <c r="AM840" s="2"/>
      <c r="AN840" s="2"/>
      <c r="AO840" s="2"/>
      <c r="BC840" s="2"/>
      <c r="BD840" s="2"/>
      <c r="BH840" s="2"/>
      <c r="BI840" s="2"/>
      <c r="BJ840" s="2"/>
      <c r="BL840" s="2"/>
      <c r="BM840" s="2"/>
      <c r="BN840" s="2"/>
      <c r="BO840" s="2"/>
      <c r="BP840" s="2"/>
      <c r="BQ840" s="2"/>
      <c r="BR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</row>
    <row r="841" ht="15.75" customHeight="1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2"/>
      <c r="N841" s="2"/>
      <c r="Y841" s="2"/>
      <c r="AF841" s="2"/>
      <c r="AM841" s="2"/>
      <c r="AN841" s="2"/>
      <c r="AO841" s="2"/>
      <c r="BC841" s="2"/>
      <c r="BD841" s="2"/>
      <c r="BH841" s="2"/>
      <c r="BI841" s="2"/>
      <c r="BJ841" s="2"/>
      <c r="BL841" s="2"/>
      <c r="BM841" s="2"/>
      <c r="BN841" s="2"/>
      <c r="BO841" s="2"/>
      <c r="BP841" s="2"/>
      <c r="BQ841" s="2"/>
      <c r="BR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</row>
    <row r="842" ht="15.75" customHeight="1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2"/>
      <c r="N842" s="2"/>
      <c r="Y842" s="2"/>
      <c r="AF842" s="2"/>
      <c r="AM842" s="2"/>
      <c r="AN842" s="2"/>
      <c r="AO842" s="2"/>
      <c r="BC842" s="2"/>
      <c r="BD842" s="2"/>
      <c r="BH842" s="2"/>
      <c r="BI842" s="2"/>
      <c r="BJ842" s="2"/>
      <c r="BL842" s="2"/>
      <c r="BM842" s="2"/>
      <c r="BN842" s="2"/>
      <c r="BO842" s="2"/>
      <c r="BP842" s="2"/>
      <c r="BQ842" s="2"/>
      <c r="BR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</row>
    <row r="843" ht="15.75" customHeight="1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2"/>
      <c r="N843" s="2"/>
      <c r="Y843" s="2"/>
      <c r="AF843" s="2"/>
      <c r="AM843" s="2"/>
      <c r="AN843" s="2"/>
      <c r="AO843" s="2"/>
      <c r="BC843" s="2"/>
      <c r="BD843" s="2"/>
      <c r="BH843" s="2"/>
      <c r="BI843" s="2"/>
      <c r="BJ843" s="2"/>
      <c r="BL843" s="2"/>
      <c r="BM843" s="2"/>
      <c r="BN843" s="2"/>
      <c r="BO843" s="2"/>
      <c r="BP843" s="2"/>
      <c r="BQ843" s="2"/>
      <c r="BR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</row>
    <row r="844" ht="15.75" customHeight="1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2"/>
      <c r="N844" s="2"/>
      <c r="Y844" s="2"/>
      <c r="AF844" s="2"/>
      <c r="AM844" s="2"/>
      <c r="AN844" s="2"/>
      <c r="AO844" s="2"/>
      <c r="BC844" s="2"/>
      <c r="BD844" s="2"/>
      <c r="BH844" s="2"/>
      <c r="BI844" s="2"/>
      <c r="BJ844" s="2"/>
      <c r="BL844" s="2"/>
      <c r="BM844" s="2"/>
      <c r="BN844" s="2"/>
      <c r="BO844" s="2"/>
      <c r="BP844" s="2"/>
      <c r="BQ844" s="2"/>
      <c r="BR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</row>
    <row r="845" ht="15.75" customHeight="1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2"/>
      <c r="N845" s="2"/>
      <c r="Y845" s="2"/>
      <c r="AF845" s="2"/>
      <c r="AM845" s="2"/>
      <c r="AN845" s="2"/>
      <c r="AO845" s="2"/>
      <c r="BC845" s="2"/>
      <c r="BD845" s="2"/>
      <c r="BH845" s="2"/>
      <c r="BI845" s="2"/>
      <c r="BJ845" s="2"/>
      <c r="BL845" s="2"/>
      <c r="BM845" s="2"/>
      <c r="BN845" s="2"/>
      <c r="BO845" s="2"/>
      <c r="BP845" s="2"/>
      <c r="BQ845" s="2"/>
      <c r="BR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</row>
    <row r="846" ht="15.75" customHeight="1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2"/>
      <c r="N846" s="2"/>
      <c r="Y846" s="2"/>
      <c r="AF846" s="2"/>
      <c r="AM846" s="2"/>
      <c r="AN846" s="2"/>
      <c r="AO846" s="2"/>
      <c r="BC846" s="2"/>
      <c r="BD846" s="2"/>
      <c r="BH846" s="2"/>
      <c r="BI846" s="2"/>
      <c r="BJ846" s="2"/>
      <c r="BL846" s="2"/>
      <c r="BM846" s="2"/>
      <c r="BN846" s="2"/>
      <c r="BO846" s="2"/>
      <c r="BP846" s="2"/>
      <c r="BQ846" s="2"/>
      <c r="BR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</row>
    <row r="847" ht="15.75" customHeight="1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2"/>
      <c r="N847" s="2"/>
      <c r="Y847" s="2"/>
      <c r="AF847" s="2"/>
      <c r="AM847" s="2"/>
      <c r="AN847" s="2"/>
      <c r="AO847" s="2"/>
      <c r="BC847" s="2"/>
      <c r="BD847" s="2"/>
      <c r="BH847" s="2"/>
      <c r="BI847" s="2"/>
      <c r="BJ847" s="2"/>
      <c r="BL847" s="2"/>
      <c r="BM847" s="2"/>
      <c r="BN847" s="2"/>
      <c r="BO847" s="2"/>
      <c r="BP847" s="2"/>
      <c r="BQ847" s="2"/>
      <c r="BR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</row>
    <row r="848" ht="15.75" customHeight="1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2"/>
      <c r="N848" s="2"/>
      <c r="Y848" s="2"/>
      <c r="AF848" s="2"/>
      <c r="AM848" s="2"/>
      <c r="AN848" s="2"/>
      <c r="AO848" s="2"/>
      <c r="BC848" s="2"/>
      <c r="BD848" s="2"/>
      <c r="BH848" s="2"/>
      <c r="BI848" s="2"/>
      <c r="BJ848" s="2"/>
      <c r="BL848" s="2"/>
      <c r="BM848" s="2"/>
      <c r="BN848" s="2"/>
      <c r="BO848" s="2"/>
      <c r="BP848" s="2"/>
      <c r="BQ848" s="2"/>
      <c r="BR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</row>
    <row r="849" ht="15.75" customHeight="1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2"/>
      <c r="N849" s="2"/>
      <c r="Y849" s="2"/>
      <c r="AF849" s="2"/>
      <c r="AM849" s="2"/>
      <c r="AN849" s="2"/>
      <c r="AO849" s="2"/>
      <c r="BC849" s="2"/>
      <c r="BD849" s="2"/>
      <c r="BH849" s="2"/>
      <c r="BI849" s="2"/>
      <c r="BJ849" s="2"/>
      <c r="BL849" s="2"/>
      <c r="BM849" s="2"/>
      <c r="BN849" s="2"/>
      <c r="BO849" s="2"/>
      <c r="BP849" s="2"/>
      <c r="BQ849" s="2"/>
      <c r="BR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</row>
    <row r="850" ht="15.75" customHeight="1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2"/>
      <c r="N850" s="2"/>
      <c r="Y850" s="2"/>
      <c r="AF850" s="2"/>
      <c r="AM850" s="2"/>
      <c r="AN850" s="2"/>
      <c r="AO850" s="2"/>
      <c r="BC850" s="2"/>
      <c r="BD850" s="2"/>
      <c r="BH850" s="2"/>
      <c r="BI850" s="2"/>
      <c r="BJ850" s="2"/>
      <c r="BL850" s="2"/>
      <c r="BM850" s="2"/>
      <c r="BN850" s="2"/>
      <c r="BO850" s="2"/>
      <c r="BP850" s="2"/>
      <c r="BQ850" s="2"/>
      <c r="BR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</row>
    <row r="851" ht="15.75" customHeight="1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2"/>
      <c r="N851" s="2"/>
      <c r="Y851" s="2"/>
      <c r="AF851" s="2"/>
      <c r="AM851" s="2"/>
      <c r="AN851" s="2"/>
      <c r="AO851" s="2"/>
      <c r="BC851" s="2"/>
      <c r="BD851" s="2"/>
      <c r="BH851" s="2"/>
      <c r="BI851" s="2"/>
      <c r="BJ851" s="2"/>
      <c r="BL851" s="2"/>
      <c r="BM851" s="2"/>
      <c r="BN851" s="2"/>
      <c r="BO851" s="2"/>
      <c r="BP851" s="2"/>
      <c r="BQ851" s="2"/>
      <c r="BR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</row>
    <row r="852" ht="15.75" customHeight="1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2"/>
      <c r="N852" s="2"/>
      <c r="Y852" s="2"/>
      <c r="AF852" s="2"/>
      <c r="AM852" s="2"/>
      <c r="AN852" s="2"/>
      <c r="AO852" s="2"/>
      <c r="BC852" s="2"/>
      <c r="BD852" s="2"/>
      <c r="BH852" s="2"/>
      <c r="BI852" s="2"/>
      <c r="BJ852" s="2"/>
      <c r="BL852" s="2"/>
      <c r="BM852" s="2"/>
      <c r="BN852" s="2"/>
      <c r="BO852" s="2"/>
      <c r="BP852" s="2"/>
      <c r="BQ852" s="2"/>
      <c r="BR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</row>
    <row r="853" ht="15.75" customHeight="1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2"/>
      <c r="N853" s="2"/>
      <c r="Y853" s="2"/>
      <c r="AF853" s="2"/>
      <c r="AM853" s="2"/>
      <c r="AN853" s="2"/>
      <c r="AO853" s="2"/>
      <c r="BC853" s="2"/>
      <c r="BD853" s="2"/>
      <c r="BH853" s="2"/>
      <c r="BI853" s="2"/>
      <c r="BJ853" s="2"/>
      <c r="BL853" s="2"/>
      <c r="BM853" s="2"/>
      <c r="BN853" s="2"/>
      <c r="BO853" s="2"/>
      <c r="BP853" s="2"/>
      <c r="BQ853" s="2"/>
      <c r="BR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</row>
    <row r="854" ht="15.75" customHeight="1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2"/>
      <c r="N854" s="2"/>
      <c r="Y854" s="2"/>
      <c r="AF854" s="2"/>
      <c r="AM854" s="2"/>
      <c r="AN854" s="2"/>
      <c r="AO854" s="2"/>
      <c r="BC854" s="2"/>
      <c r="BD854" s="2"/>
      <c r="BH854" s="2"/>
      <c r="BI854" s="2"/>
      <c r="BJ854" s="2"/>
      <c r="BL854" s="2"/>
      <c r="BM854" s="2"/>
      <c r="BN854" s="2"/>
      <c r="BO854" s="2"/>
      <c r="BP854" s="2"/>
      <c r="BQ854" s="2"/>
      <c r="BR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</row>
    <row r="855" ht="15.75" customHeight="1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2"/>
      <c r="N855" s="2"/>
      <c r="Y855" s="2"/>
      <c r="AF855" s="2"/>
      <c r="AM855" s="2"/>
      <c r="AN855" s="2"/>
      <c r="AO855" s="2"/>
      <c r="BC855" s="2"/>
      <c r="BD855" s="2"/>
      <c r="BH855" s="2"/>
      <c r="BI855" s="2"/>
      <c r="BJ855" s="2"/>
      <c r="BL855" s="2"/>
      <c r="BM855" s="2"/>
      <c r="BN855" s="2"/>
      <c r="BO855" s="2"/>
      <c r="BP855" s="2"/>
      <c r="BQ855" s="2"/>
      <c r="BR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</row>
    <row r="856" ht="15.75" customHeight="1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2"/>
      <c r="N856" s="2"/>
      <c r="Y856" s="2"/>
      <c r="AF856" s="2"/>
      <c r="AM856" s="2"/>
      <c r="AN856" s="2"/>
      <c r="AO856" s="2"/>
      <c r="BC856" s="2"/>
      <c r="BD856" s="2"/>
      <c r="BH856" s="2"/>
      <c r="BI856" s="2"/>
      <c r="BJ856" s="2"/>
      <c r="BL856" s="2"/>
      <c r="BM856" s="2"/>
      <c r="BN856" s="2"/>
      <c r="BO856" s="2"/>
      <c r="BP856" s="2"/>
      <c r="BQ856" s="2"/>
      <c r="BR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</row>
    <row r="857" ht="15.75" customHeight="1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2"/>
      <c r="N857" s="2"/>
      <c r="Y857" s="2"/>
      <c r="AF857" s="2"/>
      <c r="AM857" s="2"/>
      <c r="AN857" s="2"/>
      <c r="AO857" s="2"/>
      <c r="BC857" s="2"/>
      <c r="BD857" s="2"/>
      <c r="BH857" s="2"/>
      <c r="BI857" s="2"/>
      <c r="BJ857" s="2"/>
      <c r="BL857" s="2"/>
      <c r="BM857" s="2"/>
      <c r="BN857" s="2"/>
      <c r="BO857" s="2"/>
      <c r="BP857" s="2"/>
      <c r="BQ857" s="2"/>
      <c r="BR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</row>
    <row r="858" ht="15.75" customHeight="1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2"/>
      <c r="N858" s="2"/>
      <c r="Y858" s="2"/>
      <c r="AF858" s="2"/>
      <c r="AM858" s="2"/>
      <c r="AN858" s="2"/>
      <c r="AO858" s="2"/>
      <c r="BC858" s="2"/>
      <c r="BD858" s="2"/>
      <c r="BH858" s="2"/>
      <c r="BI858" s="2"/>
      <c r="BJ858" s="2"/>
      <c r="BL858" s="2"/>
      <c r="BM858" s="2"/>
      <c r="BN858" s="2"/>
      <c r="BO858" s="2"/>
      <c r="BP858" s="2"/>
      <c r="BQ858" s="2"/>
      <c r="BR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</row>
    <row r="859" ht="15.75" customHeight="1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2"/>
      <c r="N859" s="2"/>
      <c r="Y859" s="2"/>
      <c r="AF859" s="2"/>
      <c r="AM859" s="2"/>
      <c r="AN859" s="2"/>
      <c r="AO859" s="2"/>
      <c r="BC859" s="2"/>
      <c r="BD859" s="2"/>
      <c r="BH859" s="2"/>
      <c r="BI859" s="2"/>
      <c r="BJ859" s="2"/>
      <c r="BL859" s="2"/>
      <c r="BM859" s="2"/>
      <c r="BN859" s="2"/>
      <c r="BO859" s="2"/>
      <c r="BP859" s="2"/>
      <c r="BQ859" s="2"/>
      <c r="BR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</row>
    <row r="860" ht="15.75" customHeight="1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2"/>
      <c r="N860" s="2"/>
      <c r="Y860" s="2"/>
      <c r="AF860" s="2"/>
      <c r="AM860" s="2"/>
      <c r="AN860" s="2"/>
      <c r="AO860" s="2"/>
      <c r="BC860" s="2"/>
      <c r="BD860" s="2"/>
      <c r="BH860" s="2"/>
      <c r="BI860" s="2"/>
      <c r="BJ860" s="2"/>
      <c r="BL860" s="2"/>
      <c r="BM860" s="2"/>
      <c r="BN860" s="2"/>
      <c r="BO860" s="2"/>
      <c r="BP860" s="2"/>
      <c r="BQ860" s="2"/>
      <c r="BR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</row>
    <row r="861" ht="15.75" customHeight="1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2"/>
      <c r="N861" s="2"/>
      <c r="Y861" s="2"/>
      <c r="AF861" s="2"/>
      <c r="AM861" s="2"/>
      <c r="AN861" s="2"/>
      <c r="AO861" s="2"/>
      <c r="BC861" s="2"/>
      <c r="BD861" s="2"/>
      <c r="BH861" s="2"/>
      <c r="BI861" s="2"/>
      <c r="BJ861" s="2"/>
      <c r="BL861" s="2"/>
      <c r="BM861" s="2"/>
      <c r="BN861" s="2"/>
      <c r="BO861" s="2"/>
      <c r="BP861" s="2"/>
      <c r="BQ861" s="2"/>
      <c r="BR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</row>
    <row r="862" ht="15.75" customHeight="1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2"/>
      <c r="N862" s="2"/>
      <c r="Y862" s="2"/>
      <c r="AF862" s="2"/>
      <c r="AM862" s="2"/>
      <c r="AN862" s="2"/>
      <c r="AO862" s="2"/>
      <c r="BC862" s="2"/>
      <c r="BD862" s="2"/>
      <c r="BH862" s="2"/>
      <c r="BI862" s="2"/>
      <c r="BJ862" s="2"/>
      <c r="BL862" s="2"/>
      <c r="BM862" s="2"/>
      <c r="BN862" s="2"/>
      <c r="BO862" s="2"/>
      <c r="BP862" s="2"/>
      <c r="BQ862" s="2"/>
      <c r="BR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</row>
    <row r="863" ht="15.75" customHeight="1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2"/>
      <c r="N863" s="2"/>
      <c r="Y863" s="2"/>
      <c r="AF863" s="2"/>
      <c r="AM863" s="2"/>
      <c r="AN863" s="2"/>
      <c r="AO863" s="2"/>
      <c r="BC863" s="2"/>
      <c r="BD863" s="2"/>
      <c r="BH863" s="2"/>
      <c r="BI863" s="2"/>
      <c r="BJ863" s="2"/>
      <c r="BL863" s="2"/>
      <c r="BM863" s="2"/>
      <c r="BN863" s="2"/>
      <c r="BO863" s="2"/>
      <c r="BP863" s="2"/>
      <c r="BQ863" s="2"/>
      <c r="BR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</row>
    <row r="864" ht="15.75" customHeight="1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2"/>
      <c r="N864" s="2"/>
      <c r="Y864" s="2"/>
      <c r="AF864" s="2"/>
      <c r="AM864" s="2"/>
      <c r="AN864" s="2"/>
      <c r="AO864" s="2"/>
      <c r="BC864" s="2"/>
      <c r="BD864" s="2"/>
      <c r="BH864" s="2"/>
      <c r="BI864" s="2"/>
      <c r="BJ864" s="2"/>
      <c r="BL864" s="2"/>
      <c r="BM864" s="2"/>
      <c r="BN864" s="2"/>
      <c r="BO864" s="2"/>
      <c r="BP864" s="2"/>
      <c r="BQ864" s="2"/>
      <c r="BR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</row>
    <row r="865" ht="15.75" customHeight="1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2"/>
      <c r="N865" s="2"/>
      <c r="Y865" s="2"/>
      <c r="AF865" s="2"/>
      <c r="AM865" s="2"/>
      <c r="AN865" s="2"/>
      <c r="AO865" s="2"/>
      <c r="BC865" s="2"/>
      <c r="BD865" s="2"/>
      <c r="BH865" s="2"/>
      <c r="BI865" s="2"/>
      <c r="BJ865" s="2"/>
      <c r="BL865" s="2"/>
      <c r="BM865" s="2"/>
      <c r="BN865" s="2"/>
      <c r="BO865" s="2"/>
      <c r="BP865" s="2"/>
      <c r="BQ865" s="2"/>
      <c r="BR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</row>
    <row r="866" ht="15.75" customHeight="1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2"/>
      <c r="N866" s="2"/>
      <c r="Y866" s="2"/>
      <c r="AF866" s="2"/>
      <c r="AM866" s="2"/>
      <c r="AN866" s="2"/>
      <c r="AO866" s="2"/>
      <c r="BC866" s="2"/>
      <c r="BD866" s="2"/>
      <c r="BH866" s="2"/>
      <c r="BI866" s="2"/>
      <c r="BJ866" s="2"/>
      <c r="BL866" s="2"/>
      <c r="BM866" s="2"/>
      <c r="BN866" s="2"/>
      <c r="BO866" s="2"/>
      <c r="BP866" s="2"/>
      <c r="BQ866" s="2"/>
      <c r="BR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</row>
    <row r="867" ht="15.75" customHeight="1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2"/>
      <c r="N867" s="2"/>
      <c r="Y867" s="2"/>
      <c r="AF867" s="2"/>
      <c r="AM867" s="2"/>
      <c r="AN867" s="2"/>
      <c r="AO867" s="2"/>
      <c r="BC867" s="2"/>
      <c r="BD867" s="2"/>
      <c r="BH867" s="2"/>
      <c r="BI867" s="2"/>
      <c r="BJ867" s="2"/>
      <c r="BL867" s="2"/>
      <c r="BM867" s="2"/>
      <c r="BN867" s="2"/>
      <c r="BO867" s="2"/>
      <c r="BP867" s="2"/>
      <c r="BQ867" s="2"/>
      <c r="BR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</row>
    <row r="868" ht="15.75" customHeight="1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2"/>
      <c r="N868" s="2"/>
      <c r="Y868" s="2"/>
      <c r="AF868" s="2"/>
      <c r="AM868" s="2"/>
      <c r="AN868" s="2"/>
      <c r="AO868" s="2"/>
      <c r="BC868" s="2"/>
      <c r="BD868" s="2"/>
      <c r="BH868" s="2"/>
      <c r="BI868" s="2"/>
      <c r="BJ868" s="2"/>
      <c r="BL868" s="2"/>
      <c r="BM868" s="2"/>
      <c r="BN868" s="2"/>
      <c r="BO868" s="2"/>
      <c r="BP868" s="2"/>
      <c r="BQ868" s="2"/>
      <c r="BR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</row>
    <row r="869" ht="15.75" customHeight="1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2"/>
      <c r="N869" s="2"/>
      <c r="Y869" s="2"/>
      <c r="AF869" s="2"/>
      <c r="AM869" s="2"/>
      <c r="AN869" s="2"/>
      <c r="AO869" s="2"/>
      <c r="BC869" s="2"/>
      <c r="BD869" s="2"/>
      <c r="BH869" s="2"/>
      <c r="BI869" s="2"/>
      <c r="BJ869" s="2"/>
      <c r="BL869" s="2"/>
      <c r="BM869" s="2"/>
      <c r="BN869" s="2"/>
      <c r="BO869" s="2"/>
      <c r="BP869" s="2"/>
      <c r="BQ869" s="2"/>
      <c r="BR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</row>
    <row r="870" ht="15.75" customHeight="1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2"/>
      <c r="N870" s="2"/>
      <c r="Y870" s="2"/>
      <c r="AF870" s="2"/>
      <c r="AM870" s="2"/>
      <c r="AN870" s="2"/>
      <c r="AO870" s="2"/>
      <c r="BC870" s="2"/>
      <c r="BD870" s="2"/>
      <c r="BH870" s="2"/>
      <c r="BI870" s="2"/>
      <c r="BJ870" s="2"/>
      <c r="BL870" s="2"/>
      <c r="BM870" s="2"/>
      <c r="BN870" s="2"/>
      <c r="BO870" s="2"/>
      <c r="BP870" s="2"/>
      <c r="BQ870" s="2"/>
      <c r="BR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</row>
    <row r="871" ht="15.75" customHeight="1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2"/>
      <c r="N871" s="2"/>
      <c r="Y871" s="2"/>
      <c r="AF871" s="2"/>
      <c r="AM871" s="2"/>
      <c r="AN871" s="2"/>
      <c r="AO871" s="2"/>
      <c r="BC871" s="2"/>
      <c r="BD871" s="2"/>
      <c r="BH871" s="2"/>
      <c r="BI871" s="2"/>
      <c r="BJ871" s="2"/>
      <c r="BL871" s="2"/>
      <c r="BM871" s="2"/>
      <c r="BN871" s="2"/>
      <c r="BO871" s="2"/>
      <c r="BP871" s="2"/>
      <c r="BQ871" s="2"/>
      <c r="BR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</row>
    <row r="872" ht="15.75" customHeight="1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2"/>
      <c r="N872" s="2"/>
      <c r="Y872" s="2"/>
      <c r="AF872" s="2"/>
      <c r="AM872" s="2"/>
      <c r="AN872" s="2"/>
      <c r="AO872" s="2"/>
      <c r="BC872" s="2"/>
      <c r="BD872" s="2"/>
      <c r="BH872" s="2"/>
      <c r="BI872" s="2"/>
      <c r="BJ872" s="2"/>
      <c r="BL872" s="2"/>
      <c r="BM872" s="2"/>
      <c r="BN872" s="2"/>
      <c r="BO872" s="2"/>
      <c r="BP872" s="2"/>
      <c r="BQ872" s="2"/>
      <c r="BR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</row>
    <row r="873" ht="15.75" customHeight="1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2"/>
      <c r="N873" s="2"/>
      <c r="Y873" s="2"/>
      <c r="AF873" s="2"/>
      <c r="AM873" s="2"/>
      <c r="AN873" s="2"/>
      <c r="AO873" s="2"/>
      <c r="BC873" s="2"/>
      <c r="BD873" s="2"/>
      <c r="BH873" s="2"/>
      <c r="BI873" s="2"/>
      <c r="BJ873" s="2"/>
      <c r="BL873" s="2"/>
      <c r="BM873" s="2"/>
      <c r="BN873" s="2"/>
      <c r="BO873" s="2"/>
      <c r="BP873" s="2"/>
      <c r="BQ873" s="2"/>
      <c r="BR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</row>
    <row r="874" ht="15.75" customHeight="1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2"/>
      <c r="N874" s="2"/>
      <c r="Y874" s="2"/>
      <c r="AF874" s="2"/>
      <c r="AM874" s="2"/>
      <c r="AN874" s="2"/>
      <c r="AO874" s="2"/>
      <c r="BC874" s="2"/>
      <c r="BD874" s="2"/>
      <c r="BH874" s="2"/>
      <c r="BI874" s="2"/>
      <c r="BJ874" s="2"/>
      <c r="BL874" s="2"/>
      <c r="BM874" s="2"/>
      <c r="BN874" s="2"/>
      <c r="BO874" s="2"/>
      <c r="BP874" s="2"/>
      <c r="BQ874" s="2"/>
      <c r="BR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</row>
    <row r="875" ht="15.75" customHeight="1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2"/>
      <c r="N875" s="2"/>
      <c r="Y875" s="2"/>
      <c r="AF875" s="2"/>
      <c r="AM875" s="2"/>
      <c r="AN875" s="2"/>
      <c r="AO875" s="2"/>
      <c r="BC875" s="2"/>
      <c r="BD875" s="2"/>
      <c r="BH875" s="2"/>
      <c r="BI875" s="2"/>
      <c r="BJ875" s="2"/>
      <c r="BL875" s="2"/>
      <c r="BM875" s="2"/>
      <c r="BN875" s="2"/>
      <c r="BO875" s="2"/>
      <c r="BP875" s="2"/>
      <c r="BQ875" s="2"/>
      <c r="BR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</row>
    <row r="876" ht="15.75" customHeight="1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2"/>
      <c r="N876" s="2"/>
      <c r="Y876" s="2"/>
      <c r="AF876" s="2"/>
      <c r="AM876" s="2"/>
      <c r="AN876" s="2"/>
      <c r="AO876" s="2"/>
      <c r="BC876" s="2"/>
      <c r="BD876" s="2"/>
      <c r="BH876" s="2"/>
      <c r="BI876" s="2"/>
      <c r="BJ876" s="2"/>
      <c r="BL876" s="2"/>
      <c r="BM876" s="2"/>
      <c r="BN876" s="2"/>
      <c r="BO876" s="2"/>
      <c r="BP876" s="2"/>
      <c r="BQ876" s="2"/>
      <c r="BR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</row>
    <row r="877" ht="15.75" customHeight="1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2"/>
      <c r="N877" s="2"/>
      <c r="Y877" s="2"/>
      <c r="AF877" s="2"/>
      <c r="AM877" s="2"/>
      <c r="AN877" s="2"/>
      <c r="AO877" s="2"/>
      <c r="BC877" s="2"/>
      <c r="BD877" s="2"/>
      <c r="BH877" s="2"/>
      <c r="BI877" s="2"/>
      <c r="BJ877" s="2"/>
      <c r="BL877" s="2"/>
      <c r="BM877" s="2"/>
      <c r="BN877" s="2"/>
      <c r="BO877" s="2"/>
      <c r="BP877" s="2"/>
      <c r="BQ877" s="2"/>
      <c r="BR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</row>
    <row r="878" ht="15.75" customHeight="1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2"/>
      <c r="N878" s="2"/>
      <c r="Y878" s="2"/>
      <c r="AF878" s="2"/>
      <c r="AM878" s="2"/>
      <c r="AN878" s="2"/>
      <c r="AO878" s="2"/>
      <c r="BC878" s="2"/>
      <c r="BD878" s="2"/>
      <c r="BH878" s="2"/>
      <c r="BI878" s="2"/>
      <c r="BJ878" s="2"/>
      <c r="BL878" s="2"/>
      <c r="BM878" s="2"/>
      <c r="BN878" s="2"/>
      <c r="BO878" s="2"/>
      <c r="BP878" s="2"/>
      <c r="BQ878" s="2"/>
      <c r="BR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</row>
    <row r="879" ht="15.75" customHeight="1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2"/>
      <c r="N879" s="2"/>
      <c r="Y879" s="2"/>
      <c r="AF879" s="2"/>
      <c r="AM879" s="2"/>
      <c r="AN879" s="2"/>
      <c r="AO879" s="2"/>
      <c r="BC879" s="2"/>
      <c r="BD879" s="2"/>
      <c r="BH879" s="2"/>
      <c r="BI879" s="2"/>
      <c r="BJ879" s="2"/>
      <c r="BL879" s="2"/>
      <c r="BM879" s="2"/>
      <c r="BN879" s="2"/>
      <c r="BO879" s="2"/>
      <c r="BP879" s="2"/>
      <c r="BQ879" s="2"/>
      <c r="BR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</row>
    <row r="880" ht="15.75" customHeight="1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2"/>
      <c r="N880" s="2"/>
      <c r="Y880" s="2"/>
      <c r="AF880" s="2"/>
      <c r="AM880" s="2"/>
      <c r="AN880" s="2"/>
      <c r="AO880" s="2"/>
      <c r="BC880" s="2"/>
      <c r="BD880" s="2"/>
      <c r="BH880" s="2"/>
      <c r="BI880" s="2"/>
      <c r="BJ880" s="2"/>
      <c r="BL880" s="2"/>
      <c r="BM880" s="2"/>
      <c r="BN880" s="2"/>
      <c r="BO880" s="2"/>
      <c r="BP880" s="2"/>
      <c r="BQ880" s="2"/>
      <c r="BR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</row>
    <row r="881" ht="15.75" customHeight="1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2"/>
      <c r="N881" s="2"/>
      <c r="Y881" s="2"/>
      <c r="AF881" s="2"/>
      <c r="AM881" s="2"/>
      <c r="AN881" s="2"/>
      <c r="AO881" s="2"/>
      <c r="BC881" s="2"/>
      <c r="BD881" s="2"/>
      <c r="BH881" s="2"/>
      <c r="BI881" s="2"/>
      <c r="BJ881" s="2"/>
      <c r="BL881" s="2"/>
      <c r="BM881" s="2"/>
      <c r="BN881" s="2"/>
      <c r="BO881" s="2"/>
      <c r="BP881" s="2"/>
      <c r="BQ881" s="2"/>
      <c r="BR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</row>
    <row r="882" ht="15.75" customHeight="1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2"/>
      <c r="N882" s="2"/>
      <c r="Y882" s="2"/>
      <c r="AF882" s="2"/>
      <c r="AM882" s="2"/>
      <c r="AN882" s="2"/>
      <c r="AO882" s="2"/>
      <c r="BC882" s="2"/>
      <c r="BD882" s="2"/>
      <c r="BH882" s="2"/>
      <c r="BI882" s="2"/>
      <c r="BJ882" s="2"/>
      <c r="BL882" s="2"/>
      <c r="BM882" s="2"/>
      <c r="BN882" s="2"/>
      <c r="BO882" s="2"/>
      <c r="BP882" s="2"/>
      <c r="BQ882" s="2"/>
      <c r="BR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</row>
    <row r="883" ht="15.75" customHeight="1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2"/>
      <c r="N883" s="2"/>
      <c r="Y883" s="2"/>
      <c r="AF883" s="2"/>
      <c r="AM883" s="2"/>
      <c r="AN883" s="2"/>
      <c r="AO883" s="2"/>
      <c r="BC883" s="2"/>
      <c r="BD883" s="2"/>
      <c r="BH883" s="2"/>
      <c r="BI883" s="2"/>
      <c r="BJ883" s="2"/>
      <c r="BL883" s="2"/>
      <c r="BM883" s="2"/>
      <c r="BN883" s="2"/>
      <c r="BO883" s="2"/>
      <c r="BP883" s="2"/>
      <c r="BQ883" s="2"/>
      <c r="BR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</row>
    <row r="884" ht="15.75" customHeight="1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2"/>
      <c r="N884" s="2"/>
      <c r="Y884" s="2"/>
      <c r="AF884" s="2"/>
      <c r="AM884" s="2"/>
      <c r="AN884" s="2"/>
      <c r="AO884" s="2"/>
      <c r="BC884" s="2"/>
      <c r="BD884" s="2"/>
      <c r="BH884" s="2"/>
      <c r="BI884" s="2"/>
      <c r="BJ884" s="2"/>
      <c r="BL884" s="2"/>
      <c r="BM884" s="2"/>
      <c r="BN884" s="2"/>
      <c r="BO884" s="2"/>
      <c r="BP884" s="2"/>
      <c r="BQ884" s="2"/>
      <c r="BR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</row>
    <row r="885" ht="15.75" customHeight="1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2"/>
      <c r="N885" s="2"/>
      <c r="Y885" s="2"/>
      <c r="AF885" s="2"/>
      <c r="AM885" s="2"/>
      <c r="AN885" s="2"/>
      <c r="AO885" s="2"/>
      <c r="BC885" s="2"/>
      <c r="BD885" s="2"/>
      <c r="BH885" s="2"/>
      <c r="BI885" s="2"/>
      <c r="BJ885" s="2"/>
      <c r="BL885" s="2"/>
      <c r="BM885" s="2"/>
      <c r="BN885" s="2"/>
      <c r="BO885" s="2"/>
      <c r="BP885" s="2"/>
      <c r="BQ885" s="2"/>
      <c r="BR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</row>
    <row r="886" ht="15.75" customHeight="1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2"/>
      <c r="N886" s="2"/>
      <c r="Y886" s="2"/>
      <c r="AF886" s="2"/>
      <c r="AM886" s="2"/>
      <c r="AN886" s="2"/>
      <c r="AO886" s="2"/>
      <c r="BC886" s="2"/>
      <c r="BD886" s="2"/>
      <c r="BH886" s="2"/>
      <c r="BI886" s="2"/>
      <c r="BJ886" s="2"/>
      <c r="BL886" s="2"/>
      <c r="BM886" s="2"/>
      <c r="BN886" s="2"/>
      <c r="BO886" s="2"/>
      <c r="BP886" s="2"/>
      <c r="BQ886" s="2"/>
      <c r="BR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</row>
    <row r="887" ht="15.75" customHeight="1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2"/>
      <c r="N887" s="2"/>
      <c r="Y887" s="2"/>
      <c r="AF887" s="2"/>
      <c r="AM887" s="2"/>
      <c r="AN887" s="2"/>
      <c r="AO887" s="2"/>
      <c r="BC887" s="2"/>
      <c r="BD887" s="2"/>
      <c r="BH887" s="2"/>
      <c r="BI887" s="2"/>
      <c r="BJ887" s="2"/>
      <c r="BL887" s="2"/>
      <c r="BM887" s="2"/>
      <c r="BN887" s="2"/>
      <c r="BO887" s="2"/>
      <c r="BP887" s="2"/>
      <c r="BQ887" s="2"/>
      <c r="BR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</row>
    <row r="888" ht="15.75" customHeight="1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2"/>
      <c r="N888" s="2"/>
      <c r="Y888" s="2"/>
      <c r="AF888" s="2"/>
      <c r="AM888" s="2"/>
      <c r="AN888" s="2"/>
      <c r="AO888" s="2"/>
      <c r="BC888" s="2"/>
      <c r="BD888" s="2"/>
      <c r="BH888" s="2"/>
      <c r="BI888" s="2"/>
      <c r="BJ888" s="2"/>
      <c r="BL888" s="2"/>
      <c r="BM888" s="2"/>
      <c r="BN888" s="2"/>
      <c r="BO888" s="2"/>
      <c r="BP888" s="2"/>
      <c r="BQ888" s="2"/>
      <c r="BR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</row>
    <row r="889" ht="15.75" customHeight="1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2"/>
      <c r="N889" s="2"/>
      <c r="Y889" s="2"/>
      <c r="AF889" s="2"/>
      <c r="AM889" s="2"/>
      <c r="AN889" s="2"/>
      <c r="AO889" s="2"/>
      <c r="BC889" s="2"/>
      <c r="BD889" s="2"/>
      <c r="BH889" s="2"/>
      <c r="BI889" s="2"/>
      <c r="BJ889" s="2"/>
      <c r="BL889" s="2"/>
      <c r="BM889" s="2"/>
      <c r="BN889" s="2"/>
      <c r="BO889" s="2"/>
      <c r="BP889" s="2"/>
      <c r="BQ889" s="2"/>
      <c r="BR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</row>
    <row r="890" ht="15.75" customHeight="1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2"/>
      <c r="N890" s="2"/>
      <c r="Y890" s="2"/>
      <c r="AF890" s="2"/>
      <c r="AM890" s="2"/>
      <c r="AN890" s="2"/>
      <c r="AO890" s="2"/>
      <c r="BC890" s="2"/>
      <c r="BD890" s="2"/>
      <c r="BH890" s="2"/>
      <c r="BI890" s="2"/>
      <c r="BJ890" s="2"/>
      <c r="BL890" s="2"/>
      <c r="BM890" s="2"/>
      <c r="BN890" s="2"/>
      <c r="BO890" s="2"/>
      <c r="BP890" s="2"/>
      <c r="BQ890" s="2"/>
      <c r="BR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</row>
    <row r="891" ht="15.75" customHeight="1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2"/>
      <c r="N891" s="2"/>
      <c r="Y891" s="2"/>
      <c r="AF891" s="2"/>
      <c r="AM891" s="2"/>
      <c r="AN891" s="2"/>
      <c r="AO891" s="2"/>
      <c r="BC891" s="2"/>
      <c r="BD891" s="2"/>
      <c r="BH891" s="2"/>
      <c r="BI891" s="2"/>
      <c r="BJ891" s="2"/>
      <c r="BL891" s="2"/>
      <c r="BM891" s="2"/>
      <c r="BN891" s="2"/>
      <c r="BO891" s="2"/>
      <c r="BP891" s="2"/>
      <c r="BQ891" s="2"/>
      <c r="BR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</row>
    <row r="892" ht="15.75" customHeight="1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2"/>
      <c r="N892" s="2"/>
      <c r="Y892" s="2"/>
      <c r="AF892" s="2"/>
      <c r="AM892" s="2"/>
      <c r="AN892" s="2"/>
      <c r="AO892" s="2"/>
      <c r="BC892" s="2"/>
      <c r="BD892" s="2"/>
      <c r="BH892" s="2"/>
      <c r="BI892" s="2"/>
      <c r="BJ892" s="2"/>
      <c r="BL892" s="2"/>
      <c r="BM892" s="2"/>
      <c r="BN892" s="2"/>
      <c r="BO892" s="2"/>
      <c r="BP892" s="2"/>
      <c r="BQ892" s="2"/>
      <c r="BR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</row>
    <row r="893" ht="15.75" customHeight="1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2"/>
      <c r="N893" s="2"/>
      <c r="Y893" s="2"/>
      <c r="AF893" s="2"/>
      <c r="AM893" s="2"/>
      <c r="AN893" s="2"/>
      <c r="AO893" s="2"/>
      <c r="BC893" s="2"/>
      <c r="BD893" s="2"/>
      <c r="BH893" s="2"/>
      <c r="BI893" s="2"/>
      <c r="BJ893" s="2"/>
      <c r="BL893" s="2"/>
      <c r="BM893" s="2"/>
      <c r="BN893" s="2"/>
      <c r="BO893" s="2"/>
      <c r="BP893" s="2"/>
      <c r="BQ893" s="2"/>
      <c r="BR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</row>
    <row r="894" ht="15.75" customHeight="1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2"/>
      <c r="N894" s="2"/>
      <c r="Y894" s="2"/>
      <c r="AF894" s="2"/>
      <c r="AM894" s="2"/>
      <c r="AN894" s="2"/>
      <c r="AO894" s="2"/>
      <c r="BC894" s="2"/>
      <c r="BD894" s="2"/>
      <c r="BH894" s="2"/>
      <c r="BI894" s="2"/>
      <c r="BJ894" s="2"/>
      <c r="BL894" s="2"/>
      <c r="BM894" s="2"/>
      <c r="BN894" s="2"/>
      <c r="BO894" s="2"/>
      <c r="BP894" s="2"/>
      <c r="BQ894" s="2"/>
      <c r="BR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</row>
    <row r="895" ht="15.75" customHeight="1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2"/>
      <c r="N895" s="2"/>
      <c r="Y895" s="2"/>
      <c r="AF895" s="2"/>
      <c r="AM895" s="2"/>
      <c r="AN895" s="2"/>
      <c r="AO895" s="2"/>
      <c r="BC895" s="2"/>
      <c r="BD895" s="2"/>
      <c r="BH895" s="2"/>
      <c r="BI895" s="2"/>
      <c r="BJ895" s="2"/>
      <c r="BL895" s="2"/>
      <c r="BM895" s="2"/>
      <c r="BN895" s="2"/>
      <c r="BO895" s="2"/>
      <c r="BP895" s="2"/>
      <c r="BQ895" s="2"/>
      <c r="BR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</row>
    <row r="896" ht="15.75" customHeight="1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2"/>
      <c r="N896" s="2"/>
      <c r="Y896" s="2"/>
      <c r="AF896" s="2"/>
      <c r="AM896" s="2"/>
      <c r="AN896" s="2"/>
      <c r="AO896" s="2"/>
      <c r="BC896" s="2"/>
      <c r="BD896" s="2"/>
      <c r="BH896" s="2"/>
      <c r="BI896" s="2"/>
      <c r="BJ896" s="2"/>
      <c r="BL896" s="2"/>
      <c r="BM896" s="2"/>
      <c r="BN896" s="2"/>
      <c r="BO896" s="2"/>
      <c r="BP896" s="2"/>
      <c r="BQ896" s="2"/>
      <c r="BR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</row>
    <row r="897" ht="15.75" customHeight="1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2"/>
      <c r="N897" s="2"/>
      <c r="Y897" s="2"/>
      <c r="AF897" s="2"/>
      <c r="AM897" s="2"/>
      <c r="AN897" s="2"/>
      <c r="AO897" s="2"/>
      <c r="BC897" s="2"/>
      <c r="BD897" s="2"/>
      <c r="BH897" s="2"/>
      <c r="BI897" s="2"/>
      <c r="BJ897" s="2"/>
      <c r="BL897" s="2"/>
      <c r="BM897" s="2"/>
      <c r="BN897" s="2"/>
      <c r="BO897" s="2"/>
      <c r="BP897" s="2"/>
      <c r="BQ897" s="2"/>
      <c r="BR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</row>
    <row r="898" ht="15.75" customHeight="1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2"/>
      <c r="N898" s="2"/>
      <c r="Y898" s="2"/>
      <c r="AF898" s="2"/>
      <c r="AM898" s="2"/>
      <c r="AN898" s="2"/>
      <c r="AO898" s="2"/>
      <c r="BC898" s="2"/>
      <c r="BD898" s="2"/>
      <c r="BH898" s="2"/>
      <c r="BI898" s="2"/>
      <c r="BJ898" s="2"/>
      <c r="BL898" s="2"/>
      <c r="BM898" s="2"/>
      <c r="BN898" s="2"/>
      <c r="BO898" s="2"/>
      <c r="BP898" s="2"/>
      <c r="BQ898" s="2"/>
      <c r="BR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</row>
    <row r="899" ht="15.75" customHeight="1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2"/>
      <c r="N899" s="2"/>
      <c r="Y899" s="2"/>
      <c r="AF899" s="2"/>
      <c r="AM899" s="2"/>
      <c r="AN899" s="2"/>
      <c r="AO899" s="2"/>
      <c r="BC899" s="2"/>
      <c r="BD899" s="2"/>
      <c r="BH899" s="2"/>
      <c r="BI899" s="2"/>
      <c r="BJ899" s="2"/>
      <c r="BL899" s="2"/>
      <c r="BM899" s="2"/>
      <c r="BN899" s="2"/>
      <c r="BO899" s="2"/>
      <c r="BP899" s="2"/>
      <c r="BQ899" s="2"/>
      <c r="BR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</row>
    <row r="900" ht="15.75" customHeight="1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2"/>
      <c r="N900" s="2"/>
      <c r="Y900" s="2"/>
      <c r="AF900" s="2"/>
      <c r="AM900" s="2"/>
      <c r="AN900" s="2"/>
      <c r="AO900" s="2"/>
      <c r="BC900" s="2"/>
      <c r="BD900" s="2"/>
      <c r="BH900" s="2"/>
      <c r="BI900" s="2"/>
      <c r="BJ900" s="2"/>
      <c r="BL900" s="2"/>
      <c r="BM900" s="2"/>
      <c r="BN900" s="2"/>
      <c r="BO900" s="2"/>
      <c r="BP900" s="2"/>
      <c r="BQ900" s="2"/>
      <c r="BR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</row>
    <row r="901" ht="15.75" customHeight="1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2"/>
      <c r="N901" s="2"/>
      <c r="Y901" s="2"/>
      <c r="AF901" s="2"/>
      <c r="AM901" s="2"/>
      <c r="AN901" s="2"/>
      <c r="AO901" s="2"/>
      <c r="BC901" s="2"/>
      <c r="BD901" s="2"/>
      <c r="BH901" s="2"/>
      <c r="BI901" s="2"/>
      <c r="BJ901" s="2"/>
      <c r="BL901" s="2"/>
      <c r="BM901" s="2"/>
      <c r="BN901" s="2"/>
      <c r="BO901" s="2"/>
      <c r="BP901" s="2"/>
      <c r="BQ901" s="2"/>
      <c r="BR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</row>
    <row r="902" ht="15.75" customHeight="1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2"/>
      <c r="N902" s="2"/>
      <c r="Y902" s="2"/>
      <c r="AF902" s="2"/>
      <c r="AM902" s="2"/>
      <c r="AN902" s="2"/>
      <c r="AO902" s="2"/>
      <c r="BC902" s="2"/>
      <c r="BD902" s="2"/>
      <c r="BH902" s="2"/>
      <c r="BI902" s="2"/>
      <c r="BJ902" s="2"/>
      <c r="BL902" s="2"/>
      <c r="BM902" s="2"/>
      <c r="BN902" s="2"/>
      <c r="BO902" s="2"/>
      <c r="BP902" s="2"/>
      <c r="BQ902" s="2"/>
      <c r="BR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</row>
    <row r="903" ht="15.75" customHeight="1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2"/>
      <c r="N903" s="2"/>
      <c r="Y903" s="2"/>
      <c r="AF903" s="2"/>
      <c r="AM903" s="2"/>
      <c r="AN903" s="2"/>
      <c r="AO903" s="2"/>
      <c r="BC903" s="2"/>
      <c r="BD903" s="2"/>
      <c r="BH903" s="2"/>
      <c r="BI903" s="2"/>
      <c r="BJ903" s="2"/>
      <c r="BL903" s="2"/>
      <c r="BM903" s="2"/>
      <c r="BN903" s="2"/>
      <c r="BO903" s="2"/>
      <c r="BP903" s="2"/>
      <c r="BQ903" s="2"/>
      <c r="BR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</row>
    <row r="904" ht="15.75" customHeight="1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2"/>
      <c r="N904" s="2"/>
      <c r="Y904" s="2"/>
      <c r="AF904" s="2"/>
      <c r="AM904" s="2"/>
      <c r="AN904" s="2"/>
      <c r="AO904" s="2"/>
      <c r="BC904" s="2"/>
      <c r="BD904" s="2"/>
      <c r="BH904" s="2"/>
      <c r="BI904" s="2"/>
      <c r="BJ904" s="2"/>
      <c r="BL904" s="2"/>
      <c r="BM904" s="2"/>
      <c r="BN904" s="2"/>
      <c r="BO904" s="2"/>
      <c r="BP904" s="2"/>
      <c r="BQ904" s="2"/>
      <c r="BR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</row>
    <row r="905" ht="15.75" customHeight="1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2"/>
      <c r="N905" s="2"/>
      <c r="Y905" s="2"/>
      <c r="AF905" s="2"/>
      <c r="AM905" s="2"/>
      <c r="AN905" s="2"/>
      <c r="AO905" s="2"/>
      <c r="BC905" s="2"/>
      <c r="BD905" s="2"/>
      <c r="BH905" s="2"/>
      <c r="BI905" s="2"/>
      <c r="BJ905" s="2"/>
      <c r="BL905" s="2"/>
      <c r="BM905" s="2"/>
      <c r="BN905" s="2"/>
      <c r="BO905" s="2"/>
      <c r="BP905" s="2"/>
      <c r="BQ905" s="2"/>
      <c r="BR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</row>
    <row r="906" ht="15.75" customHeight="1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2"/>
      <c r="N906" s="2"/>
      <c r="Y906" s="2"/>
      <c r="AF906" s="2"/>
      <c r="AM906" s="2"/>
      <c r="AN906" s="2"/>
      <c r="AO906" s="2"/>
      <c r="BC906" s="2"/>
      <c r="BD906" s="2"/>
      <c r="BH906" s="2"/>
      <c r="BI906" s="2"/>
      <c r="BJ906" s="2"/>
      <c r="BL906" s="2"/>
      <c r="BM906" s="2"/>
      <c r="BN906" s="2"/>
      <c r="BO906" s="2"/>
      <c r="BP906" s="2"/>
      <c r="BQ906" s="2"/>
      <c r="BR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</row>
    <row r="907" ht="15.75" customHeight="1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2"/>
      <c r="N907" s="2"/>
      <c r="Y907" s="2"/>
      <c r="AF907" s="2"/>
      <c r="AM907" s="2"/>
      <c r="AN907" s="2"/>
      <c r="AO907" s="2"/>
      <c r="BC907" s="2"/>
      <c r="BD907" s="2"/>
      <c r="BH907" s="2"/>
      <c r="BI907" s="2"/>
      <c r="BJ907" s="2"/>
      <c r="BL907" s="2"/>
      <c r="BM907" s="2"/>
      <c r="BN907" s="2"/>
      <c r="BO907" s="2"/>
      <c r="BP907" s="2"/>
      <c r="BQ907" s="2"/>
      <c r="BR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</row>
    <row r="908" ht="15.75" customHeight="1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2"/>
      <c r="N908" s="2"/>
      <c r="Y908" s="2"/>
      <c r="AF908" s="2"/>
      <c r="AM908" s="2"/>
      <c r="AN908" s="2"/>
      <c r="AO908" s="2"/>
      <c r="BC908" s="2"/>
      <c r="BD908" s="2"/>
      <c r="BH908" s="2"/>
      <c r="BI908" s="2"/>
      <c r="BJ908" s="2"/>
      <c r="BL908" s="2"/>
      <c r="BM908" s="2"/>
      <c r="BN908" s="2"/>
      <c r="BO908" s="2"/>
      <c r="BP908" s="2"/>
      <c r="BQ908" s="2"/>
      <c r="BR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</row>
    <row r="909" ht="15.75" customHeight="1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2"/>
      <c r="N909" s="2"/>
      <c r="Y909" s="2"/>
      <c r="AF909" s="2"/>
      <c r="AM909" s="2"/>
      <c r="AN909" s="2"/>
      <c r="AO909" s="2"/>
      <c r="BC909" s="2"/>
      <c r="BD909" s="2"/>
      <c r="BH909" s="2"/>
      <c r="BI909" s="2"/>
      <c r="BJ909" s="2"/>
      <c r="BL909" s="2"/>
      <c r="BM909" s="2"/>
      <c r="BN909" s="2"/>
      <c r="BO909" s="2"/>
      <c r="BP909" s="2"/>
      <c r="BQ909" s="2"/>
      <c r="BR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</row>
    <row r="910" ht="15.75" customHeight="1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2"/>
      <c r="N910" s="2"/>
      <c r="Y910" s="2"/>
      <c r="AF910" s="2"/>
      <c r="AM910" s="2"/>
      <c r="AN910" s="2"/>
      <c r="AO910" s="2"/>
      <c r="BC910" s="2"/>
      <c r="BD910" s="2"/>
      <c r="BH910" s="2"/>
      <c r="BI910" s="2"/>
      <c r="BJ910" s="2"/>
      <c r="BL910" s="2"/>
      <c r="BM910" s="2"/>
      <c r="BN910" s="2"/>
      <c r="BO910" s="2"/>
      <c r="BP910" s="2"/>
      <c r="BQ910" s="2"/>
      <c r="BR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</row>
    <row r="911" ht="15.75" customHeight="1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2"/>
      <c r="N911" s="2"/>
      <c r="Y911" s="2"/>
      <c r="AF911" s="2"/>
      <c r="AM911" s="2"/>
      <c r="AN911" s="2"/>
      <c r="AO911" s="2"/>
      <c r="BC911" s="2"/>
      <c r="BD911" s="2"/>
      <c r="BH911" s="2"/>
      <c r="BI911" s="2"/>
      <c r="BJ911" s="2"/>
      <c r="BL911" s="2"/>
      <c r="BM911" s="2"/>
      <c r="BN911" s="2"/>
      <c r="BO911" s="2"/>
      <c r="BP911" s="2"/>
      <c r="BQ911" s="2"/>
      <c r="BR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</row>
    <row r="912" ht="15.75" customHeight="1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2"/>
      <c r="N912" s="2"/>
      <c r="Y912" s="2"/>
      <c r="AF912" s="2"/>
      <c r="AM912" s="2"/>
      <c r="AN912" s="2"/>
      <c r="AO912" s="2"/>
      <c r="BC912" s="2"/>
      <c r="BD912" s="2"/>
      <c r="BH912" s="2"/>
      <c r="BI912" s="2"/>
      <c r="BJ912" s="2"/>
      <c r="BL912" s="2"/>
      <c r="BM912" s="2"/>
      <c r="BN912" s="2"/>
      <c r="BO912" s="2"/>
      <c r="BP912" s="2"/>
      <c r="BQ912" s="2"/>
      <c r="BR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</row>
    <row r="913" ht="15.75" customHeight="1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2"/>
      <c r="N913" s="2"/>
      <c r="Y913" s="2"/>
      <c r="AF913" s="2"/>
      <c r="AM913" s="2"/>
      <c r="AN913" s="2"/>
      <c r="AO913" s="2"/>
      <c r="BC913" s="2"/>
      <c r="BD913" s="2"/>
      <c r="BH913" s="2"/>
      <c r="BI913" s="2"/>
      <c r="BJ913" s="2"/>
      <c r="BL913" s="2"/>
      <c r="BM913" s="2"/>
      <c r="BN913" s="2"/>
      <c r="BO913" s="2"/>
      <c r="BP913" s="2"/>
      <c r="BQ913" s="2"/>
      <c r="BR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</row>
    <row r="914" ht="15.75" customHeight="1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2"/>
      <c r="N914" s="2"/>
      <c r="Y914" s="2"/>
      <c r="AF914" s="2"/>
      <c r="AM914" s="2"/>
      <c r="AN914" s="2"/>
      <c r="AO914" s="2"/>
      <c r="BC914" s="2"/>
      <c r="BD914" s="2"/>
      <c r="BH914" s="2"/>
      <c r="BI914" s="2"/>
      <c r="BJ914" s="2"/>
      <c r="BL914" s="2"/>
      <c r="BM914" s="2"/>
      <c r="BN914" s="2"/>
      <c r="BO914" s="2"/>
      <c r="BP914" s="2"/>
      <c r="BQ914" s="2"/>
      <c r="BR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</row>
    <row r="915" ht="15.75" customHeight="1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2"/>
      <c r="N915" s="2"/>
      <c r="Y915" s="2"/>
      <c r="AF915" s="2"/>
      <c r="AM915" s="2"/>
      <c r="AN915" s="2"/>
      <c r="AO915" s="2"/>
      <c r="BC915" s="2"/>
      <c r="BD915" s="2"/>
      <c r="BH915" s="2"/>
      <c r="BI915" s="2"/>
      <c r="BJ915" s="2"/>
      <c r="BL915" s="2"/>
      <c r="BM915" s="2"/>
      <c r="BN915" s="2"/>
      <c r="BO915" s="2"/>
      <c r="BP915" s="2"/>
      <c r="BQ915" s="2"/>
      <c r="BR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</row>
    <row r="916" ht="15.75" customHeight="1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2"/>
      <c r="N916" s="2"/>
      <c r="Y916" s="2"/>
      <c r="AF916" s="2"/>
      <c r="AM916" s="2"/>
      <c r="AN916" s="2"/>
      <c r="AO916" s="2"/>
      <c r="BC916" s="2"/>
      <c r="BD916" s="2"/>
      <c r="BH916" s="2"/>
      <c r="BI916" s="2"/>
      <c r="BJ916" s="2"/>
      <c r="BL916" s="2"/>
      <c r="BM916" s="2"/>
      <c r="BN916" s="2"/>
      <c r="BO916" s="2"/>
      <c r="BP916" s="2"/>
      <c r="BQ916" s="2"/>
      <c r="BR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</row>
    <row r="917" ht="15.75" customHeight="1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2"/>
      <c r="N917" s="2"/>
      <c r="Y917" s="2"/>
      <c r="AF917" s="2"/>
      <c r="AM917" s="2"/>
      <c r="AN917" s="2"/>
      <c r="AO917" s="2"/>
      <c r="BC917" s="2"/>
      <c r="BD917" s="2"/>
      <c r="BH917" s="2"/>
      <c r="BI917" s="2"/>
      <c r="BJ917" s="2"/>
      <c r="BL917" s="2"/>
      <c r="BM917" s="2"/>
      <c r="BN917" s="2"/>
      <c r="BO917" s="2"/>
      <c r="BP917" s="2"/>
      <c r="BQ917" s="2"/>
      <c r="BR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</row>
    <row r="918" ht="15.75" customHeight="1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2"/>
      <c r="N918" s="2"/>
      <c r="Y918" s="2"/>
      <c r="AF918" s="2"/>
      <c r="AM918" s="2"/>
      <c r="AN918" s="2"/>
      <c r="AO918" s="2"/>
      <c r="BC918" s="2"/>
      <c r="BD918" s="2"/>
      <c r="BH918" s="2"/>
      <c r="BI918" s="2"/>
      <c r="BJ918" s="2"/>
      <c r="BL918" s="2"/>
      <c r="BM918" s="2"/>
      <c r="BN918" s="2"/>
      <c r="BO918" s="2"/>
      <c r="BP918" s="2"/>
      <c r="BQ918" s="2"/>
      <c r="BR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</row>
    <row r="919" ht="15.75" customHeight="1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2"/>
      <c r="N919" s="2"/>
      <c r="Y919" s="2"/>
      <c r="AF919" s="2"/>
      <c r="AM919" s="2"/>
      <c r="AN919" s="2"/>
      <c r="AO919" s="2"/>
      <c r="BC919" s="2"/>
      <c r="BD919" s="2"/>
      <c r="BH919" s="2"/>
      <c r="BI919" s="2"/>
      <c r="BJ919" s="2"/>
      <c r="BL919" s="2"/>
      <c r="BM919" s="2"/>
      <c r="BN919" s="2"/>
      <c r="BO919" s="2"/>
      <c r="BP919" s="2"/>
      <c r="BQ919" s="2"/>
      <c r="BR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</row>
    <row r="920" ht="15.75" customHeight="1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2"/>
      <c r="N920" s="2"/>
      <c r="Y920" s="2"/>
      <c r="AF920" s="2"/>
      <c r="AM920" s="2"/>
      <c r="AN920" s="2"/>
      <c r="AO920" s="2"/>
      <c r="BC920" s="2"/>
      <c r="BD920" s="2"/>
      <c r="BH920" s="2"/>
      <c r="BI920" s="2"/>
      <c r="BJ920" s="2"/>
      <c r="BL920" s="2"/>
      <c r="BM920" s="2"/>
      <c r="BN920" s="2"/>
      <c r="BO920" s="2"/>
      <c r="BP920" s="2"/>
      <c r="BQ920" s="2"/>
      <c r="BR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</row>
    <row r="921" ht="15.75" customHeight="1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2"/>
      <c r="N921" s="2"/>
      <c r="Y921" s="2"/>
      <c r="AF921" s="2"/>
      <c r="AM921" s="2"/>
      <c r="AN921" s="2"/>
      <c r="AO921" s="2"/>
      <c r="BC921" s="2"/>
      <c r="BD921" s="2"/>
      <c r="BH921" s="2"/>
      <c r="BI921" s="2"/>
      <c r="BJ921" s="2"/>
      <c r="BL921" s="2"/>
      <c r="BM921" s="2"/>
      <c r="BN921" s="2"/>
      <c r="BO921" s="2"/>
      <c r="BP921" s="2"/>
      <c r="BQ921" s="2"/>
      <c r="BR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</row>
    <row r="922" ht="15.75" customHeight="1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2"/>
      <c r="N922" s="2"/>
      <c r="Y922" s="2"/>
      <c r="AF922" s="2"/>
      <c r="AM922" s="2"/>
      <c r="AN922" s="2"/>
      <c r="AO922" s="2"/>
      <c r="BC922" s="2"/>
      <c r="BD922" s="2"/>
      <c r="BH922" s="2"/>
      <c r="BI922" s="2"/>
      <c r="BJ922" s="2"/>
      <c r="BL922" s="2"/>
      <c r="BM922" s="2"/>
      <c r="BN922" s="2"/>
      <c r="BO922" s="2"/>
      <c r="BP922" s="2"/>
      <c r="BQ922" s="2"/>
      <c r="BR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</row>
    <row r="923" ht="15.75" customHeight="1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2"/>
      <c r="N923" s="2"/>
      <c r="Y923" s="2"/>
      <c r="AF923" s="2"/>
      <c r="AM923" s="2"/>
      <c r="AN923" s="2"/>
      <c r="AO923" s="2"/>
      <c r="BC923" s="2"/>
      <c r="BD923" s="2"/>
      <c r="BH923" s="2"/>
      <c r="BI923" s="2"/>
      <c r="BJ923" s="2"/>
      <c r="BL923" s="2"/>
      <c r="BM923" s="2"/>
      <c r="BN923" s="2"/>
      <c r="BO923" s="2"/>
      <c r="BP923" s="2"/>
      <c r="BQ923" s="2"/>
      <c r="BR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</row>
    <row r="924" ht="15.75" customHeight="1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2"/>
      <c r="N924" s="2"/>
      <c r="Y924" s="2"/>
      <c r="AF924" s="2"/>
      <c r="AM924" s="2"/>
      <c r="AN924" s="2"/>
      <c r="AO924" s="2"/>
      <c r="BC924" s="2"/>
      <c r="BD924" s="2"/>
      <c r="BH924" s="2"/>
      <c r="BI924" s="2"/>
      <c r="BJ924" s="2"/>
      <c r="BL924" s="2"/>
      <c r="BM924" s="2"/>
      <c r="BN924" s="2"/>
      <c r="BO924" s="2"/>
      <c r="BP924" s="2"/>
      <c r="BQ924" s="2"/>
      <c r="BR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</row>
    <row r="925" ht="15.75" customHeight="1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2"/>
      <c r="N925" s="2"/>
      <c r="Y925" s="2"/>
      <c r="AF925" s="2"/>
      <c r="AM925" s="2"/>
      <c r="AN925" s="2"/>
      <c r="AO925" s="2"/>
      <c r="BC925" s="2"/>
      <c r="BD925" s="2"/>
      <c r="BH925" s="2"/>
      <c r="BI925" s="2"/>
      <c r="BJ925" s="2"/>
      <c r="BL925" s="2"/>
      <c r="BM925" s="2"/>
      <c r="BN925" s="2"/>
      <c r="BO925" s="2"/>
      <c r="BP925" s="2"/>
      <c r="BQ925" s="2"/>
      <c r="BR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</row>
    <row r="926" ht="15.75" customHeight="1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2"/>
      <c r="N926" s="2"/>
      <c r="Y926" s="2"/>
      <c r="AF926" s="2"/>
      <c r="AM926" s="2"/>
      <c r="AN926" s="2"/>
      <c r="AO926" s="2"/>
      <c r="BC926" s="2"/>
      <c r="BD926" s="2"/>
      <c r="BH926" s="2"/>
      <c r="BI926" s="2"/>
      <c r="BJ926" s="2"/>
      <c r="BL926" s="2"/>
      <c r="BM926" s="2"/>
      <c r="BN926" s="2"/>
      <c r="BO926" s="2"/>
      <c r="BP926" s="2"/>
      <c r="BQ926" s="2"/>
      <c r="BR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</row>
    <row r="927" ht="15.75" customHeight="1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2"/>
      <c r="N927" s="2"/>
      <c r="Y927" s="2"/>
      <c r="AF927" s="2"/>
      <c r="AM927" s="2"/>
      <c r="AN927" s="2"/>
      <c r="AO927" s="2"/>
      <c r="BC927" s="2"/>
      <c r="BD927" s="2"/>
      <c r="BH927" s="2"/>
      <c r="BI927" s="2"/>
      <c r="BJ927" s="2"/>
      <c r="BL927" s="2"/>
      <c r="BM927" s="2"/>
      <c r="BN927" s="2"/>
      <c r="BO927" s="2"/>
      <c r="BP927" s="2"/>
      <c r="BQ927" s="2"/>
      <c r="BR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</row>
    <row r="928" ht="15.75" customHeight="1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2"/>
      <c r="N928" s="2"/>
      <c r="Y928" s="2"/>
      <c r="AF928" s="2"/>
      <c r="AM928" s="2"/>
      <c r="AN928" s="2"/>
      <c r="AO928" s="2"/>
      <c r="BC928" s="2"/>
      <c r="BD928" s="2"/>
      <c r="BH928" s="2"/>
      <c r="BI928" s="2"/>
      <c r="BJ928" s="2"/>
      <c r="BL928" s="2"/>
      <c r="BM928" s="2"/>
      <c r="BN928" s="2"/>
      <c r="BO928" s="2"/>
      <c r="BP928" s="2"/>
      <c r="BQ928" s="2"/>
      <c r="BR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</row>
    <row r="929" ht="15.75" customHeight="1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2"/>
      <c r="N929" s="2"/>
      <c r="Y929" s="2"/>
      <c r="AF929" s="2"/>
      <c r="AM929" s="2"/>
      <c r="AN929" s="2"/>
      <c r="AO929" s="2"/>
      <c r="BC929" s="2"/>
      <c r="BD929" s="2"/>
      <c r="BH929" s="2"/>
      <c r="BI929" s="2"/>
      <c r="BJ929" s="2"/>
      <c r="BL929" s="2"/>
      <c r="BM929" s="2"/>
      <c r="BN929" s="2"/>
      <c r="BO929" s="2"/>
      <c r="BP929" s="2"/>
      <c r="BQ929" s="2"/>
      <c r="BR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</row>
    <row r="930" ht="15.75" customHeight="1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2"/>
      <c r="N930" s="2"/>
      <c r="Y930" s="2"/>
      <c r="AF930" s="2"/>
      <c r="AM930" s="2"/>
      <c r="AN930" s="2"/>
      <c r="AO930" s="2"/>
      <c r="BC930" s="2"/>
      <c r="BD930" s="2"/>
      <c r="BH930" s="2"/>
      <c r="BI930" s="2"/>
      <c r="BJ930" s="2"/>
      <c r="BL930" s="2"/>
      <c r="BM930" s="2"/>
      <c r="BN930" s="2"/>
      <c r="BO930" s="2"/>
      <c r="BP930" s="2"/>
      <c r="BQ930" s="2"/>
      <c r="BR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</row>
    <row r="931" ht="15.75" customHeight="1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2"/>
      <c r="N931" s="2"/>
      <c r="Y931" s="2"/>
      <c r="AF931" s="2"/>
      <c r="AM931" s="2"/>
      <c r="AN931" s="2"/>
      <c r="AO931" s="2"/>
      <c r="BC931" s="2"/>
      <c r="BD931" s="2"/>
      <c r="BH931" s="2"/>
      <c r="BI931" s="2"/>
      <c r="BJ931" s="2"/>
      <c r="BL931" s="2"/>
      <c r="BM931" s="2"/>
      <c r="BN931" s="2"/>
      <c r="BO931" s="2"/>
      <c r="BP931" s="2"/>
      <c r="BQ931" s="2"/>
      <c r="BR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</row>
    <row r="932" ht="15.75" customHeight="1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2"/>
      <c r="N932" s="2"/>
      <c r="Y932" s="2"/>
      <c r="AF932" s="2"/>
      <c r="AM932" s="2"/>
      <c r="AN932" s="2"/>
      <c r="AO932" s="2"/>
      <c r="BC932" s="2"/>
      <c r="BD932" s="2"/>
      <c r="BH932" s="2"/>
      <c r="BI932" s="2"/>
      <c r="BJ932" s="2"/>
      <c r="BL932" s="2"/>
      <c r="BM932" s="2"/>
      <c r="BN932" s="2"/>
      <c r="BO932" s="2"/>
      <c r="BP932" s="2"/>
      <c r="BQ932" s="2"/>
      <c r="BR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</row>
    <row r="933" ht="15.75" customHeight="1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2"/>
      <c r="N933" s="2"/>
      <c r="Y933" s="2"/>
      <c r="AF933" s="2"/>
      <c r="AM933" s="2"/>
      <c r="AN933" s="2"/>
      <c r="AO933" s="2"/>
      <c r="BC933" s="2"/>
      <c r="BD933" s="2"/>
      <c r="BH933" s="2"/>
      <c r="BI933" s="2"/>
      <c r="BJ933" s="2"/>
      <c r="BL933" s="2"/>
      <c r="BM933" s="2"/>
      <c r="BN933" s="2"/>
      <c r="BO933" s="2"/>
      <c r="BP933" s="2"/>
      <c r="BQ933" s="2"/>
      <c r="BR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</row>
    <row r="934" ht="15.75" customHeight="1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2"/>
      <c r="N934" s="2"/>
      <c r="Y934" s="2"/>
      <c r="AF934" s="2"/>
      <c r="AM934" s="2"/>
      <c r="AN934" s="2"/>
      <c r="AO934" s="2"/>
      <c r="BC934" s="2"/>
      <c r="BD934" s="2"/>
      <c r="BH934" s="2"/>
      <c r="BI934" s="2"/>
      <c r="BJ934" s="2"/>
      <c r="BL934" s="2"/>
      <c r="BM934" s="2"/>
      <c r="BN934" s="2"/>
      <c r="BO934" s="2"/>
      <c r="BP934" s="2"/>
      <c r="BQ934" s="2"/>
      <c r="BR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</row>
    <row r="935" ht="15.75" customHeight="1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2"/>
      <c r="N935" s="2"/>
      <c r="Y935" s="2"/>
      <c r="AF935" s="2"/>
      <c r="AM935" s="2"/>
      <c r="AN935" s="2"/>
      <c r="AO935" s="2"/>
      <c r="BC935" s="2"/>
      <c r="BD935" s="2"/>
      <c r="BH935" s="2"/>
      <c r="BI935" s="2"/>
      <c r="BJ935" s="2"/>
      <c r="BL935" s="2"/>
      <c r="BM935" s="2"/>
      <c r="BN935" s="2"/>
      <c r="BO935" s="2"/>
      <c r="BP935" s="2"/>
      <c r="BQ935" s="2"/>
      <c r="BR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</row>
    <row r="936" ht="15.75" customHeight="1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2"/>
      <c r="N936" s="2"/>
      <c r="Y936" s="2"/>
      <c r="AF936" s="2"/>
      <c r="AM936" s="2"/>
      <c r="AN936" s="2"/>
      <c r="AO936" s="2"/>
      <c r="BC936" s="2"/>
      <c r="BD936" s="2"/>
      <c r="BH936" s="2"/>
      <c r="BI936" s="2"/>
      <c r="BJ936" s="2"/>
      <c r="BL936" s="2"/>
      <c r="BM936" s="2"/>
      <c r="BN936" s="2"/>
      <c r="BO936" s="2"/>
      <c r="BP936" s="2"/>
      <c r="BQ936" s="2"/>
      <c r="BR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</row>
    <row r="937" ht="15.75" customHeight="1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2"/>
      <c r="N937" s="2"/>
      <c r="Y937" s="2"/>
      <c r="AF937" s="2"/>
      <c r="AM937" s="2"/>
      <c r="AN937" s="2"/>
      <c r="AO937" s="2"/>
      <c r="BC937" s="2"/>
      <c r="BD937" s="2"/>
      <c r="BH937" s="2"/>
      <c r="BI937" s="2"/>
      <c r="BJ937" s="2"/>
      <c r="BL937" s="2"/>
      <c r="BM937" s="2"/>
      <c r="BN937" s="2"/>
      <c r="BO937" s="2"/>
      <c r="BP937" s="2"/>
      <c r="BQ937" s="2"/>
      <c r="BR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</row>
    <row r="938" ht="15.75" customHeight="1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2"/>
      <c r="N938" s="2"/>
      <c r="Y938" s="2"/>
      <c r="AF938" s="2"/>
      <c r="AM938" s="2"/>
      <c r="AN938" s="2"/>
      <c r="AO938" s="2"/>
      <c r="BC938" s="2"/>
      <c r="BD938" s="2"/>
      <c r="BH938" s="2"/>
      <c r="BI938" s="2"/>
      <c r="BJ938" s="2"/>
      <c r="BL938" s="2"/>
      <c r="BM938" s="2"/>
      <c r="BN938" s="2"/>
      <c r="BO938" s="2"/>
      <c r="BP938" s="2"/>
      <c r="BQ938" s="2"/>
      <c r="BR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</row>
    <row r="939" ht="15.75" customHeight="1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2"/>
      <c r="N939" s="2"/>
      <c r="Y939" s="2"/>
      <c r="AF939" s="2"/>
      <c r="AM939" s="2"/>
      <c r="AN939" s="2"/>
      <c r="AO939" s="2"/>
      <c r="BC939" s="2"/>
      <c r="BD939" s="2"/>
      <c r="BH939" s="2"/>
      <c r="BI939" s="2"/>
      <c r="BJ939" s="2"/>
      <c r="BL939" s="2"/>
      <c r="BM939" s="2"/>
      <c r="BN939" s="2"/>
      <c r="BO939" s="2"/>
      <c r="BP939" s="2"/>
      <c r="BQ939" s="2"/>
      <c r="BR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</row>
    <row r="940" ht="15.75" customHeight="1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2"/>
      <c r="N940" s="2"/>
      <c r="Y940" s="2"/>
      <c r="AF940" s="2"/>
      <c r="AM940" s="2"/>
      <c r="AN940" s="2"/>
      <c r="AO940" s="2"/>
      <c r="BC940" s="2"/>
      <c r="BD940" s="2"/>
      <c r="BH940" s="2"/>
      <c r="BI940" s="2"/>
      <c r="BJ940" s="2"/>
      <c r="BL940" s="2"/>
      <c r="BM940" s="2"/>
      <c r="BN940" s="2"/>
      <c r="BO940" s="2"/>
      <c r="BP940" s="2"/>
      <c r="BQ940" s="2"/>
      <c r="BR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</row>
    <row r="941" ht="15.75" customHeight="1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2"/>
      <c r="N941" s="2"/>
      <c r="Y941" s="2"/>
      <c r="AF941" s="2"/>
      <c r="AM941" s="2"/>
      <c r="AN941" s="2"/>
      <c r="AO941" s="2"/>
      <c r="BC941" s="2"/>
      <c r="BD941" s="2"/>
      <c r="BH941" s="2"/>
      <c r="BI941" s="2"/>
      <c r="BJ941" s="2"/>
      <c r="BL941" s="2"/>
      <c r="BM941" s="2"/>
      <c r="BN941" s="2"/>
      <c r="BO941" s="2"/>
      <c r="BP941" s="2"/>
      <c r="BQ941" s="2"/>
      <c r="BR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</row>
    <row r="942" ht="15.75" customHeight="1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2"/>
      <c r="N942" s="2"/>
      <c r="Y942" s="2"/>
      <c r="AF942" s="2"/>
      <c r="AM942" s="2"/>
      <c r="AN942" s="2"/>
      <c r="AO942" s="2"/>
      <c r="BC942" s="2"/>
      <c r="BD942" s="2"/>
      <c r="BH942" s="2"/>
      <c r="BI942" s="2"/>
      <c r="BJ942" s="2"/>
      <c r="BL942" s="2"/>
      <c r="BM942" s="2"/>
      <c r="BN942" s="2"/>
      <c r="BO942" s="2"/>
      <c r="BP942" s="2"/>
      <c r="BQ942" s="2"/>
      <c r="BR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</row>
    <row r="943" ht="15.75" customHeight="1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2"/>
      <c r="N943" s="2"/>
      <c r="Y943" s="2"/>
      <c r="AF943" s="2"/>
      <c r="AM943" s="2"/>
      <c r="AN943" s="2"/>
      <c r="AO943" s="2"/>
      <c r="BC943" s="2"/>
      <c r="BD943" s="2"/>
      <c r="BH943" s="2"/>
      <c r="BI943" s="2"/>
      <c r="BJ943" s="2"/>
      <c r="BL943" s="2"/>
      <c r="BM943" s="2"/>
      <c r="BN943" s="2"/>
      <c r="BO943" s="2"/>
      <c r="BP943" s="2"/>
      <c r="BQ943" s="2"/>
      <c r="BR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</row>
    <row r="944" ht="15.75" customHeight="1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2"/>
      <c r="N944" s="2"/>
      <c r="Y944" s="2"/>
      <c r="AF944" s="2"/>
      <c r="AM944" s="2"/>
      <c r="AN944" s="2"/>
      <c r="AO944" s="2"/>
      <c r="BC944" s="2"/>
      <c r="BD944" s="2"/>
      <c r="BH944" s="2"/>
      <c r="BI944" s="2"/>
      <c r="BJ944" s="2"/>
      <c r="BL944" s="2"/>
      <c r="BM944" s="2"/>
      <c r="BN944" s="2"/>
      <c r="BO944" s="2"/>
      <c r="BP944" s="2"/>
      <c r="BQ944" s="2"/>
      <c r="BR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</row>
    <row r="945" ht="15.75" customHeight="1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2"/>
      <c r="N945" s="2"/>
      <c r="Y945" s="2"/>
      <c r="AF945" s="2"/>
      <c r="AM945" s="2"/>
      <c r="AN945" s="2"/>
      <c r="AO945" s="2"/>
      <c r="BC945" s="2"/>
      <c r="BD945" s="2"/>
      <c r="BH945" s="2"/>
      <c r="BI945" s="2"/>
      <c r="BJ945" s="2"/>
      <c r="BL945" s="2"/>
      <c r="BM945" s="2"/>
      <c r="BN945" s="2"/>
      <c r="BO945" s="2"/>
      <c r="BP945" s="2"/>
      <c r="BQ945" s="2"/>
      <c r="BR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</row>
    <row r="946" ht="15.75" customHeight="1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2"/>
      <c r="N946" s="2"/>
      <c r="Y946" s="2"/>
      <c r="AF946" s="2"/>
      <c r="AM946" s="2"/>
      <c r="AN946" s="2"/>
      <c r="AO946" s="2"/>
      <c r="BC946" s="2"/>
      <c r="BD946" s="2"/>
      <c r="BH946" s="2"/>
      <c r="BI946" s="2"/>
      <c r="BJ946" s="2"/>
      <c r="BL946" s="2"/>
      <c r="BM946" s="2"/>
      <c r="BN946" s="2"/>
      <c r="BO946" s="2"/>
      <c r="BP946" s="2"/>
      <c r="BQ946" s="2"/>
      <c r="BR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</row>
    <row r="947" ht="15.75" customHeight="1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2"/>
      <c r="N947" s="2"/>
      <c r="Y947" s="2"/>
      <c r="AF947" s="2"/>
      <c r="AM947" s="2"/>
      <c r="AN947" s="2"/>
      <c r="AO947" s="2"/>
      <c r="BC947" s="2"/>
      <c r="BD947" s="2"/>
      <c r="BH947" s="2"/>
      <c r="BI947" s="2"/>
      <c r="BJ947" s="2"/>
      <c r="BL947" s="2"/>
      <c r="BM947" s="2"/>
      <c r="BN947" s="2"/>
      <c r="BO947" s="2"/>
      <c r="BP947" s="2"/>
      <c r="BQ947" s="2"/>
      <c r="BR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</row>
    <row r="948" ht="15.75" customHeight="1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2"/>
      <c r="N948" s="2"/>
      <c r="Y948" s="2"/>
      <c r="AF948" s="2"/>
      <c r="AM948" s="2"/>
      <c r="AN948" s="2"/>
      <c r="AO948" s="2"/>
      <c r="BC948" s="2"/>
      <c r="BD948" s="2"/>
      <c r="BH948" s="2"/>
      <c r="BI948" s="2"/>
      <c r="BJ948" s="2"/>
      <c r="BL948" s="2"/>
      <c r="BM948" s="2"/>
      <c r="BN948" s="2"/>
      <c r="BO948" s="2"/>
      <c r="BP948" s="2"/>
      <c r="BQ948" s="2"/>
      <c r="BR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</row>
    <row r="949" ht="15.75" customHeight="1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2"/>
      <c r="N949" s="2"/>
      <c r="Y949" s="2"/>
      <c r="AF949" s="2"/>
      <c r="AM949" s="2"/>
      <c r="AN949" s="2"/>
      <c r="AO949" s="2"/>
      <c r="BC949" s="2"/>
      <c r="BD949" s="2"/>
      <c r="BH949" s="2"/>
      <c r="BI949" s="2"/>
      <c r="BJ949" s="2"/>
      <c r="BL949" s="2"/>
      <c r="BM949" s="2"/>
      <c r="BN949" s="2"/>
      <c r="BO949" s="2"/>
      <c r="BP949" s="2"/>
      <c r="BQ949" s="2"/>
      <c r="BR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</row>
    <row r="950" ht="15.75" customHeight="1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2"/>
      <c r="N950" s="2"/>
      <c r="Y950" s="2"/>
      <c r="AF950" s="2"/>
      <c r="AM950" s="2"/>
      <c r="AN950" s="2"/>
      <c r="AO950" s="2"/>
      <c r="BC950" s="2"/>
      <c r="BD950" s="2"/>
      <c r="BH950" s="2"/>
      <c r="BI950" s="2"/>
      <c r="BJ950" s="2"/>
      <c r="BL950" s="2"/>
      <c r="BM950" s="2"/>
      <c r="BN950" s="2"/>
      <c r="BO950" s="2"/>
      <c r="BP950" s="2"/>
      <c r="BQ950" s="2"/>
      <c r="BR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</row>
    <row r="951" ht="15.75" customHeight="1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2"/>
      <c r="N951" s="2"/>
      <c r="Y951" s="2"/>
      <c r="AF951" s="2"/>
      <c r="AM951" s="2"/>
      <c r="AN951" s="2"/>
      <c r="AO951" s="2"/>
      <c r="BC951" s="2"/>
      <c r="BD951" s="2"/>
      <c r="BH951" s="2"/>
      <c r="BI951" s="2"/>
      <c r="BJ951" s="2"/>
      <c r="BL951" s="2"/>
      <c r="BM951" s="2"/>
      <c r="BN951" s="2"/>
      <c r="BO951" s="2"/>
      <c r="BP951" s="2"/>
      <c r="BQ951" s="2"/>
      <c r="BR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</row>
    <row r="952" ht="15.75" customHeight="1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2"/>
      <c r="N952" s="2"/>
      <c r="Y952" s="2"/>
      <c r="AF952" s="2"/>
      <c r="AM952" s="2"/>
      <c r="AN952" s="2"/>
      <c r="AO952" s="2"/>
      <c r="BC952" s="2"/>
      <c r="BD952" s="2"/>
      <c r="BH952" s="2"/>
      <c r="BI952" s="2"/>
      <c r="BJ952" s="2"/>
      <c r="BL952" s="2"/>
      <c r="BM952" s="2"/>
      <c r="BN952" s="2"/>
      <c r="BO952" s="2"/>
      <c r="BP952" s="2"/>
      <c r="BQ952" s="2"/>
      <c r="BR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</row>
    <row r="953" ht="15.75" customHeight="1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2"/>
      <c r="N953" s="2"/>
      <c r="Y953" s="2"/>
      <c r="AF953" s="2"/>
      <c r="AM953" s="2"/>
      <c r="AN953" s="2"/>
      <c r="AO953" s="2"/>
      <c r="BC953" s="2"/>
      <c r="BD953" s="2"/>
      <c r="BH953" s="2"/>
      <c r="BI953" s="2"/>
      <c r="BJ953" s="2"/>
      <c r="BL953" s="2"/>
      <c r="BM953" s="2"/>
      <c r="BN953" s="2"/>
      <c r="BO953" s="2"/>
      <c r="BP953" s="2"/>
      <c r="BQ953" s="2"/>
      <c r="BR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</row>
    <row r="954" ht="15.75" customHeight="1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2"/>
      <c r="N954" s="2"/>
      <c r="Y954" s="2"/>
      <c r="AF954" s="2"/>
      <c r="AM954" s="2"/>
      <c r="AN954" s="2"/>
      <c r="AO954" s="2"/>
      <c r="BC954" s="2"/>
      <c r="BD954" s="2"/>
      <c r="BH954" s="2"/>
      <c r="BI954" s="2"/>
      <c r="BJ954" s="2"/>
      <c r="BL954" s="2"/>
      <c r="BM954" s="2"/>
      <c r="BN954" s="2"/>
      <c r="BO954" s="2"/>
      <c r="BP954" s="2"/>
      <c r="BQ954" s="2"/>
      <c r="BR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</row>
    <row r="955" ht="15.75" customHeight="1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2"/>
      <c r="N955" s="2"/>
      <c r="Y955" s="2"/>
      <c r="AF955" s="2"/>
      <c r="AM955" s="2"/>
      <c r="AN955" s="2"/>
      <c r="AO955" s="2"/>
      <c r="BC955" s="2"/>
      <c r="BD955" s="2"/>
      <c r="BH955" s="2"/>
      <c r="BI955" s="2"/>
      <c r="BJ955" s="2"/>
      <c r="BL955" s="2"/>
      <c r="BM955" s="2"/>
      <c r="BN955" s="2"/>
      <c r="BO955" s="2"/>
      <c r="BP955" s="2"/>
      <c r="BQ955" s="2"/>
      <c r="BR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</row>
    <row r="956" ht="15.75" customHeight="1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2"/>
      <c r="N956" s="2"/>
      <c r="Y956" s="2"/>
      <c r="AF956" s="2"/>
      <c r="AM956" s="2"/>
      <c r="AN956" s="2"/>
      <c r="AO956" s="2"/>
      <c r="BC956" s="2"/>
      <c r="BD956" s="2"/>
      <c r="BH956" s="2"/>
      <c r="BI956" s="2"/>
      <c r="BJ956" s="2"/>
      <c r="BL956" s="2"/>
      <c r="BM956" s="2"/>
      <c r="BN956" s="2"/>
      <c r="BO956" s="2"/>
      <c r="BP956" s="2"/>
      <c r="BQ956" s="2"/>
      <c r="BR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</row>
    <row r="957" ht="15.75" customHeight="1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2"/>
      <c r="N957" s="2"/>
      <c r="Y957" s="2"/>
      <c r="AF957" s="2"/>
      <c r="AM957" s="2"/>
      <c r="AN957" s="2"/>
      <c r="AO957" s="2"/>
      <c r="BC957" s="2"/>
      <c r="BD957" s="2"/>
      <c r="BH957" s="2"/>
      <c r="BI957" s="2"/>
      <c r="BJ957" s="2"/>
      <c r="BL957" s="2"/>
      <c r="BM957" s="2"/>
      <c r="BN957" s="2"/>
      <c r="BO957" s="2"/>
      <c r="BP957" s="2"/>
      <c r="BQ957" s="2"/>
      <c r="BR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</row>
    <row r="958" ht="15.75" customHeight="1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2"/>
      <c r="N958" s="2"/>
      <c r="Y958" s="2"/>
      <c r="AF958" s="2"/>
      <c r="AM958" s="2"/>
      <c r="AN958" s="2"/>
      <c r="AO958" s="2"/>
      <c r="BC958" s="2"/>
      <c r="BD958" s="2"/>
      <c r="BH958" s="2"/>
      <c r="BI958" s="2"/>
      <c r="BJ958" s="2"/>
      <c r="BL958" s="2"/>
      <c r="BM958" s="2"/>
      <c r="BN958" s="2"/>
      <c r="BO958" s="2"/>
      <c r="BP958" s="2"/>
      <c r="BQ958" s="2"/>
      <c r="BR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</row>
    <row r="959" ht="15.75" customHeight="1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2"/>
      <c r="N959" s="2"/>
      <c r="Y959" s="2"/>
      <c r="AF959" s="2"/>
      <c r="AM959" s="2"/>
      <c r="AN959" s="2"/>
      <c r="AO959" s="2"/>
      <c r="BC959" s="2"/>
      <c r="BD959" s="2"/>
      <c r="BH959" s="2"/>
      <c r="BI959" s="2"/>
      <c r="BJ959" s="2"/>
      <c r="BL959" s="2"/>
      <c r="BM959" s="2"/>
      <c r="BN959" s="2"/>
      <c r="BO959" s="2"/>
      <c r="BP959" s="2"/>
      <c r="BQ959" s="2"/>
      <c r="BR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</row>
    <row r="960" ht="15.75" customHeight="1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2"/>
      <c r="N960" s="2"/>
      <c r="Y960" s="2"/>
      <c r="AF960" s="2"/>
      <c r="AM960" s="2"/>
      <c r="AN960" s="2"/>
      <c r="AO960" s="2"/>
      <c r="BC960" s="2"/>
      <c r="BD960" s="2"/>
      <c r="BH960" s="2"/>
      <c r="BI960" s="2"/>
      <c r="BJ960" s="2"/>
      <c r="BL960" s="2"/>
      <c r="BM960" s="2"/>
      <c r="BN960" s="2"/>
      <c r="BO960" s="2"/>
      <c r="BP960" s="2"/>
      <c r="BQ960" s="2"/>
      <c r="BR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</row>
    <row r="961" ht="15.75" customHeight="1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2"/>
      <c r="N961" s="2"/>
      <c r="Y961" s="2"/>
      <c r="AF961" s="2"/>
      <c r="AM961" s="2"/>
      <c r="AN961" s="2"/>
      <c r="AO961" s="2"/>
      <c r="BC961" s="2"/>
      <c r="BD961" s="2"/>
      <c r="BH961" s="2"/>
      <c r="BI961" s="2"/>
      <c r="BJ961" s="2"/>
      <c r="BL961" s="2"/>
      <c r="BM961" s="2"/>
      <c r="BN961" s="2"/>
      <c r="BO961" s="2"/>
      <c r="BP961" s="2"/>
      <c r="BQ961" s="2"/>
      <c r="BR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</row>
    <row r="962" ht="15.75" customHeight="1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2"/>
      <c r="N962" s="2"/>
      <c r="Y962" s="2"/>
      <c r="AF962" s="2"/>
      <c r="AM962" s="2"/>
      <c r="AN962" s="2"/>
      <c r="AO962" s="2"/>
      <c r="BC962" s="2"/>
      <c r="BD962" s="2"/>
      <c r="BH962" s="2"/>
      <c r="BI962" s="2"/>
      <c r="BJ962" s="2"/>
      <c r="BL962" s="2"/>
      <c r="BM962" s="2"/>
      <c r="BN962" s="2"/>
      <c r="BO962" s="2"/>
      <c r="BP962" s="2"/>
      <c r="BQ962" s="2"/>
      <c r="BR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</row>
    <row r="963" ht="15.75" customHeight="1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2"/>
      <c r="N963" s="2"/>
      <c r="Y963" s="2"/>
      <c r="AF963" s="2"/>
      <c r="AM963" s="2"/>
      <c r="AN963" s="2"/>
      <c r="AO963" s="2"/>
      <c r="BC963" s="2"/>
      <c r="BD963" s="2"/>
      <c r="BH963" s="2"/>
      <c r="BI963" s="2"/>
      <c r="BJ963" s="2"/>
      <c r="BL963" s="2"/>
      <c r="BM963" s="2"/>
      <c r="BN963" s="2"/>
      <c r="BO963" s="2"/>
      <c r="BP963" s="2"/>
      <c r="BQ963" s="2"/>
      <c r="BR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</row>
    <row r="964" ht="15.75" customHeight="1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2"/>
      <c r="N964" s="2"/>
      <c r="Y964" s="2"/>
      <c r="AF964" s="2"/>
      <c r="AM964" s="2"/>
      <c r="AN964" s="2"/>
      <c r="AO964" s="2"/>
      <c r="BC964" s="2"/>
      <c r="BD964" s="2"/>
      <c r="BH964" s="2"/>
      <c r="BI964" s="2"/>
      <c r="BJ964" s="2"/>
      <c r="BL964" s="2"/>
      <c r="BM964" s="2"/>
      <c r="BN964" s="2"/>
      <c r="BO964" s="2"/>
      <c r="BP964" s="2"/>
      <c r="BQ964" s="2"/>
      <c r="BR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</row>
    <row r="965" ht="15.75" customHeight="1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2"/>
      <c r="N965" s="2"/>
      <c r="Y965" s="2"/>
      <c r="AF965" s="2"/>
      <c r="AM965" s="2"/>
      <c r="AN965" s="2"/>
      <c r="AO965" s="2"/>
      <c r="BC965" s="2"/>
      <c r="BD965" s="2"/>
      <c r="BH965" s="2"/>
      <c r="BI965" s="2"/>
      <c r="BJ965" s="2"/>
      <c r="BL965" s="2"/>
      <c r="BM965" s="2"/>
      <c r="BN965" s="2"/>
      <c r="BO965" s="2"/>
      <c r="BP965" s="2"/>
      <c r="BQ965" s="2"/>
      <c r="BR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</row>
    <row r="966" ht="15.75" customHeight="1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2"/>
      <c r="N966" s="2"/>
      <c r="Y966" s="2"/>
      <c r="AF966" s="2"/>
      <c r="AM966" s="2"/>
      <c r="AN966" s="2"/>
      <c r="AO966" s="2"/>
      <c r="BC966" s="2"/>
      <c r="BD966" s="2"/>
      <c r="BH966" s="2"/>
      <c r="BI966" s="2"/>
      <c r="BJ966" s="2"/>
      <c r="BL966" s="2"/>
      <c r="BM966" s="2"/>
      <c r="BN966" s="2"/>
      <c r="BO966" s="2"/>
      <c r="BP966" s="2"/>
      <c r="BQ966" s="2"/>
      <c r="BR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</row>
    <row r="967" ht="15.75" customHeight="1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2"/>
      <c r="N967" s="2"/>
      <c r="Y967" s="2"/>
      <c r="AF967" s="2"/>
      <c r="AM967" s="2"/>
      <c r="AN967" s="2"/>
      <c r="AO967" s="2"/>
      <c r="BC967" s="2"/>
      <c r="BD967" s="2"/>
      <c r="BH967" s="2"/>
      <c r="BI967" s="2"/>
      <c r="BJ967" s="2"/>
      <c r="BL967" s="2"/>
      <c r="BM967" s="2"/>
      <c r="BN967" s="2"/>
      <c r="BO967" s="2"/>
      <c r="BP967" s="2"/>
      <c r="BQ967" s="2"/>
      <c r="BR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</row>
    <row r="968" ht="15.75" customHeight="1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2"/>
      <c r="N968" s="2"/>
      <c r="Y968" s="2"/>
      <c r="AF968" s="2"/>
      <c r="AM968" s="2"/>
      <c r="AN968" s="2"/>
      <c r="AO968" s="2"/>
      <c r="BC968" s="2"/>
      <c r="BD968" s="2"/>
      <c r="BH968" s="2"/>
      <c r="BI968" s="2"/>
      <c r="BJ968" s="2"/>
      <c r="BL968" s="2"/>
      <c r="BM968" s="2"/>
      <c r="BN968" s="2"/>
      <c r="BO968" s="2"/>
      <c r="BP968" s="2"/>
      <c r="BQ968" s="2"/>
      <c r="BR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</row>
    <row r="969" ht="15.75" customHeight="1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2"/>
      <c r="N969" s="2"/>
      <c r="Y969" s="2"/>
      <c r="AF969" s="2"/>
      <c r="AM969" s="2"/>
      <c r="AN969" s="2"/>
      <c r="AO969" s="2"/>
      <c r="BC969" s="2"/>
      <c r="BD969" s="2"/>
      <c r="BH969" s="2"/>
      <c r="BI969" s="2"/>
      <c r="BJ969" s="2"/>
      <c r="BL969" s="2"/>
      <c r="BM969" s="2"/>
      <c r="BN969" s="2"/>
      <c r="BO969" s="2"/>
      <c r="BP969" s="2"/>
      <c r="BQ969" s="2"/>
      <c r="BR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</row>
    <row r="970" ht="15.75" customHeight="1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2"/>
      <c r="N970" s="2"/>
      <c r="Y970" s="2"/>
      <c r="AF970" s="2"/>
      <c r="AM970" s="2"/>
      <c r="AN970" s="2"/>
      <c r="AO970" s="2"/>
      <c r="BC970" s="2"/>
      <c r="BD970" s="2"/>
      <c r="BH970" s="2"/>
      <c r="BI970" s="2"/>
      <c r="BJ970" s="2"/>
      <c r="BL970" s="2"/>
      <c r="BM970" s="2"/>
      <c r="BN970" s="2"/>
      <c r="BO970" s="2"/>
      <c r="BP970" s="2"/>
      <c r="BQ970" s="2"/>
      <c r="BR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</row>
    <row r="971" ht="15.75" customHeight="1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2"/>
      <c r="N971" s="2"/>
      <c r="Y971" s="2"/>
      <c r="AF971" s="2"/>
      <c r="AM971" s="2"/>
      <c r="AN971" s="2"/>
      <c r="AO971" s="2"/>
      <c r="BC971" s="2"/>
      <c r="BD971" s="2"/>
      <c r="BH971" s="2"/>
      <c r="BI971" s="2"/>
      <c r="BJ971" s="2"/>
      <c r="BL971" s="2"/>
      <c r="BM971" s="2"/>
      <c r="BN971" s="2"/>
      <c r="BO971" s="2"/>
      <c r="BP971" s="2"/>
      <c r="BQ971" s="2"/>
      <c r="BR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</row>
    <row r="972" ht="15.75" customHeight="1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2"/>
      <c r="N972" s="2"/>
      <c r="Y972" s="2"/>
      <c r="AF972" s="2"/>
      <c r="AM972" s="2"/>
      <c r="AN972" s="2"/>
      <c r="AO972" s="2"/>
      <c r="BC972" s="2"/>
      <c r="BD972" s="2"/>
      <c r="BH972" s="2"/>
      <c r="BI972" s="2"/>
      <c r="BJ972" s="2"/>
      <c r="BL972" s="2"/>
      <c r="BM972" s="2"/>
      <c r="BN972" s="2"/>
      <c r="BO972" s="2"/>
      <c r="BP972" s="2"/>
      <c r="BQ972" s="2"/>
      <c r="BR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</row>
    <row r="973" ht="15.75" customHeight="1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2"/>
      <c r="N973" s="2"/>
      <c r="Y973" s="2"/>
      <c r="AF973" s="2"/>
      <c r="AM973" s="2"/>
      <c r="AN973" s="2"/>
      <c r="AO973" s="2"/>
      <c r="BC973" s="2"/>
      <c r="BD973" s="2"/>
      <c r="BH973" s="2"/>
      <c r="BI973" s="2"/>
      <c r="BJ973" s="2"/>
      <c r="BL973" s="2"/>
      <c r="BM973" s="2"/>
      <c r="BN973" s="2"/>
      <c r="BO973" s="2"/>
      <c r="BP973" s="2"/>
      <c r="BQ973" s="2"/>
      <c r="BR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</row>
    <row r="974" ht="15.75" customHeight="1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2"/>
      <c r="N974" s="2"/>
      <c r="Y974" s="2"/>
      <c r="AF974" s="2"/>
      <c r="AM974" s="2"/>
      <c r="AN974" s="2"/>
      <c r="AO974" s="2"/>
      <c r="BC974" s="2"/>
      <c r="BD974" s="2"/>
      <c r="BH974" s="2"/>
      <c r="BI974" s="2"/>
      <c r="BJ974" s="2"/>
      <c r="BL974" s="2"/>
      <c r="BM974" s="2"/>
      <c r="BN974" s="2"/>
      <c r="BO974" s="2"/>
      <c r="BP974" s="2"/>
      <c r="BQ974" s="2"/>
      <c r="BR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</row>
    <row r="975" ht="15.75" customHeight="1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2"/>
      <c r="N975" s="2"/>
      <c r="Y975" s="2"/>
      <c r="AF975" s="2"/>
      <c r="AM975" s="2"/>
      <c r="AN975" s="2"/>
      <c r="AO975" s="2"/>
      <c r="BC975" s="2"/>
      <c r="BD975" s="2"/>
      <c r="BH975" s="2"/>
      <c r="BI975" s="2"/>
      <c r="BJ975" s="2"/>
      <c r="BL975" s="2"/>
      <c r="BM975" s="2"/>
      <c r="BN975" s="2"/>
      <c r="BO975" s="2"/>
      <c r="BP975" s="2"/>
      <c r="BQ975" s="2"/>
      <c r="BR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</row>
    <row r="976" ht="15.75" customHeight="1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2"/>
      <c r="N976" s="2"/>
      <c r="Y976" s="2"/>
      <c r="AF976" s="2"/>
      <c r="AM976" s="2"/>
      <c r="AN976" s="2"/>
      <c r="AO976" s="2"/>
      <c r="BC976" s="2"/>
      <c r="BD976" s="2"/>
      <c r="BH976" s="2"/>
      <c r="BI976" s="2"/>
      <c r="BJ976" s="2"/>
      <c r="BL976" s="2"/>
      <c r="BM976" s="2"/>
      <c r="BN976" s="2"/>
      <c r="BO976" s="2"/>
      <c r="BP976" s="2"/>
      <c r="BQ976" s="2"/>
      <c r="BR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</row>
    <row r="977" ht="15.75" customHeight="1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2"/>
      <c r="N977" s="2"/>
      <c r="Y977" s="2"/>
      <c r="AF977" s="2"/>
      <c r="AM977" s="2"/>
      <c r="AN977" s="2"/>
      <c r="AO977" s="2"/>
      <c r="BC977" s="2"/>
      <c r="BD977" s="2"/>
      <c r="BH977" s="2"/>
      <c r="BI977" s="2"/>
      <c r="BJ977" s="2"/>
      <c r="BL977" s="2"/>
      <c r="BM977" s="2"/>
      <c r="BN977" s="2"/>
      <c r="BO977" s="2"/>
      <c r="BP977" s="2"/>
      <c r="BQ977" s="2"/>
      <c r="BR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</row>
    <row r="978" ht="15.75" customHeight="1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2"/>
      <c r="N978" s="2"/>
      <c r="Y978" s="2"/>
      <c r="AF978" s="2"/>
      <c r="AM978" s="2"/>
      <c r="AN978" s="2"/>
      <c r="AO978" s="2"/>
      <c r="BC978" s="2"/>
      <c r="BD978" s="2"/>
      <c r="BH978" s="2"/>
      <c r="BI978" s="2"/>
      <c r="BJ978" s="2"/>
      <c r="BL978" s="2"/>
      <c r="BM978" s="2"/>
      <c r="BN978" s="2"/>
      <c r="BO978" s="2"/>
      <c r="BP978" s="2"/>
      <c r="BQ978" s="2"/>
      <c r="BR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</row>
    <row r="979" ht="15.75" customHeight="1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2"/>
      <c r="N979" s="2"/>
      <c r="Y979" s="2"/>
      <c r="AF979" s="2"/>
      <c r="AM979" s="2"/>
      <c r="AN979" s="2"/>
      <c r="AO979" s="2"/>
      <c r="BC979" s="2"/>
      <c r="BD979" s="2"/>
      <c r="BH979" s="2"/>
      <c r="BI979" s="2"/>
      <c r="BJ979" s="2"/>
      <c r="BL979" s="2"/>
      <c r="BM979" s="2"/>
      <c r="BN979" s="2"/>
      <c r="BO979" s="2"/>
      <c r="BP979" s="2"/>
      <c r="BQ979" s="2"/>
      <c r="BR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</row>
    <row r="980" ht="15.75" customHeight="1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2"/>
      <c r="N980" s="2"/>
      <c r="Y980" s="2"/>
      <c r="AF980" s="2"/>
      <c r="AM980" s="2"/>
      <c r="AN980" s="2"/>
      <c r="AO980" s="2"/>
      <c r="BC980" s="2"/>
      <c r="BD980" s="2"/>
      <c r="BH980" s="2"/>
      <c r="BI980" s="2"/>
      <c r="BJ980" s="2"/>
      <c r="BL980" s="2"/>
      <c r="BM980" s="2"/>
      <c r="BN980" s="2"/>
      <c r="BO980" s="2"/>
      <c r="BP980" s="2"/>
      <c r="BQ980" s="2"/>
      <c r="BR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</row>
    <row r="981" ht="15.75" customHeight="1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2"/>
      <c r="N981" s="2"/>
      <c r="Y981" s="2"/>
      <c r="AF981" s="2"/>
      <c r="AM981" s="2"/>
      <c r="AN981" s="2"/>
      <c r="AO981" s="2"/>
      <c r="BC981" s="2"/>
      <c r="BD981" s="2"/>
      <c r="BH981" s="2"/>
      <c r="BI981" s="2"/>
      <c r="BJ981" s="2"/>
      <c r="BL981" s="2"/>
      <c r="BM981" s="2"/>
      <c r="BN981" s="2"/>
      <c r="BO981" s="2"/>
      <c r="BP981" s="2"/>
      <c r="BQ981" s="2"/>
      <c r="BR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</row>
    <row r="982" ht="15.75" customHeight="1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2"/>
      <c r="N982" s="2"/>
      <c r="Y982" s="2"/>
      <c r="AF982" s="2"/>
      <c r="AM982" s="2"/>
      <c r="AN982" s="2"/>
      <c r="AO982" s="2"/>
      <c r="BC982" s="2"/>
      <c r="BD982" s="2"/>
      <c r="BH982" s="2"/>
      <c r="BI982" s="2"/>
      <c r="BJ982" s="2"/>
      <c r="BL982" s="2"/>
      <c r="BM982" s="2"/>
      <c r="BN982" s="2"/>
      <c r="BO982" s="2"/>
      <c r="BP982" s="2"/>
      <c r="BQ982" s="2"/>
      <c r="BR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</row>
    <row r="983" ht="15.75" customHeight="1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2"/>
      <c r="N983" s="2"/>
      <c r="Y983" s="2"/>
      <c r="AF983" s="2"/>
      <c r="AM983" s="2"/>
      <c r="AN983" s="2"/>
      <c r="AO983" s="2"/>
      <c r="BC983" s="2"/>
      <c r="BD983" s="2"/>
      <c r="BH983" s="2"/>
      <c r="BI983" s="2"/>
      <c r="BJ983" s="2"/>
      <c r="BL983" s="2"/>
      <c r="BM983" s="2"/>
      <c r="BN983" s="2"/>
      <c r="BO983" s="2"/>
      <c r="BP983" s="2"/>
      <c r="BQ983" s="2"/>
      <c r="BR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</row>
    <row r="984" ht="15.75" customHeight="1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2"/>
      <c r="N984" s="2"/>
      <c r="Y984" s="2"/>
      <c r="AF984" s="2"/>
      <c r="AM984" s="2"/>
      <c r="AN984" s="2"/>
      <c r="AO984" s="2"/>
      <c r="BC984" s="2"/>
      <c r="BD984" s="2"/>
      <c r="BH984" s="2"/>
      <c r="BI984" s="2"/>
      <c r="BJ984" s="2"/>
      <c r="BL984" s="2"/>
      <c r="BM984" s="2"/>
      <c r="BN984" s="2"/>
      <c r="BO984" s="2"/>
      <c r="BP984" s="2"/>
      <c r="BQ984" s="2"/>
      <c r="BR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</row>
    <row r="985" ht="15.75" customHeight="1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2"/>
      <c r="N985" s="2"/>
      <c r="Y985" s="2"/>
      <c r="AF985" s="2"/>
      <c r="AM985" s="2"/>
      <c r="AN985" s="2"/>
      <c r="AO985" s="2"/>
      <c r="BC985" s="2"/>
      <c r="BD985" s="2"/>
      <c r="BH985" s="2"/>
      <c r="BI985" s="2"/>
      <c r="BJ985" s="2"/>
      <c r="BL985" s="2"/>
      <c r="BM985" s="2"/>
      <c r="BN985" s="2"/>
      <c r="BO985" s="2"/>
      <c r="BP985" s="2"/>
      <c r="BQ985" s="2"/>
      <c r="BR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</row>
    <row r="986" ht="15.75" customHeight="1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2"/>
      <c r="N986" s="2"/>
      <c r="Y986" s="2"/>
      <c r="AF986" s="2"/>
      <c r="AM986" s="2"/>
      <c r="AN986" s="2"/>
      <c r="AO986" s="2"/>
      <c r="BC986" s="2"/>
      <c r="BD986" s="2"/>
      <c r="BH986" s="2"/>
      <c r="BI986" s="2"/>
      <c r="BJ986" s="2"/>
      <c r="BL986" s="2"/>
      <c r="BM986" s="2"/>
      <c r="BN986" s="2"/>
      <c r="BO986" s="2"/>
      <c r="BP986" s="2"/>
      <c r="BQ986" s="2"/>
      <c r="BR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</row>
    <row r="987" ht="15.75" customHeight="1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2"/>
      <c r="N987" s="2"/>
      <c r="Y987" s="2"/>
      <c r="AF987" s="2"/>
      <c r="AM987" s="2"/>
      <c r="AN987" s="2"/>
      <c r="AO987" s="2"/>
      <c r="BC987" s="2"/>
      <c r="BD987" s="2"/>
      <c r="BH987" s="2"/>
      <c r="BI987" s="2"/>
      <c r="BJ987" s="2"/>
      <c r="BL987" s="2"/>
      <c r="BM987" s="2"/>
      <c r="BN987" s="2"/>
      <c r="BO987" s="2"/>
      <c r="BP987" s="2"/>
      <c r="BQ987" s="2"/>
      <c r="BR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</row>
    <row r="988" ht="15.75" customHeight="1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2"/>
      <c r="N988" s="2"/>
      <c r="Y988" s="2"/>
      <c r="AF988" s="2"/>
      <c r="AM988" s="2"/>
      <c r="AN988" s="2"/>
      <c r="AO988" s="2"/>
      <c r="BC988" s="2"/>
      <c r="BD988" s="2"/>
      <c r="BH988" s="2"/>
      <c r="BI988" s="2"/>
      <c r="BJ988" s="2"/>
      <c r="BL988" s="2"/>
      <c r="BM988" s="2"/>
      <c r="BN988" s="2"/>
      <c r="BO988" s="2"/>
      <c r="BP988" s="2"/>
      <c r="BQ988" s="2"/>
      <c r="BR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</row>
    <row r="989" ht="15.75" customHeight="1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2"/>
      <c r="N989" s="2"/>
      <c r="Y989" s="2"/>
      <c r="AF989" s="2"/>
      <c r="AM989" s="2"/>
      <c r="AN989" s="2"/>
      <c r="AO989" s="2"/>
      <c r="BC989" s="2"/>
      <c r="BD989" s="2"/>
      <c r="BH989" s="2"/>
      <c r="BI989" s="2"/>
      <c r="BJ989" s="2"/>
      <c r="BL989" s="2"/>
      <c r="BM989" s="2"/>
      <c r="BN989" s="2"/>
      <c r="BO989" s="2"/>
      <c r="BP989" s="2"/>
      <c r="BQ989" s="2"/>
      <c r="BR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</row>
    <row r="990" ht="15.75" customHeight="1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2"/>
      <c r="N990" s="2"/>
      <c r="Y990" s="2"/>
      <c r="AF990" s="2"/>
      <c r="AM990" s="2"/>
      <c r="AN990" s="2"/>
      <c r="AO990" s="2"/>
      <c r="BC990" s="2"/>
      <c r="BD990" s="2"/>
      <c r="BH990" s="2"/>
      <c r="BI990" s="2"/>
      <c r="BJ990" s="2"/>
      <c r="BL990" s="2"/>
      <c r="BM990" s="2"/>
      <c r="BN990" s="2"/>
      <c r="BO990" s="2"/>
      <c r="BP990" s="2"/>
      <c r="BQ990" s="2"/>
      <c r="BR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</row>
    <row r="991" ht="15.75" customHeight="1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2"/>
      <c r="N991" s="2"/>
      <c r="Y991" s="2"/>
      <c r="AF991" s="2"/>
      <c r="AM991" s="2"/>
      <c r="AN991" s="2"/>
      <c r="AO991" s="2"/>
      <c r="BC991" s="2"/>
      <c r="BD991" s="2"/>
      <c r="BH991" s="2"/>
      <c r="BI991" s="2"/>
      <c r="BJ991" s="2"/>
      <c r="BL991" s="2"/>
      <c r="BM991" s="2"/>
      <c r="BN991" s="2"/>
      <c r="BO991" s="2"/>
      <c r="BP991" s="2"/>
      <c r="BQ991" s="2"/>
      <c r="BR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</row>
    <row r="992" ht="15.75" customHeight="1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2"/>
      <c r="N992" s="2"/>
      <c r="Y992" s="2"/>
      <c r="AF992" s="2"/>
      <c r="AM992" s="2"/>
      <c r="AN992" s="2"/>
      <c r="AO992" s="2"/>
      <c r="BC992" s="2"/>
      <c r="BD992" s="2"/>
      <c r="BH992" s="2"/>
      <c r="BI992" s="2"/>
      <c r="BJ992" s="2"/>
      <c r="BL992" s="2"/>
      <c r="BM992" s="2"/>
      <c r="BN992" s="2"/>
      <c r="BO992" s="2"/>
      <c r="BP992" s="2"/>
      <c r="BQ992" s="2"/>
      <c r="BR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</row>
    <row r="993" ht="15.75" customHeight="1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2"/>
      <c r="N993" s="2"/>
      <c r="Y993" s="2"/>
      <c r="AF993" s="2"/>
      <c r="AM993" s="2"/>
      <c r="AN993" s="2"/>
      <c r="AO993" s="2"/>
      <c r="BC993" s="2"/>
      <c r="BD993" s="2"/>
      <c r="BH993" s="2"/>
      <c r="BI993" s="2"/>
      <c r="BJ993" s="2"/>
      <c r="BL993" s="2"/>
      <c r="BM993" s="2"/>
      <c r="BN993" s="2"/>
      <c r="BO993" s="2"/>
      <c r="BP993" s="2"/>
      <c r="BQ993" s="2"/>
      <c r="BR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</row>
    <row r="994" ht="15.75" customHeight="1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2"/>
      <c r="N994" s="2"/>
      <c r="Y994" s="2"/>
      <c r="AF994" s="2"/>
      <c r="AM994" s="2"/>
      <c r="AN994" s="2"/>
      <c r="AO994" s="2"/>
      <c r="BC994" s="2"/>
      <c r="BD994" s="2"/>
      <c r="BH994" s="2"/>
      <c r="BI994" s="2"/>
      <c r="BJ994" s="2"/>
      <c r="BL994" s="2"/>
      <c r="BM994" s="2"/>
      <c r="BN994" s="2"/>
      <c r="BO994" s="2"/>
      <c r="BP994" s="2"/>
      <c r="BQ994" s="2"/>
      <c r="BR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</row>
    <row r="995" ht="15.75" customHeight="1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2"/>
      <c r="N995" s="2"/>
      <c r="Y995" s="2"/>
      <c r="AF995" s="2"/>
      <c r="AM995" s="2"/>
      <c r="AN995" s="2"/>
      <c r="AO995" s="2"/>
      <c r="BC995" s="2"/>
      <c r="BD995" s="2"/>
      <c r="BH995" s="2"/>
      <c r="BI995" s="2"/>
      <c r="BJ995" s="2"/>
      <c r="BL995" s="2"/>
      <c r="BM995" s="2"/>
      <c r="BN995" s="2"/>
      <c r="BO995" s="2"/>
      <c r="BP995" s="2"/>
      <c r="BQ995" s="2"/>
      <c r="BR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</row>
    <row r="996" ht="15.75" customHeight="1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2"/>
      <c r="N996" s="2"/>
      <c r="Y996" s="2"/>
      <c r="AF996" s="2"/>
      <c r="AM996" s="2"/>
      <c r="AN996" s="2"/>
      <c r="AO996" s="2"/>
      <c r="BC996" s="2"/>
      <c r="BD996" s="2"/>
      <c r="BH996" s="2"/>
      <c r="BI996" s="2"/>
      <c r="BJ996" s="2"/>
      <c r="BL996" s="2"/>
      <c r="BM996" s="2"/>
      <c r="BN996" s="2"/>
      <c r="BO996" s="2"/>
      <c r="BP996" s="2"/>
      <c r="BQ996" s="2"/>
      <c r="BR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</row>
    <row r="997" ht="15.75" customHeight="1">
      <c r="A997" s="2"/>
      <c r="B997" s="2"/>
      <c r="C997" s="2"/>
      <c r="D997" s="2"/>
      <c r="E997" s="2"/>
      <c r="F997" s="2"/>
      <c r="H997" s="2"/>
      <c r="I997" s="2"/>
      <c r="J997" s="2"/>
      <c r="K997" s="2"/>
      <c r="L997" s="2"/>
      <c r="M997" s="2"/>
      <c r="N997" s="2"/>
      <c r="Y997" s="2"/>
      <c r="AF997" s="2"/>
      <c r="AM997" s="2"/>
      <c r="AN997" s="2"/>
      <c r="AO997" s="2"/>
      <c r="BC997" s="2"/>
      <c r="BD997" s="2"/>
      <c r="BH997" s="2"/>
      <c r="BI997" s="2"/>
      <c r="BJ997" s="2"/>
      <c r="BL997" s="2"/>
      <c r="BM997" s="2"/>
      <c r="BN997" s="2"/>
      <c r="BO997" s="2"/>
      <c r="BP997" s="2"/>
      <c r="BQ997" s="2"/>
      <c r="BR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</row>
    <row r="998" ht="15.75" customHeight="1">
      <c r="A998" s="2"/>
      <c r="B998" s="2"/>
      <c r="C998" s="2"/>
      <c r="D998" s="2"/>
      <c r="E998" s="2"/>
      <c r="F998" s="2"/>
      <c r="H998" s="2"/>
      <c r="I998" s="2"/>
      <c r="J998" s="2"/>
      <c r="K998" s="2"/>
      <c r="L998" s="2"/>
      <c r="M998" s="2"/>
      <c r="N998" s="2"/>
      <c r="Y998" s="2"/>
      <c r="AF998" s="2"/>
      <c r="AM998" s="2"/>
      <c r="AN998" s="2"/>
      <c r="AO998" s="2"/>
      <c r="BC998" s="2"/>
      <c r="BD998" s="2"/>
      <c r="BH998" s="2"/>
      <c r="BI998" s="2"/>
      <c r="BJ998" s="2"/>
      <c r="BL998" s="2"/>
      <c r="BM998" s="2"/>
      <c r="BN998" s="2"/>
      <c r="BO998" s="2"/>
      <c r="BP998" s="2"/>
      <c r="BQ998" s="2"/>
      <c r="BR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</row>
    <row r="999" ht="15.75" customHeight="1">
      <c r="A999" s="2"/>
      <c r="B999" s="2"/>
      <c r="C999" s="2"/>
      <c r="D999" s="2"/>
      <c r="E999" s="2"/>
      <c r="F999" s="2"/>
      <c r="H999" s="2"/>
      <c r="I999" s="2"/>
      <c r="J999" s="2"/>
      <c r="K999" s="2"/>
      <c r="L999" s="2"/>
      <c r="M999" s="2"/>
      <c r="N999" s="2"/>
      <c r="Y999" s="2"/>
      <c r="AF999" s="2"/>
      <c r="AM999" s="2"/>
      <c r="AN999" s="2"/>
      <c r="AO999" s="2"/>
      <c r="BC999" s="2"/>
      <c r="BD999" s="2"/>
      <c r="BH999" s="2"/>
      <c r="BI999" s="2"/>
      <c r="BJ999" s="2"/>
      <c r="BL999" s="2"/>
      <c r="BM999" s="2"/>
      <c r="BN999" s="2"/>
      <c r="BO999" s="2"/>
      <c r="BP999" s="2"/>
      <c r="BQ999" s="2"/>
      <c r="BR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</row>
    <row r="1000" ht="15.75" customHeight="1">
      <c r="A1000" s="2"/>
      <c r="B1000" s="2"/>
      <c r="C1000" s="2"/>
      <c r="D1000" s="2"/>
      <c r="E1000" s="2"/>
      <c r="F1000" s="2"/>
      <c r="H1000" s="2"/>
      <c r="I1000" s="2"/>
      <c r="J1000" s="2"/>
      <c r="K1000" s="2"/>
      <c r="L1000" s="2"/>
      <c r="M1000" s="2"/>
      <c r="N1000" s="2"/>
      <c r="Y1000" s="2"/>
      <c r="AF1000" s="2"/>
      <c r="AM1000" s="2"/>
      <c r="AN1000" s="2"/>
      <c r="AO1000" s="2"/>
      <c r="BC1000" s="2"/>
      <c r="BD1000" s="2"/>
      <c r="BH1000" s="2"/>
      <c r="BI1000" s="2"/>
      <c r="BJ1000" s="2"/>
      <c r="BL1000" s="2"/>
      <c r="BM1000" s="2"/>
      <c r="BN1000" s="2"/>
      <c r="BO1000" s="2"/>
      <c r="BP1000" s="2"/>
      <c r="BQ1000" s="2"/>
      <c r="BR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</row>
    <row r="1001" ht="15.75" customHeight="1">
      <c r="A1001" s="2"/>
      <c r="B1001" s="2"/>
      <c r="C1001" s="2"/>
      <c r="D1001" s="2"/>
      <c r="E1001" s="2"/>
      <c r="F1001" s="2"/>
      <c r="H1001" s="2"/>
      <c r="I1001" s="2"/>
      <c r="J1001" s="2"/>
      <c r="K1001" s="2"/>
      <c r="L1001" s="2"/>
      <c r="M1001" s="2"/>
      <c r="N1001" s="2"/>
      <c r="Y1001" s="2"/>
      <c r="AF1001" s="2"/>
      <c r="AM1001" s="2"/>
      <c r="AN1001" s="2"/>
      <c r="AO1001" s="2"/>
      <c r="BC1001" s="2"/>
      <c r="BD1001" s="2"/>
      <c r="BH1001" s="2"/>
      <c r="BI1001" s="2"/>
      <c r="BJ1001" s="2"/>
      <c r="BL1001" s="2"/>
      <c r="BM1001" s="2"/>
      <c r="BN1001" s="2"/>
      <c r="BO1001" s="2"/>
      <c r="BP1001" s="2"/>
      <c r="BQ1001" s="2"/>
      <c r="BR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</row>
    <row r="1002" ht="15.75" customHeight="1">
      <c r="A1002" s="2"/>
      <c r="B1002" s="2"/>
      <c r="C1002" s="2"/>
      <c r="D1002" s="2"/>
      <c r="E1002" s="2"/>
      <c r="F1002" s="2"/>
      <c r="H1002" s="2"/>
      <c r="I1002" s="2"/>
      <c r="J1002" s="2"/>
      <c r="K1002" s="2"/>
      <c r="L1002" s="2"/>
      <c r="M1002" s="2"/>
      <c r="N1002" s="2"/>
      <c r="Y1002" s="2"/>
      <c r="AF1002" s="2"/>
      <c r="AM1002" s="2"/>
      <c r="AN1002" s="2"/>
      <c r="AO1002" s="2"/>
      <c r="BC1002" s="2"/>
      <c r="BD1002" s="2"/>
      <c r="BH1002" s="2"/>
      <c r="BI1002" s="2"/>
      <c r="BJ1002" s="2"/>
      <c r="BL1002" s="2"/>
      <c r="BM1002" s="2"/>
      <c r="BN1002" s="2"/>
      <c r="BO1002" s="2"/>
      <c r="BP1002" s="2"/>
      <c r="BQ1002" s="2"/>
      <c r="BR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</row>
    <row r="1003" ht="15.75" customHeight="1">
      <c r="A1003" s="2"/>
      <c r="B1003" s="2"/>
      <c r="C1003" s="2"/>
      <c r="D1003" s="2"/>
      <c r="E1003" s="2"/>
      <c r="F1003" s="2"/>
      <c r="H1003" s="2"/>
      <c r="I1003" s="2"/>
      <c r="J1003" s="2"/>
      <c r="K1003" s="2"/>
      <c r="L1003" s="2"/>
      <c r="M1003" s="2"/>
      <c r="N1003" s="2"/>
      <c r="Y1003" s="2"/>
      <c r="AF1003" s="2"/>
      <c r="AM1003" s="2"/>
      <c r="AN1003" s="2"/>
      <c r="AO1003" s="2"/>
      <c r="BC1003" s="2"/>
      <c r="BD1003" s="2"/>
      <c r="BH1003" s="2"/>
      <c r="BI1003" s="2"/>
      <c r="BJ1003" s="2"/>
      <c r="BL1003" s="2"/>
      <c r="BM1003" s="2"/>
      <c r="BN1003" s="2"/>
      <c r="BO1003" s="2"/>
      <c r="BP1003" s="2"/>
      <c r="BQ1003" s="2"/>
      <c r="BR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</row>
    <row r="1004" ht="15.75" customHeight="1">
      <c r="A1004" s="2"/>
      <c r="B1004" s="2"/>
      <c r="C1004" s="2"/>
      <c r="D1004" s="2"/>
      <c r="E1004" s="2"/>
      <c r="F1004" s="2"/>
      <c r="H1004" s="2"/>
      <c r="I1004" s="2"/>
      <c r="J1004" s="2"/>
      <c r="K1004" s="2"/>
      <c r="L1004" s="2"/>
      <c r="M1004" s="2"/>
      <c r="N1004" s="2"/>
      <c r="Y1004" s="2"/>
      <c r="AF1004" s="2"/>
      <c r="AM1004" s="2"/>
      <c r="AN1004" s="2"/>
      <c r="AO1004" s="2"/>
      <c r="BC1004" s="2"/>
      <c r="BD1004" s="2"/>
      <c r="BH1004" s="2"/>
      <c r="BI1004" s="2"/>
      <c r="BJ1004" s="2"/>
      <c r="BL1004" s="2"/>
      <c r="BM1004" s="2"/>
      <c r="BN1004" s="2"/>
      <c r="BO1004" s="2"/>
      <c r="BP1004" s="2"/>
      <c r="BQ1004" s="2"/>
      <c r="BR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</row>
    <row r="1005" ht="15.75" customHeight="1">
      <c r="A1005" s="2"/>
      <c r="B1005" s="2"/>
      <c r="C1005" s="2"/>
      <c r="D1005" s="2"/>
      <c r="E1005" s="2"/>
      <c r="F1005" s="2"/>
      <c r="H1005" s="2"/>
      <c r="I1005" s="2"/>
      <c r="J1005" s="2"/>
      <c r="K1005" s="2"/>
      <c r="L1005" s="2"/>
      <c r="M1005" s="2"/>
      <c r="N1005" s="2"/>
      <c r="Y1005" s="2"/>
      <c r="AF1005" s="2"/>
      <c r="AM1005" s="2"/>
      <c r="AN1005" s="2"/>
      <c r="AO1005" s="2"/>
      <c r="BC1005" s="2"/>
      <c r="BD1005" s="2"/>
      <c r="BH1005" s="2"/>
      <c r="BI1005" s="2"/>
      <c r="BJ1005" s="2"/>
      <c r="BL1005" s="2"/>
      <c r="BM1005" s="2"/>
      <c r="BN1005" s="2"/>
      <c r="BO1005" s="2"/>
      <c r="BP1005" s="2"/>
      <c r="BQ1005" s="2"/>
      <c r="BR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</row>
    <row r="1006" ht="15.75" customHeight="1">
      <c r="A1006" s="2"/>
      <c r="B1006" s="2"/>
      <c r="C1006" s="2"/>
      <c r="D1006" s="2"/>
      <c r="E1006" s="2"/>
      <c r="F1006" s="2"/>
      <c r="H1006" s="2"/>
      <c r="I1006" s="2"/>
      <c r="J1006" s="2"/>
      <c r="K1006" s="2"/>
      <c r="L1006" s="2"/>
      <c r="M1006" s="2"/>
      <c r="N1006" s="2"/>
      <c r="Y1006" s="2"/>
      <c r="AF1006" s="2"/>
      <c r="AM1006" s="2"/>
      <c r="AN1006" s="2"/>
      <c r="AO1006" s="2"/>
      <c r="BC1006" s="2"/>
      <c r="BD1006" s="2"/>
      <c r="BH1006" s="2"/>
      <c r="BI1006" s="2"/>
      <c r="BJ1006" s="2"/>
      <c r="BL1006" s="2"/>
      <c r="BM1006" s="2"/>
      <c r="BN1006" s="2"/>
      <c r="BO1006" s="2"/>
      <c r="BP1006" s="2"/>
      <c r="BQ1006" s="2"/>
      <c r="BR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</row>
    <row r="1007" ht="15.75" customHeight="1">
      <c r="A1007" s="2"/>
      <c r="B1007" s="2"/>
      <c r="C1007" s="2"/>
      <c r="D1007" s="2"/>
      <c r="E1007" s="2"/>
      <c r="F1007" s="2"/>
      <c r="H1007" s="2"/>
      <c r="I1007" s="2"/>
      <c r="J1007" s="2"/>
      <c r="K1007" s="2"/>
      <c r="L1007" s="2"/>
      <c r="M1007" s="2"/>
      <c r="N1007" s="2"/>
      <c r="Y1007" s="2"/>
      <c r="AF1007" s="2"/>
      <c r="AM1007" s="2"/>
      <c r="AN1007" s="2"/>
      <c r="AO1007" s="2"/>
      <c r="BC1007" s="2"/>
      <c r="BD1007" s="2"/>
      <c r="BH1007" s="2"/>
      <c r="BI1007" s="2"/>
      <c r="BJ1007" s="2"/>
      <c r="BL1007" s="2"/>
      <c r="BM1007" s="2"/>
      <c r="BN1007" s="2"/>
      <c r="BO1007" s="2"/>
      <c r="BP1007" s="2"/>
      <c r="BQ1007" s="2"/>
      <c r="BR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</row>
    <row r="1008" ht="15.75" customHeight="1">
      <c r="A1008" s="2"/>
      <c r="B1008" s="2"/>
      <c r="C1008" s="2"/>
      <c r="D1008" s="2"/>
      <c r="E1008" s="2"/>
      <c r="F1008" s="2"/>
      <c r="H1008" s="2"/>
      <c r="I1008" s="2"/>
      <c r="J1008" s="2"/>
      <c r="K1008" s="2"/>
      <c r="L1008" s="2"/>
      <c r="M1008" s="2"/>
      <c r="N1008" s="2"/>
      <c r="Y1008" s="2"/>
      <c r="AF1008" s="2"/>
      <c r="AM1008" s="2"/>
      <c r="AN1008" s="2"/>
      <c r="AO1008" s="2"/>
      <c r="BC1008" s="2"/>
      <c r="BD1008" s="2"/>
      <c r="BH1008" s="2"/>
      <c r="BI1008" s="2"/>
      <c r="BJ1008" s="2"/>
      <c r="BL1008" s="2"/>
      <c r="BM1008" s="2"/>
      <c r="BN1008" s="2"/>
      <c r="BO1008" s="2"/>
      <c r="BP1008" s="2"/>
      <c r="BQ1008" s="2"/>
      <c r="BR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</row>
    <row r="1009" ht="15.75" customHeight="1">
      <c r="A1009" s="2"/>
      <c r="B1009" s="2"/>
      <c r="C1009" s="2"/>
      <c r="D1009" s="2"/>
      <c r="E1009" s="2"/>
      <c r="F1009" s="2"/>
      <c r="H1009" s="2"/>
      <c r="I1009" s="2"/>
      <c r="J1009" s="2"/>
      <c r="K1009" s="2"/>
      <c r="L1009" s="2"/>
      <c r="M1009" s="2"/>
      <c r="N1009" s="2"/>
      <c r="Y1009" s="2"/>
      <c r="AF1009" s="2"/>
      <c r="AM1009" s="2"/>
      <c r="AN1009" s="2"/>
      <c r="AO1009" s="2"/>
      <c r="BC1009" s="2"/>
      <c r="BD1009" s="2"/>
      <c r="BH1009" s="2"/>
      <c r="BI1009" s="2"/>
      <c r="BJ1009" s="2"/>
      <c r="BL1009" s="2"/>
      <c r="BM1009" s="2"/>
      <c r="BN1009" s="2"/>
      <c r="BO1009" s="2"/>
      <c r="BP1009" s="2"/>
      <c r="BQ1009" s="2"/>
      <c r="BR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</row>
    <row r="1010" ht="15.75" customHeight="1">
      <c r="A1010" s="2"/>
      <c r="B1010" s="2"/>
      <c r="C1010" s="2"/>
      <c r="D1010" s="2"/>
      <c r="E1010" s="2"/>
      <c r="F1010" s="2"/>
      <c r="H1010" s="2"/>
      <c r="I1010" s="2"/>
      <c r="J1010" s="2"/>
      <c r="K1010" s="2"/>
      <c r="L1010" s="2"/>
      <c r="M1010" s="2"/>
      <c r="N1010" s="2"/>
      <c r="Y1010" s="2"/>
      <c r="AF1010" s="2"/>
      <c r="AM1010" s="2"/>
      <c r="AN1010" s="2"/>
      <c r="AO1010" s="2"/>
      <c r="BC1010" s="2"/>
      <c r="BD1010" s="2"/>
      <c r="BH1010" s="2"/>
      <c r="BI1010" s="2"/>
      <c r="BJ1010" s="2"/>
      <c r="BL1010" s="2"/>
      <c r="BM1010" s="2"/>
      <c r="BN1010" s="2"/>
      <c r="BO1010" s="2"/>
      <c r="BP1010" s="2"/>
      <c r="BQ1010" s="2"/>
      <c r="BR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</row>
    <row r="1011" ht="15.75" customHeight="1">
      <c r="A1011" s="2"/>
      <c r="B1011" s="2"/>
      <c r="C1011" s="2"/>
      <c r="D1011" s="2"/>
      <c r="E1011" s="2"/>
      <c r="F1011" s="2"/>
      <c r="H1011" s="2"/>
      <c r="I1011" s="2"/>
      <c r="J1011" s="2"/>
      <c r="K1011" s="2"/>
      <c r="L1011" s="2"/>
      <c r="M1011" s="2"/>
      <c r="N1011" s="2"/>
      <c r="Y1011" s="2"/>
      <c r="AF1011" s="2"/>
      <c r="AM1011" s="2"/>
      <c r="AN1011" s="2"/>
      <c r="AO1011" s="2"/>
      <c r="BC1011" s="2"/>
      <c r="BD1011" s="2"/>
      <c r="BH1011" s="2"/>
      <c r="BI1011" s="2"/>
      <c r="BJ1011" s="2"/>
      <c r="BL1011" s="2"/>
      <c r="BM1011" s="2"/>
      <c r="BN1011" s="2"/>
      <c r="BO1011" s="2"/>
      <c r="BP1011" s="2"/>
      <c r="BQ1011" s="2"/>
      <c r="BR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</row>
    <row r="1012" ht="15.75" customHeight="1">
      <c r="A1012" s="2"/>
      <c r="B1012" s="2"/>
      <c r="C1012" s="2"/>
      <c r="D1012" s="2"/>
      <c r="E1012" s="2"/>
      <c r="F1012" s="2"/>
      <c r="H1012" s="2"/>
      <c r="I1012" s="2"/>
      <c r="J1012" s="2"/>
      <c r="K1012" s="2"/>
      <c r="L1012" s="2"/>
      <c r="M1012" s="2"/>
      <c r="N1012" s="2"/>
      <c r="Y1012" s="2"/>
      <c r="AF1012" s="2"/>
      <c r="AM1012" s="2"/>
      <c r="AN1012" s="2"/>
      <c r="AO1012" s="2"/>
      <c r="BC1012" s="2"/>
      <c r="BD1012" s="2"/>
      <c r="BH1012" s="2"/>
      <c r="BI1012" s="2"/>
      <c r="BJ1012" s="2"/>
      <c r="BL1012" s="2"/>
      <c r="BM1012" s="2"/>
      <c r="BN1012" s="2"/>
      <c r="BO1012" s="2"/>
      <c r="BP1012" s="2"/>
      <c r="BQ1012" s="2"/>
      <c r="BR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</row>
    <row r="1013" ht="15.75" customHeight="1">
      <c r="A1013" s="2"/>
      <c r="B1013" s="2"/>
      <c r="C1013" s="2"/>
      <c r="D1013" s="2"/>
      <c r="E1013" s="2"/>
      <c r="F1013" s="2"/>
      <c r="H1013" s="2"/>
      <c r="I1013" s="2"/>
      <c r="J1013" s="2"/>
      <c r="K1013" s="2"/>
      <c r="L1013" s="2"/>
      <c r="M1013" s="2"/>
      <c r="N1013" s="2"/>
      <c r="Y1013" s="2"/>
      <c r="AF1013" s="2"/>
      <c r="AM1013" s="2"/>
      <c r="AN1013" s="2"/>
      <c r="AO1013" s="2"/>
      <c r="BC1013" s="2"/>
      <c r="BD1013" s="2"/>
      <c r="BH1013" s="2"/>
      <c r="BI1013" s="2"/>
      <c r="BJ1013" s="2"/>
      <c r="BL1013" s="2"/>
      <c r="BM1013" s="2"/>
      <c r="BN1013" s="2"/>
      <c r="BO1013" s="2"/>
      <c r="BP1013" s="2"/>
      <c r="BQ1013" s="2"/>
      <c r="BR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</row>
    <row r="1014" ht="15.75" customHeight="1">
      <c r="A1014" s="2"/>
      <c r="B1014" s="2"/>
      <c r="C1014" s="2"/>
      <c r="D1014" s="2"/>
      <c r="E1014" s="2"/>
      <c r="F1014" s="2"/>
      <c r="H1014" s="2"/>
      <c r="I1014" s="2"/>
      <c r="J1014" s="2"/>
      <c r="K1014" s="2"/>
      <c r="L1014" s="2"/>
      <c r="M1014" s="2"/>
      <c r="N1014" s="2"/>
      <c r="Y1014" s="2"/>
      <c r="AF1014" s="2"/>
      <c r="AM1014" s="2"/>
      <c r="AN1014" s="2"/>
      <c r="AO1014" s="2"/>
      <c r="BC1014" s="2"/>
      <c r="BD1014" s="2"/>
      <c r="BH1014" s="2"/>
      <c r="BI1014" s="2"/>
      <c r="BJ1014" s="2"/>
      <c r="BL1014" s="2"/>
      <c r="BM1014" s="2"/>
      <c r="BN1014" s="2"/>
      <c r="BO1014" s="2"/>
      <c r="BP1014" s="2"/>
      <c r="BQ1014" s="2"/>
      <c r="BR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</row>
    <row r="1015" ht="15.75" customHeight="1">
      <c r="A1015" s="2"/>
      <c r="B1015" s="2"/>
      <c r="C1015" s="2"/>
      <c r="D1015" s="2"/>
      <c r="E1015" s="2"/>
      <c r="F1015" s="2"/>
      <c r="H1015" s="2"/>
      <c r="I1015" s="2"/>
      <c r="J1015" s="2"/>
      <c r="K1015" s="2"/>
      <c r="L1015" s="2"/>
      <c r="M1015" s="2"/>
      <c r="N1015" s="2"/>
      <c r="Y1015" s="2"/>
      <c r="AF1015" s="2"/>
      <c r="AM1015" s="2"/>
      <c r="AN1015" s="2"/>
      <c r="AO1015" s="2"/>
      <c r="BC1015" s="2"/>
      <c r="BD1015" s="2"/>
      <c r="BH1015" s="2"/>
      <c r="BI1015" s="2"/>
      <c r="BJ1015" s="2"/>
      <c r="BL1015" s="2"/>
      <c r="BM1015" s="2"/>
      <c r="BN1015" s="2"/>
      <c r="BO1015" s="2"/>
      <c r="BP1015" s="2"/>
      <c r="BQ1015" s="2"/>
      <c r="BR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</row>
    <row r="1016" ht="15.75" customHeight="1">
      <c r="A1016" s="2"/>
      <c r="B1016" s="2"/>
      <c r="C1016" s="2"/>
      <c r="D1016" s="2"/>
      <c r="E1016" s="2"/>
      <c r="F1016" s="2"/>
      <c r="H1016" s="2"/>
      <c r="I1016" s="2"/>
      <c r="J1016" s="2"/>
      <c r="K1016" s="2"/>
      <c r="L1016" s="2"/>
      <c r="M1016" s="2"/>
      <c r="N1016" s="2"/>
      <c r="Y1016" s="2"/>
      <c r="AF1016" s="2"/>
      <c r="AM1016" s="2"/>
      <c r="AN1016" s="2"/>
      <c r="AO1016" s="2"/>
      <c r="BC1016" s="2"/>
      <c r="BD1016" s="2"/>
      <c r="BH1016" s="2"/>
      <c r="BI1016" s="2"/>
      <c r="BJ1016" s="2"/>
      <c r="BL1016" s="2"/>
      <c r="BM1016" s="2"/>
      <c r="BN1016" s="2"/>
      <c r="BO1016" s="2"/>
      <c r="BP1016" s="2"/>
      <c r="BQ1016" s="2"/>
      <c r="BR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</row>
    <row r="1017" ht="15.75" customHeight="1">
      <c r="A1017" s="2"/>
      <c r="B1017" s="2"/>
      <c r="C1017" s="2"/>
      <c r="D1017" s="2"/>
      <c r="E1017" s="2"/>
      <c r="F1017" s="2"/>
      <c r="H1017" s="2"/>
      <c r="I1017" s="2"/>
      <c r="J1017" s="2"/>
      <c r="K1017" s="2"/>
      <c r="L1017" s="2"/>
      <c r="M1017" s="2"/>
      <c r="N1017" s="2"/>
      <c r="Y1017" s="2"/>
      <c r="AF1017" s="2"/>
      <c r="AM1017" s="2"/>
      <c r="AN1017" s="2"/>
      <c r="AO1017" s="2"/>
      <c r="BC1017" s="2"/>
      <c r="BD1017" s="2"/>
      <c r="BH1017" s="2"/>
      <c r="BI1017" s="2"/>
      <c r="BJ1017" s="2"/>
      <c r="BL1017" s="2"/>
      <c r="BM1017" s="2"/>
      <c r="BN1017" s="2"/>
      <c r="BO1017" s="2"/>
      <c r="BP1017" s="2"/>
      <c r="BQ1017" s="2"/>
      <c r="BR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</row>
    <row r="1018" ht="15.75" customHeight="1">
      <c r="A1018" s="2"/>
      <c r="B1018" s="2"/>
      <c r="C1018" s="2"/>
      <c r="D1018" s="2"/>
      <c r="E1018" s="2"/>
      <c r="F1018" s="2"/>
      <c r="H1018" s="2"/>
      <c r="I1018" s="2"/>
      <c r="J1018" s="2"/>
      <c r="K1018" s="2"/>
      <c r="L1018" s="2"/>
      <c r="M1018" s="2"/>
      <c r="N1018" s="2"/>
      <c r="Y1018" s="2"/>
      <c r="AF1018" s="2"/>
      <c r="AM1018" s="2"/>
      <c r="AN1018" s="2"/>
      <c r="AO1018" s="2"/>
      <c r="BC1018" s="2"/>
      <c r="BD1018" s="2"/>
      <c r="BH1018" s="2"/>
      <c r="BI1018" s="2"/>
      <c r="BJ1018" s="2"/>
      <c r="BL1018" s="2"/>
      <c r="BM1018" s="2"/>
      <c r="BN1018" s="2"/>
      <c r="BO1018" s="2"/>
      <c r="BP1018" s="2"/>
      <c r="BQ1018" s="2"/>
      <c r="BR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</row>
    <row r="1019" ht="15.75" customHeight="1">
      <c r="A1019" s="2"/>
      <c r="B1019" s="2"/>
      <c r="C1019" s="2"/>
      <c r="D1019" s="2"/>
      <c r="E1019" s="2"/>
      <c r="F1019" s="2"/>
      <c r="H1019" s="2"/>
      <c r="I1019" s="2"/>
      <c r="J1019" s="2"/>
      <c r="K1019" s="2"/>
      <c r="L1019" s="2"/>
      <c r="M1019" s="2"/>
      <c r="N1019" s="2"/>
      <c r="Y1019" s="2"/>
      <c r="AF1019" s="2"/>
      <c r="AM1019" s="2"/>
      <c r="AN1019" s="2"/>
      <c r="AO1019" s="2"/>
      <c r="BC1019" s="2"/>
      <c r="BD1019" s="2"/>
      <c r="BH1019" s="2"/>
      <c r="BI1019" s="2"/>
      <c r="BJ1019" s="2"/>
      <c r="BL1019" s="2"/>
      <c r="BM1019" s="2"/>
      <c r="BN1019" s="2"/>
      <c r="BO1019" s="2"/>
      <c r="BP1019" s="2"/>
      <c r="BQ1019" s="2"/>
      <c r="BR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</row>
    <row r="1020" ht="15.75" customHeight="1">
      <c r="A1020" s="2"/>
      <c r="B1020" s="2"/>
      <c r="C1020" s="2"/>
      <c r="D1020" s="2"/>
      <c r="E1020" s="2"/>
      <c r="F1020" s="2"/>
      <c r="H1020" s="2"/>
      <c r="I1020" s="2"/>
      <c r="J1020" s="2"/>
      <c r="K1020" s="2"/>
      <c r="L1020" s="2"/>
      <c r="M1020" s="2"/>
      <c r="N1020" s="2"/>
      <c r="Y1020" s="2"/>
      <c r="AF1020" s="2"/>
      <c r="AM1020" s="2"/>
      <c r="AN1020" s="2"/>
      <c r="AO1020" s="2"/>
      <c r="BC1020" s="2"/>
      <c r="BD1020" s="2"/>
      <c r="BH1020" s="2"/>
      <c r="BI1020" s="2"/>
      <c r="BJ1020" s="2"/>
      <c r="BL1020" s="2"/>
      <c r="BM1020" s="2"/>
      <c r="BN1020" s="2"/>
      <c r="BO1020" s="2"/>
      <c r="BP1020" s="2"/>
      <c r="BQ1020" s="2"/>
      <c r="BR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</row>
    <row r="1021" ht="15.75" customHeight="1">
      <c r="A1021" s="2"/>
      <c r="B1021" s="2"/>
      <c r="C1021" s="2"/>
      <c r="D1021" s="2"/>
      <c r="E1021" s="2"/>
      <c r="F1021" s="2"/>
      <c r="H1021" s="2"/>
      <c r="I1021" s="2"/>
      <c r="J1021" s="2"/>
      <c r="K1021" s="2"/>
      <c r="L1021" s="2"/>
      <c r="M1021" s="2"/>
      <c r="N1021" s="2"/>
      <c r="Y1021" s="2"/>
      <c r="AF1021" s="2"/>
      <c r="AM1021" s="2"/>
      <c r="AN1021" s="2"/>
      <c r="AO1021" s="2"/>
      <c r="BC1021" s="2"/>
      <c r="BD1021" s="2"/>
      <c r="BH1021" s="2"/>
      <c r="BI1021" s="2"/>
      <c r="BJ1021" s="2"/>
      <c r="BL1021" s="2"/>
      <c r="BM1021" s="2"/>
      <c r="BN1021" s="2"/>
      <c r="BO1021" s="2"/>
      <c r="BP1021" s="2"/>
      <c r="BQ1021" s="2"/>
      <c r="BR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</row>
    <row r="1022" ht="15.75" customHeight="1">
      <c r="A1022" s="2"/>
      <c r="B1022" s="2"/>
      <c r="C1022" s="2"/>
      <c r="D1022" s="2"/>
      <c r="E1022" s="2"/>
      <c r="F1022" s="2"/>
      <c r="H1022" s="2"/>
      <c r="I1022" s="2"/>
      <c r="J1022" s="2"/>
      <c r="K1022" s="2"/>
      <c r="L1022" s="2"/>
      <c r="M1022" s="2"/>
      <c r="N1022" s="2"/>
      <c r="Y1022" s="2"/>
      <c r="AF1022" s="2"/>
      <c r="AM1022" s="2"/>
      <c r="AN1022" s="2"/>
      <c r="AO1022" s="2"/>
      <c r="BC1022" s="2"/>
      <c r="BD1022" s="2"/>
      <c r="BH1022" s="2"/>
      <c r="BI1022" s="2"/>
      <c r="BJ1022" s="2"/>
      <c r="BL1022" s="2"/>
      <c r="BM1022" s="2"/>
      <c r="BN1022" s="2"/>
      <c r="BO1022" s="2"/>
      <c r="BP1022" s="2"/>
      <c r="BQ1022" s="2"/>
      <c r="BR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</row>
    <row r="1023" ht="15.75" customHeight="1">
      <c r="A1023" s="2"/>
      <c r="B1023" s="2"/>
      <c r="C1023" s="2"/>
      <c r="D1023" s="2"/>
      <c r="E1023" s="2"/>
      <c r="F1023" s="2"/>
      <c r="H1023" s="2"/>
      <c r="I1023" s="2"/>
      <c r="J1023" s="2"/>
      <c r="K1023" s="2"/>
      <c r="L1023" s="2"/>
      <c r="M1023" s="2"/>
      <c r="N1023" s="2"/>
      <c r="Y1023" s="2"/>
      <c r="AF1023" s="2"/>
      <c r="AM1023" s="2"/>
      <c r="AN1023" s="2"/>
      <c r="AO1023" s="2"/>
      <c r="BC1023" s="2"/>
      <c r="BD1023" s="2"/>
      <c r="BH1023" s="2"/>
      <c r="BI1023" s="2"/>
      <c r="BJ1023" s="2"/>
      <c r="BL1023" s="2"/>
      <c r="BM1023" s="2"/>
      <c r="BN1023" s="2"/>
      <c r="BO1023" s="2"/>
      <c r="BP1023" s="2"/>
      <c r="BQ1023" s="2"/>
      <c r="BR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</row>
    <row r="1024" ht="15.75" customHeight="1">
      <c r="A1024" s="2"/>
      <c r="B1024" s="2"/>
      <c r="C1024" s="2"/>
      <c r="D1024" s="2"/>
      <c r="E1024" s="2"/>
      <c r="F1024" s="2"/>
      <c r="H1024" s="2"/>
      <c r="I1024" s="2"/>
      <c r="J1024" s="2"/>
      <c r="K1024" s="2"/>
      <c r="L1024" s="2"/>
      <c r="M1024" s="2"/>
      <c r="N1024" s="2"/>
      <c r="Y1024" s="2"/>
      <c r="AF1024" s="2"/>
      <c r="AM1024" s="2"/>
      <c r="AN1024" s="2"/>
      <c r="AO1024" s="2"/>
      <c r="BC1024" s="2"/>
      <c r="BD1024" s="2"/>
      <c r="BH1024" s="2"/>
      <c r="BI1024" s="2"/>
      <c r="BJ1024" s="2"/>
      <c r="BL1024" s="2"/>
      <c r="BM1024" s="2"/>
      <c r="BN1024" s="2"/>
      <c r="BO1024" s="2"/>
      <c r="BP1024" s="2"/>
      <c r="BQ1024" s="2"/>
      <c r="BR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</row>
    <row r="1025" ht="15.75" customHeight="1">
      <c r="A1025" s="2"/>
      <c r="B1025" s="2"/>
      <c r="C1025" s="2"/>
      <c r="D1025" s="2"/>
      <c r="E1025" s="2"/>
      <c r="F1025" s="2"/>
      <c r="H1025" s="2"/>
      <c r="I1025" s="2"/>
      <c r="J1025" s="2"/>
      <c r="K1025" s="2"/>
      <c r="L1025" s="2"/>
      <c r="M1025" s="2"/>
      <c r="N1025" s="2"/>
      <c r="Y1025" s="2"/>
      <c r="AF1025" s="2"/>
      <c r="AM1025" s="2"/>
      <c r="AN1025" s="2"/>
      <c r="AO1025" s="2"/>
      <c r="BC1025" s="2"/>
      <c r="BD1025" s="2"/>
      <c r="BH1025" s="2"/>
      <c r="BI1025" s="2"/>
      <c r="BJ1025" s="2"/>
      <c r="BL1025" s="2"/>
      <c r="BM1025" s="2"/>
      <c r="BN1025" s="2"/>
      <c r="BO1025" s="2"/>
      <c r="BP1025" s="2"/>
      <c r="BQ1025" s="2"/>
      <c r="BR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</row>
    <row r="1026" ht="15.75" customHeight="1">
      <c r="A1026" s="2"/>
      <c r="B1026" s="2"/>
      <c r="C1026" s="2"/>
      <c r="D1026" s="2"/>
      <c r="E1026" s="2"/>
      <c r="F1026" s="2"/>
      <c r="H1026" s="2"/>
      <c r="I1026" s="2"/>
      <c r="J1026" s="2"/>
      <c r="K1026" s="2"/>
      <c r="L1026" s="2"/>
      <c r="M1026" s="2"/>
      <c r="N1026" s="2"/>
      <c r="Y1026" s="2"/>
      <c r="AF1026" s="2"/>
      <c r="AM1026" s="2"/>
      <c r="AN1026" s="2"/>
      <c r="AO1026" s="2"/>
      <c r="BC1026" s="2"/>
      <c r="BD1026" s="2"/>
      <c r="BH1026" s="2"/>
      <c r="BI1026" s="2"/>
      <c r="BJ1026" s="2"/>
      <c r="BL1026" s="2"/>
      <c r="BM1026" s="2"/>
      <c r="BN1026" s="2"/>
      <c r="BO1026" s="2"/>
      <c r="BP1026" s="2"/>
      <c r="BQ1026" s="2"/>
      <c r="BR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</row>
    <row r="1027" ht="15.75" customHeight="1">
      <c r="A1027" s="2"/>
      <c r="B1027" s="2"/>
      <c r="C1027" s="2"/>
      <c r="D1027" s="2"/>
      <c r="E1027" s="2"/>
      <c r="F1027" s="2"/>
      <c r="H1027" s="2"/>
      <c r="I1027" s="2"/>
      <c r="J1027" s="2"/>
      <c r="K1027" s="2"/>
      <c r="L1027" s="2"/>
      <c r="M1027" s="2"/>
      <c r="N1027" s="2"/>
      <c r="Y1027" s="2"/>
      <c r="AF1027" s="2"/>
      <c r="AM1027" s="2"/>
      <c r="AN1027" s="2"/>
      <c r="AO1027" s="2"/>
      <c r="BC1027" s="2"/>
      <c r="BD1027" s="2"/>
      <c r="BH1027" s="2"/>
      <c r="BI1027" s="2"/>
      <c r="BJ1027" s="2"/>
      <c r="BL1027" s="2"/>
      <c r="BM1027" s="2"/>
      <c r="BN1027" s="2"/>
      <c r="BO1027" s="2"/>
      <c r="BP1027" s="2"/>
      <c r="BQ1027" s="2"/>
      <c r="BR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</row>
    <row r="1028" ht="15.75" customHeight="1">
      <c r="A1028" s="2"/>
      <c r="B1028" s="2"/>
      <c r="C1028" s="2"/>
      <c r="D1028" s="2"/>
      <c r="E1028" s="2"/>
      <c r="F1028" s="2"/>
      <c r="H1028" s="2"/>
      <c r="I1028" s="2"/>
      <c r="J1028" s="2"/>
      <c r="K1028" s="2"/>
      <c r="L1028" s="2"/>
      <c r="M1028" s="2"/>
      <c r="N1028" s="2"/>
      <c r="Y1028" s="2"/>
      <c r="AF1028" s="2"/>
      <c r="AM1028" s="2"/>
      <c r="AN1028" s="2"/>
      <c r="AO1028" s="2"/>
      <c r="BC1028" s="2"/>
      <c r="BD1028" s="2"/>
      <c r="BH1028" s="2"/>
      <c r="BI1028" s="2"/>
      <c r="BJ1028" s="2"/>
      <c r="BL1028" s="2"/>
      <c r="BM1028" s="2"/>
      <c r="BN1028" s="2"/>
      <c r="BO1028" s="2"/>
      <c r="BP1028" s="2"/>
      <c r="BQ1028" s="2"/>
      <c r="BR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</row>
    <row r="1029" ht="15.75" customHeight="1">
      <c r="A1029" s="2"/>
      <c r="B1029" s="2"/>
      <c r="C1029" s="2"/>
      <c r="D1029" s="2"/>
      <c r="E1029" s="2"/>
      <c r="F1029" s="2"/>
      <c r="H1029" s="2"/>
      <c r="I1029" s="2"/>
      <c r="J1029" s="2"/>
      <c r="K1029" s="2"/>
      <c r="L1029" s="2"/>
      <c r="M1029" s="2"/>
      <c r="N1029" s="2"/>
      <c r="Y1029" s="2"/>
      <c r="AF1029" s="2"/>
      <c r="AM1029" s="2"/>
      <c r="AN1029" s="2"/>
      <c r="AO1029" s="2"/>
      <c r="BC1029" s="2"/>
      <c r="BD1029" s="2"/>
      <c r="BH1029" s="2"/>
      <c r="BI1029" s="2"/>
      <c r="BJ1029" s="2"/>
      <c r="BL1029" s="2"/>
      <c r="BM1029" s="2"/>
      <c r="BN1029" s="2"/>
      <c r="BO1029" s="2"/>
      <c r="BP1029" s="2"/>
      <c r="BQ1029" s="2"/>
      <c r="BR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</row>
    <row r="1030" ht="15.75" customHeight="1">
      <c r="A1030" s="2"/>
      <c r="B1030" s="2"/>
      <c r="C1030" s="2"/>
      <c r="D1030" s="2"/>
      <c r="E1030" s="2"/>
      <c r="F1030" s="2"/>
      <c r="H1030" s="2"/>
      <c r="I1030" s="2"/>
      <c r="J1030" s="2"/>
      <c r="K1030" s="2"/>
      <c r="L1030" s="2"/>
      <c r="M1030" s="2"/>
      <c r="N1030" s="2"/>
      <c r="Y1030" s="2"/>
      <c r="AF1030" s="2"/>
      <c r="AM1030" s="2"/>
      <c r="AN1030" s="2"/>
      <c r="AO1030" s="2"/>
      <c r="BC1030" s="2"/>
      <c r="BD1030" s="2"/>
      <c r="BH1030" s="2"/>
      <c r="BI1030" s="2"/>
      <c r="BJ1030" s="2"/>
      <c r="BL1030" s="2"/>
      <c r="BM1030" s="2"/>
      <c r="BN1030" s="2"/>
      <c r="BO1030" s="2"/>
      <c r="BP1030" s="2"/>
      <c r="BQ1030" s="2"/>
      <c r="BR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</row>
    <row r="1031" ht="15.75" customHeight="1">
      <c r="A1031" s="2"/>
      <c r="B1031" s="2"/>
      <c r="C1031" s="2"/>
      <c r="D1031" s="2"/>
      <c r="E1031" s="2"/>
      <c r="F1031" s="2"/>
      <c r="H1031" s="2"/>
      <c r="I1031" s="2"/>
      <c r="J1031" s="2"/>
      <c r="K1031" s="2"/>
      <c r="L1031" s="2"/>
      <c r="M1031" s="2"/>
      <c r="N1031" s="2"/>
      <c r="Y1031" s="2"/>
      <c r="AF1031" s="2"/>
      <c r="AM1031" s="2"/>
      <c r="AN1031" s="2"/>
      <c r="AO1031" s="2"/>
      <c r="BC1031" s="2"/>
      <c r="BD1031" s="2"/>
      <c r="BH1031" s="2"/>
      <c r="BI1031" s="2"/>
      <c r="BJ1031" s="2"/>
      <c r="BL1031" s="2"/>
      <c r="BM1031" s="2"/>
      <c r="BN1031" s="2"/>
      <c r="BO1031" s="2"/>
      <c r="BP1031" s="2"/>
      <c r="BQ1031" s="2"/>
      <c r="BR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</row>
    <row r="1032" ht="15.75" customHeight="1">
      <c r="A1032" s="2"/>
      <c r="B1032" s="2"/>
      <c r="C1032" s="2"/>
      <c r="D1032" s="2"/>
      <c r="E1032" s="2"/>
      <c r="F1032" s="2"/>
      <c r="H1032" s="2"/>
      <c r="I1032" s="2"/>
      <c r="J1032" s="2"/>
      <c r="K1032" s="2"/>
      <c r="L1032" s="2"/>
      <c r="M1032" s="2"/>
      <c r="N1032" s="2"/>
      <c r="Y1032" s="2"/>
      <c r="AF1032" s="2"/>
      <c r="AM1032" s="2"/>
      <c r="AN1032" s="2"/>
      <c r="AO1032" s="2"/>
      <c r="BC1032" s="2"/>
      <c r="BD1032" s="2"/>
      <c r="BH1032" s="2"/>
      <c r="BI1032" s="2"/>
      <c r="BJ1032" s="2"/>
      <c r="BL1032" s="2"/>
      <c r="BM1032" s="2"/>
      <c r="BN1032" s="2"/>
      <c r="BO1032" s="2"/>
      <c r="BP1032" s="2"/>
      <c r="BQ1032" s="2"/>
      <c r="BR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</row>
    <row r="1033" ht="15.75" customHeight="1">
      <c r="A1033" s="2"/>
      <c r="B1033" s="2"/>
      <c r="C1033" s="2"/>
      <c r="D1033" s="2"/>
      <c r="E1033" s="2"/>
      <c r="F1033" s="2"/>
      <c r="H1033" s="2"/>
      <c r="I1033" s="2"/>
      <c r="J1033" s="2"/>
      <c r="K1033" s="2"/>
      <c r="L1033" s="2"/>
      <c r="M1033" s="2"/>
      <c r="N1033" s="2"/>
      <c r="Y1033" s="2"/>
      <c r="AF1033" s="2"/>
      <c r="AM1033" s="2"/>
      <c r="AN1033" s="2"/>
      <c r="AO1033" s="2"/>
      <c r="BC1033" s="2"/>
      <c r="BD1033" s="2"/>
      <c r="BH1033" s="2"/>
      <c r="BI1033" s="2"/>
      <c r="BJ1033" s="2"/>
      <c r="BL1033" s="2"/>
      <c r="BM1033" s="2"/>
      <c r="BN1033" s="2"/>
      <c r="BO1033" s="2"/>
      <c r="BP1033" s="2"/>
      <c r="BQ1033" s="2"/>
      <c r="BR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</row>
    <row r="1034" ht="15.75" customHeight="1">
      <c r="A1034" s="2"/>
      <c r="B1034" s="2"/>
      <c r="C1034" s="2"/>
      <c r="D1034" s="2"/>
      <c r="E1034" s="2"/>
      <c r="F1034" s="2"/>
      <c r="H1034" s="2"/>
      <c r="I1034" s="2"/>
      <c r="J1034" s="2"/>
      <c r="K1034" s="2"/>
      <c r="L1034" s="2"/>
      <c r="M1034" s="2"/>
      <c r="N1034" s="2"/>
      <c r="Y1034" s="2"/>
      <c r="AF1034" s="2"/>
      <c r="AM1034" s="2"/>
      <c r="AN1034" s="2"/>
      <c r="AO1034" s="2"/>
      <c r="BC1034" s="2"/>
      <c r="BD1034" s="2"/>
      <c r="BH1034" s="2"/>
      <c r="BI1034" s="2"/>
      <c r="BJ1034" s="2"/>
      <c r="BL1034" s="2"/>
      <c r="BM1034" s="2"/>
      <c r="BN1034" s="2"/>
      <c r="BO1034" s="2"/>
      <c r="BP1034" s="2"/>
      <c r="BQ1034" s="2"/>
      <c r="BR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</row>
    <row r="1035" ht="15.75" customHeight="1">
      <c r="A1035" s="2"/>
      <c r="B1035" s="2"/>
      <c r="C1035" s="2"/>
      <c r="D1035" s="2"/>
      <c r="E1035" s="2"/>
      <c r="F1035" s="2"/>
      <c r="H1035" s="2"/>
      <c r="I1035" s="2"/>
      <c r="J1035" s="2"/>
      <c r="K1035" s="2"/>
      <c r="L1035" s="2"/>
      <c r="M1035" s="2"/>
      <c r="N1035" s="2"/>
      <c r="Y1035" s="2"/>
      <c r="AF1035" s="2"/>
      <c r="AM1035" s="2"/>
      <c r="AN1035" s="2"/>
      <c r="AO1035" s="2"/>
      <c r="BC1035" s="2"/>
      <c r="BD1035" s="2"/>
      <c r="BH1035" s="2"/>
      <c r="BI1035" s="2"/>
      <c r="BJ1035" s="2"/>
      <c r="BL1035" s="2"/>
      <c r="BM1035" s="2"/>
      <c r="BN1035" s="2"/>
      <c r="BO1035" s="2"/>
      <c r="BP1035" s="2"/>
      <c r="BQ1035" s="2"/>
      <c r="BR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</row>
    <row r="1036" ht="15.75" customHeight="1">
      <c r="A1036" s="2"/>
      <c r="B1036" s="2"/>
      <c r="C1036" s="2"/>
      <c r="D1036" s="2"/>
      <c r="E1036" s="2"/>
      <c r="F1036" s="2"/>
      <c r="H1036" s="2"/>
      <c r="I1036" s="2"/>
      <c r="J1036" s="2"/>
      <c r="K1036" s="2"/>
      <c r="L1036" s="2"/>
      <c r="M1036" s="2"/>
      <c r="N1036" s="2"/>
      <c r="Y1036" s="2"/>
      <c r="AF1036" s="2"/>
      <c r="AM1036" s="2"/>
      <c r="AN1036" s="2"/>
      <c r="AO1036" s="2"/>
      <c r="BC1036" s="2"/>
      <c r="BD1036" s="2"/>
      <c r="BH1036" s="2"/>
      <c r="BI1036" s="2"/>
      <c r="BJ1036" s="2"/>
      <c r="BL1036" s="2"/>
      <c r="BM1036" s="2"/>
      <c r="BN1036" s="2"/>
      <c r="BO1036" s="2"/>
      <c r="BP1036" s="2"/>
      <c r="BQ1036" s="2"/>
      <c r="BR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</row>
    <row r="1037" ht="15.75" customHeight="1">
      <c r="A1037" s="2"/>
      <c r="B1037" s="2"/>
      <c r="C1037" s="2"/>
      <c r="D1037" s="2"/>
      <c r="E1037" s="2"/>
      <c r="F1037" s="2"/>
      <c r="H1037" s="2"/>
      <c r="I1037" s="2"/>
      <c r="J1037" s="2"/>
      <c r="K1037" s="2"/>
      <c r="L1037" s="2"/>
      <c r="M1037" s="2"/>
      <c r="N1037" s="2"/>
      <c r="Y1037" s="2"/>
      <c r="AF1037" s="2"/>
      <c r="AM1037" s="2"/>
      <c r="AN1037" s="2"/>
      <c r="AO1037" s="2"/>
      <c r="BC1037" s="2"/>
      <c r="BD1037" s="2"/>
      <c r="BH1037" s="2"/>
      <c r="BI1037" s="2"/>
      <c r="BJ1037" s="2"/>
      <c r="BL1037" s="2"/>
      <c r="BM1037" s="2"/>
      <c r="BN1037" s="2"/>
      <c r="BO1037" s="2"/>
      <c r="BP1037" s="2"/>
      <c r="BQ1037" s="2"/>
      <c r="BR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</row>
    <row r="1038" ht="15.75" customHeight="1">
      <c r="A1038" s="2"/>
      <c r="B1038" s="2"/>
      <c r="C1038" s="2"/>
      <c r="D1038" s="2"/>
      <c r="E1038" s="2"/>
      <c r="F1038" s="2"/>
      <c r="H1038" s="2"/>
      <c r="I1038" s="2"/>
      <c r="J1038" s="2"/>
      <c r="K1038" s="2"/>
      <c r="L1038" s="2"/>
      <c r="M1038" s="2"/>
      <c r="N1038" s="2"/>
      <c r="Y1038" s="2"/>
      <c r="AF1038" s="2"/>
      <c r="AM1038" s="2"/>
      <c r="AN1038" s="2"/>
      <c r="AO1038" s="2"/>
      <c r="BC1038" s="2"/>
      <c r="BD1038" s="2"/>
      <c r="BH1038" s="2"/>
      <c r="BI1038" s="2"/>
      <c r="BJ1038" s="2"/>
      <c r="BL1038" s="2"/>
      <c r="BM1038" s="2"/>
      <c r="BN1038" s="2"/>
      <c r="BO1038" s="2"/>
      <c r="BP1038" s="2"/>
      <c r="BQ1038" s="2"/>
      <c r="BR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</row>
    <row r="1039" ht="15.75" customHeight="1">
      <c r="A1039" s="2"/>
      <c r="B1039" s="2"/>
      <c r="C1039" s="2"/>
      <c r="D1039" s="2"/>
      <c r="E1039" s="2"/>
      <c r="F1039" s="2"/>
      <c r="H1039" s="2"/>
      <c r="I1039" s="2"/>
      <c r="J1039" s="2"/>
      <c r="K1039" s="2"/>
      <c r="L1039" s="2"/>
      <c r="M1039" s="2"/>
      <c r="N1039" s="2"/>
      <c r="Y1039" s="2"/>
      <c r="AF1039" s="2"/>
      <c r="AM1039" s="2"/>
      <c r="AN1039" s="2"/>
      <c r="AO1039" s="2"/>
      <c r="BC1039" s="2"/>
      <c r="BD1039" s="2"/>
      <c r="BH1039" s="2"/>
      <c r="BI1039" s="2"/>
      <c r="BJ1039" s="2"/>
      <c r="BL1039" s="2"/>
      <c r="BM1039" s="2"/>
      <c r="BN1039" s="2"/>
      <c r="BO1039" s="2"/>
      <c r="BP1039" s="2"/>
      <c r="BQ1039" s="2"/>
      <c r="BR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</row>
    <row r="1040" ht="15.75" customHeight="1">
      <c r="A1040" s="2"/>
      <c r="B1040" s="2"/>
      <c r="C1040" s="2"/>
      <c r="D1040" s="2"/>
      <c r="E1040" s="2"/>
      <c r="F1040" s="2"/>
      <c r="H1040" s="2"/>
      <c r="I1040" s="2"/>
      <c r="J1040" s="2"/>
      <c r="K1040" s="2"/>
      <c r="L1040" s="2"/>
      <c r="M1040" s="2"/>
      <c r="N1040" s="2"/>
      <c r="Y1040" s="2"/>
      <c r="AF1040" s="2"/>
      <c r="AM1040" s="2"/>
      <c r="AN1040" s="2"/>
      <c r="AO1040" s="2"/>
      <c r="BC1040" s="2"/>
      <c r="BD1040" s="2"/>
      <c r="BH1040" s="2"/>
      <c r="BI1040" s="2"/>
      <c r="BJ1040" s="2"/>
      <c r="BL1040" s="2"/>
      <c r="BM1040" s="2"/>
      <c r="BN1040" s="2"/>
      <c r="BO1040" s="2"/>
      <c r="BP1040" s="2"/>
      <c r="BQ1040" s="2"/>
      <c r="BR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</row>
    <row r="1041" ht="15.75" customHeight="1">
      <c r="A1041" s="2"/>
      <c r="B1041" s="2"/>
      <c r="C1041" s="2"/>
      <c r="D1041" s="2"/>
      <c r="E1041" s="2"/>
      <c r="F1041" s="2"/>
      <c r="H1041" s="2"/>
      <c r="I1041" s="2"/>
      <c r="J1041" s="2"/>
      <c r="K1041" s="2"/>
      <c r="L1041" s="2"/>
      <c r="M1041" s="2"/>
      <c r="N1041" s="2"/>
      <c r="Y1041" s="2"/>
      <c r="AF1041" s="2"/>
      <c r="AM1041" s="2"/>
      <c r="AN1041" s="2"/>
      <c r="AO1041" s="2"/>
      <c r="BC1041" s="2"/>
      <c r="BD1041" s="2"/>
      <c r="BH1041" s="2"/>
      <c r="BI1041" s="2"/>
      <c r="BJ1041" s="2"/>
      <c r="BL1041" s="2"/>
      <c r="BM1041" s="2"/>
      <c r="BN1041" s="2"/>
      <c r="BO1041" s="2"/>
      <c r="BP1041" s="2"/>
      <c r="BQ1041" s="2"/>
      <c r="BR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</row>
    <row r="1042" ht="15.75" customHeight="1">
      <c r="A1042" s="2"/>
      <c r="B1042" s="2"/>
      <c r="C1042" s="2"/>
      <c r="D1042" s="2"/>
      <c r="E1042" s="2"/>
      <c r="F1042" s="2"/>
      <c r="H1042" s="2"/>
      <c r="I1042" s="2"/>
      <c r="J1042" s="2"/>
      <c r="K1042" s="2"/>
      <c r="L1042" s="2"/>
      <c r="M1042" s="2"/>
      <c r="N1042" s="2"/>
      <c r="Y1042" s="2"/>
      <c r="AF1042" s="2"/>
      <c r="AM1042" s="2"/>
      <c r="AN1042" s="2"/>
      <c r="AO1042" s="2"/>
      <c r="BC1042" s="2"/>
      <c r="BD1042" s="2"/>
      <c r="BH1042" s="2"/>
      <c r="BI1042" s="2"/>
      <c r="BJ1042" s="2"/>
      <c r="BL1042" s="2"/>
      <c r="BM1042" s="2"/>
      <c r="BN1042" s="2"/>
      <c r="BO1042" s="2"/>
      <c r="BP1042" s="2"/>
      <c r="BQ1042" s="2"/>
      <c r="BR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</row>
    <row r="1043" ht="15.75" customHeight="1">
      <c r="A1043" s="2"/>
      <c r="B1043" s="2"/>
      <c r="C1043" s="2"/>
      <c r="D1043" s="2"/>
      <c r="E1043" s="2"/>
      <c r="F1043" s="2"/>
      <c r="H1043" s="2"/>
      <c r="I1043" s="2"/>
      <c r="J1043" s="2"/>
      <c r="K1043" s="2"/>
      <c r="L1043" s="2"/>
      <c r="M1043" s="2"/>
      <c r="N1043" s="2"/>
      <c r="Y1043" s="2"/>
      <c r="AF1043" s="2"/>
      <c r="AM1043" s="2"/>
      <c r="AN1043" s="2"/>
      <c r="AO1043" s="2"/>
      <c r="BC1043" s="2"/>
      <c r="BD1043" s="2"/>
      <c r="BH1043" s="2"/>
      <c r="BI1043" s="2"/>
      <c r="BJ1043" s="2"/>
      <c r="BL1043" s="2"/>
      <c r="BM1043" s="2"/>
      <c r="BN1043" s="2"/>
      <c r="BO1043" s="2"/>
      <c r="BP1043" s="2"/>
      <c r="BQ1043" s="2"/>
      <c r="BR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</row>
    <row r="1044" ht="15.75" customHeight="1">
      <c r="A1044" s="2"/>
      <c r="B1044" s="2"/>
      <c r="C1044" s="2"/>
      <c r="D1044" s="2"/>
      <c r="E1044" s="2"/>
      <c r="F1044" s="2"/>
      <c r="H1044" s="2"/>
      <c r="I1044" s="2"/>
      <c r="J1044" s="2"/>
      <c r="K1044" s="2"/>
      <c r="L1044" s="2"/>
      <c r="M1044" s="2"/>
      <c r="N1044" s="2"/>
      <c r="Y1044" s="2"/>
      <c r="AF1044" s="2"/>
      <c r="AM1044" s="2"/>
      <c r="AN1044" s="2"/>
      <c r="AO1044" s="2"/>
      <c r="BC1044" s="2"/>
      <c r="BD1044" s="2"/>
      <c r="BH1044" s="2"/>
      <c r="BI1044" s="2"/>
      <c r="BJ1044" s="2"/>
      <c r="BL1044" s="2"/>
      <c r="BM1044" s="2"/>
      <c r="BN1044" s="2"/>
      <c r="BO1044" s="2"/>
      <c r="BP1044" s="2"/>
      <c r="BQ1044" s="2"/>
      <c r="BR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</row>
    <row r="1045" ht="15.75" customHeight="1">
      <c r="A1045" s="2"/>
      <c r="B1045" s="2"/>
      <c r="C1045" s="2"/>
      <c r="D1045" s="2"/>
      <c r="E1045" s="2"/>
      <c r="F1045" s="2"/>
      <c r="H1045" s="2"/>
      <c r="I1045" s="2"/>
      <c r="J1045" s="2"/>
      <c r="K1045" s="2"/>
      <c r="L1045" s="2"/>
      <c r="M1045" s="2"/>
      <c r="N1045" s="2"/>
      <c r="Y1045" s="2"/>
      <c r="AF1045" s="2"/>
      <c r="AM1045" s="2"/>
      <c r="AN1045" s="2"/>
      <c r="AO1045" s="2"/>
      <c r="BC1045" s="2"/>
      <c r="BD1045" s="2"/>
      <c r="BH1045" s="2"/>
      <c r="BI1045" s="2"/>
      <c r="BJ1045" s="2"/>
      <c r="BL1045" s="2"/>
      <c r="BM1045" s="2"/>
      <c r="BN1045" s="2"/>
      <c r="BO1045" s="2"/>
      <c r="BP1045" s="2"/>
      <c r="BQ1045" s="2"/>
      <c r="BR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</row>
    <row r="1046" ht="15.75" customHeight="1">
      <c r="A1046" s="2"/>
      <c r="B1046" s="2"/>
      <c r="C1046" s="2"/>
      <c r="D1046" s="2"/>
      <c r="E1046" s="2"/>
      <c r="F1046" s="2"/>
      <c r="H1046" s="2"/>
      <c r="I1046" s="2"/>
      <c r="J1046" s="2"/>
      <c r="K1046" s="2"/>
      <c r="L1046" s="2"/>
      <c r="M1046" s="2"/>
      <c r="N1046" s="2"/>
      <c r="Y1046" s="2"/>
      <c r="AF1046" s="2"/>
      <c r="AM1046" s="2"/>
      <c r="AN1046" s="2"/>
      <c r="AO1046" s="2"/>
      <c r="BC1046" s="2"/>
      <c r="BD1046" s="2"/>
      <c r="BH1046" s="2"/>
      <c r="BI1046" s="2"/>
      <c r="BJ1046" s="2"/>
      <c r="BL1046" s="2"/>
      <c r="BM1046" s="2"/>
      <c r="BN1046" s="2"/>
      <c r="BO1046" s="2"/>
      <c r="BP1046" s="2"/>
      <c r="BQ1046" s="2"/>
      <c r="BR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</row>
    <row r="1047" ht="15.75" customHeight="1">
      <c r="A1047" s="2"/>
      <c r="B1047" s="2"/>
      <c r="C1047" s="2"/>
      <c r="D1047" s="2"/>
      <c r="E1047" s="2"/>
      <c r="F1047" s="2"/>
      <c r="H1047" s="2"/>
      <c r="I1047" s="2"/>
      <c r="J1047" s="2"/>
      <c r="K1047" s="2"/>
      <c r="L1047" s="2"/>
      <c r="M1047" s="2"/>
      <c r="N1047" s="2"/>
      <c r="Y1047" s="2"/>
      <c r="AF1047" s="2"/>
      <c r="AM1047" s="2"/>
      <c r="AN1047" s="2"/>
      <c r="AO1047" s="2"/>
      <c r="BC1047" s="2"/>
      <c r="BD1047" s="2"/>
      <c r="BH1047" s="2"/>
      <c r="BI1047" s="2"/>
      <c r="BJ1047" s="2"/>
      <c r="BL1047" s="2"/>
      <c r="BM1047" s="2"/>
      <c r="BN1047" s="2"/>
      <c r="BO1047" s="2"/>
      <c r="BP1047" s="2"/>
      <c r="BQ1047" s="2"/>
      <c r="BR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</row>
    <row r="1048" ht="15.75" customHeight="1">
      <c r="A1048" s="2"/>
      <c r="B1048" s="2"/>
      <c r="C1048" s="2"/>
      <c r="D1048" s="2"/>
      <c r="E1048" s="2"/>
      <c r="F1048" s="2"/>
      <c r="H1048" s="2"/>
      <c r="I1048" s="2"/>
      <c r="J1048" s="2"/>
      <c r="K1048" s="2"/>
      <c r="L1048" s="2"/>
      <c r="M1048" s="2"/>
      <c r="N1048" s="2"/>
      <c r="Y1048" s="2"/>
      <c r="AF1048" s="2"/>
      <c r="AM1048" s="2"/>
      <c r="AN1048" s="2"/>
      <c r="AO1048" s="2"/>
      <c r="BC1048" s="2"/>
      <c r="BD1048" s="2"/>
      <c r="BH1048" s="2"/>
      <c r="BI1048" s="2"/>
      <c r="BJ1048" s="2"/>
      <c r="BL1048" s="2"/>
      <c r="BM1048" s="2"/>
      <c r="BN1048" s="2"/>
      <c r="BO1048" s="2"/>
      <c r="BP1048" s="2"/>
      <c r="BQ1048" s="2"/>
      <c r="BR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</row>
    <row r="1049" ht="15.75" customHeight="1">
      <c r="A1049" s="2"/>
      <c r="B1049" s="2"/>
      <c r="C1049" s="2"/>
      <c r="D1049" s="2"/>
      <c r="E1049" s="2"/>
      <c r="F1049" s="2"/>
      <c r="H1049" s="2"/>
      <c r="I1049" s="2"/>
      <c r="J1049" s="2"/>
      <c r="K1049" s="2"/>
      <c r="L1049" s="2"/>
      <c r="M1049" s="2"/>
      <c r="N1049" s="2"/>
      <c r="Y1049" s="2"/>
      <c r="AF1049" s="2"/>
      <c r="AM1049" s="2"/>
      <c r="AN1049" s="2"/>
      <c r="AO1049" s="2"/>
      <c r="BC1049" s="2"/>
      <c r="BD1049" s="2"/>
      <c r="BH1049" s="2"/>
      <c r="BI1049" s="2"/>
      <c r="BJ1049" s="2"/>
      <c r="BL1049" s="2"/>
      <c r="BM1049" s="2"/>
      <c r="BN1049" s="2"/>
      <c r="BO1049" s="2"/>
      <c r="BP1049" s="2"/>
      <c r="BQ1049" s="2"/>
      <c r="BR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</row>
    <row r="1050" ht="15.75" customHeight="1">
      <c r="A1050" s="2"/>
      <c r="B1050" s="2"/>
      <c r="C1050" s="2"/>
      <c r="D1050" s="2"/>
      <c r="E1050" s="2"/>
      <c r="F1050" s="2"/>
      <c r="H1050" s="2"/>
      <c r="I1050" s="2"/>
      <c r="J1050" s="2"/>
      <c r="K1050" s="2"/>
      <c r="L1050" s="2"/>
      <c r="M1050" s="2"/>
      <c r="N1050" s="2"/>
      <c r="Y1050" s="2"/>
      <c r="AF1050" s="2"/>
      <c r="AM1050" s="2"/>
      <c r="AN1050" s="2"/>
      <c r="AO1050" s="2"/>
      <c r="BC1050" s="2"/>
      <c r="BD1050" s="2"/>
      <c r="BH1050" s="2"/>
      <c r="BI1050" s="2"/>
      <c r="BJ1050" s="2"/>
      <c r="BL1050" s="2"/>
      <c r="BM1050" s="2"/>
      <c r="BN1050" s="2"/>
      <c r="BO1050" s="2"/>
      <c r="BP1050" s="2"/>
      <c r="BQ1050" s="2"/>
      <c r="BR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</row>
    <row r="1051" ht="15.75" customHeight="1">
      <c r="A1051" s="2"/>
      <c r="B1051" s="2"/>
      <c r="C1051" s="2"/>
      <c r="D1051" s="2"/>
      <c r="E1051" s="2"/>
      <c r="F1051" s="2"/>
      <c r="H1051" s="2"/>
      <c r="I1051" s="2"/>
      <c r="J1051" s="2"/>
      <c r="K1051" s="2"/>
      <c r="L1051" s="2"/>
      <c r="M1051" s="2"/>
      <c r="N1051" s="2"/>
      <c r="Y1051" s="2"/>
      <c r="AF1051" s="2"/>
      <c r="AM1051" s="2"/>
      <c r="AN1051" s="2"/>
      <c r="AO1051" s="2"/>
      <c r="BC1051" s="2"/>
      <c r="BD1051" s="2"/>
      <c r="BH1051" s="2"/>
      <c r="BI1051" s="2"/>
      <c r="BJ1051" s="2"/>
      <c r="BL1051" s="2"/>
      <c r="BM1051" s="2"/>
      <c r="BN1051" s="2"/>
      <c r="BO1051" s="2"/>
      <c r="BP1051" s="2"/>
      <c r="BQ1051" s="2"/>
      <c r="BR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</row>
    <row r="1052" ht="15.75" customHeight="1">
      <c r="A1052" s="2"/>
      <c r="B1052" s="2"/>
      <c r="C1052" s="2"/>
      <c r="D1052" s="2"/>
      <c r="E1052" s="2"/>
      <c r="F1052" s="2"/>
      <c r="H1052" s="2"/>
      <c r="I1052" s="2"/>
      <c r="J1052" s="2"/>
      <c r="K1052" s="2"/>
      <c r="L1052" s="2"/>
      <c r="M1052" s="2"/>
      <c r="N1052" s="2"/>
      <c r="Y1052" s="2"/>
      <c r="AF1052" s="2"/>
      <c r="AM1052" s="2"/>
      <c r="AN1052" s="2"/>
      <c r="AO1052" s="2"/>
      <c r="BC1052" s="2"/>
      <c r="BD1052" s="2"/>
      <c r="BH1052" s="2"/>
      <c r="BI1052" s="2"/>
      <c r="BJ1052" s="2"/>
      <c r="BL1052" s="2"/>
      <c r="BM1052" s="2"/>
      <c r="BN1052" s="2"/>
      <c r="BO1052" s="2"/>
      <c r="BP1052" s="2"/>
      <c r="BQ1052" s="2"/>
      <c r="BR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</row>
    <row r="1053" ht="15.75" customHeight="1">
      <c r="A1053" s="2"/>
      <c r="B1053" s="2"/>
      <c r="C1053" s="2"/>
      <c r="D1053" s="2"/>
      <c r="E1053" s="2"/>
      <c r="F1053" s="2"/>
      <c r="H1053" s="2"/>
      <c r="I1053" s="2"/>
      <c r="J1053" s="2"/>
      <c r="K1053" s="2"/>
      <c r="L1053" s="2"/>
      <c r="M1053" s="2"/>
      <c r="N1053" s="2"/>
      <c r="Y1053" s="2"/>
      <c r="AF1053" s="2"/>
      <c r="AM1053" s="2"/>
      <c r="AN1053" s="2"/>
      <c r="AO1053" s="2"/>
      <c r="BC1053" s="2"/>
      <c r="BD1053" s="2"/>
      <c r="BH1053" s="2"/>
      <c r="BI1053" s="2"/>
      <c r="BJ1053" s="2"/>
      <c r="BL1053" s="2"/>
      <c r="BM1053" s="2"/>
      <c r="BN1053" s="2"/>
      <c r="BO1053" s="2"/>
      <c r="BP1053" s="2"/>
      <c r="BQ1053" s="2"/>
      <c r="BR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</row>
    <row r="1054" ht="15.75" customHeight="1">
      <c r="A1054" s="2"/>
      <c r="B1054" s="2"/>
      <c r="C1054" s="2"/>
      <c r="D1054" s="2"/>
      <c r="E1054" s="2"/>
      <c r="F1054" s="2"/>
      <c r="H1054" s="2"/>
      <c r="I1054" s="2"/>
      <c r="J1054" s="2"/>
      <c r="K1054" s="2"/>
      <c r="L1054" s="2"/>
      <c r="M1054" s="2"/>
      <c r="N1054" s="2"/>
      <c r="Y1054" s="2"/>
      <c r="AF1054" s="2"/>
      <c r="AM1054" s="2"/>
      <c r="AN1054" s="2"/>
      <c r="AO1054" s="2"/>
      <c r="BC1054" s="2"/>
      <c r="BD1054" s="2"/>
      <c r="BH1054" s="2"/>
      <c r="BI1054" s="2"/>
      <c r="BJ1054" s="2"/>
      <c r="BL1054" s="2"/>
      <c r="BM1054" s="2"/>
      <c r="BN1054" s="2"/>
      <c r="BO1054" s="2"/>
      <c r="BP1054" s="2"/>
      <c r="BQ1054" s="2"/>
      <c r="BR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</row>
    <row r="1055" ht="15.75" customHeight="1">
      <c r="A1055" s="2"/>
      <c r="B1055" s="2"/>
      <c r="C1055" s="2"/>
      <c r="D1055" s="2"/>
      <c r="E1055" s="2"/>
      <c r="F1055" s="2"/>
      <c r="H1055" s="2"/>
      <c r="I1055" s="2"/>
      <c r="J1055" s="2"/>
      <c r="K1055" s="2"/>
      <c r="L1055" s="2"/>
      <c r="M1055" s="2"/>
      <c r="N1055" s="2"/>
      <c r="Y1055" s="2"/>
      <c r="AF1055" s="2"/>
      <c r="AM1055" s="2"/>
      <c r="AN1055" s="2"/>
      <c r="AO1055" s="2"/>
      <c r="BC1055" s="2"/>
      <c r="BD1055" s="2"/>
      <c r="BH1055" s="2"/>
      <c r="BI1055" s="2"/>
      <c r="BJ1055" s="2"/>
      <c r="BL1055" s="2"/>
      <c r="BM1055" s="2"/>
      <c r="BN1055" s="2"/>
      <c r="BO1055" s="2"/>
      <c r="BP1055" s="2"/>
      <c r="BQ1055" s="2"/>
      <c r="BR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</row>
    <row r="1056" ht="15.75" customHeight="1">
      <c r="A1056" s="2"/>
      <c r="B1056" s="2"/>
      <c r="C1056" s="2"/>
      <c r="D1056" s="2"/>
      <c r="E1056" s="2"/>
      <c r="F1056" s="2"/>
      <c r="H1056" s="2"/>
      <c r="I1056" s="2"/>
      <c r="J1056" s="2"/>
      <c r="K1056" s="2"/>
      <c r="L1056" s="2"/>
      <c r="M1056" s="2"/>
      <c r="N1056" s="2"/>
      <c r="Y1056" s="2"/>
      <c r="AF1056" s="2"/>
      <c r="AM1056" s="2"/>
      <c r="AN1056" s="2"/>
      <c r="AO1056" s="2"/>
      <c r="BC1056" s="2"/>
      <c r="BD1056" s="2"/>
      <c r="BH1056" s="2"/>
      <c r="BI1056" s="2"/>
      <c r="BJ1056" s="2"/>
      <c r="BL1056" s="2"/>
      <c r="BM1056" s="2"/>
      <c r="BN1056" s="2"/>
      <c r="BO1056" s="2"/>
      <c r="BP1056" s="2"/>
      <c r="BQ1056" s="2"/>
      <c r="BR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</row>
    <row r="1057" ht="15.75" customHeight="1">
      <c r="A1057" s="2"/>
      <c r="B1057" s="2"/>
      <c r="C1057" s="2"/>
      <c r="D1057" s="2"/>
      <c r="E1057" s="2"/>
      <c r="F1057" s="2"/>
      <c r="H1057" s="2"/>
      <c r="I1057" s="2"/>
      <c r="J1057" s="2"/>
      <c r="K1057" s="2"/>
      <c r="L1057" s="2"/>
      <c r="M1057" s="2"/>
      <c r="N1057" s="2"/>
      <c r="Y1057" s="2"/>
      <c r="AF1057" s="2"/>
      <c r="AM1057" s="2"/>
      <c r="AN1057" s="2"/>
      <c r="AO1057" s="2"/>
      <c r="BC1057" s="2"/>
      <c r="BD1057" s="2"/>
      <c r="BH1057" s="2"/>
      <c r="BI1057" s="2"/>
      <c r="BJ1057" s="2"/>
      <c r="BL1057" s="2"/>
      <c r="BM1057" s="2"/>
      <c r="BN1057" s="2"/>
      <c r="BO1057" s="2"/>
      <c r="BP1057" s="2"/>
      <c r="BQ1057" s="2"/>
      <c r="BR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</row>
    <row r="1058" ht="15.75" customHeight="1">
      <c r="A1058" s="2"/>
      <c r="B1058" s="2"/>
      <c r="C1058" s="2"/>
      <c r="D1058" s="2"/>
      <c r="E1058" s="2"/>
      <c r="F1058" s="2"/>
      <c r="H1058" s="2"/>
      <c r="I1058" s="2"/>
      <c r="J1058" s="2"/>
      <c r="K1058" s="2"/>
      <c r="L1058" s="2"/>
      <c r="M1058" s="2"/>
      <c r="N1058" s="2"/>
      <c r="Y1058" s="2"/>
      <c r="AF1058" s="2"/>
      <c r="AM1058" s="2"/>
      <c r="AN1058" s="2"/>
      <c r="AO1058" s="2"/>
      <c r="BC1058" s="2"/>
      <c r="BD1058" s="2"/>
      <c r="BH1058" s="2"/>
      <c r="BI1058" s="2"/>
      <c r="BJ1058" s="2"/>
      <c r="BL1058" s="2"/>
      <c r="BM1058" s="2"/>
      <c r="BN1058" s="2"/>
      <c r="BO1058" s="2"/>
      <c r="BP1058" s="2"/>
      <c r="BQ1058" s="2"/>
      <c r="BR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</row>
    <row r="1059" ht="15.75" customHeight="1">
      <c r="A1059" s="2"/>
      <c r="B1059" s="2"/>
      <c r="C1059" s="2"/>
      <c r="D1059" s="2"/>
      <c r="E1059" s="2"/>
      <c r="F1059" s="2"/>
      <c r="H1059" s="2"/>
      <c r="I1059" s="2"/>
      <c r="J1059" s="2"/>
      <c r="K1059" s="2"/>
      <c r="L1059" s="2"/>
      <c r="M1059" s="2"/>
      <c r="N1059" s="2"/>
      <c r="Y1059" s="2"/>
      <c r="AF1059" s="2"/>
      <c r="AM1059" s="2"/>
      <c r="AN1059" s="2"/>
      <c r="AO1059" s="2"/>
      <c r="BC1059" s="2"/>
      <c r="BD1059" s="2"/>
      <c r="BH1059" s="2"/>
      <c r="BI1059" s="2"/>
      <c r="BJ1059" s="2"/>
      <c r="BL1059" s="2"/>
      <c r="BM1059" s="2"/>
      <c r="BN1059" s="2"/>
      <c r="BO1059" s="2"/>
      <c r="BP1059" s="2"/>
      <c r="BQ1059" s="2"/>
      <c r="BR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</row>
    <row r="1060" ht="15.75" customHeight="1">
      <c r="A1060" s="2"/>
      <c r="B1060" s="2"/>
      <c r="C1060" s="2"/>
      <c r="D1060" s="2"/>
      <c r="E1060" s="2"/>
      <c r="F1060" s="2"/>
      <c r="H1060" s="2"/>
      <c r="I1060" s="2"/>
      <c r="J1060" s="2"/>
      <c r="K1060" s="2"/>
      <c r="L1060" s="2"/>
      <c r="M1060" s="2"/>
      <c r="N1060" s="2"/>
      <c r="Y1060" s="2"/>
      <c r="AF1060" s="2"/>
      <c r="AM1060" s="2"/>
      <c r="AN1060" s="2"/>
      <c r="AO1060" s="2"/>
      <c r="BC1060" s="2"/>
      <c r="BD1060" s="2"/>
      <c r="BH1060" s="2"/>
      <c r="BI1060" s="2"/>
      <c r="BJ1060" s="2"/>
      <c r="BL1060" s="2"/>
      <c r="BM1060" s="2"/>
      <c r="BN1060" s="2"/>
      <c r="BO1060" s="2"/>
      <c r="BP1060" s="2"/>
      <c r="BQ1060" s="2"/>
      <c r="BR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</row>
    <row r="1061" ht="15.75" customHeight="1">
      <c r="A1061" s="2"/>
      <c r="B1061" s="2"/>
      <c r="C1061" s="2"/>
      <c r="D1061" s="2"/>
      <c r="E1061" s="2"/>
      <c r="F1061" s="2"/>
      <c r="H1061" s="2"/>
      <c r="I1061" s="2"/>
      <c r="J1061" s="2"/>
      <c r="K1061" s="2"/>
      <c r="L1061" s="2"/>
      <c r="M1061" s="2"/>
      <c r="N1061" s="2"/>
      <c r="Y1061" s="2"/>
      <c r="AF1061" s="2"/>
      <c r="AM1061" s="2"/>
      <c r="AN1061" s="2"/>
      <c r="AO1061" s="2"/>
      <c r="BC1061" s="2"/>
      <c r="BD1061" s="2"/>
      <c r="BH1061" s="2"/>
      <c r="BI1061" s="2"/>
      <c r="BJ1061" s="2"/>
      <c r="BL1061" s="2"/>
      <c r="BM1061" s="2"/>
      <c r="BN1061" s="2"/>
      <c r="BO1061" s="2"/>
      <c r="BP1061" s="2"/>
      <c r="BQ1061" s="2"/>
      <c r="BR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</row>
    <row r="1062" ht="15.75" customHeight="1">
      <c r="A1062" s="2"/>
      <c r="B1062" s="2"/>
      <c r="C1062" s="2"/>
      <c r="D1062" s="2"/>
      <c r="E1062" s="2"/>
      <c r="F1062" s="2"/>
      <c r="H1062" s="2"/>
      <c r="I1062" s="2"/>
      <c r="J1062" s="2"/>
      <c r="K1062" s="2"/>
      <c r="L1062" s="2"/>
      <c r="M1062" s="2"/>
      <c r="N1062" s="2"/>
      <c r="Y1062" s="2"/>
      <c r="AF1062" s="2"/>
      <c r="AM1062" s="2"/>
      <c r="AN1062" s="2"/>
      <c r="AO1062" s="2"/>
      <c r="BC1062" s="2"/>
      <c r="BD1062" s="2"/>
      <c r="BH1062" s="2"/>
      <c r="BI1062" s="2"/>
      <c r="BJ1062" s="2"/>
      <c r="BL1062" s="2"/>
      <c r="BM1062" s="2"/>
      <c r="BN1062" s="2"/>
      <c r="BO1062" s="2"/>
      <c r="BP1062" s="2"/>
      <c r="BQ1062" s="2"/>
      <c r="BR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</row>
    <row r="1063" ht="15.75" customHeight="1">
      <c r="A1063" s="2"/>
      <c r="B1063" s="2"/>
      <c r="C1063" s="2"/>
      <c r="D1063" s="2"/>
      <c r="E1063" s="2"/>
      <c r="F1063" s="2"/>
      <c r="H1063" s="2"/>
      <c r="I1063" s="2"/>
      <c r="J1063" s="2"/>
      <c r="K1063" s="2"/>
      <c r="L1063" s="2"/>
      <c r="M1063" s="2"/>
      <c r="N1063" s="2"/>
      <c r="Y1063" s="2"/>
      <c r="AF1063" s="2"/>
      <c r="AM1063" s="2"/>
      <c r="AN1063" s="2"/>
      <c r="AO1063" s="2"/>
      <c r="BC1063" s="2"/>
      <c r="BD1063" s="2"/>
      <c r="BH1063" s="2"/>
      <c r="BI1063" s="2"/>
      <c r="BJ1063" s="2"/>
      <c r="BL1063" s="2"/>
      <c r="BM1063" s="2"/>
      <c r="BN1063" s="2"/>
      <c r="BO1063" s="2"/>
      <c r="BP1063" s="2"/>
      <c r="BQ1063" s="2"/>
      <c r="BR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</row>
    <row r="1064" ht="15.75" customHeight="1">
      <c r="A1064" s="2"/>
      <c r="B1064" s="2"/>
      <c r="C1064" s="2"/>
      <c r="D1064" s="2"/>
      <c r="E1064" s="2"/>
      <c r="F1064" s="2"/>
      <c r="H1064" s="2"/>
      <c r="I1064" s="2"/>
      <c r="J1064" s="2"/>
      <c r="K1064" s="2"/>
      <c r="L1064" s="2"/>
      <c r="M1064" s="2"/>
      <c r="N1064" s="2"/>
      <c r="Y1064" s="2"/>
      <c r="AF1064" s="2"/>
      <c r="AM1064" s="2"/>
      <c r="AN1064" s="2"/>
      <c r="AO1064" s="2"/>
      <c r="BC1064" s="2"/>
      <c r="BD1064" s="2"/>
      <c r="BH1064" s="2"/>
      <c r="BI1064" s="2"/>
      <c r="BJ1064" s="2"/>
      <c r="BL1064" s="2"/>
      <c r="BM1064" s="2"/>
      <c r="BN1064" s="2"/>
      <c r="BO1064" s="2"/>
      <c r="BP1064" s="2"/>
      <c r="BQ1064" s="2"/>
      <c r="BR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</row>
    <row r="1065" ht="15.75" customHeight="1">
      <c r="A1065" s="2"/>
      <c r="B1065" s="2"/>
      <c r="C1065" s="2"/>
      <c r="D1065" s="2"/>
      <c r="E1065" s="2"/>
      <c r="F1065" s="2"/>
      <c r="H1065" s="2"/>
      <c r="I1065" s="2"/>
      <c r="J1065" s="2"/>
      <c r="K1065" s="2"/>
      <c r="L1065" s="2"/>
      <c r="M1065" s="2"/>
      <c r="N1065" s="2"/>
      <c r="Y1065" s="2"/>
      <c r="AF1065" s="2"/>
      <c r="AM1065" s="2"/>
      <c r="AN1065" s="2"/>
      <c r="AO1065" s="2"/>
      <c r="BC1065" s="2"/>
      <c r="BD1065" s="2"/>
      <c r="BH1065" s="2"/>
      <c r="BI1065" s="2"/>
      <c r="BJ1065" s="2"/>
      <c r="BL1065" s="2"/>
      <c r="BM1065" s="2"/>
      <c r="BN1065" s="2"/>
      <c r="BO1065" s="2"/>
      <c r="BP1065" s="2"/>
      <c r="BQ1065" s="2"/>
      <c r="BR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</row>
    <row r="1066" ht="15.75" customHeight="1">
      <c r="A1066" s="2"/>
      <c r="B1066" s="2"/>
      <c r="C1066" s="2"/>
      <c r="D1066" s="2"/>
      <c r="E1066" s="2"/>
      <c r="F1066" s="2"/>
      <c r="H1066" s="2"/>
      <c r="I1066" s="2"/>
      <c r="J1066" s="2"/>
      <c r="K1066" s="2"/>
      <c r="L1066" s="2"/>
      <c r="M1066" s="2"/>
      <c r="N1066" s="2"/>
      <c r="Y1066" s="2"/>
      <c r="AF1066" s="2"/>
      <c r="AM1066" s="2"/>
      <c r="AN1066" s="2"/>
      <c r="AO1066" s="2"/>
      <c r="BC1066" s="2"/>
      <c r="BD1066" s="2"/>
      <c r="BH1066" s="2"/>
      <c r="BI1066" s="2"/>
      <c r="BJ1066" s="2"/>
      <c r="BL1066" s="2"/>
      <c r="BM1066" s="2"/>
      <c r="BN1066" s="2"/>
      <c r="BO1066" s="2"/>
      <c r="BP1066" s="2"/>
      <c r="BQ1066" s="2"/>
      <c r="BR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</row>
    <row r="1067" ht="15.75" customHeight="1">
      <c r="A1067" s="2"/>
      <c r="B1067" s="2"/>
      <c r="C1067" s="2"/>
      <c r="D1067" s="2"/>
      <c r="E1067" s="2"/>
      <c r="F1067" s="2"/>
      <c r="H1067" s="2"/>
      <c r="I1067" s="2"/>
      <c r="J1067" s="2"/>
      <c r="K1067" s="2"/>
      <c r="L1067" s="2"/>
      <c r="M1067" s="2"/>
      <c r="N1067" s="2"/>
      <c r="Y1067" s="2"/>
      <c r="AF1067" s="2"/>
      <c r="AM1067" s="2"/>
      <c r="AN1067" s="2"/>
      <c r="AO1067" s="2"/>
      <c r="BC1067" s="2"/>
      <c r="BD1067" s="2"/>
      <c r="BH1067" s="2"/>
      <c r="BI1067" s="2"/>
      <c r="BJ1067" s="2"/>
      <c r="BL1067" s="2"/>
      <c r="BM1067" s="2"/>
      <c r="BN1067" s="2"/>
      <c r="BO1067" s="2"/>
      <c r="BP1067" s="2"/>
      <c r="BQ1067" s="2"/>
      <c r="BR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</row>
    <row r="1068" ht="15.75" customHeight="1">
      <c r="A1068" s="2"/>
      <c r="B1068" s="2"/>
      <c r="C1068" s="2"/>
      <c r="D1068" s="2"/>
      <c r="E1068" s="2"/>
      <c r="F1068" s="2"/>
      <c r="H1068" s="2"/>
      <c r="I1068" s="2"/>
      <c r="J1068" s="2"/>
      <c r="K1068" s="2"/>
      <c r="L1068" s="2"/>
      <c r="M1068" s="2"/>
      <c r="N1068" s="2"/>
      <c r="Y1068" s="2"/>
      <c r="AF1068" s="2"/>
      <c r="AM1068" s="2"/>
      <c r="AN1068" s="2"/>
      <c r="AO1068" s="2"/>
      <c r="BC1068" s="2"/>
      <c r="BD1068" s="2"/>
      <c r="BH1068" s="2"/>
      <c r="BI1068" s="2"/>
      <c r="BJ1068" s="2"/>
      <c r="BL1068" s="2"/>
      <c r="BM1068" s="2"/>
      <c r="BN1068" s="2"/>
      <c r="BO1068" s="2"/>
      <c r="BP1068" s="2"/>
      <c r="BQ1068" s="2"/>
      <c r="BR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</row>
    <row r="1069" ht="15.75" customHeight="1">
      <c r="A1069" s="2"/>
      <c r="B1069" s="2"/>
      <c r="C1069" s="2"/>
      <c r="D1069" s="2"/>
      <c r="E1069" s="2"/>
      <c r="F1069" s="2"/>
      <c r="H1069" s="2"/>
      <c r="I1069" s="2"/>
      <c r="J1069" s="2"/>
      <c r="K1069" s="2"/>
      <c r="L1069" s="2"/>
      <c r="M1069" s="2"/>
      <c r="N1069" s="2"/>
      <c r="Y1069" s="2"/>
      <c r="AF1069" s="2"/>
      <c r="AM1069" s="2"/>
      <c r="AN1069" s="2"/>
      <c r="AO1069" s="2"/>
      <c r="BC1069" s="2"/>
      <c r="BD1069" s="2"/>
      <c r="BH1069" s="2"/>
      <c r="BI1069" s="2"/>
      <c r="BJ1069" s="2"/>
      <c r="BL1069" s="2"/>
      <c r="BM1069" s="2"/>
      <c r="BN1069" s="2"/>
      <c r="BO1069" s="2"/>
      <c r="BP1069" s="2"/>
      <c r="BQ1069" s="2"/>
      <c r="BR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</row>
    <row r="1070" ht="15.75" customHeight="1">
      <c r="A1070" s="2"/>
      <c r="B1070" s="2"/>
      <c r="C1070" s="2"/>
      <c r="D1070" s="2"/>
      <c r="E1070" s="2"/>
      <c r="F1070" s="2"/>
      <c r="H1070" s="2"/>
      <c r="I1070" s="2"/>
      <c r="J1070" s="2"/>
      <c r="K1070" s="2"/>
      <c r="L1070" s="2"/>
      <c r="M1070" s="2"/>
      <c r="N1070" s="2"/>
      <c r="Y1070" s="2"/>
      <c r="AF1070" s="2"/>
      <c r="AM1070" s="2"/>
      <c r="AN1070" s="2"/>
      <c r="AO1070" s="2"/>
      <c r="BC1070" s="2"/>
      <c r="BD1070" s="2"/>
      <c r="BH1070" s="2"/>
      <c r="BI1070" s="2"/>
      <c r="BJ1070" s="2"/>
      <c r="BL1070" s="2"/>
      <c r="BM1070" s="2"/>
      <c r="BN1070" s="2"/>
      <c r="BO1070" s="2"/>
      <c r="BP1070" s="2"/>
      <c r="BQ1070" s="2"/>
      <c r="BR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</row>
    <row r="1071" ht="15.75" customHeight="1">
      <c r="A1071" s="2"/>
      <c r="B1071" s="2"/>
      <c r="C1071" s="2"/>
      <c r="D1071" s="2"/>
      <c r="E1071" s="2"/>
      <c r="F1071" s="2"/>
      <c r="H1071" s="2"/>
      <c r="I1071" s="2"/>
      <c r="J1071" s="2"/>
      <c r="K1071" s="2"/>
      <c r="L1071" s="2"/>
      <c r="M1071" s="2"/>
      <c r="N1071" s="2"/>
      <c r="Y1071" s="2"/>
      <c r="AF1071" s="2"/>
      <c r="AM1071" s="2"/>
      <c r="AN1071" s="2"/>
      <c r="AO1071" s="2"/>
      <c r="BC1071" s="2"/>
      <c r="BD1071" s="2"/>
      <c r="BH1071" s="2"/>
      <c r="BI1071" s="2"/>
      <c r="BJ1071" s="2"/>
      <c r="BL1071" s="2"/>
      <c r="BM1071" s="2"/>
      <c r="BN1071" s="2"/>
      <c r="BO1071" s="2"/>
      <c r="BP1071" s="2"/>
      <c r="BQ1071" s="2"/>
      <c r="BR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</row>
    <row r="1072" ht="15.75" customHeight="1">
      <c r="A1072" s="2"/>
      <c r="B1072" s="2"/>
      <c r="C1072" s="2"/>
      <c r="D1072" s="2"/>
      <c r="E1072" s="2"/>
      <c r="F1072" s="2"/>
      <c r="H1072" s="2"/>
      <c r="I1072" s="2"/>
      <c r="J1072" s="2"/>
      <c r="K1072" s="2"/>
      <c r="L1072" s="2"/>
      <c r="M1072" s="2"/>
      <c r="N1072" s="2"/>
      <c r="Y1072" s="2"/>
      <c r="AF1072" s="2"/>
      <c r="AM1072" s="2"/>
      <c r="AN1072" s="2"/>
      <c r="AO1072" s="2"/>
      <c r="BC1072" s="2"/>
      <c r="BD1072" s="2"/>
      <c r="BH1072" s="2"/>
      <c r="BI1072" s="2"/>
      <c r="BJ1072" s="2"/>
      <c r="BL1072" s="2"/>
      <c r="BM1072" s="2"/>
      <c r="BN1072" s="2"/>
      <c r="BO1072" s="2"/>
      <c r="BP1072" s="2"/>
      <c r="BQ1072" s="2"/>
      <c r="BR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</row>
    <row r="1073" ht="15.75" customHeight="1">
      <c r="A1073" s="2"/>
      <c r="B1073" s="2"/>
      <c r="C1073" s="2"/>
      <c r="D1073" s="2"/>
      <c r="E1073" s="2"/>
      <c r="F1073" s="2"/>
      <c r="H1073" s="2"/>
      <c r="I1073" s="2"/>
      <c r="J1073" s="2"/>
      <c r="K1073" s="2"/>
      <c r="L1073" s="2"/>
      <c r="M1073" s="2"/>
      <c r="N1073" s="2"/>
      <c r="Y1073" s="2"/>
      <c r="AF1073" s="2"/>
      <c r="AM1073" s="2"/>
      <c r="AN1073" s="2"/>
      <c r="AO1073" s="2"/>
      <c r="BC1073" s="2"/>
      <c r="BD1073" s="2"/>
      <c r="BH1073" s="2"/>
      <c r="BI1073" s="2"/>
      <c r="BJ1073" s="2"/>
      <c r="BL1073" s="2"/>
      <c r="BM1073" s="2"/>
      <c r="BN1073" s="2"/>
      <c r="BO1073" s="2"/>
      <c r="BP1073" s="2"/>
      <c r="BQ1073" s="2"/>
      <c r="BR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</row>
    <row r="1074" ht="15.75" customHeight="1">
      <c r="A1074" s="2"/>
      <c r="B1074" s="2"/>
      <c r="C1074" s="2"/>
      <c r="D1074" s="2"/>
      <c r="E1074" s="2"/>
      <c r="F1074" s="2"/>
      <c r="H1074" s="2"/>
      <c r="I1074" s="2"/>
      <c r="J1074" s="2"/>
      <c r="K1074" s="2"/>
      <c r="L1074" s="2"/>
      <c r="M1074" s="2"/>
      <c r="N1074" s="2"/>
      <c r="Y1074" s="2"/>
      <c r="AF1074" s="2"/>
      <c r="AM1074" s="2"/>
      <c r="AN1074" s="2"/>
      <c r="AO1074" s="2"/>
      <c r="BC1074" s="2"/>
      <c r="BD1074" s="2"/>
      <c r="BH1074" s="2"/>
      <c r="BI1074" s="2"/>
      <c r="BJ1074" s="2"/>
      <c r="BL1074" s="2"/>
      <c r="BM1074" s="2"/>
      <c r="BN1074" s="2"/>
      <c r="BO1074" s="2"/>
      <c r="BP1074" s="2"/>
      <c r="BQ1074" s="2"/>
      <c r="BR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</row>
    <row r="1075" ht="15.75" customHeight="1">
      <c r="A1075" s="2"/>
      <c r="B1075" s="2"/>
      <c r="C1075" s="2"/>
      <c r="D1075" s="2"/>
      <c r="E1075" s="2"/>
      <c r="F1075" s="2"/>
      <c r="H1075" s="2"/>
      <c r="I1075" s="2"/>
      <c r="J1075" s="2"/>
      <c r="K1075" s="2"/>
      <c r="L1075" s="2"/>
      <c r="M1075" s="2"/>
      <c r="N1075" s="2"/>
      <c r="Y1075" s="2"/>
      <c r="AF1075" s="2"/>
      <c r="AM1075" s="2"/>
      <c r="AN1075" s="2"/>
      <c r="AO1075" s="2"/>
      <c r="BC1075" s="2"/>
      <c r="BD1075" s="2"/>
      <c r="BH1075" s="2"/>
      <c r="BI1075" s="2"/>
      <c r="BJ1075" s="2"/>
      <c r="BL1075" s="2"/>
      <c r="BM1075" s="2"/>
      <c r="BN1075" s="2"/>
      <c r="BO1075" s="2"/>
      <c r="BP1075" s="2"/>
      <c r="BQ1075" s="2"/>
      <c r="BR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</row>
    <row r="1076" ht="15.75" customHeight="1">
      <c r="A1076" s="2"/>
      <c r="B1076" s="2"/>
      <c r="C1076" s="2"/>
      <c r="D1076" s="2"/>
      <c r="E1076" s="2"/>
      <c r="F1076" s="2"/>
      <c r="H1076" s="2"/>
      <c r="I1076" s="2"/>
      <c r="J1076" s="2"/>
      <c r="K1076" s="2"/>
      <c r="L1076" s="2"/>
      <c r="M1076" s="2"/>
      <c r="N1076" s="2"/>
      <c r="Y1076" s="2"/>
      <c r="AF1076" s="2"/>
      <c r="AM1076" s="2"/>
      <c r="AN1076" s="2"/>
      <c r="AO1076" s="2"/>
      <c r="BC1076" s="2"/>
      <c r="BD1076" s="2"/>
      <c r="BH1076" s="2"/>
      <c r="BI1076" s="2"/>
      <c r="BJ1076" s="2"/>
      <c r="BL1076" s="2"/>
      <c r="BM1076" s="2"/>
      <c r="BN1076" s="2"/>
      <c r="BO1076" s="2"/>
      <c r="BP1076" s="2"/>
      <c r="BQ1076" s="2"/>
      <c r="BR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</row>
    <row r="1077" ht="15.75" customHeight="1">
      <c r="A1077" s="2"/>
      <c r="B1077" s="2"/>
      <c r="C1077" s="2"/>
      <c r="D1077" s="2"/>
      <c r="E1077" s="2"/>
      <c r="F1077" s="2"/>
      <c r="H1077" s="2"/>
      <c r="I1077" s="2"/>
      <c r="J1077" s="2"/>
      <c r="K1077" s="2"/>
      <c r="L1077" s="2"/>
      <c r="M1077" s="2"/>
      <c r="N1077" s="2"/>
      <c r="Y1077" s="2"/>
      <c r="AF1077" s="2"/>
      <c r="AM1077" s="2"/>
      <c r="AN1077" s="2"/>
      <c r="AO1077" s="2"/>
      <c r="BC1077" s="2"/>
      <c r="BD1077" s="2"/>
      <c r="BH1077" s="2"/>
      <c r="BI1077" s="2"/>
      <c r="BJ1077" s="2"/>
      <c r="BL1077" s="2"/>
      <c r="BM1077" s="2"/>
      <c r="BN1077" s="2"/>
      <c r="BO1077" s="2"/>
      <c r="BP1077" s="2"/>
      <c r="BQ1077" s="2"/>
      <c r="BR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</row>
    <row r="1078" ht="15.75" customHeight="1">
      <c r="A1078" s="2"/>
      <c r="B1078" s="2"/>
      <c r="C1078" s="2"/>
      <c r="D1078" s="2"/>
      <c r="E1078" s="2"/>
      <c r="F1078" s="2"/>
      <c r="H1078" s="2"/>
      <c r="I1078" s="2"/>
      <c r="J1078" s="2"/>
      <c r="K1078" s="2"/>
      <c r="L1078" s="2"/>
      <c r="M1078" s="2"/>
      <c r="N1078" s="2"/>
      <c r="Y1078" s="2"/>
      <c r="AF1078" s="2"/>
      <c r="AM1078" s="2"/>
      <c r="AN1078" s="2"/>
      <c r="AO1078" s="2"/>
      <c r="BC1078" s="2"/>
      <c r="BD1078" s="2"/>
      <c r="BH1078" s="2"/>
      <c r="BI1078" s="2"/>
      <c r="BJ1078" s="2"/>
      <c r="BL1078" s="2"/>
      <c r="BM1078" s="2"/>
      <c r="BN1078" s="2"/>
      <c r="BO1078" s="2"/>
      <c r="BP1078" s="2"/>
      <c r="BQ1078" s="2"/>
      <c r="BR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</row>
    <row r="1079" ht="15.75" customHeight="1">
      <c r="A1079" s="2"/>
      <c r="B1079" s="2"/>
      <c r="C1079" s="2"/>
      <c r="D1079" s="2"/>
      <c r="E1079" s="2"/>
      <c r="F1079" s="2"/>
      <c r="H1079" s="2"/>
      <c r="I1079" s="2"/>
      <c r="J1079" s="2"/>
      <c r="K1079" s="2"/>
      <c r="L1079" s="2"/>
      <c r="M1079" s="2"/>
      <c r="N1079" s="2"/>
      <c r="Y1079" s="2"/>
      <c r="AF1079" s="2"/>
      <c r="AM1079" s="2"/>
      <c r="AN1079" s="2"/>
      <c r="AO1079" s="2"/>
      <c r="BC1079" s="2"/>
      <c r="BD1079" s="2"/>
      <c r="BH1079" s="2"/>
      <c r="BI1079" s="2"/>
      <c r="BJ1079" s="2"/>
      <c r="BL1079" s="2"/>
      <c r="BM1079" s="2"/>
      <c r="BN1079" s="2"/>
      <c r="BO1079" s="2"/>
      <c r="BP1079" s="2"/>
      <c r="BQ1079" s="2"/>
      <c r="BR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</row>
    <row r="1080" ht="15.75" customHeight="1">
      <c r="A1080" s="2"/>
      <c r="B1080" s="2"/>
      <c r="C1080" s="2"/>
      <c r="D1080" s="2"/>
      <c r="E1080" s="2"/>
      <c r="F1080" s="2"/>
      <c r="H1080" s="2"/>
      <c r="I1080" s="2"/>
      <c r="J1080" s="2"/>
      <c r="K1080" s="2"/>
      <c r="L1080" s="2"/>
      <c r="M1080" s="2"/>
      <c r="N1080" s="2"/>
      <c r="Y1080" s="2"/>
      <c r="AF1080" s="2"/>
      <c r="AM1080" s="2"/>
      <c r="AN1080" s="2"/>
      <c r="AO1080" s="2"/>
      <c r="BC1080" s="2"/>
      <c r="BD1080" s="2"/>
      <c r="BH1080" s="2"/>
      <c r="BI1080" s="2"/>
      <c r="BJ1080" s="2"/>
      <c r="BL1080" s="2"/>
      <c r="BM1080" s="2"/>
      <c r="BN1080" s="2"/>
      <c r="BO1080" s="2"/>
      <c r="BP1080" s="2"/>
      <c r="BQ1080" s="2"/>
      <c r="BR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</row>
    <row r="1081" ht="15.75" customHeight="1">
      <c r="A1081" s="2"/>
      <c r="B1081" s="2"/>
      <c r="C1081" s="2"/>
      <c r="D1081" s="2"/>
      <c r="E1081" s="2"/>
      <c r="F1081" s="2"/>
      <c r="H1081" s="2"/>
      <c r="I1081" s="2"/>
      <c r="J1081" s="2"/>
      <c r="K1081" s="2"/>
      <c r="L1081" s="2"/>
      <c r="M1081" s="2"/>
      <c r="N1081" s="2"/>
      <c r="Y1081" s="2"/>
      <c r="AF1081" s="2"/>
      <c r="AM1081" s="2"/>
      <c r="AN1081" s="2"/>
      <c r="AO1081" s="2"/>
      <c r="BC1081" s="2"/>
      <c r="BD1081" s="2"/>
      <c r="BH1081" s="2"/>
      <c r="BI1081" s="2"/>
      <c r="BJ1081" s="2"/>
      <c r="BL1081" s="2"/>
      <c r="BM1081" s="2"/>
      <c r="BN1081" s="2"/>
      <c r="BO1081" s="2"/>
      <c r="BP1081" s="2"/>
      <c r="BQ1081" s="2"/>
      <c r="BR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</row>
    <row r="1082" ht="15.75" customHeight="1">
      <c r="A1082" s="2"/>
      <c r="B1082" s="2"/>
      <c r="C1082" s="2"/>
      <c r="D1082" s="2"/>
      <c r="E1082" s="2"/>
      <c r="F1082" s="2"/>
      <c r="H1082" s="2"/>
      <c r="I1082" s="2"/>
      <c r="J1082" s="2"/>
      <c r="K1082" s="2"/>
      <c r="L1082" s="2"/>
      <c r="M1082" s="2"/>
      <c r="N1082" s="2"/>
      <c r="Y1082" s="2"/>
      <c r="AF1082" s="2"/>
      <c r="AM1082" s="2"/>
      <c r="AN1082" s="2"/>
      <c r="AO1082" s="2"/>
      <c r="BC1082" s="2"/>
      <c r="BD1082" s="2"/>
      <c r="BH1082" s="2"/>
      <c r="BI1082" s="2"/>
      <c r="BJ1082" s="2"/>
      <c r="BL1082" s="2"/>
      <c r="BM1082" s="2"/>
      <c r="BN1082" s="2"/>
      <c r="BO1082" s="2"/>
      <c r="BP1082" s="2"/>
      <c r="BQ1082" s="2"/>
      <c r="BR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</row>
    <row r="1083" ht="15.75" customHeight="1">
      <c r="A1083" s="2"/>
      <c r="B1083" s="2"/>
      <c r="C1083" s="2"/>
      <c r="D1083" s="2"/>
      <c r="E1083" s="2"/>
      <c r="F1083" s="2"/>
      <c r="H1083" s="2"/>
      <c r="I1083" s="2"/>
      <c r="J1083" s="2"/>
      <c r="K1083" s="2"/>
      <c r="L1083" s="2"/>
      <c r="M1083" s="2"/>
      <c r="N1083" s="2"/>
      <c r="Y1083" s="2"/>
      <c r="AF1083" s="2"/>
      <c r="AM1083" s="2"/>
      <c r="AN1083" s="2"/>
      <c r="AO1083" s="2"/>
      <c r="BC1083" s="2"/>
      <c r="BD1083" s="2"/>
      <c r="BH1083" s="2"/>
      <c r="BI1083" s="2"/>
      <c r="BJ1083" s="2"/>
      <c r="BL1083" s="2"/>
      <c r="BM1083" s="2"/>
      <c r="BN1083" s="2"/>
      <c r="BO1083" s="2"/>
      <c r="BP1083" s="2"/>
      <c r="BQ1083" s="2"/>
      <c r="BR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</row>
    <row r="1084" ht="15.75" customHeight="1">
      <c r="A1084" s="2"/>
      <c r="B1084" s="2"/>
      <c r="C1084" s="2"/>
      <c r="D1084" s="2"/>
      <c r="E1084" s="2"/>
      <c r="F1084" s="2"/>
      <c r="H1084" s="2"/>
      <c r="I1084" s="2"/>
      <c r="J1084" s="2"/>
      <c r="K1084" s="2"/>
      <c r="L1084" s="2"/>
      <c r="M1084" s="2"/>
      <c r="N1084" s="2"/>
      <c r="Y1084" s="2"/>
      <c r="AF1084" s="2"/>
      <c r="AM1084" s="2"/>
      <c r="AN1084" s="2"/>
      <c r="AO1084" s="2"/>
      <c r="BC1084" s="2"/>
      <c r="BD1084" s="2"/>
      <c r="BH1084" s="2"/>
      <c r="BI1084" s="2"/>
      <c r="BJ1084" s="2"/>
      <c r="BL1084" s="2"/>
      <c r="BM1084" s="2"/>
      <c r="BN1084" s="2"/>
      <c r="BO1084" s="2"/>
      <c r="BP1084" s="2"/>
      <c r="BQ1084" s="2"/>
      <c r="BR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</row>
    <row r="1085" ht="15.75" customHeight="1">
      <c r="A1085" s="2"/>
      <c r="B1085" s="2"/>
      <c r="C1085" s="2"/>
      <c r="D1085" s="2"/>
      <c r="E1085" s="2"/>
      <c r="F1085" s="2"/>
      <c r="H1085" s="2"/>
      <c r="I1085" s="2"/>
      <c r="J1085" s="2"/>
      <c r="K1085" s="2"/>
      <c r="L1085" s="2"/>
      <c r="M1085" s="2"/>
      <c r="N1085" s="2"/>
      <c r="Y1085" s="2"/>
      <c r="AF1085" s="2"/>
      <c r="AM1085" s="2"/>
      <c r="AN1085" s="2"/>
      <c r="AO1085" s="2"/>
      <c r="BC1085" s="2"/>
      <c r="BD1085" s="2"/>
      <c r="BH1085" s="2"/>
      <c r="BI1085" s="2"/>
      <c r="BJ1085" s="2"/>
      <c r="BL1085" s="2"/>
      <c r="BM1085" s="2"/>
      <c r="BN1085" s="2"/>
      <c r="BO1085" s="2"/>
      <c r="BP1085" s="2"/>
      <c r="BQ1085" s="2"/>
      <c r="BR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</row>
    <row r="1086" ht="15.75" customHeight="1">
      <c r="A1086" s="2"/>
      <c r="B1086" s="2"/>
      <c r="C1086" s="2"/>
      <c r="D1086" s="2"/>
      <c r="E1086" s="2"/>
      <c r="F1086" s="2"/>
      <c r="H1086" s="2"/>
      <c r="I1086" s="2"/>
      <c r="J1086" s="2"/>
      <c r="K1086" s="2"/>
      <c r="L1086" s="2"/>
      <c r="M1086" s="2"/>
      <c r="N1086" s="2"/>
      <c r="Y1086" s="2"/>
      <c r="AF1086" s="2"/>
      <c r="AM1086" s="2"/>
      <c r="AN1086" s="2"/>
      <c r="AO1086" s="2"/>
      <c r="BC1086" s="2"/>
      <c r="BD1086" s="2"/>
      <c r="BH1086" s="2"/>
      <c r="BI1086" s="2"/>
      <c r="BJ1086" s="2"/>
      <c r="BL1086" s="2"/>
      <c r="BM1086" s="2"/>
      <c r="BN1086" s="2"/>
      <c r="BO1086" s="2"/>
      <c r="BP1086" s="2"/>
      <c r="BQ1086" s="2"/>
      <c r="BR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</row>
    <row r="1087" ht="15.75" customHeight="1">
      <c r="A1087" s="2"/>
      <c r="B1087" s="2"/>
      <c r="C1087" s="2"/>
      <c r="D1087" s="2"/>
      <c r="E1087" s="2"/>
      <c r="F1087" s="2"/>
      <c r="H1087" s="2"/>
      <c r="I1087" s="2"/>
      <c r="J1087" s="2"/>
      <c r="K1087" s="2"/>
      <c r="L1087" s="2"/>
      <c r="M1087" s="2"/>
      <c r="N1087" s="2"/>
      <c r="Y1087" s="2"/>
      <c r="AF1087" s="2"/>
      <c r="AM1087" s="2"/>
      <c r="AN1087" s="2"/>
      <c r="AO1087" s="2"/>
      <c r="BC1087" s="2"/>
      <c r="BD1087" s="2"/>
      <c r="BH1087" s="2"/>
      <c r="BI1087" s="2"/>
      <c r="BJ1087" s="2"/>
      <c r="BL1087" s="2"/>
      <c r="BM1087" s="2"/>
      <c r="BN1087" s="2"/>
      <c r="BO1087" s="2"/>
      <c r="BP1087" s="2"/>
      <c r="BQ1087" s="2"/>
      <c r="BR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</row>
    <row r="1088" ht="15.75" customHeight="1">
      <c r="A1088" s="2"/>
      <c r="B1088" s="2"/>
      <c r="C1088" s="2"/>
      <c r="D1088" s="2"/>
      <c r="E1088" s="2"/>
      <c r="F1088" s="2"/>
      <c r="H1088" s="2"/>
      <c r="I1088" s="2"/>
      <c r="J1088" s="2"/>
      <c r="K1088" s="2"/>
      <c r="L1088" s="2"/>
      <c r="M1088" s="2"/>
      <c r="N1088" s="2"/>
      <c r="Y1088" s="2"/>
      <c r="AF1088" s="2"/>
      <c r="AM1088" s="2"/>
      <c r="AN1088" s="2"/>
      <c r="AO1088" s="2"/>
      <c r="BC1088" s="2"/>
      <c r="BD1088" s="2"/>
      <c r="BH1088" s="2"/>
      <c r="BI1088" s="2"/>
      <c r="BJ1088" s="2"/>
      <c r="BL1088" s="2"/>
      <c r="BM1088" s="2"/>
      <c r="BN1088" s="2"/>
      <c r="BO1088" s="2"/>
      <c r="BP1088" s="2"/>
      <c r="BQ1088" s="2"/>
      <c r="BR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</row>
    <row r="1089" ht="15.75" customHeight="1">
      <c r="A1089" s="2"/>
      <c r="B1089" s="2"/>
      <c r="C1089" s="2"/>
      <c r="D1089" s="2"/>
      <c r="E1089" s="2"/>
      <c r="F1089" s="2"/>
      <c r="H1089" s="2"/>
      <c r="I1089" s="2"/>
      <c r="J1089" s="2"/>
      <c r="K1089" s="2"/>
      <c r="L1089" s="2"/>
      <c r="M1089" s="2"/>
      <c r="N1089" s="2"/>
      <c r="Y1089" s="2"/>
      <c r="AF1089" s="2"/>
      <c r="AM1089" s="2"/>
      <c r="AN1089" s="2"/>
      <c r="AO1089" s="2"/>
      <c r="BC1089" s="2"/>
      <c r="BD1089" s="2"/>
      <c r="BH1089" s="2"/>
      <c r="BI1089" s="2"/>
      <c r="BJ1089" s="2"/>
      <c r="BL1089" s="2"/>
      <c r="BM1089" s="2"/>
      <c r="BN1089" s="2"/>
      <c r="BO1089" s="2"/>
      <c r="BP1089" s="2"/>
      <c r="BQ1089" s="2"/>
      <c r="BR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</row>
    <row r="1090" ht="15.75" customHeight="1">
      <c r="A1090" s="2"/>
      <c r="B1090" s="2"/>
      <c r="C1090" s="2"/>
      <c r="D1090" s="2"/>
      <c r="E1090" s="2"/>
      <c r="F1090" s="2"/>
      <c r="H1090" s="2"/>
      <c r="I1090" s="2"/>
      <c r="J1090" s="2"/>
      <c r="K1090" s="2"/>
      <c r="L1090" s="2"/>
      <c r="M1090" s="2"/>
      <c r="N1090" s="2"/>
      <c r="Y1090" s="2"/>
      <c r="AF1090" s="2"/>
      <c r="AM1090" s="2"/>
      <c r="AN1090" s="2"/>
      <c r="AO1090" s="2"/>
      <c r="BC1090" s="2"/>
      <c r="BD1090" s="2"/>
      <c r="BH1090" s="2"/>
      <c r="BI1090" s="2"/>
      <c r="BJ1090" s="2"/>
      <c r="BL1090" s="2"/>
      <c r="BM1090" s="2"/>
      <c r="BN1090" s="2"/>
      <c r="BO1090" s="2"/>
      <c r="BP1090" s="2"/>
      <c r="BQ1090" s="2"/>
      <c r="BR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</row>
    <row r="1091" ht="15.75" customHeight="1">
      <c r="A1091" s="2"/>
      <c r="B1091" s="2"/>
      <c r="C1091" s="2"/>
      <c r="D1091" s="2"/>
      <c r="E1091" s="2"/>
      <c r="F1091" s="2"/>
      <c r="H1091" s="2"/>
      <c r="I1091" s="2"/>
      <c r="J1091" s="2"/>
      <c r="K1091" s="2"/>
      <c r="L1091" s="2"/>
      <c r="M1091" s="2"/>
      <c r="N1091" s="2"/>
      <c r="Y1091" s="2"/>
      <c r="AF1091" s="2"/>
      <c r="AM1091" s="2"/>
      <c r="AN1091" s="2"/>
      <c r="AO1091" s="2"/>
      <c r="BC1091" s="2"/>
      <c r="BD1091" s="2"/>
      <c r="BH1091" s="2"/>
      <c r="BI1091" s="2"/>
      <c r="BJ1091" s="2"/>
      <c r="BL1091" s="2"/>
      <c r="BM1091" s="2"/>
      <c r="BN1091" s="2"/>
      <c r="BO1091" s="2"/>
      <c r="BP1091" s="2"/>
      <c r="BQ1091" s="2"/>
      <c r="BR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</row>
    <row r="1092" ht="15.75" customHeight="1">
      <c r="A1092" s="2"/>
      <c r="B1092" s="2"/>
      <c r="C1092" s="2"/>
      <c r="D1092" s="2"/>
      <c r="E1092" s="2"/>
      <c r="F1092" s="2"/>
      <c r="H1092" s="2"/>
      <c r="I1092" s="2"/>
      <c r="J1092" s="2"/>
      <c r="K1092" s="2"/>
      <c r="L1092" s="2"/>
      <c r="M1092" s="2"/>
      <c r="N1092" s="2"/>
      <c r="Y1092" s="2"/>
      <c r="AF1092" s="2"/>
      <c r="AM1092" s="2"/>
      <c r="AN1092" s="2"/>
      <c r="AO1092" s="2"/>
      <c r="BC1092" s="2"/>
      <c r="BD1092" s="2"/>
      <c r="BH1092" s="2"/>
      <c r="BI1092" s="2"/>
      <c r="BJ1092" s="2"/>
      <c r="BL1092" s="2"/>
      <c r="BM1092" s="2"/>
      <c r="BN1092" s="2"/>
      <c r="BO1092" s="2"/>
      <c r="BP1092" s="2"/>
      <c r="BQ1092" s="2"/>
      <c r="BR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</row>
    <row r="1093" ht="15.75" customHeight="1">
      <c r="A1093" s="2"/>
      <c r="B1093" s="2"/>
      <c r="C1093" s="2"/>
      <c r="D1093" s="2"/>
      <c r="E1093" s="2"/>
      <c r="F1093" s="2"/>
      <c r="H1093" s="2"/>
      <c r="I1093" s="2"/>
      <c r="J1093" s="2"/>
      <c r="K1093" s="2"/>
      <c r="L1093" s="2"/>
      <c r="M1093" s="2"/>
      <c r="N1093" s="2"/>
      <c r="Y1093" s="2"/>
      <c r="AF1093" s="2"/>
      <c r="AM1093" s="2"/>
      <c r="AN1093" s="2"/>
      <c r="AO1093" s="2"/>
      <c r="BC1093" s="2"/>
      <c r="BD1093" s="2"/>
      <c r="BH1093" s="2"/>
      <c r="BI1093" s="2"/>
      <c r="BJ1093" s="2"/>
      <c r="BL1093" s="2"/>
      <c r="BM1093" s="2"/>
      <c r="BN1093" s="2"/>
      <c r="BO1093" s="2"/>
      <c r="BP1093" s="2"/>
      <c r="BQ1093" s="2"/>
      <c r="BR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</row>
    <row r="1094" ht="15.75" customHeight="1">
      <c r="A1094" s="2"/>
      <c r="B1094" s="2"/>
      <c r="C1094" s="2"/>
      <c r="D1094" s="2"/>
      <c r="E1094" s="2"/>
      <c r="F1094" s="2"/>
      <c r="H1094" s="2"/>
      <c r="I1094" s="2"/>
      <c r="J1094" s="2"/>
      <c r="K1094" s="2"/>
      <c r="L1094" s="2"/>
      <c r="M1094" s="2"/>
      <c r="N1094" s="2"/>
      <c r="Y1094" s="2"/>
      <c r="AF1094" s="2"/>
      <c r="AM1094" s="2"/>
      <c r="AN1094" s="2"/>
      <c r="AO1094" s="2"/>
      <c r="BC1094" s="2"/>
      <c r="BD1094" s="2"/>
      <c r="BH1094" s="2"/>
      <c r="BI1094" s="2"/>
      <c r="BJ1094" s="2"/>
      <c r="BL1094" s="2"/>
      <c r="BM1094" s="2"/>
      <c r="BN1094" s="2"/>
      <c r="BO1094" s="2"/>
      <c r="BP1094" s="2"/>
      <c r="BQ1094" s="2"/>
      <c r="BR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</row>
    <row r="1095" ht="15.75" customHeight="1">
      <c r="A1095" s="2"/>
      <c r="B1095" s="2"/>
      <c r="C1095" s="2"/>
      <c r="D1095" s="2"/>
      <c r="E1095" s="2"/>
      <c r="F1095" s="2"/>
      <c r="H1095" s="2"/>
      <c r="I1095" s="2"/>
      <c r="J1095" s="2"/>
      <c r="K1095" s="2"/>
      <c r="L1095" s="2"/>
      <c r="M1095" s="2"/>
      <c r="N1095" s="2"/>
      <c r="Y1095" s="2"/>
      <c r="AF1095" s="2"/>
      <c r="AM1095" s="2"/>
      <c r="AN1095" s="2"/>
      <c r="AO1095" s="2"/>
      <c r="BC1095" s="2"/>
      <c r="BD1095" s="2"/>
      <c r="BH1095" s="2"/>
      <c r="BI1095" s="2"/>
      <c r="BJ1095" s="2"/>
      <c r="BL1095" s="2"/>
      <c r="BM1095" s="2"/>
      <c r="BN1095" s="2"/>
      <c r="BO1095" s="2"/>
      <c r="BP1095" s="2"/>
      <c r="BQ1095" s="2"/>
      <c r="BR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</row>
    <row r="1096" ht="15.75" customHeight="1">
      <c r="A1096" s="2"/>
      <c r="B1096" s="2"/>
      <c r="C1096" s="2"/>
      <c r="D1096" s="2"/>
      <c r="E1096" s="2"/>
      <c r="F1096" s="2"/>
      <c r="H1096" s="2"/>
      <c r="I1096" s="2"/>
      <c r="J1096" s="2"/>
      <c r="K1096" s="2"/>
      <c r="L1096" s="2"/>
      <c r="M1096" s="2"/>
      <c r="N1096" s="2"/>
      <c r="Y1096" s="2"/>
      <c r="AF1096" s="2"/>
      <c r="AM1096" s="2"/>
      <c r="AN1096" s="2"/>
      <c r="AO1096" s="2"/>
      <c r="BC1096" s="2"/>
      <c r="BD1096" s="2"/>
      <c r="BH1096" s="2"/>
      <c r="BI1096" s="2"/>
      <c r="BJ1096" s="2"/>
      <c r="BL1096" s="2"/>
      <c r="BM1096" s="2"/>
      <c r="BN1096" s="2"/>
      <c r="BO1096" s="2"/>
      <c r="BP1096" s="2"/>
      <c r="BQ1096" s="2"/>
      <c r="BR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</row>
    <row r="1097" ht="15.75" customHeight="1">
      <c r="A1097" s="2"/>
      <c r="B1097" s="2"/>
      <c r="C1097" s="2"/>
      <c r="D1097" s="2"/>
      <c r="E1097" s="2"/>
      <c r="F1097" s="2"/>
      <c r="H1097" s="2"/>
      <c r="I1097" s="2"/>
      <c r="J1097" s="2"/>
      <c r="K1097" s="2"/>
      <c r="L1097" s="2"/>
      <c r="M1097" s="2"/>
      <c r="N1097" s="2"/>
      <c r="Y1097" s="2"/>
      <c r="AF1097" s="2"/>
      <c r="AM1097" s="2"/>
      <c r="AN1097" s="2"/>
      <c r="AO1097" s="2"/>
      <c r="BC1097" s="2"/>
      <c r="BD1097" s="2"/>
      <c r="BH1097" s="2"/>
      <c r="BI1097" s="2"/>
      <c r="BJ1097" s="2"/>
      <c r="BL1097" s="2"/>
      <c r="BM1097" s="2"/>
      <c r="BN1097" s="2"/>
      <c r="BO1097" s="2"/>
      <c r="BP1097" s="2"/>
      <c r="BQ1097" s="2"/>
      <c r="BR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</row>
    <row r="1098" ht="15.75" customHeight="1">
      <c r="A1098" s="2"/>
      <c r="B1098" s="2"/>
      <c r="C1098" s="2"/>
      <c r="D1098" s="2"/>
      <c r="E1098" s="2"/>
      <c r="F1098" s="2"/>
      <c r="H1098" s="2"/>
      <c r="I1098" s="2"/>
      <c r="J1098" s="2"/>
      <c r="K1098" s="2"/>
      <c r="L1098" s="2"/>
      <c r="M1098" s="2"/>
      <c r="N1098" s="2"/>
      <c r="Y1098" s="2"/>
      <c r="AF1098" s="2"/>
      <c r="AM1098" s="2"/>
      <c r="AN1098" s="2"/>
      <c r="AO1098" s="2"/>
      <c r="BC1098" s="2"/>
      <c r="BD1098" s="2"/>
      <c r="BH1098" s="2"/>
      <c r="BI1098" s="2"/>
      <c r="BJ1098" s="2"/>
      <c r="BL1098" s="2"/>
      <c r="BM1098" s="2"/>
      <c r="BN1098" s="2"/>
      <c r="BO1098" s="2"/>
      <c r="BP1098" s="2"/>
      <c r="BQ1098" s="2"/>
      <c r="BR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</row>
    <row r="1099" ht="15.75" customHeight="1">
      <c r="A1099" s="2"/>
      <c r="B1099" s="2"/>
      <c r="C1099" s="2"/>
      <c r="D1099" s="2"/>
      <c r="E1099" s="2"/>
      <c r="F1099" s="2"/>
      <c r="H1099" s="2"/>
      <c r="I1099" s="2"/>
      <c r="J1099" s="2"/>
      <c r="K1099" s="2"/>
      <c r="L1099" s="2"/>
      <c r="M1099" s="2"/>
      <c r="N1099" s="2"/>
      <c r="Y1099" s="2"/>
      <c r="AF1099" s="2"/>
      <c r="AM1099" s="2"/>
      <c r="AN1099" s="2"/>
      <c r="AO1099" s="2"/>
      <c r="BC1099" s="2"/>
      <c r="BD1099" s="2"/>
      <c r="BH1099" s="2"/>
      <c r="BI1099" s="2"/>
      <c r="BJ1099" s="2"/>
      <c r="BL1099" s="2"/>
      <c r="BM1099" s="2"/>
      <c r="BN1099" s="2"/>
      <c r="BO1099" s="2"/>
      <c r="BP1099" s="2"/>
      <c r="BQ1099" s="2"/>
      <c r="BR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</row>
    <row r="1100" ht="15.75" customHeight="1">
      <c r="A1100" s="2"/>
      <c r="B1100" s="2"/>
      <c r="C1100" s="2"/>
      <c r="D1100" s="2"/>
      <c r="E1100" s="2"/>
      <c r="F1100" s="2"/>
      <c r="H1100" s="2"/>
      <c r="I1100" s="2"/>
      <c r="J1100" s="2"/>
      <c r="K1100" s="2"/>
      <c r="L1100" s="2"/>
      <c r="M1100" s="2"/>
      <c r="N1100" s="2"/>
      <c r="Y1100" s="2"/>
      <c r="AF1100" s="2"/>
      <c r="AM1100" s="2"/>
      <c r="AN1100" s="2"/>
      <c r="AO1100" s="2"/>
      <c r="BC1100" s="2"/>
      <c r="BD1100" s="2"/>
      <c r="BH1100" s="2"/>
      <c r="BI1100" s="2"/>
      <c r="BJ1100" s="2"/>
      <c r="BL1100" s="2"/>
      <c r="BM1100" s="2"/>
      <c r="BN1100" s="2"/>
      <c r="BO1100" s="2"/>
      <c r="BP1100" s="2"/>
      <c r="BQ1100" s="2"/>
      <c r="BR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</row>
    <row r="1101" ht="15.75" customHeight="1">
      <c r="A1101" s="2"/>
      <c r="B1101" s="2"/>
      <c r="C1101" s="2"/>
      <c r="D1101" s="2"/>
      <c r="E1101" s="2"/>
      <c r="F1101" s="2"/>
      <c r="H1101" s="2"/>
      <c r="I1101" s="2"/>
      <c r="J1101" s="2"/>
      <c r="K1101" s="2"/>
      <c r="L1101" s="2"/>
      <c r="M1101" s="2"/>
      <c r="N1101" s="2"/>
      <c r="Y1101" s="2"/>
      <c r="AF1101" s="2"/>
      <c r="AM1101" s="2"/>
      <c r="AN1101" s="2"/>
      <c r="AO1101" s="2"/>
      <c r="BC1101" s="2"/>
      <c r="BD1101" s="2"/>
      <c r="BH1101" s="2"/>
      <c r="BI1101" s="2"/>
      <c r="BJ1101" s="2"/>
      <c r="BL1101" s="2"/>
      <c r="BM1101" s="2"/>
      <c r="BN1101" s="2"/>
      <c r="BO1101" s="2"/>
      <c r="BP1101" s="2"/>
      <c r="BQ1101" s="2"/>
      <c r="BR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</row>
    <row r="1102" ht="15.75" customHeight="1">
      <c r="A1102" s="2"/>
      <c r="B1102" s="2"/>
      <c r="C1102" s="2"/>
      <c r="D1102" s="2"/>
      <c r="E1102" s="2"/>
      <c r="F1102" s="2"/>
      <c r="H1102" s="2"/>
      <c r="I1102" s="2"/>
      <c r="J1102" s="2"/>
      <c r="K1102" s="2"/>
      <c r="L1102" s="2"/>
      <c r="M1102" s="2"/>
      <c r="N1102" s="2"/>
      <c r="Y1102" s="2"/>
      <c r="AF1102" s="2"/>
      <c r="AM1102" s="2"/>
      <c r="AN1102" s="2"/>
      <c r="AO1102" s="2"/>
      <c r="BC1102" s="2"/>
      <c r="BD1102" s="2"/>
      <c r="BH1102" s="2"/>
      <c r="BI1102" s="2"/>
      <c r="BJ1102" s="2"/>
      <c r="BL1102" s="2"/>
      <c r="BM1102" s="2"/>
      <c r="BN1102" s="2"/>
      <c r="BO1102" s="2"/>
      <c r="BP1102" s="2"/>
      <c r="BQ1102" s="2"/>
      <c r="BR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</row>
    <row r="1103" ht="15.75" customHeight="1">
      <c r="A1103" s="2"/>
      <c r="B1103" s="2"/>
      <c r="C1103" s="2"/>
      <c r="D1103" s="2"/>
      <c r="E1103" s="2"/>
      <c r="F1103" s="2"/>
      <c r="H1103" s="2"/>
      <c r="I1103" s="2"/>
      <c r="J1103" s="2"/>
      <c r="K1103" s="2"/>
      <c r="L1103" s="2"/>
      <c r="M1103" s="2"/>
      <c r="N1103" s="2"/>
      <c r="Y1103" s="2"/>
      <c r="AF1103" s="2"/>
      <c r="AM1103" s="2"/>
      <c r="AN1103" s="2"/>
      <c r="AO1103" s="2"/>
      <c r="BC1103" s="2"/>
      <c r="BD1103" s="2"/>
      <c r="BH1103" s="2"/>
      <c r="BI1103" s="2"/>
      <c r="BJ1103" s="2"/>
      <c r="BL1103" s="2"/>
      <c r="BM1103" s="2"/>
      <c r="BN1103" s="2"/>
      <c r="BO1103" s="2"/>
      <c r="BP1103" s="2"/>
      <c r="BQ1103" s="2"/>
      <c r="BR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</row>
    <row r="1104" ht="15.75" customHeight="1">
      <c r="A1104" s="2"/>
      <c r="B1104" s="2"/>
      <c r="C1104" s="2"/>
      <c r="D1104" s="2"/>
      <c r="E1104" s="2"/>
      <c r="F1104" s="2"/>
      <c r="H1104" s="2"/>
      <c r="I1104" s="2"/>
      <c r="J1104" s="2"/>
      <c r="K1104" s="2"/>
      <c r="L1104" s="2"/>
      <c r="M1104" s="2"/>
      <c r="N1104" s="2"/>
      <c r="Y1104" s="2"/>
      <c r="AF1104" s="2"/>
      <c r="AM1104" s="2"/>
      <c r="AN1104" s="2"/>
      <c r="AO1104" s="2"/>
      <c r="BC1104" s="2"/>
      <c r="BD1104" s="2"/>
      <c r="BH1104" s="2"/>
      <c r="BI1104" s="2"/>
      <c r="BJ1104" s="2"/>
      <c r="BL1104" s="2"/>
      <c r="BM1104" s="2"/>
      <c r="BN1104" s="2"/>
      <c r="BO1104" s="2"/>
      <c r="BP1104" s="2"/>
      <c r="BQ1104" s="2"/>
      <c r="BR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</row>
    <row r="1105" ht="15.75" customHeight="1">
      <c r="A1105" s="2"/>
      <c r="B1105" s="2"/>
      <c r="C1105" s="2"/>
      <c r="D1105" s="2"/>
      <c r="E1105" s="2"/>
      <c r="F1105" s="2"/>
      <c r="H1105" s="2"/>
      <c r="I1105" s="2"/>
      <c r="J1105" s="2"/>
      <c r="K1105" s="2"/>
      <c r="L1105" s="2"/>
      <c r="M1105" s="2"/>
      <c r="N1105" s="2"/>
      <c r="Y1105" s="2"/>
      <c r="AF1105" s="2"/>
      <c r="AM1105" s="2"/>
      <c r="AN1105" s="2"/>
      <c r="AO1105" s="2"/>
      <c r="BC1105" s="2"/>
      <c r="BD1105" s="2"/>
      <c r="BH1105" s="2"/>
      <c r="BI1105" s="2"/>
      <c r="BJ1105" s="2"/>
      <c r="BL1105" s="2"/>
      <c r="BM1105" s="2"/>
      <c r="BN1105" s="2"/>
      <c r="BO1105" s="2"/>
      <c r="BP1105" s="2"/>
      <c r="BQ1105" s="2"/>
      <c r="BR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</row>
    <row r="1106" ht="15.75" customHeight="1">
      <c r="A1106" s="2"/>
      <c r="B1106" s="2"/>
      <c r="C1106" s="2"/>
      <c r="D1106" s="2"/>
      <c r="E1106" s="2"/>
      <c r="F1106" s="2"/>
      <c r="H1106" s="2"/>
      <c r="I1106" s="2"/>
      <c r="J1106" s="2"/>
      <c r="K1106" s="2"/>
      <c r="L1106" s="2"/>
      <c r="M1106" s="2"/>
      <c r="N1106" s="2"/>
      <c r="Y1106" s="2"/>
      <c r="AF1106" s="2"/>
      <c r="AM1106" s="2"/>
      <c r="AN1106" s="2"/>
      <c r="AO1106" s="2"/>
      <c r="BC1106" s="2"/>
      <c r="BD1106" s="2"/>
      <c r="BH1106" s="2"/>
      <c r="BI1106" s="2"/>
      <c r="BJ1106" s="2"/>
      <c r="BL1106" s="2"/>
      <c r="BM1106" s="2"/>
      <c r="BN1106" s="2"/>
      <c r="BO1106" s="2"/>
      <c r="BP1106" s="2"/>
      <c r="BQ1106" s="2"/>
      <c r="BR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</row>
    <row r="1107" ht="15.75" customHeight="1">
      <c r="A1107" s="2"/>
      <c r="B1107" s="2"/>
      <c r="C1107" s="2"/>
      <c r="D1107" s="2"/>
      <c r="E1107" s="2"/>
      <c r="F1107" s="2"/>
      <c r="H1107" s="2"/>
      <c r="I1107" s="2"/>
      <c r="J1107" s="2"/>
      <c r="K1107" s="2"/>
      <c r="L1107" s="2"/>
      <c r="M1107" s="2"/>
      <c r="N1107" s="2"/>
      <c r="Y1107" s="2"/>
      <c r="AF1107" s="2"/>
      <c r="AM1107" s="2"/>
      <c r="AN1107" s="2"/>
      <c r="AO1107" s="2"/>
      <c r="BC1107" s="2"/>
      <c r="BD1107" s="2"/>
      <c r="BH1107" s="2"/>
      <c r="BI1107" s="2"/>
      <c r="BJ1107" s="2"/>
      <c r="BL1107" s="2"/>
      <c r="BM1107" s="2"/>
      <c r="BN1107" s="2"/>
      <c r="BO1107" s="2"/>
      <c r="BP1107" s="2"/>
      <c r="BQ1107" s="2"/>
      <c r="BR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</row>
    <row r="1108" ht="15.75" customHeight="1">
      <c r="A1108" s="2"/>
      <c r="B1108" s="2"/>
      <c r="C1108" s="2"/>
      <c r="D1108" s="2"/>
      <c r="E1108" s="2"/>
      <c r="F1108" s="2"/>
      <c r="H1108" s="2"/>
      <c r="I1108" s="2"/>
      <c r="J1108" s="2"/>
      <c r="K1108" s="2"/>
      <c r="L1108" s="2"/>
      <c r="M1108" s="2"/>
      <c r="N1108" s="2"/>
      <c r="Y1108" s="2"/>
      <c r="AF1108" s="2"/>
      <c r="AM1108" s="2"/>
      <c r="AN1108" s="2"/>
      <c r="AO1108" s="2"/>
      <c r="BC1108" s="2"/>
      <c r="BD1108" s="2"/>
      <c r="BH1108" s="2"/>
      <c r="BI1108" s="2"/>
      <c r="BJ1108" s="2"/>
      <c r="BL1108" s="2"/>
      <c r="BM1108" s="2"/>
      <c r="BN1108" s="2"/>
      <c r="BO1108" s="2"/>
      <c r="BP1108" s="2"/>
      <c r="BQ1108" s="2"/>
      <c r="BR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</row>
    <row r="1109" ht="15.75" customHeight="1">
      <c r="A1109" s="2"/>
      <c r="B1109" s="2"/>
      <c r="C1109" s="2"/>
      <c r="D1109" s="2"/>
      <c r="E1109" s="2"/>
      <c r="F1109" s="2"/>
      <c r="H1109" s="2"/>
      <c r="I1109" s="2"/>
      <c r="J1109" s="2"/>
      <c r="K1109" s="2"/>
      <c r="L1109" s="2"/>
      <c r="M1109" s="2"/>
      <c r="N1109" s="2"/>
      <c r="Y1109" s="2"/>
      <c r="AF1109" s="2"/>
      <c r="AM1109" s="2"/>
      <c r="AN1109" s="2"/>
      <c r="AO1109" s="2"/>
      <c r="BC1109" s="2"/>
      <c r="BD1109" s="2"/>
      <c r="BH1109" s="2"/>
      <c r="BI1109" s="2"/>
      <c r="BJ1109" s="2"/>
      <c r="BL1109" s="2"/>
      <c r="BM1109" s="2"/>
      <c r="BN1109" s="2"/>
      <c r="BO1109" s="2"/>
      <c r="BP1109" s="2"/>
      <c r="BQ1109" s="2"/>
      <c r="BR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</row>
    <row r="1110" ht="15.75" customHeight="1">
      <c r="A1110" s="2"/>
      <c r="B1110" s="2"/>
      <c r="C1110" s="2"/>
      <c r="D1110" s="2"/>
      <c r="E1110" s="2"/>
      <c r="F1110" s="2"/>
      <c r="H1110" s="2"/>
      <c r="I1110" s="2"/>
      <c r="J1110" s="2"/>
      <c r="K1110" s="2"/>
      <c r="L1110" s="2"/>
      <c r="M1110" s="2"/>
      <c r="N1110" s="2"/>
      <c r="Y1110" s="2"/>
      <c r="AF1110" s="2"/>
      <c r="AM1110" s="2"/>
      <c r="AN1110" s="2"/>
      <c r="AO1110" s="2"/>
      <c r="BC1110" s="2"/>
      <c r="BD1110" s="2"/>
      <c r="BH1110" s="2"/>
      <c r="BI1110" s="2"/>
      <c r="BJ1110" s="2"/>
      <c r="BL1110" s="2"/>
      <c r="BM1110" s="2"/>
      <c r="BN1110" s="2"/>
      <c r="BO1110" s="2"/>
      <c r="BP1110" s="2"/>
      <c r="BQ1110" s="2"/>
      <c r="BR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</row>
    <row r="1111" ht="15.75" customHeight="1">
      <c r="A1111" s="2"/>
      <c r="B1111" s="2"/>
      <c r="C1111" s="2"/>
      <c r="D1111" s="2"/>
      <c r="E1111" s="2"/>
      <c r="F1111" s="2"/>
      <c r="H1111" s="2"/>
      <c r="I1111" s="2"/>
      <c r="J1111" s="2"/>
      <c r="K1111" s="2"/>
      <c r="L1111" s="2"/>
      <c r="M1111" s="2"/>
      <c r="N1111" s="2"/>
      <c r="Y1111" s="2"/>
      <c r="AF1111" s="2"/>
      <c r="AM1111" s="2"/>
      <c r="AN1111" s="2"/>
      <c r="AO1111" s="2"/>
      <c r="BC1111" s="2"/>
      <c r="BD1111" s="2"/>
      <c r="BH1111" s="2"/>
      <c r="BI1111" s="2"/>
      <c r="BJ1111" s="2"/>
      <c r="BL1111" s="2"/>
      <c r="BM1111" s="2"/>
      <c r="BN1111" s="2"/>
      <c r="BO1111" s="2"/>
      <c r="BP1111" s="2"/>
      <c r="BQ1111" s="2"/>
      <c r="BR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</row>
    <row r="1112" ht="15.75" customHeight="1">
      <c r="A1112" s="2"/>
      <c r="B1112" s="2"/>
      <c r="C1112" s="2"/>
      <c r="D1112" s="2"/>
      <c r="E1112" s="2"/>
      <c r="F1112" s="2"/>
      <c r="H1112" s="2"/>
      <c r="I1112" s="2"/>
      <c r="J1112" s="2"/>
      <c r="K1112" s="2"/>
      <c r="L1112" s="2"/>
      <c r="M1112" s="2"/>
      <c r="N1112" s="2"/>
      <c r="Y1112" s="2"/>
      <c r="AF1112" s="2"/>
      <c r="AM1112" s="2"/>
      <c r="AN1112" s="2"/>
      <c r="AO1112" s="2"/>
      <c r="BC1112" s="2"/>
      <c r="BD1112" s="2"/>
      <c r="BH1112" s="2"/>
      <c r="BI1112" s="2"/>
      <c r="BJ1112" s="2"/>
      <c r="BL1112" s="2"/>
      <c r="BM1112" s="2"/>
      <c r="BN1112" s="2"/>
      <c r="BO1112" s="2"/>
      <c r="BP1112" s="2"/>
      <c r="BQ1112" s="2"/>
      <c r="BR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</row>
    <row r="1113" ht="15.75" customHeight="1">
      <c r="A1113" s="2"/>
      <c r="B1113" s="2"/>
      <c r="C1113" s="2"/>
      <c r="D1113" s="2"/>
      <c r="E1113" s="2"/>
      <c r="F1113" s="2"/>
      <c r="H1113" s="2"/>
      <c r="I1113" s="2"/>
      <c r="J1113" s="2"/>
      <c r="K1113" s="2"/>
      <c r="L1113" s="2"/>
      <c r="M1113" s="2"/>
      <c r="N1113" s="2"/>
      <c r="Y1113" s="2"/>
      <c r="AF1113" s="2"/>
      <c r="AM1113" s="2"/>
      <c r="AN1113" s="2"/>
      <c r="AO1113" s="2"/>
      <c r="BC1113" s="2"/>
      <c r="BD1113" s="2"/>
      <c r="BH1113" s="2"/>
      <c r="BI1113" s="2"/>
      <c r="BJ1113" s="2"/>
      <c r="BL1113" s="2"/>
      <c r="BM1113" s="2"/>
      <c r="BN1113" s="2"/>
      <c r="BO1113" s="2"/>
      <c r="BP1113" s="2"/>
      <c r="BQ1113" s="2"/>
      <c r="BR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</row>
    <row r="1114" ht="15.75" customHeight="1">
      <c r="A1114" s="2"/>
      <c r="B1114" s="2"/>
      <c r="C1114" s="2"/>
      <c r="D1114" s="2"/>
      <c r="E1114" s="2"/>
      <c r="F1114" s="2"/>
      <c r="H1114" s="2"/>
      <c r="I1114" s="2"/>
      <c r="J1114" s="2"/>
      <c r="K1114" s="2"/>
      <c r="L1114" s="2"/>
      <c r="M1114" s="2"/>
      <c r="N1114" s="2"/>
      <c r="Y1114" s="2"/>
      <c r="AF1114" s="2"/>
      <c r="AM1114" s="2"/>
      <c r="AN1114" s="2"/>
      <c r="AO1114" s="2"/>
      <c r="BC1114" s="2"/>
      <c r="BD1114" s="2"/>
      <c r="BH1114" s="2"/>
      <c r="BI1114" s="2"/>
      <c r="BJ1114" s="2"/>
      <c r="BL1114" s="2"/>
      <c r="BM1114" s="2"/>
      <c r="BN1114" s="2"/>
      <c r="BO1114" s="2"/>
      <c r="BP1114" s="2"/>
      <c r="BQ1114" s="2"/>
      <c r="BR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</row>
    <row r="1115" ht="15.75" customHeight="1">
      <c r="A1115" s="2"/>
      <c r="B1115" s="2"/>
      <c r="C1115" s="2"/>
      <c r="D1115" s="2"/>
      <c r="E1115" s="2"/>
      <c r="F1115" s="2"/>
      <c r="H1115" s="2"/>
      <c r="I1115" s="2"/>
      <c r="J1115" s="2"/>
      <c r="K1115" s="2"/>
      <c r="L1115" s="2"/>
      <c r="M1115" s="2"/>
      <c r="N1115" s="2"/>
      <c r="Y1115" s="2"/>
      <c r="AF1115" s="2"/>
      <c r="AM1115" s="2"/>
      <c r="AN1115" s="2"/>
      <c r="AO1115" s="2"/>
      <c r="BC1115" s="2"/>
      <c r="BD1115" s="2"/>
      <c r="BH1115" s="2"/>
      <c r="BI1115" s="2"/>
      <c r="BJ1115" s="2"/>
      <c r="BL1115" s="2"/>
      <c r="BM1115" s="2"/>
      <c r="BN1115" s="2"/>
      <c r="BO1115" s="2"/>
      <c r="BP1115" s="2"/>
      <c r="BQ1115" s="2"/>
      <c r="BR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</row>
    <row r="1116" ht="15.75" customHeight="1">
      <c r="A1116" s="2"/>
      <c r="B1116" s="2"/>
      <c r="C1116" s="2"/>
      <c r="D1116" s="2"/>
      <c r="E1116" s="2"/>
      <c r="F1116" s="2"/>
      <c r="H1116" s="2"/>
      <c r="I1116" s="2"/>
      <c r="J1116" s="2"/>
      <c r="K1116" s="2"/>
      <c r="L1116" s="2"/>
      <c r="M1116" s="2"/>
      <c r="N1116" s="2"/>
      <c r="Y1116" s="2"/>
      <c r="AF1116" s="2"/>
      <c r="AM1116" s="2"/>
      <c r="AN1116" s="2"/>
      <c r="AO1116" s="2"/>
      <c r="BC1116" s="2"/>
      <c r="BD1116" s="2"/>
      <c r="BH1116" s="2"/>
      <c r="BI1116" s="2"/>
      <c r="BJ1116" s="2"/>
      <c r="BL1116" s="2"/>
      <c r="BM1116" s="2"/>
      <c r="BN1116" s="2"/>
      <c r="BO1116" s="2"/>
      <c r="BP1116" s="2"/>
      <c r="BQ1116" s="2"/>
      <c r="BR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</row>
    <row r="1117" ht="15.75" customHeight="1">
      <c r="A1117" s="2"/>
      <c r="B1117" s="2"/>
      <c r="C1117" s="2"/>
      <c r="D1117" s="2"/>
      <c r="E1117" s="2"/>
      <c r="F1117" s="2"/>
      <c r="H1117" s="2"/>
      <c r="I1117" s="2"/>
      <c r="J1117" s="2"/>
      <c r="K1117" s="2"/>
      <c r="L1117" s="2"/>
      <c r="M1117" s="2"/>
      <c r="N1117" s="2"/>
      <c r="Y1117" s="2"/>
      <c r="AF1117" s="2"/>
      <c r="AM1117" s="2"/>
      <c r="AN1117" s="2"/>
      <c r="AO1117" s="2"/>
      <c r="BC1117" s="2"/>
      <c r="BD1117" s="2"/>
      <c r="BH1117" s="2"/>
      <c r="BI1117" s="2"/>
      <c r="BJ1117" s="2"/>
      <c r="BL1117" s="2"/>
      <c r="BM1117" s="2"/>
      <c r="BN1117" s="2"/>
      <c r="BO1117" s="2"/>
      <c r="BP1117" s="2"/>
      <c r="BQ1117" s="2"/>
      <c r="BR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</row>
    <row r="1118" ht="15.75" customHeight="1">
      <c r="A1118" s="2"/>
      <c r="B1118" s="2"/>
      <c r="C1118" s="2"/>
      <c r="D1118" s="2"/>
      <c r="E1118" s="2"/>
      <c r="F1118" s="2"/>
      <c r="H1118" s="2"/>
      <c r="I1118" s="2"/>
      <c r="J1118" s="2"/>
      <c r="K1118" s="2"/>
      <c r="L1118" s="2"/>
      <c r="M1118" s="2"/>
      <c r="N1118" s="2"/>
      <c r="Y1118" s="2"/>
      <c r="AF1118" s="2"/>
      <c r="AM1118" s="2"/>
      <c r="AN1118" s="2"/>
      <c r="AO1118" s="2"/>
      <c r="BC1118" s="2"/>
      <c r="BD1118" s="2"/>
      <c r="BH1118" s="2"/>
      <c r="BI1118" s="2"/>
      <c r="BJ1118" s="2"/>
      <c r="BL1118" s="2"/>
      <c r="BM1118" s="2"/>
      <c r="BN1118" s="2"/>
      <c r="BO1118" s="2"/>
      <c r="BP1118" s="2"/>
      <c r="BQ1118" s="2"/>
      <c r="BR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</row>
    <row r="1119" ht="15.75" customHeight="1">
      <c r="A1119" s="2"/>
      <c r="B1119" s="2"/>
      <c r="C1119" s="2"/>
      <c r="D1119" s="2"/>
      <c r="E1119" s="2"/>
      <c r="F1119" s="2"/>
      <c r="H1119" s="2"/>
      <c r="I1119" s="2"/>
      <c r="J1119" s="2"/>
      <c r="K1119" s="2"/>
      <c r="L1119" s="2"/>
      <c r="M1119" s="2"/>
      <c r="N1119" s="2"/>
      <c r="Y1119" s="2"/>
      <c r="AF1119" s="2"/>
      <c r="AM1119" s="2"/>
      <c r="AN1119" s="2"/>
      <c r="AO1119" s="2"/>
      <c r="BC1119" s="2"/>
      <c r="BD1119" s="2"/>
      <c r="BH1119" s="2"/>
      <c r="BI1119" s="2"/>
      <c r="BJ1119" s="2"/>
      <c r="BL1119" s="2"/>
      <c r="BM1119" s="2"/>
      <c r="BN1119" s="2"/>
      <c r="BO1119" s="2"/>
      <c r="BP1119" s="2"/>
      <c r="BQ1119" s="2"/>
      <c r="BR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</row>
    <row r="1120" ht="15.75" customHeight="1">
      <c r="A1120" s="2"/>
      <c r="B1120" s="2"/>
      <c r="C1120" s="2"/>
      <c r="D1120" s="2"/>
      <c r="E1120" s="2"/>
      <c r="F1120" s="2"/>
      <c r="H1120" s="2"/>
      <c r="I1120" s="2"/>
      <c r="J1120" s="2"/>
      <c r="K1120" s="2"/>
      <c r="L1120" s="2"/>
      <c r="M1120" s="2"/>
      <c r="N1120" s="2"/>
      <c r="Y1120" s="2"/>
      <c r="AF1120" s="2"/>
      <c r="AM1120" s="2"/>
      <c r="AN1120" s="2"/>
      <c r="AO1120" s="2"/>
      <c r="BC1120" s="2"/>
      <c r="BD1120" s="2"/>
      <c r="BH1120" s="2"/>
      <c r="BI1120" s="2"/>
      <c r="BJ1120" s="2"/>
      <c r="BL1120" s="2"/>
      <c r="BM1120" s="2"/>
      <c r="BN1120" s="2"/>
      <c r="BO1120" s="2"/>
      <c r="BP1120" s="2"/>
      <c r="BQ1120" s="2"/>
      <c r="BR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</row>
    <row r="1121" ht="15.75" customHeight="1">
      <c r="A1121" s="2"/>
      <c r="B1121" s="2"/>
      <c r="C1121" s="2"/>
      <c r="D1121" s="2"/>
      <c r="E1121" s="2"/>
      <c r="F1121" s="2"/>
      <c r="H1121" s="2"/>
      <c r="I1121" s="2"/>
      <c r="J1121" s="2"/>
      <c r="K1121" s="2"/>
      <c r="L1121" s="2"/>
      <c r="M1121" s="2"/>
      <c r="N1121" s="2"/>
      <c r="Y1121" s="2"/>
      <c r="AF1121" s="2"/>
      <c r="AM1121" s="2"/>
      <c r="AN1121" s="2"/>
      <c r="AO1121" s="2"/>
      <c r="BC1121" s="2"/>
      <c r="BD1121" s="2"/>
      <c r="BH1121" s="2"/>
      <c r="BI1121" s="2"/>
      <c r="BJ1121" s="2"/>
      <c r="BL1121" s="2"/>
      <c r="BM1121" s="2"/>
      <c r="BN1121" s="2"/>
      <c r="BO1121" s="2"/>
      <c r="BP1121" s="2"/>
      <c r="BQ1121" s="2"/>
      <c r="BR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</row>
    <row r="1122" ht="15.75" customHeight="1">
      <c r="A1122" s="2"/>
      <c r="B1122" s="2"/>
      <c r="C1122" s="2"/>
      <c r="D1122" s="2"/>
      <c r="E1122" s="2"/>
      <c r="F1122" s="2"/>
      <c r="H1122" s="2"/>
      <c r="I1122" s="2"/>
      <c r="J1122" s="2"/>
      <c r="K1122" s="2"/>
      <c r="L1122" s="2"/>
      <c r="M1122" s="2"/>
      <c r="N1122" s="2"/>
      <c r="Y1122" s="2"/>
      <c r="AF1122" s="2"/>
      <c r="AM1122" s="2"/>
      <c r="AN1122" s="2"/>
      <c r="AO1122" s="2"/>
      <c r="BC1122" s="2"/>
      <c r="BD1122" s="2"/>
      <c r="BH1122" s="2"/>
      <c r="BI1122" s="2"/>
      <c r="BJ1122" s="2"/>
      <c r="BL1122" s="2"/>
      <c r="BM1122" s="2"/>
      <c r="BN1122" s="2"/>
      <c r="BO1122" s="2"/>
      <c r="BP1122" s="2"/>
      <c r="BQ1122" s="2"/>
      <c r="BR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</row>
    <row r="1123" ht="15.75" customHeight="1">
      <c r="A1123" s="2"/>
      <c r="B1123" s="2"/>
      <c r="C1123" s="2"/>
      <c r="D1123" s="2"/>
      <c r="E1123" s="2"/>
      <c r="F1123" s="2"/>
      <c r="H1123" s="2"/>
      <c r="I1123" s="2"/>
      <c r="J1123" s="2"/>
      <c r="K1123" s="2"/>
      <c r="L1123" s="2"/>
      <c r="M1123" s="2"/>
      <c r="N1123" s="2"/>
      <c r="Y1123" s="2"/>
      <c r="AF1123" s="2"/>
      <c r="AM1123" s="2"/>
      <c r="AN1123" s="2"/>
      <c r="AO1123" s="2"/>
      <c r="BC1123" s="2"/>
      <c r="BD1123" s="2"/>
      <c r="BH1123" s="2"/>
      <c r="BI1123" s="2"/>
      <c r="BJ1123" s="2"/>
      <c r="BL1123" s="2"/>
      <c r="BM1123" s="2"/>
      <c r="BN1123" s="2"/>
      <c r="BO1123" s="2"/>
      <c r="BP1123" s="2"/>
      <c r="BQ1123" s="2"/>
      <c r="BR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</row>
    <row r="1124" ht="15.75" customHeight="1">
      <c r="A1124" s="2"/>
      <c r="B1124" s="2"/>
      <c r="C1124" s="2"/>
      <c r="D1124" s="2"/>
      <c r="E1124" s="2"/>
      <c r="F1124" s="2"/>
      <c r="H1124" s="2"/>
      <c r="I1124" s="2"/>
      <c r="J1124" s="2"/>
      <c r="K1124" s="2"/>
      <c r="L1124" s="2"/>
      <c r="M1124" s="2"/>
      <c r="N1124" s="2"/>
      <c r="Y1124" s="2"/>
      <c r="AF1124" s="2"/>
      <c r="AM1124" s="2"/>
      <c r="AN1124" s="2"/>
      <c r="AO1124" s="2"/>
      <c r="BC1124" s="2"/>
      <c r="BD1124" s="2"/>
      <c r="BH1124" s="2"/>
      <c r="BI1124" s="2"/>
      <c r="BJ1124" s="2"/>
      <c r="BL1124" s="2"/>
      <c r="BM1124" s="2"/>
      <c r="BN1124" s="2"/>
      <c r="BO1124" s="2"/>
      <c r="BP1124" s="2"/>
      <c r="BQ1124" s="2"/>
      <c r="BR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</row>
    <row r="1125" ht="15.75" customHeight="1">
      <c r="A1125" s="2"/>
      <c r="B1125" s="2"/>
      <c r="C1125" s="2"/>
      <c r="D1125" s="2"/>
      <c r="E1125" s="2"/>
      <c r="F1125" s="2"/>
      <c r="H1125" s="2"/>
      <c r="I1125" s="2"/>
      <c r="J1125" s="2"/>
      <c r="K1125" s="2"/>
      <c r="L1125" s="2"/>
      <c r="M1125" s="2"/>
      <c r="N1125" s="2"/>
      <c r="Y1125" s="2"/>
      <c r="AF1125" s="2"/>
      <c r="AM1125" s="2"/>
      <c r="AN1125" s="2"/>
      <c r="AO1125" s="2"/>
      <c r="BC1125" s="2"/>
      <c r="BD1125" s="2"/>
      <c r="BH1125" s="2"/>
      <c r="BI1125" s="2"/>
      <c r="BJ1125" s="2"/>
      <c r="BL1125" s="2"/>
      <c r="BM1125" s="2"/>
      <c r="BN1125" s="2"/>
      <c r="BO1125" s="2"/>
      <c r="BP1125" s="2"/>
      <c r="BQ1125" s="2"/>
      <c r="BR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</row>
    <row r="1126" ht="15.75" customHeight="1">
      <c r="A1126" s="2"/>
      <c r="B1126" s="2"/>
      <c r="C1126" s="2"/>
      <c r="D1126" s="2"/>
      <c r="E1126" s="2"/>
      <c r="F1126" s="2"/>
      <c r="H1126" s="2"/>
      <c r="I1126" s="2"/>
      <c r="J1126" s="2"/>
      <c r="K1126" s="2"/>
      <c r="L1126" s="2"/>
      <c r="M1126" s="2"/>
      <c r="N1126" s="2"/>
      <c r="Y1126" s="2"/>
      <c r="AF1126" s="2"/>
      <c r="AM1126" s="2"/>
      <c r="AN1126" s="2"/>
      <c r="AO1126" s="2"/>
      <c r="BC1126" s="2"/>
      <c r="BD1126" s="2"/>
      <c r="BH1126" s="2"/>
      <c r="BI1126" s="2"/>
      <c r="BJ1126" s="2"/>
      <c r="BL1126" s="2"/>
      <c r="BM1126" s="2"/>
      <c r="BN1126" s="2"/>
      <c r="BO1126" s="2"/>
      <c r="BP1126" s="2"/>
      <c r="BQ1126" s="2"/>
      <c r="BR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</row>
    <row r="1127" ht="15.75" customHeight="1">
      <c r="A1127" s="2"/>
      <c r="B1127" s="2"/>
      <c r="C1127" s="2"/>
      <c r="D1127" s="2"/>
      <c r="E1127" s="2"/>
      <c r="F1127" s="2"/>
      <c r="H1127" s="2"/>
      <c r="I1127" s="2"/>
      <c r="J1127" s="2"/>
      <c r="K1127" s="2"/>
      <c r="L1127" s="2"/>
      <c r="M1127" s="2"/>
      <c r="N1127" s="2"/>
      <c r="Y1127" s="2"/>
      <c r="AF1127" s="2"/>
      <c r="AM1127" s="2"/>
      <c r="AN1127" s="2"/>
      <c r="AO1127" s="2"/>
      <c r="BC1127" s="2"/>
      <c r="BD1127" s="2"/>
      <c r="BH1127" s="2"/>
      <c r="BI1127" s="2"/>
      <c r="BJ1127" s="2"/>
      <c r="BL1127" s="2"/>
      <c r="BM1127" s="2"/>
      <c r="BN1127" s="2"/>
      <c r="BO1127" s="2"/>
      <c r="BP1127" s="2"/>
      <c r="BQ1127" s="2"/>
      <c r="BR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</row>
    <row r="1128" ht="15.75" customHeight="1">
      <c r="A1128" s="2"/>
      <c r="B1128" s="2"/>
      <c r="C1128" s="2"/>
      <c r="D1128" s="2"/>
      <c r="E1128" s="2"/>
      <c r="F1128" s="2"/>
      <c r="H1128" s="2"/>
      <c r="I1128" s="2"/>
      <c r="J1128" s="2"/>
      <c r="K1128" s="2"/>
      <c r="L1128" s="2"/>
      <c r="M1128" s="2"/>
      <c r="N1128" s="2"/>
      <c r="Y1128" s="2"/>
      <c r="AF1128" s="2"/>
      <c r="AM1128" s="2"/>
      <c r="AN1128" s="2"/>
      <c r="AO1128" s="2"/>
      <c r="BC1128" s="2"/>
      <c r="BD1128" s="2"/>
      <c r="BH1128" s="2"/>
      <c r="BI1128" s="2"/>
      <c r="BJ1128" s="2"/>
      <c r="BL1128" s="2"/>
      <c r="BM1128" s="2"/>
      <c r="BN1128" s="2"/>
      <c r="BO1128" s="2"/>
      <c r="BP1128" s="2"/>
      <c r="BQ1128" s="2"/>
      <c r="BR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</row>
    <row r="1129" ht="15.75" customHeight="1">
      <c r="A1129" s="2"/>
      <c r="B1129" s="2"/>
      <c r="C1129" s="2"/>
      <c r="D1129" s="2"/>
      <c r="E1129" s="2"/>
      <c r="F1129" s="2"/>
      <c r="H1129" s="2"/>
      <c r="I1129" s="2"/>
      <c r="J1129" s="2"/>
      <c r="K1129" s="2"/>
      <c r="L1129" s="2"/>
      <c r="M1129" s="2"/>
      <c r="N1129" s="2"/>
      <c r="Y1129" s="2"/>
      <c r="AF1129" s="2"/>
      <c r="AM1129" s="2"/>
      <c r="AN1129" s="2"/>
      <c r="AO1129" s="2"/>
      <c r="BC1129" s="2"/>
      <c r="BD1129" s="2"/>
      <c r="BH1129" s="2"/>
      <c r="BI1129" s="2"/>
      <c r="BJ1129" s="2"/>
      <c r="BL1129" s="2"/>
      <c r="BM1129" s="2"/>
      <c r="BN1129" s="2"/>
      <c r="BO1129" s="2"/>
      <c r="BP1129" s="2"/>
      <c r="BQ1129" s="2"/>
      <c r="BR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</row>
    <row r="1130" ht="15.75" customHeight="1">
      <c r="A1130" s="2"/>
      <c r="B1130" s="2"/>
      <c r="C1130" s="2"/>
      <c r="D1130" s="2"/>
      <c r="E1130" s="2"/>
      <c r="F1130" s="2"/>
      <c r="H1130" s="2"/>
      <c r="I1130" s="2"/>
      <c r="J1130" s="2"/>
      <c r="K1130" s="2"/>
      <c r="L1130" s="2"/>
      <c r="M1130" s="2"/>
      <c r="N1130" s="2"/>
      <c r="Y1130" s="2"/>
      <c r="AF1130" s="2"/>
      <c r="AM1130" s="2"/>
      <c r="AN1130" s="2"/>
      <c r="AO1130" s="2"/>
      <c r="BC1130" s="2"/>
      <c r="BD1130" s="2"/>
      <c r="BH1130" s="2"/>
      <c r="BI1130" s="2"/>
      <c r="BJ1130" s="2"/>
      <c r="BL1130" s="2"/>
      <c r="BM1130" s="2"/>
      <c r="BN1130" s="2"/>
      <c r="BO1130" s="2"/>
      <c r="BP1130" s="2"/>
      <c r="BQ1130" s="2"/>
      <c r="BR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</row>
    <row r="1131" ht="15.75" customHeight="1">
      <c r="A1131" s="2"/>
      <c r="B1131" s="2"/>
      <c r="C1131" s="2"/>
      <c r="D1131" s="2"/>
      <c r="E1131" s="2"/>
      <c r="F1131" s="2"/>
      <c r="H1131" s="2"/>
      <c r="I1131" s="2"/>
      <c r="J1131" s="2"/>
      <c r="K1131" s="2"/>
      <c r="L1131" s="2"/>
      <c r="M1131" s="2"/>
      <c r="N1131" s="2"/>
      <c r="Y1131" s="2"/>
      <c r="AF1131" s="2"/>
      <c r="AM1131" s="2"/>
      <c r="AN1131" s="2"/>
      <c r="AO1131" s="2"/>
      <c r="BC1131" s="2"/>
      <c r="BD1131" s="2"/>
      <c r="BH1131" s="2"/>
      <c r="BI1131" s="2"/>
      <c r="BJ1131" s="2"/>
      <c r="BL1131" s="2"/>
      <c r="BM1131" s="2"/>
      <c r="BN1131" s="2"/>
      <c r="BO1131" s="2"/>
      <c r="BP1131" s="2"/>
      <c r="BQ1131" s="2"/>
      <c r="BR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</row>
    <row r="1132" ht="15.75" customHeight="1">
      <c r="A1132" s="2"/>
      <c r="B1132" s="2"/>
      <c r="C1132" s="2"/>
      <c r="D1132" s="2"/>
      <c r="E1132" s="2"/>
      <c r="F1132" s="2"/>
      <c r="H1132" s="2"/>
      <c r="I1132" s="2"/>
      <c r="J1132" s="2"/>
      <c r="K1132" s="2"/>
      <c r="L1132" s="2"/>
      <c r="M1132" s="2"/>
      <c r="N1132" s="2"/>
      <c r="Y1132" s="2"/>
      <c r="AF1132" s="2"/>
      <c r="AM1132" s="2"/>
      <c r="AN1132" s="2"/>
      <c r="AO1132" s="2"/>
      <c r="BC1132" s="2"/>
      <c r="BD1132" s="2"/>
      <c r="BH1132" s="2"/>
      <c r="BI1132" s="2"/>
      <c r="BJ1132" s="2"/>
      <c r="BL1132" s="2"/>
      <c r="BM1132" s="2"/>
      <c r="BN1132" s="2"/>
      <c r="BO1132" s="2"/>
      <c r="BP1132" s="2"/>
      <c r="BQ1132" s="2"/>
      <c r="BR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</row>
    <row r="1133" ht="15.75" customHeight="1">
      <c r="A1133" s="2"/>
      <c r="B1133" s="2"/>
      <c r="C1133" s="2"/>
      <c r="D1133" s="2"/>
      <c r="E1133" s="2"/>
      <c r="F1133" s="2"/>
      <c r="H1133" s="2"/>
      <c r="I1133" s="2"/>
      <c r="J1133" s="2"/>
      <c r="K1133" s="2"/>
      <c r="L1133" s="2"/>
      <c r="M1133" s="2"/>
      <c r="N1133" s="2"/>
      <c r="Y1133" s="2"/>
      <c r="AF1133" s="2"/>
      <c r="AM1133" s="2"/>
      <c r="AN1133" s="2"/>
      <c r="AO1133" s="2"/>
      <c r="BC1133" s="2"/>
      <c r="BD1133" s="2"/>
      <c r="BH1133" s="2"/>
      <c r="BI1133" s="2"/>
      <c r="BJ1133" s="2"/>
      <c r="BL1133" s="2"/>
      <c r="BM1133" s="2"/>
      <c r="BN1133" s="2"/>
      <c r="BO1133" s="2"/>
      <c r="BP1133" s="2"/>
      <c r="BQ1133" s="2"/>
      <c r="BR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</row>
    <row r="1134" ht="15.75" customHeight="1">
      <c r="A1134" s="2"/>
      <c r="B1134" s="2"/>
      <c r="C1134" s="2"/>
      <c r="D1134" s="2"/>
      <c r="E1134" s="2"/>
      <c r="F1134" s="2"/>
      <c r="H1134" s="2"/>
      <c r="I1134" s="2"/>
      <c r="J1134" s="2"/>
      <c r="K1134" s="2"/>
      <c r="L1134" s="2"/>
      <c r="M1134" s="2"/>
      <c r="N1134" s="2"/>
      <c r="Y1134" s="2"/>
      <c r="AF1134" s="2"/>
      <c r="AM1134" s="2"/>
      <c r="AN1134" s="2"/>
      <c r="AO1134" s="2"/>
      <c r="BC1134" s="2"/>
      <c r="BD1134" s="2"/>
      <c r="BH1134" s="2"/>
      <c r="BI1134" s="2"/>
      <c r="BJ1134" s="2"/>
      <c r="BL1134" s="2"/>
      <c r="BM1134" s="2"/>
      <c r="BN1134" s="2"/>
      <c r="BO1134" s="2"/>
      <c r="BP1134" s="2"/>
      <c r="BQ1134" s="2"/>
      <c r="BR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</row>
    <row r="1135" ht="15.75" customHeight="1">
      <c r="A1135" s="2"/>
      <c r="B1135" s="2"/>
      <c r="C1135" s="2"/>
      <c r="D1135" s="2"/>
      <c r="E1135" s="2"/>
      <c r="F1135" s="2"/>
      <c r="H1135" s="2"/>
      <c r="I1135" s="2"/>
      <c r="J1135" s="2"/>
      <c r="K1135" s="2"/>
      <c r="L1135" s="2"/>
      <c r="M1135" s="2"/>
      <c r="N1135" s="2"/>
      <c r="Y1135" s="2"/>
      <c r="AF1135" s="2"/>
      <c r="AM1135" s="2"/>
      <c r="AN1135" s="2"/>
      <c r="AO1135" s="2"/>
      <c r="BC1135" s="2"/>
      <c r="BD1135" s="2"/>
      <c r="BH1135" s="2"/>
      <c r="BI1135" s="2"/>
      <c r="BJ1135" s="2"/>
      <c r="BL1135" s="2"/>
      <c r="BM1135" s="2"/>
      <c r="BN1135" s="2"/>
      <c r="BO1135" s="2"/>
      <c r="BP1135" s="2"/>
      <c r="BQ1135" s="2"/>
      <c r="BR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</row>
    <row r="1136" ht="15.75" customHeight="1">
      <c r="A1136" s="2"/>
      <c r="B1136" s="2"/>
      <c r="C1136" s="2"/>
      <c r="D1136" s="2"/>
      <c r="E1136" s="2"/>
      <c r="F1136" s="2"/>
      <c r="H1136" s="2"/>
      <c r="I1136" s="2"/>
      <c r="J1136" s="2"/>
      <c r="K1136" s="2"/>
      <c r="L1136" s="2"/>
      <c r="M1136" s="2"/>
      <c r="N1136" s="2"/>
      <c r="Y1136" s="2"/>
      <c r="AF1136" s="2"/>
      <c r="AM1136" s="2"/>
      <c r="AN1136" s="2"/>
      <c r="AO1136" s="2"/>
      <c r="BC1136" s="2"/>
      <c r="BD1136" s="2"/>
      <c r="BH1136" s="2"/>
      <c r="BI1136" s="2"/>
      <c r="BJ1136" s="2"/>
      <c r="BL1136" s="2"/>
      <c r="BM1136" s="2"/>
      <c r="BN1136" s="2"/>
      <c r="BO1136" s="2"/>
      <c r="BP1136" s="2"/>
      <c r="BQ1136" s="2"/>
      <c r="BR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</row>
    <row r="1137" ht="15.75" customHeight="1">
      <c r="A1137" s="2"/>
      <c r="B1137" s="2"/>
      <c r="C1137" s="2"/>
      <c r="D1137" s="2"/>
      <c r="E1137" s="2"/>
      <c r="F1137" s="2"/>
      <c r="H1137" s="2"/>
      <c r="I1137" s="2"/>
      <c r="J1137" s="2"/>
      <c r="K1137" s="2"/>
      <c r="L1137" s="2"/>
      <c r="M1137" s="2"/>
      <c r="N1137" s="2"/>
      <c r="Y1137" s="2"/>
      <c r="AF1137" s="2"/>
      <c r="AM1137" s="2"/>
      <c r="AN1137" s="2"/>
      <c r="AO1137" s="2"/>
      <c r="BC1137" s="2"/>
      <c r="BD1137" s="2"/>
      <c r="BH1137" s="2"/>
      <c r="BI1137" s="2"/>
      <c r="BJ1137" s="2"/>
      <c r="BL1137" s="2"/>
      <c r="BM1137" s="2"/>
      <c r="BN1137" s="2"/>
      <c r="BO1137" s="2"/>
      <c r="BP1137" s="2"/>
      <c r="BQ1137" s="2"/>
      <c r="BR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</row>
    <row r="1138" ht="15.75" customHeight="1">
      <c r="A1138" s="2"/>
      <c r="B1138" s="2"/>
      <c r="C1138" s="2"/>
      <c r="D1138" s="2"/>
      <c r="E1138" s="2"/>
      <c r="F1138" s="2"/>
      <c r="H1138" s="2"/>
      <c r="I1138" s="2"/>
      <c r="J1138" s="2"/>
      <c r="K1138" s="2"/>
      <c r="L1138" s="2"/>
      <c r="M1138" s="2"/>
      <c r="N1138" s="2"/>
      <c r="Y1138" s="2"/>
      <c r="AF1138" s="2"/>
      <c r="AM1138" s="2"/>
      <c r="AN1138" s="2"/>
      <c r="AO1138" s="2"/>
      <c r="BC1138" s="2"/>
      <c r="BD1138" s="2"/>
      <c r="BH1138" s="2"/>
      <c r="BI1138" s="2"/>
      <c r="BJ1138" s="2"/>
      <c r="BL1138" s="2"/>
      <c r="BM1138" s="2"/>
      <c r="BN1138" s="2"/>
      <c r="BO1138" s="2"/>
      <c r="BP1138" s="2"/>
      <c r="BQ1138" s="2"/>
      <c r="BR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</row>
    <row r="1139" ht="15.75" customHeight="1">
      <c r="A1139" s="2"/>
      <c r="B1139" s="2"/>
      <c r="C1139" s="2"/>
      <c r="D1139" s="2"/>
      <c r="E1139" s="2"/>
      <c r="F1139" s="2"/>
      <c r="H1139" s="2"/>
      <c r="I1139" s="2"/>
      <c r="J1139" s="2"/>
      <c r="K1139" s="2"/>
      <c r="L1139" s="2"/>
      <c r="M1139" s="2"/>
      <c r="N1139" s="2"/>
      <c r="Y1139" s="2"/>
      <c r="AF1139" s="2"/>
      <c r="AM1139" s="2"/>
      <c r="AN1139" s="2"/>
      <c r="AO1139" s="2"/>
      <c r="BC1139" s="2"/>
      <c r="BD1139" s="2"/>
      <c r="BH1139" s="2"/>
      <c r="BI1139" s="2"/>
      <c r="BJ1139" s="2"/>
      <c r="BL1139" s="2"/>
      <c r="BM1139" s="2"/>
      <c r="BN1139" s="2"/>
      <c r="BO1139" s="2"/>
      <c r="BP1139" s="2"/>
      <c r="BQ1139" s="2"/>
      <c r="BR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</row>
    <row r="1140" ht="15.75" customHeight="1">
      <c r="A1140" s="2"/>
      <c r="B1140" s="2"/>
      <c r="C1140" s="2"/>
      <c r="D1140" s="2"/>
      <c r="E1140" s="2"/>
      <c r="F1140" s="2"/>
      <c r="H1140" s="2"/>
      <c r="I1140" s="2"/>
      <c r="J1140" s="2"/>
      <c r="K1140" s="2"/>
      <c r="L1140" s="2"/>
      <c r="M1140" s="2"/>
      <c r="N1140" s="2"/>
      <c r="Y1140" s="2"/>
      <c r="AF1140" s="2"/>
      <c r="AM1140" s="2"/>
      <c r="AN1140" s="2"/>
      <c r="AO1140" s="2"/>
      <c r="BC1140" s="2"/>
      <c r="BD1140" s="2"/>
      <c r="BH1140" s="2"/>
      <c r="BI1140" s="2"/>
      <c r="BJ1140" s="2"/>
      <c r="BL1140" s="2"/>
      <c r="BM1140" s="2"/>
      <c r="BN1140" s="2"/>
      <c r="BO1140" s="2"/>
      <c r="BP1140" s="2"/>
      <c r="BQ1140" s="2"/>
      <c r="BR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</row>
    <row r="1141" ht="15.75" customHeight="1">
      <c r="A1141" s="2"/>
      <c r="B1141" s="2"/>
      <c r="C1141" s="2"/>
      <c r="D1141" s="2"/>
      <c r="E1141" s="2"/>
      <c r="F1141" s="2"/>
      <c r="H1141" s="2"/>
      <c r="I1141" s="2"/>
      <c r="J1141" s="2"/>
      <c r="K1141" s="2"/>
      <c r="L1141" s="2"/>
      <c r="M1141" s="2"/>
      <c r="N1141" s="2"/>
      <c r="Y1141" s="2"/>
      <c r="AF1141" s="2"/>
      <c r="AM1141" s="2"/>
      <c r="AN1141" s="2"/>
      <c r="AO1141" s="2"/>
      <c r="BC1141" s="2"/>
      <c r="BD1141" s="2"/>
      <c r="BH1141" s="2"/>
      <c r="BI1141" s="2"/>
      <c r="BJ1141" s="2"/>
      <c r="BL1141" s="2"/>
      <c r="BM1141" s="2"/>
      <c r="BN1141" s="2"/>
      <c r="BO1141" s="2"/>
      <c r="BP1141" s="2"/>
      <c r="BQ1141" s="2"/>
      <c r="BR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</row>
    <row r="1142" ht="15.75" customHeight="1">
      <c r="A1142" s="2"/>
      <c r="B1142" s="2"/>
      <c r="C1142" s="2"/>
      <c r="D1142" s="2"/>
      <c r="E1142" s="2"/>
      <c r="F1142" s="2"/>
      <c r="H1142" s="2"/>
      <c r="I1142" s="2"/>
      <c r="J1142" s="2"/>
      <c r="K1142" s="2"/>
      <c r="L1142" s="2"/>
      <c r="M1142" s="2"/>
      <c r="N1142" s="2"/>
      <c r="Y1142" s="2"/>
      <c r="AF1142" s="2"/>
      <c r="AM1142" s="2"/>
      <c r="AN1142" s="2"/>
      <c r="AO1142" s="2"/>
      <c r="BC1142" s="2"/>
      <c r="BD1142" s="2"/>
      <c r="BH1142" s="2"/>
      <c r="BI1142" s="2"/>
      <c r="BJ1142" s="2"/>
      <c r="BL1142" s="2"/>
      <c r="BM1142" s="2"/>
      <c r="BN1142" s="2"/>
      <c r="BO1142" s="2"/>
      <c r="BP1142" s="2"/>
      <c r="BQ1142" s="2"/>
      <c r="BR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</row>
    <row r="1143" ht="15.75" customHeight="1">
      <c r="A1143" s="2"/>
      <c r="B1143" s="2"/>
      <c r="C1143" s="2"/>
      <c r="D1143" s="2"/>
      <c r="E1143" s="2"/>
      <c r="F1143" s="2"/>
      <c r="H1143" s="2"/>
      <c r="I1143" s="2"/>
      <c r="J1143" s="2"/>
      <c r="K1143" s="2"/>
      <c r="L1143" s="2"/>
      <c r="M1143" s="2"/>
      <c r="N1143" s="2"/>
      <c r="Y1143" s="2"/>
      <c r="AF1143" s="2"/>
      <c r="AM1143" s="2"/>
      <c r="AN1143" s="2"/>
      <c r="AO1143" s="2"/>
      <c r="BC1143" s="2"/>
      <c r="BD1143" s="2"/>
      <c r="BH1143" s="2"/>
      <c r="BI1143" s="2"/>
      <c r="BJ1143" s="2"/>
      <c r="BL1143" s="2"/>
      <c r="BM1143" s="2"/>
      <c r="BN1143" s="2"/>
      <c r="BO1143" s="2"/>
      <c r="BP1143" s="2"/>
      <c r="BQ1143" s="2"/>
      <c r="BR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</row>
    <row r="1144" ht="15.75" customHeight="1">
      <c r="A1144" s="2"/>
      <c r="B1144" s="2"/>
      <c r="C1144" s="2"/>
      <c r="D1144" s="2"/>
      <c r="E1144" s="2"/>
      <c r="F1144" s="2"/>
      <c r="H1144" s="2"/>
      <c r="I1144" s="2"/>
      <c r="J1144" s="2"/>
      <c r="K1144" s="2"/>
      <c r="L1144" s="2"/>
      <c r="M1144" s="2"/>
      <c r="N1144" s="2"/>
      <c r="Y1144" s="2"/>
      <c r="AF1144" s="2"/>
      <c r="AM1144" s="2"/>
      <c r="AN1144" s="2"/>
      <c r="AO1144" s="2"/>
      <c r="BC1144" s="2"/>
      <c r="BD1144" s="2"/>
      <c r="BH1144" s="2"/>
      <c r="BI1144" s="2"/>
      <c r="BJ1144" s="2"/>
      <c r="BL1144" s="2"/>
      <c r="BM1144" s="2"/>
      <c r="BN1144" s="2"/>
      <c r="BO1144" s="2"/>
      <c r="BP1144" s="2"/>
      <c r="BQ1144" s="2"/>
      <c r="BR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</row>
    <row r="1145" ht="15.75" customHeight="1">
      <c r="A1145" s="2"/>
      <c r="B1145" s="2"/>
      <c r="C1145" s="2"/>
      <c r="D1145" s="2"/>
      <c r="E1145" s="2"/>
      <c r="F1145" s="2"/>
      <c r="H1145" s="2"/>
      <c r="I1145" s="2"/>
      <c r="J1145" s="2"/>
      <c r="K1145" s="2"/>
      <c r="L1145" s="2"/>
      <c r="M1145" s="2"/>
      <c r="N1145" s="2"/>
      <c r="Y1145" s="2"/>
      <c r="AF1145" s="2"/>
      <c r="AM1145" s="2"/>
      <c r="AN1145" s="2"/>
      <c r="AO1145" s="2"/>
      <c r="BC1145" s="2"/>
      <c r="BD1145" s="2"/>
      <c r="BH1145" s="2"/>
      <c r="BI1145" s="2"/>
      <c r="BJ1145" s="2"/>
      <c r="BL1145" s="2"/>
      <c r="BM1145" s="2"/>
      <c r="BN1145" s="2"/>
      <c r="BO1145" s="2"/>
      <c r="BP1145" s="2"/>
      <c r="BQ1145" s="2"/>
      <c r="BR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</row>
    <row r="1146" ht="15.75" customHeight="1">
      <c r="A1146" s="2"/>
      <c r="B1146" s="2"/>
      <c r="C1146" s="2"/>
      <c r="D1146" s="2"/>
      <c r="E1146" s="2"/>
      <c r="F1146" s="2"/>
      <c r="H1146" s="2"/>
      <c r="I1146" s="2"/>
      <c r="J1146" s="2"/>
      <c r="K1146" s="2"/>
      <c r="L1146" s="2"/>
      <c r="M1146" s="2"/>
      <c r="N1146" s="2"/>
      <c r="Y1146" s="2"/>
      <c r="AF1146" s="2"/>
      <c r="AM1146" s="2"/>
      <c r="AN1146" s="2"/>
      <c r="AO1146" s="2"/>
      <c r="BC1146" s="2"/>
      <c r="BD1146" s="2"/>
      <c r="BH1146" s="2"/>
      <c r="BI1146" s="2"/>
      <c r="BJ1146" s="2"/>
      <c r="BL1146" s="2"/>
      <c r="BM1146" s="2"/>
      <c r="BN1146" s="2"/>
      <c r="BO1146" s="2"/>
      <c r="BP1146" s="2"/>
      <c r="BQ1146" s="2"/>
      <c r="BR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</row>
    <row r="1147" ht="15.75" customHeight="1">
      <c r="A1147" s="2"/>
      <c r="B1147" s="2"/>
      <c r="C1147" s="2"/>
      <c r="D1147" s="2"/>
      <c r="E1147" s="2"/>
      <c r="F1147" s="2"/>
      <c r="H1147" s="2"/>
      <c r="I1147" s="2"/>
      <c r="J1147" s="2"/>
      <c r="K1147" s="2"/>
      <c r="L1147" s="2"/>
      <c r="M1147" s="2"/>
      <c r="N1147" s="2"/>
      <c r="Y1147" s="2"/>
      <c r="AF1147" s="2"/>
      <c r="AM1147" s="2"/>
      <c r="AN1147" s="2"/>
      <c r="AO1147" s="2"/>
      <c r="BC1147" s="2"/>
      <c r="BD1147" s="2"/>
      <c r="BH1147" s="2"/>
      <c r="BI1147" s="2"/>
      <c r="BJ1147" s="2"/>
      <c r="BL1147" s="2"/>
      <c r="BM1147" s="2"/>
      <c r="BN1147" s="2"/>
      <c r="BO1147" s="2"/>
      <c r="BP1147" s="2"/>
      <c r="BQ1147" s="2"/>
      <c r="BR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</row>
    <row r="1148" ht="15.75" customHeight="1">
      <c r="A1148" s="2"/>
      <c r="B1148" s="2"/>
      <c r="C1148" s="2"/>
      <c r="D1148" s="2"/>
      <c r="E1148" s="2"/>
      <c r="F1148" s="2"/>
      <c r="H1148" s="2"/>
      <c r="I1148" s="2"/>
      <c r="J1148" s="2"/>
      <c r="K1148" s="2"/>
      <c r="L1148" s="2"/>
      <c r="M1148" s="2"/>
      <c r="N1148" s="2"/>
      <c r="Y1148" s="2"/>
      <c r="AF1148" s="2"/>
      <c r="AM1148" s="2"/>
      <c r="AN1148" s="2"/>
      <c r="AO1148" s="2"/>
      <c r="BC1148" s="2"/>
      <c r="BD1148" s="2"/>
      <c r="BH1148" s="2"/>
      <c r="BI1148" s="2"/>
      <c r="BJ1148" s="2"/>
      <c r="BL1148" s="2"/>
      <c r="BM1148" s="2"/>
      <c r="BN1148" s="2"/>
      <c r="BO1148" s="2"/>
      <c r="BP1148" s="2"/>
      <c r="BQ1148" s="2"/>
      <c r="BR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</row>
    <row r="1149" ht="15.75" customHeight="1">
      <c r="A1149" s="2"/>
      <c r="B1149" s="2"/>
      <c r="C1149" s="2"/>
      <c r="D1149" s="2"/>
      <c r="E1149" s="2"/>
      <c r="F1149" s="2"/>
      <c r="H1149" s="2"/>
      <c r="I1149" s="2"/>
      <c r="J1149" s="2"/>
      <c r="K1149" s="2"/>
      <c r="L1149" s="2"/>
      <c r="M1149" s="2"/>
      <c r="N1149" s="2"/>
      <c r="Y1149" s="2"/>
      <c r="AF1149" s="2"/>
      <c r="AM1149" s="2"/>
      <c r="AN1149" s="2"/>
      <c r="AO1149" s="2"/>
      <c r="BC1149" s="2"/>
      <c r="BD1149" s="2"/>
      <c r="BH1149" s="2"/>
      <c r="BI1149" s="2"/>
      <c r="BJ1149" s="2"/>
      <c r="BL1149" s="2"/>
      <c r="BM1149" s="2"/>
      <c r="BN1149" s="2"/>
      <c r="BO1149" s="2"/>
      <c r="BP1149" s="2"/>
      <c r="BQ1149" s="2"/>
      <c r="BR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</row>
    <row r="1150" ht="15.75" customHeight="1">
      <c r="A1150" s="2"/>
      <c r="B1150" s="2"/>
      <c r="C1150" s="2"/>
      <c r="D1150" s="2"/>
      <c r="E1150" s="2"/>
      <c r="F1150" s="2"/>
      <c r="H1150" s="2"/>
      <c r="I1150" s="2"/>
      <c r="J1150" s="2"/>
      <c r="K1150" s="2"/>
      <c r="L1150" s="2"/>
      <c r="M1150" s="2"/>
      <c r="N1150" s="2"/>
      <c r="Y1150" s="2"/>
      <c r="AF1150" s="2"/>
      <c r="AM1150" s="2"/>
      <c r="AN1150" s="2"/>
      <c r="AO1150" s="2"/>
      <c r="BC1150" s="2"/>
      <c r="BD1150" s="2"/>
      <c r="BH1150" s="2"/>
      <c r="BI1150" s="2"/>
      <c r="BJ1150" s="2"/>
      <c r="BL1150" s="2"/>
      <c r="BM1150" s="2"/>
      <c r="BN1150" s="2"/>
      <c r="BO1150" s="2"/>
      <c r="BP1150" s="2"/>
      <c r="BQ1150" s="2"/>
      <c r="BR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</row>
    <row r="1151" ht="15.75" customHeight="1">
      <c r="A1151" s="2"/>
      <c r="B1151" s="2"/>
      <c r="C1151" s="2"/>
      <c r="D1151" s="2"/>
      <c r="E1151" s="2"/>
      <c r="F1151" s="2"/>
      <c r="H1151" s="2"/>
      <c r="I1151" s="2"/>
      <c r="J1151" s="2"/>
      <c r="K1151" s="2"/>
      <c r="L1151" s="2"/>
      <c r="M1151" s="2"/>
      <c r="N1151" s="2"/>
      <c r="Y1151" s="2"/>
      <c r="AF1151" s="2"/>
      <c r="AM1151" s="2"/>
      <c r="AN1151" s="2"/>
      <c r="AO1151" s="2"/>
      <c r="BC1151" s="2"/>
      <c r="BD1151" s="2"/>
      <c r="BH1151" s="2"/>
      <c r="BI1151" s="2"/>
      <c r="BJ1151" s="2"/>
      <c r="BL1151" s="2"/>
      <c r="BM1151" s="2"/>
      <c r="BN1151" s="2"/>
      <c r="BO1151" s="2"/>
      <c r="BP1151" s="2"/>
      <c r="BQ1151" s="2"/>
      <c r="BR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</row>
    <row r="1152" ht="15.75" customHeight="1">
      <c r="A1152" s="2"/>
      <c r="B1152" s="2"/>
      <c r="C1152" s="2"/>
      <c r="D1152" s="2"/>
      <c r="E1152" s="2"/>
      <c r="F1152" s="2"/>
      <c r="H1152" s="2"/>
      <c r="I1152" s="2"/>
      <c r="J1152" s="2"/>
      <c r="K1152" s="2"/>
      <c r="L1152" s="2"/>
      <c r="M1152" s="2"/>
      <c r="N1152" s="2"/>
      <c r="Y1152" s="2"/>
      <c r="AF1152" s="2"/>
      <c r="AM1152" s="2"/>
      <c r="AN1152" s="2"/>
      <c r="AO1152" s="2"/>
      <c r="BC1152" s="2"/>
      <c r="BD1152" s="2"/>
      <c r="BH1152" s="2"/>
      <c r="BI1152" s="2"/>
      <c r="BJ1152" s="2"/>
      <c r="BL1152" s="2"/>
      <c r="BM1152" s="2"/>
      <c r="BN1152" s="2"/>
      <c r="BO1152" s="2"/>
      <c r="BP1152" s="2"/>
      <c r="BQ1152" s="2"/>
      <c r="BR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</row>
    <row r="1153" ht="15.75" customHeight="1">
      <c r="A1153" s="2"/>
      <c r="B1153" s="2"/>
      <c r="C1153" s="2"/>
      <c r="D1153" s="2"/>
      <c r="E1153" s="2"/>
      <c r="F1153" s="2"/>
      <c r="H1153" s="2"/>
      <c r="I1153" s="2"/>
      <c r="J1153" s="2"/>
      <c r="K1153" s="2"/>
      <c r="L1153" s="2"/>
      <c r="M1153" s="2"/>
      <c r="N1153" s="2"/>
      <c r="Y1153" s="2"/>
      <c r="AF1153" s="2"/>
      <c r="AM1153" s="2"/>
      <c r="AN1153" s="2"/>
      <c r="AO1153" s="2"/>
      <c r="BC1153" s="2"/>
      <c r="BD1153" s="2"/>
      <c r="BH1153" s="2"/>
      <c r="BI1153" s="2"/>
      <c r="BJ1153" s="2"/>
      <c r="BL1153" s="2"/>
      <c r="BM1153" s="2"/>
      <c r="BN1153" s="2"/>
      <c r="BO1153" s="2"/>
      <c r="BP1153" s="2"/>
      <c r="BQ1153" s="2"/>
      <c r="BR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</row>
    <row r="1154" ht="15.75" customHeight="1">
      <c r="A1154" s="2"/>
      <c r="B1154" s="2"/>
      <c r="C1154" s="2"/>
      <c r="D1154" s="2"/>
      <c r="E1154" s="2"/>
      <c r="F1154" s="2"/>
      <c r="H1154" s="2"/>
      <c r="I1154" s="2"/>
      <c r="J1154" s="2"/>
      <c r="K1154" s="2"/>
      <c r="L1154" s="2"/>
      <c r="M1154" s="2"/>
      <c r="N1154" s="2"/>
      <c r="Y1154" s="2"/>
      <c r="AF1154" s="2"/>
      <c r="AM1154" s="2"/>
      <c r="AN1154" s="2"/>
      <c r="AO1154" s="2"/>
      <c r="BC1154" s="2"/>
      <c r="BD1154" s="2"/>
      <c r="BH1154" s="2"/>
      <c r="BI1154" s="2"/>
      <c r="BJ1154" s="2"/>
      <c r="BL1154" s="2"/>
      <c r="BM1154" s="2"/>
      <c r="BN1154" s="2"/>
      <c r="BO1154" s="2"/>
      <c r="BP1154" s="2"/>
      <c r="BQ1154" s="2"/>
      <c r="BR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</row>
    <row r="1155" ht="15.75" customHeight="1">
      <c r="A1155" s="2"/>
      <c r="B1155" s="2"/>
      <c r="C1155" s="2"/>
      <c r="D1155" s="2"/>
      <c r="E1155" s="2"/>
      <c r="F1155" s="2"/>
      <c r="H1155" s="2"/>
      <c r="I1155" s="2"/>
      <c r="J1155" s="2"/>
      <c r="K1155" s="2"/>
      <c r="L1155" s="2"/>
      <c r="M1155" s="2"/>
      <c r="N1155" s="2"/>
      <c r="Y1155" s="2"/>
      <c r="AF1155" s="2"/>
      <c r="AM1155" s="2"/>
      <c r="AN1155" s="2"/>
      <c r="AO1155" s="2"/>
      <c r="BC1155" s="2"/>
      <c r="BD1155" s="2"/>
      <c r="BH1155" s="2"/>
      <c r="BI1155" s="2"/>
      <c r="BJ1155" s="2"/>
      <c r="BL1155" s="2"/>
      <c r="BM1155" s="2"/>
      <c r="BN1155" s="2"/>
      <c r="BO1155" s="2"/>
      <c r="BP1155" s="2"/>
      <c r="BQ1155" s="2"/>
      <c r="BR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</row>
    <row r="1156" ht="15.75" customHeight="1">
      <c r="A1156" s="2"/>
      <c r="B1156" s="2"/>
      <c r="C1156" s="2"/>
      <c r="D1156" s="2"/>
      <c r="E1156" s="2"/>
      <c r="F1156" s="2"/>
      <c r="H1156" s="2"/>
      <c r="I1156" s="2"/>
      <c r="J1156" s="2"/>
      <c r="K1156" s="2"/>
      <c r="L1156" s="2"/>
      <c r="M1156" s="2"/>
      <c r="N1156" s="2"/>
      <c r="Y1156" s="2"/>
      <c r="AF1156" s="2"/>
      <c r="AM1156" s="2"/>
      <c r="AN1156" s="2"/>
      <c r="AO1156" s="2"/>
      <c r="BC1156" s="2"/>
      <c r="BD1156" s="2"/>
      <c r="BH1156" s="2"/>
      <c r="BI1156" s="2"/>
      <c r="BJ1156" s="2"/>
      <c r="BL1156" s="2"/>
      <c r="BM1156" s="2"/>
      <c r="BN1156" s="2"/>
      <c r="BO1156" s="2"/>
      <c r="BP1156" s="2"/>
      <c r="BQ1156" s="2"/>
      <c r="BR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</row>
    <row r="1157" ht="15.75" customHeight="1">
      <c r="A1157" s="2"/>
      <c r="B1157" s="2"/>
      <c r="C1157" s="2"/>
      <c r="D1157" s="2"/>
      <c r="E1157" s="2"/>
      <c r="F1157" s="2"/>
      <c r="H1157" s="2"/>
      <c r="I1157" s="2"/>
      <c r="J1157" s="2"/>
      <c r="K1157" s="2"/>
      <c r="L1157" s="2"/>
      <c r="M1157" s="2"/>
      <c r="N1157" s="2"/>
      <c r="Y1157" s="2"/>
      <c r="AF1157" s="2"/>
      <c r="AM1157" s="2"/>
      <c r="AN1157" s="2"/>
      <c r="AO1157" s="2"/>
      <c r="BC1157" s="2"/>
      <c r="BD1157" s="2"/>
      <c r="BH1157" s="2"/>
      <c r="BI1157" s="2"/>
      <c r="BJ1157" s="2"/>
      <c r="BL1157" s="2"/>
      <c r="BM1157" s="2"/>
      <c r="BN1157" s="2"/>
      <c r="BO1157" s="2"/>
      <c r="BP1157" s="2"/>
      <c r="BQ1157" s="2"/>
      <c r="BR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</row>
    <row r="1158" ht="15.75" customHeight="1">
      <c r="A1158" s="2"/>
      <c r="B1158" s="2"/>
      <c r="C1158" s="2"/>
      <c r="D1158" s="2"/>
      <c r="E1158" s="2"/>
      <c r="F1158" s="2"/>
      <c r="H1158" s="2"/>
      <c r="I1158" s="2"/>
      <c r="J1158" s="2"/>
      <c r="K1158" s="2"/>
      <c r="L1158" s="2"/>
      <c r="M1158" s="2"/>
      <c r="N1158" s="2"/>
      <c r="Y1158" s="2"/>
      <c r="AF1158" s="2"/>
      <c r="AM1158" s="2"/>
      <c r="AN1158" s="2"/>
      <c r="AO1158" s="2"/>
      <c r="BC1158" s="2"/>
      <c r="BD1158" s="2"/>
      <c r="BH1158" s="2"/>
      <c r="BI1158" s="2"/>
      <c r="BJ1158" s="2"/>
      <c r="BL1158" s="2"/>
      <c r="BM1158" s="2"/>
      <c r="BN1158" s="2"/>
      <c r="BO1158" s="2"/>
      <c r="BP1158" s="2"/>
      <c r="BQ1158" s="2"/>
      <c r="BR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</row>
    <row r="1159" ht="15.75" customHeight="1">
      <c r="A1159" s="2"/>
      <c r="B1159" s="2"/>
      <c r="C1159" s="2"/>
      <c r="D1159" s="2"/>
      <c r="E1159" s="2"/>
      <c r="F1159" s="2"/>
      <c r="H1159" s="2"/>
      <c r="I1159" s="2"/>
      <c r="J1159" s="2"/>
      <c r="K1159" s="2"/>
      <c r="L1159" s="2"/>
      <c r="M1159" s="2"/>
      <c r="N1159" s="2"/>
      <c r="Y1159" s="2"/>
      <c r="AF1159" s="2"/>
      <c r="AM1159" s="2"/>
      <c r="AN1159" s="2"/>
      <c r="AO1159" s="2"/>
      <c r="BC1159" s="2"/>
      <c r="BD1159" s="2"/>
      <c r="BH1159" s="2"/>
      <c r="BI1159" s="2"/>
      <c r="BJ1159" s="2"/>
      <c r="BL1159" s="2"/>
      <c r="BM1159" s="2"/>
      <c r="BN1159" s="2"/>
      <c r="BO1159" s="2"/>
      <c r="BP1159" s="2"/>
      <c r="BQ1159" s="2"/>
      <c r="BR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</row>
    <row r="1160" ht="15.75" customHeight="1">
      <c r="A1160" s="2"/>
      <c r="B1160" s="2"/>
      <c r="C1160" s="2"/>
      <c r="D1160" s="2"/>
      <c r="E1160" s="2"/>
      <c r="F1160" s="2"/>
      <c r="H1160" s="2"/>
      <c r="I1160" s="2"/>
      <c r="J1160" s="2"/>
      <c r="K1160" s="2"/>
      <c r="L1160" s="2"/>
      <c r="M1160" s="2"/>
      <c r="N1160" s="2"/>
      <c r="Y1160" s="2"/>
      <c r="AF1160" s="2"/>
      <c r="AM1160" s="2"/>
      <c r="AN1160" s="2"/>
      <c r="AO1160" s="2"/>
      <c r="BC1160" s="2"/>
      <c r="BD1160" s="2"/>
      <c r="BH1160" s="2"/>
      <c r="BI1160" s="2"/>
      <c r="BJ1160" s="2"/>
      <c r="BL1160" s="2"/>
      <c r="BM1160" s="2"/>
      <c r="BN1160" s="2"/>
      <c r="BO1160" s="2"/>
      <c r="BP1160" s="2"/>
      <c r="BQ1160" s="2"/>
      <c r="BR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</row>
    <row r="1161" ht="15.75" customHeight="1">
      <c r="A1161" s="2"/>
      <c r="B1161" s="2"/>
      <c r="C1161" s="2"/>
      <c r="D1161" s="2"/>
      <c r="E1161" s="2"/>
      <c r="F1161" s="2"/>
      <c r="H1161" s="2"/>
      <c r="I1161" s="2"/>
      <c r="J1161" s="2"/>
      <c r="K1161" s="2"/>
      <c r="L1161" s="2"/>
      <c r="M1161" s="2"/>
      <c r="N1161" s="2"/>
      <c r="Y1161" s="2"/>
      <c r="AF1161" s="2"/>
      <c r="AM1161" s="2"/>
      <c r="AN1161" s="2"/>
      <c r="AO1161" s="2"/>
      <c r="BC1161" s="2"/>
      <c r="BD1161" s="2"/>
      <c r="BH1161" s="2"/>
      <c r="BI1161" s="2"/>
      <c r="BJ1161" s="2"/>
      <c r="BL1161" s="2"/>
      <c r="BM1161" s="2"/>
      <c r="BN1161" s="2"/>
      <c r="BO1161" s="2"/>
      <c r="BP1161" s="2"/>
      <c r="BQ1161" s="2"/>
      <c r="BR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</row>
    <row r="1162" ht="15.75" customHeight="1">
      <c r="A1162" s="2"/>
      <c r="B1162" s="2"/>
      <c r="C1162" s="2"/>
      <c r="D1162" s="2"/>
      <c r="E1162" s="2"/>
      <c r="F1162" s="2"/>
      <c r="H1162" s="2"/>
      <c r="I1162" s="2"/>
      <c r="J1162" s="2"/>
      <c r="K1162" s="2"/>
      <c r="L1162" s="2"/>
      <c r="M1162" s="2"/>
      <c r="N1162" s="2"/>
      <c r="Y1162" s="2"/>
      <c r="AF1162" s="2"/>
      <c r="AM1162" s="2"/>
      <c r="AN1162" s="2"/>
      <c r="AO1162" s="2"/>
      <c r="BC1162" s="2"/>
      <c r="BD1162" s="2"/>
      <c r="BH1162" s="2"/>
      <c r="BI1162" s="2"/>
      <c r="BJ1162" s="2"/>
      <c r="BL1162" s="2"/>
      <c r="BM1162" s="2"/>
      <c r="BN1162" s="2"/>
      <c r="BO1162" s="2"/>
      <c r="BP1162" s="2"/>
      <c r="BQ1162" s="2"/>
      <c r="BR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</row>
    <row r="1163" ht="15.75" customHeight="1">
      <c r="A1163" s="2"/>
      <c r="B1163" s="2"/>
      <c r="C1163" s="2"/>
      <c r="D1163" s="2"/>
      <c r="E1163" s="2"/>
      <c r="F1163" s="2"/>
      <c r="H1163" s="2"/>
      <c r="I1163" s="2"/>
      <c r="J1163" s="2"/>
      <c r="K1163" s="2"/>
      <c r="L1163" s="2"/>
      <c r="M1163" s="2"/>
      <c r="N1163" s="2"/>
      <c r="Y1163" s="2"/>
      <c r="AF1163" s="2"/>
      <c r="AM1163" s="2"/>
      <c r="AN1163" s="2"/>
      <c r="AO1163" s="2"/>
      <c r="BC1163" s="2"/>
      <c r="BD1163" s="2"/>
      <c r="BH1163" s="2"/>
      <c r="BI1163" s="2"/>
      <c r="BJ1163" s="2"/>
      <c r="BL1163" s="2"/>
      <c r="BM1163" s="2"/>
      <c r="BN1163" s="2"/>
      <c r="BO1163" s="2"/>
      <c r="BP1163" s="2"/>
      <c r="BQ1163" s="2"/>
      <c r="BR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</row>
    <row r="1164" ht="15.75" customHeight="1">
      <c r="A1164" s="2"/>
      <c r="B1164" s="2"/>
      <c r="C1164" s="2"/>
      <c r="D1164" s="2"/>
      <c r="E1164" s="2"/>
      <c r="F1164" s="2"/>
      <c r="H1164" s="2"/>
      <c r="I1164" s="2"/>
      <c r="J1164" s="2"/>
      <c r="K1164" s="2"/>
      <c r="L1164" s="2"/>
      <c r="M1164" s="2"/>
      <c r="N1164" s="2"/>
      <c r="Y1164" s="2"/>
      <c r="AF1164" s="2"/>
      <c r="AM1164" s="2"/>
      <c r="AN1164" s="2"/>
      <c r="AO1164" s="2"/>
      <c r="BC1164" s="2"/>
      <c r="BD1164" s="2"/>
      <c r="BH1164" s="2"/>
      <c r="BI1164" s="2"/>
      <c r="BJ1164" s="2"/>
      <c r="BL1164" s="2"/>
      <c r="BM1164" s="2"/>
      <c r="BN1164" s="2"/>
      <c r="BO1164" s="2"/>
      <c r="BP1164" s="2"/>
      <c r="BQ1164" s="2"/>
      <c r="BR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</row>
    <row r="1165" ht="15.75" customHeight="1">
      <c r="A1165" s="2"/>
      <c r="B1165" s="2"/>
      <c r="C1165" s="2"/>
      <c r="D1165" s="2"/>
      <c r="E1165" s="2"/>
      <c r="F1165" s="2"/>
      <c r="H1165" s="2"/>
      <c r="I1165" s="2"/>
      <c r="J1165" s="2"/>
      <c r="K1165" s="2"/>
      <c r="L1165" s="2"/>
      <c r="M1165" s="2"/>
      <c r="N1165" s="2"/>
      <c r="Y1165" s="2"/>
      <c r="AF1165" s="2"/>
      <c r="AM1165" s="2"/>
      <c r="AN1165" s="2"/>
      <c r="AO1165" s="2"/>
      <c r="BC1165" s="2"/>
      <c r="BD1165" s="2"/>
      <c r="BH1165" s="2"/>
      <c r="BI1165" s="2"/>
      <c r="BJ1165" s="2"/>
      <c r="BL1165" s="2"/>
      <c r="BM1165" s="2"/>
      <c r="BN1165" s="2"/>
      <c r="BO1165" s="2"/>
      <c r="BP1165" s="2"/>
      <c r="BQ1165" s="2"/>
      <c r="BR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</row>
    <row r="1166" ht="15.75" customHeight="1">
      <c r="A1166" s="2"/>
      <c r="B1166" s="2"/>
      <c r="C1166" s="2"/>
      <c r="D1166" s="2"/>
      <c r="E1166" s="2"/>
      <c r="F1166" s="2"/>
      <c r="H1166" s="2"/>
      <c r="I1166" s="2"/>
      <c r="J1166" s="2"/>
      <c r="K1166" s="2"/>
      <c r="L1166" s="2"/>
      <c r="M1166" s="2"/>
      <c r="N1166" s="2"/>
      <c r="Y1166" s="2"/>
      <c r="AF1166" s="2"/>
      <c r="AM1166" s="2"/>
      <c r="AN1166" s="2"/>
      <c r="AO1166" s="2"/>
      <c r="BC1166" s="2"/>
      <c r="BD1166" s="2"/>
      <c r="BH1166" s="2"/>
      <c r="BI1166" s="2"/>
      <c r="BJ1166" s="2"/>
      <c r="BL1166" s="2"/>
      <c r="BM1166" s="2"/>
      <c r="BN1166" s="2"/>
      <c r="BO1166" s="2"/>
      <c r="BP1166" s="2"/>
      <c r="BQ1166" s="2"/>
      <c r="BR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</row>
    <row r="1167" ht="15.75" customHeight="1">
      <c r="A1167" s="2"/>
      <c r="B1167" s="2"/>
      <c r="C1167" s="2"/>
      <c r="D1167" s="2"/>
      <c r="E1167" s="2"/>
      <c r="F1167" s="2"/>
      <c r="H1167" s="2"/>
      <c r="I1167" s="2"/>
      <c r="J1167" s="2"/>
      <c r="K1167" s="2"/>
      <c r="L1167" s="2"/>
      <c r="M1167" s="2"/>
      <c r="N1167" s="2"/>
      <c r="Y1167" s="2"/>
      <c r="AF1167" s="2"/>
      <c r="AM1167" s="2"/>
      <c r="AN1167" s="2"/>
      <c r="AO1167" s="2"/>
      <c r="BC1167" s="2"/>
      <c r="BD1167" s="2"/>
      <c r="BH1167" s="2"/>
      <c r="BI1167" s="2"/>
      <c r="BJ1167" s="2"/>
      <c r="BL1167" s="2"/>
      <c r="BM1167" s="2"/>
      <c r="BN1167" s="2"/>
      <c r="BO1167" s="2"/>
      <c r="BP1167" s="2"/>
      <c r="BQ1167" s="2"/>
      <c r="BR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</row>
    <row r="1168" ht="15.75" customHeight="1">
      <c r="A1168" s="2"/>
      <c r="B1168" s="2"/>
      <c r="C1168" s="2"/>
      <c r="D1168" s="2"/>
      <c r="E1168" s="2"/>
      <c r="F1168" s="2"/>
      <c r="H1168" s="2"/>
      <c r="I1168" s="2"/>
      <c r="J1168" s="2"/>
      <c r="K1168" s="2"/>
      <c r="L1168" s="2"/>
      <c r="M1168" s="2"/>
      <c r="N1168" s="2"/>
      <c r="Y1168" s="2"/>
      <c r="AF1168" s="2"/>
      <c r="AM1168" s="2"/>
      <c r="AN1168" s="2"/>
      <c r="AO1168" s="2"/>
      <c r="BC1168" s="2"/>
      <c r="BD1168" s="2"/>
      <c r="BH1168" s="2"/>
      <c r="BI1168" s="2"/>
      <c r="BJ1168" s="2"/>
      <c r="BL1168" s="2"/>
      <c r="BM1168" s="2"/>
      <c r="BN1168" s="2"/>
      <c r="BO1168" s="2"/>
      <c r="BP1168" s="2"/>
      <c r="BQ1168" s="2"/>
      <c r="BR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</row>
    <row r="1169" ht="15.75" customHeight="1">
      <c r="A1169" s="2"/>
      <c r="B1169" s="2"/>
      <c r="C1169" s="2"/>
      <c r="D1169" s="2"/>
      <c r="E1169" s="2"/>
      <c r="F1169" s="2"/>
      <c r="H1169" s="2"/>
      <c r="I1169" s="2"/>
      <c r="J1169" s="2"/>
      <c r="K1169" s="2"/>
      <c r="L1169" s="2"/>
      <c r="M1169" s="2"/>
      <c r="N1169" s="2"/>
      <c r="Y1169" s="2"/>
      <c r="AF1169" s="2"/>
      <c r="AM1169" s="2"/>
      <c r="AN1169" s="2"/>
      <c r="AO1169" s="2"/>
      <c r="BC1169" s="2"/>
      <c r="BD1169" s="2"/>
      <c r="BH1169" s="2"/>
      <c r="BI1169" s="2"/>
      <c r="BJ1169" s="2"/>
      <c r="BL1169" s="2"/>
      <c r="BM1169" s="2"/>
      <c r="BN1169" s="2"/>
      <c r="BO1169" s="2"/>
      <c r="BP1169" s="2"/>
      <c r="BQ1169" s="2"/>
      <c r="BR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</row>
    <row r="1170" ht="15.75" customHeight="1">
      <c r="A1170" s="2"/>
      <c r="B1170" s="2"/>
      <c r="C1170" s="2"/>
      <c r="D1170" s="2"/>
      <c r="E1170" s="2"/>
      <c r="F1170" s="2"/>
      <c r="H1170" s="2"/>
      <c r="I1170" s="2"/>
      <c r="J1170" s="2"/>
      <c r="K1170" s="2"/>
      <c r="L1170" s="2"/>
      <c r="M1170" s="2"/>
      <c r="N1170" s="2"/>
      <c r="Y1170" s="2"/>
      <c r="AF1170" s="2"/>
      <c r="AM1170" s="2"/>
      <c r="AN1170" s="2"/>
      <c r="AO1170" s="2"/>
      <c r="BC1170" s="2"/>
      <c r="BD1170" s="2"/>
      <c r="BH1170" s="2"/>
      <c r="BI1170" s="2"/>
      <c r="BJ1170" s="2"/>
      <c r="BL1170" s="2"/>
      <c r="BM1170" s="2"/>
      <c r="BN1170" s="2"/>
      <c r="BO1170" s="2"/>
      <c r="BP1170" s="2"/>
      <c r="BQ1170" s="2"/>
      <c r="BR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</row>
    <row r="1171" ht="15.75" customHeight="1">
      <c r="A1171" s="2"/>
      <c r="B1171" s="2"/>
      <c r="C1171" s="2"/>
      <c r="D1171" s="2"/>
      <c r="E1171" s="2"/>
      <c r="F1171" s="2"/>
      <c r="H1171" s="2"/>
      <c r="I1171" s="2"/>
      <c r="J1171" s="2"/>
      <c r="K1171" s="2"/>
      <c r="L1171" s="2"/>
      <c r="M1171" s="2"/>
      <c r="N1171" s="2"/>
      <c r="Y1171" s="2"/>
      <c r="AF1171" s="2"/>
      <c r="AM1171" s="2"/>
      <c r="AN1171" s="2"/>
      <c r="AO1171" s="2"/>
      <c r="BC1171" s="2"/>
      <c r="BD1171" s="2"/>
      <c r="BH1171" s="2"/>
      <c r="BI1171" s="2"/>
      <c r="BJ1171" s="2"/>
      <c r="BL1171" s="2"/>
      <c r="BM1171" s="2"/>
      <c r="BN1171" s="2"/>
      <c r="BO1171" s="2"/>
      <c r="BP1171" s="2"/>
      <c r="BQ1171" s="2"/>
      <c r="BR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</row>
    <row r="1172" ht="15.75" customHeight="1">
      <c r="A1172" s="2"/>
      <c r="B1172" s="2"/>
      <c r="C1172" s="2"/>
      <c r="D1172" s="2"/>
      <c r="E1172" s="2"/>
      <c r="F1172" s="2"/>
      <c r="H1172" s="2"/>
      <c r="I1172" s="2"/>
      <c r="J1172" s="2"/>
      <c r="K1172" s="2"/>
      <c r="L1172" s="2"/>
      <c r="M1172" s="2"/>
      <c r="N1172" s="2"/>
      <c r="Y1172" s="2"/>
      <c r="AF1172" s="2"/>
      <c r="AM1172" s="2"/>
      <c r="AN1172" s="2"/>
      <c r="AO1172" s="2"/>
      <c r="BC1172" s="2"/>
      <c r="BD1172" s="2"/>
      <c r="BH1172" s="2"/>
      <c r="BI1172" s="2"/>
      <c r="BJ1172" s="2"/>
      <c r="BL1172" s="2"/>
      <c r="BM1172" s="2"/>
      <c r="BN1172" s="2"/>
      <c r="BO1172" s="2"/>
      <c r="BP1172" s="2"/>
      <c r="BQ1172" s="2"/>
      <c r="BR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</row>
    <row r="1173" ht="15.75" customHeight="1">
      <c r="A1173" s="2"/>
      <c r="B1173" s="2"/>
      <c r="C1173" s="2"/>
      <c r="D1173" s="2"/>
      <c r="E1173" s="2"/>
      <c r="F1173" s="2"/>
      <c r="H1173" s="2"/>
      <c r="I1173" s="2"/>
      <c r="J1173" s="2"/>
      <c r="K1173" s="2"/>
      <c r="L1173" s="2"/>
      <c r="M1173" s="2"/>
      <c r="N1173" s="2"/>
      <c r="Y1173" s="2"/>
      <c r="AF1173" s="2"/>
      <c r="AM1173" s="2"/>
      <c r="AN1173" s="2"/>
      <c r="AO1173" s="2"/>
      <c r="BC1173" s="2"/>
      <c r="BD1173" s="2"/>
      <c r="BH1173" s="2"/>
      <c r="BI1173" s="2"/>
      <c r="BJ1173" s="2"/>
      <c r="BL1173" s="2"/>
      <c r="BM1173" s="2"/>
      <c r="BN1173" s="2"/>
      <c r="BO1173" s="2"/>
      <c r="BP1173" s="2"/>
      <c r="BQ1173" s="2"/>
      <c r="BR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</row>
    <row r="1174" ht="15.75" customHeight="1">
      <c r="A1174" s="2"/>
      <c r="B1174" s="2"/>
      <c r="C1174" s="2"/>
      <c r="D1174" s="2"/>
      <c r="E1174" s="2"/>
      <c r="F1174" s="2"/>
      <c r="H1174" s="2"/>
      <c r="I1174" s="2"/>
      <c r="J1174" s="2"/>
      <c r="K1174" s="2"/>
      <c r="L1174" s="2"/>
      <c r="M1174" s="2"/>
      <c r="N1174" s="2"/>
      <c r="Y1174" s="2"/>
      <c r="AF1174" s="2"/>
      <c r="AM1174" s="2"/>
      <c r="AN1174" s="2"/>
      <c r="AO1174" s="2"/>
      <c r="BC1174" s="2"/>
      <c r="BD1174" s="2"/>
      <c r="BH1174" s="2"/>
      <c r="BI1174" s="2"/>
      <c r="BJ1174" s="2"/>
      <c r="BL1174" s="2"/>
      <c r="BM1174" s="2"/>
      <c r="BN1174" s="2"/>
      <c r="BO1174" s="2"/>
      <c r="BP1174" s="2"/>
      <c r="BQ1174" s="2"/>
      <c r="BR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</row>
    <row r="1175" ht="15.75" customHeight="1">
      <c r="A1175" s="2"/>
      <c r="B1175" s="2"/>
      <c r="C1175" s="2"/>
      <c r="D1175" s="2"/>
      <c r="E1175" s="2"/>
      <c r="F1175" s="2"/>
      <c r="H1175" s="2"/>
      <c r="I1175" s="2"/>
      <c r="J1175" s="2"/>
      <c r="K1175" s="2"/>
      <c r="L1175" s="2"/>
      <c r="M1175" s="2"/>
      <c r="N1175" s="2"/>
      <c r="Y1175" s="2"/>
      <c r="AF1175" s="2"/>
      <c r="AM1175" s="2"/>
      <c r="AN1175" s="2"/>
      <c r="AO1175" s="2"/>
      <c r="BC1175" s="2"/>
      <c r="BD1175" s="2"/>
      <c r="BH1175" s="2"/>
      <c r="BI1175" s="2"/>
      <c r="BJ1175" s="2"/>
      <c r="BL1175" s="2"/>
      <c r="BM1175" s="2"/>
      <c r="BN1175" s="2"/>
      <c r="BO1175" s="2"/>
      <c r="BP1175" s="2"/>
      <c r="BQ1175" s="2"/>
      <c r="BR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</row>
    <row r="1176" ht="15.75" customHeight="1">
      <c r="A1176" s="2"/>
      <c r="B1176" s="2"/>
      <c r="C1176" s="2"/>
      <c r="D1176" s="2"/>
      <c r="E1176" s="2"/>
      <c r="F1176" s="2"/>
      <c r="H1176" s="2"/>
      <c r="I1176" s="2"/>
      <c r="J1176" s="2"/>
      <c r="K1176" s="2"/>
      <c r="L1176" s="2"/>
      <c r="M1176" s="2"/>
      <c r="N1176" s="2"/>
      <c r="Y1176" s="2"/>
      <c r="AF1176" s="2"/>
      <c r="AM1176" s="2"/>
      <c r="AN1176" s="2"/>
      <c r="AO1176" s="2"/>
      <c r="BC1176" s="2"/>
      <c r="BD1176" s="2"/>
      <c r="BH1176" s="2"/>
      <c r="BI1176" s="2"/>
      <c r="BJ1176" s="2"/>
      <c r="BL1176" s="2"/>
      <c r="BM1176" s="2"/>
      <c r="BN1176" s="2"/>
      <c r="BO1176" s="2"/>
      <c r="BP1176" s="2"/>
      <c r="BQ1176" s="2"/>
      <c r="BR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</row>
    <row r="1177" ht="15.75" customHeight="1">
      <c r="A1177" s="2"/>
      <c r="B1177" s="2"/>
      <c r="C1177" s="2"/>
      <c r="D1177" s="2"/>
      <c r="E1177" s="2"/>
      <c r="F1177" s="2"/>
      <c r="H1177" s="2"/>
      <c r="I1177" s="2"/>
      <c r="J1177" s="2"/>
      <c r="K1177" s="2"/>
      <c r="L1177" s="2"/>
      <c r="M1177" s="2"/>
      <c r="N1177" s="2"/>
      <c r="Y1177" s="2"/>
      <c r="AF1177" s="2"/>
      <c r="AM1177" s="2"/>
      <c r="AN1177" s="2"/>
      <c r="AO1177" s="2"/>
      <c r="BC1177" s="2"/>
      <c r="BD1177" s="2"/>
      <c r="BH1177" s="2"/>
      <c r="BI1177" s="2"/>
      <c r="BJ1177" s="2"/>
      <c r="BL1177" s="2"/>
      <c r="BM1177" s="2"/>
      <c r="BN1177" s="2"/>
      <c r="BO1177" s="2"/>
      <c r="BP1177" s="2"/>
      <c r="BQ1177" s="2"/>
      <c r="BR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</row>
    <row r="1178" ht="15.75" customHeight="1">
      <c r="A1178" s="2"/>
      <c r="B1178" s="2"/>
      <c r="C1178" s="2"/>
      <c r="D1178" s="2"/>
      <c r="E1178" s="2"/>
      <c r="F1178" s="2"/>
      <c r="H1178" s="2"/>
      <c r="I1178" s="2"/>
      <c r="J1178" s="2"/>
      <c r="K1178" s="2"/>
      <c r="L1178" s="2"/>
      <c r="M1178" s="2"/>
      <c r="N1178" s="2"/>
      <c r="Y1178" s="2"/>
      <c r="AF1178" s="2"/>
      <c r="AM1178" s="2"/>
      <c r="AN1178" s="2"/>
      <c r="AO1178" s="2"/>
      <c r="BC1178" s="2"/>
      <c r="BD1178" s="2"/>
      <c r="BH1178" s="2"/>
      <c r="BI1178" s="2"/>
      <c r="BJ1178" s="2"/>
      <c r="BL1178" s="2"/>
      <c r="BM1178" s="2"/>
      <c r="BN1178" s="2"/>
      <c r="BO1178" s="2"/>
      <c r="BP1178" s="2"/>
      <c r="BQ1178" s="2"/>
      <c r="BR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</row>
    <row r="1179" ht="15.75" customHeight="1">
      <c r="A1179" s="2"/>
      <c r="B1179" s="2"/>
      <c r="C1179" s="2"/>
      <c r="D1179" s="2"/>
      <c r="E1179" s="2"/>
      <c r="F1179" s="2"/>
      <c r="H1179" s="2"/>
      <c r="I1179" s="2"/>
      <c r="J1179" s="2"/>
      <c r="K1179" s="2"/>
      <c r="L1179" s="2"/>
      <c r="M1179" s="2"/>
      <c r="N1179" s="2"/>
      <c r="Y1179" s="2"/>
      <c r="AF1179" s="2"/>
      <c r="AM1179" s="2"/>
      <c r="AN1179" s="2"/>
      <c r="AO1179" s="2"/>
      <c r="BC1179" s="2"/>
      <c r="BD1179" s="2"/>
      <c r="BH1179" s="2"/>
      <c r="BI1179" s="2"/>
      <c r="BJ1179" s="2"/>
      <c r="BL1179" s="2"/>
      <c r="BM1179" s="2"/>
      <c r="BN1179" s="2"/>
      <c r="BO1179" s="2"/>
      <c r="BP1179" s="2"/>
      <c r="BQ1179" s="2"/>
      <c r="BR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</row>
    <row r="1180" ht="15.75" customHeight="1">
      <c r="A1180" s="2"/>
      <c r="B1180" s="2"/>
      <c r="C1180" s="2"/>
      <c r="D1180" s="2"/>
      <c r="E1180" s="2"/>
      <c r="F1180" s="2"/>
      <c r="H1180" s="2"/>
      <c r="I1180" s="2"/>
      <c r="J1180" s="2"/>
      <c r="K1180" s="2"/>
      <c r="L1180" s="2"/>
      <c r="M1180" s="2"/>
      <c r="N1180" s="2"/>
      <c r="Y1180" s="2"/>
      <c r="AF1180" s="2"/>
      <c r="AM1180" s="2"/>
      <c r="AN1180" s="2"/>
      <c r="AO1180" s="2"/>
      <c r="BC1180" s="2"/>
      <c r="BD1180" s="2"/>
      <c r="BH1180" s="2"/>
      <c r="BI1180" s="2"/>
      <c r="BJ1180" s="2"/>
      <c r="BL1180" s="2"/>
      <c r="BM1180" s="2"/>
      <c r="BN1180" s="2"/>
      <c r="BO1180" s="2"/>
      <c r="BP1180" s="2"/>
      <c r="BQ1180" s="2"/>
      <c r="BR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</row>
    <row r="1181" ht="15.75" customHeight="1">
      <c r="A1181" s="2"/>
      <c r="B1181" s="2"/>
      <c r="C1181" s="2"/>
      <c r="D1181" s="2"/>
      <c r="E1181" s="2"/>
      <c r="F1181" s="2"/>
      <c r="H1181" s="2"/>
      <c r="I1181" s="2"/>
      <c r="J1181" s="2"/>
      <c r="K1181" s="2"/>
      <c r="L1181" s="2"/>
      <c r="M1181" s="2"/>
      <c r="N1181" s="2"/>
      <c r="Y1181" s="2"/>
      <c r="AF1181" s="2"/>
      <c r="AM1181" s="2"/>
      <c r="AN1181" s="2"/>
      <c r="AO1181" s="2"/>
      <c r="BC1181" s="2"/>
      <c r="BD1181" s="2"/>
      <c r="BH1181" s="2"/>
      <c r="BI1181" s="2"/>
      <c r="BJ1181" s="2"/>
      <c r="BL1181" s="2"/>
      <c r="BM1181" s="2"/>
      <c r="BN1181" s="2"/>
      <c r="BO1181" s="2"/>
      <c r="BP1181" s="2"/>
      <c r="BQ1181" s="2"/>
      <c r="BR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</row>
    <row r="1182" ht="15.75" customHeight="1">
      <c r="A1182" s="2"/>
      <c r="B1182" s="2"/>
      <c r="C1182" s="2"/>
      <c r="D1182" s="2"/>
      <c r="E1182" s="2"/>
      <c r="F1182" s="2"/>
      <c r="H1182" s="2"/>
      <c r="I1182" s="2"/>
      <c r="J1182" s="2"/>
      <c r="K1182" s="2"/>
      <c r="L1182" s="2"/>
      <c r="M1182" s="2"/>
      <c r="N1182" s="2"/>
      <c r="Y1182" s="2"/>
      <c r="AF1182" s="2"/>
      <c r="AM1182" s="2"/>
      <c r="AN1182" s="2"/>
      <c r="AO1182" s="2"/>
      <c r="BC1182" s="2"/>
      <c r="BD1182" s="2"/>
      <c r="BH1182" s="2"/>
      <c r="BI1182" s="2"/>
      <c r="BJ1182" s="2"/>
      <c r="BL1182" s="2"/>
      <c r="BM1182" s="2"/>
      <c r="BN1182" s="2"/>
      <c r="BO1182" s="2"/>
      <c r="BP1182" s="2"/>
      <c r="BQ1182" s="2"/>
      <c r="BR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</row>
    <row r="1183" ht="15.75" customHeight="1">
      <c r="A1183" s="2"/>
      <c r="B1183" s="2"/>
      <c r="C1183" s="2"/>
      <c r="D1183" s="2"/>
      <c r="E1183" s="2"/>
      <c r="F1183" s="2"/>
      <c r="H1183" s="2"/>
      <c r="I1183" s="2"/>
      <c r="J1183" s="2"/>
      <c r="K1183" s="2"/>
      <c r="L1183" s="2"/>
      <c r="M1183" s="2"/>
      <c r="N1183" s="2"/>
      <c r="Y1183" s="2"/>
      <c r="AF1183" s="2"/>
      <c r="AM1183" s="2"/>
      <c r="AN1183" s="2"/>
      <c r="AO1183" s="2"/>
      <c r="BC1183" s="2"/>
      <c r="BD1183" s="2"/>
      <c r="BH1183" s="2"/>
      <c r="BI1183" s="2"/>
      <c r="BJ1183" s="2"/>
      <c r="BL1183" s="2"/>
      <c r="BM1183" s="2"/>
      <c r="BN1183" s="2"/>
      <c r="BO1183" s="2"/>
      <c r="BP1183" s="2"/>
      <c r="BQ1183" s="2"/>
      <c r="BR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</row>
    <row r="1184" ht="15.75" customHeight="1">
      <c r="A1184" s="2"/>
      <c r="B1184" s="2"/>
      <c r="C1184" s="2"/>
      <c r="D1184" s="2"/>
      <c r="E1184" s="2"/>
      <c r="F1184" s="2"/>
      <c r="H1184" s="2"/>
      <c r="I1184" s="2"/>
      <c r="J1184" s="2"/>
      <c r="K1184" s="2"/>
      <c r="L1184" s="2"/>
      <c r="M1184" s="2"/>
      <c r="N1184" s="2"/>
      <c r="Y1184" s="2"/>
      <c r="AF1184" s="2"/>
      <c r="AM1184" s="2"/>
      <c r="AN1184" s="2"/>
      <c r="AO1184" s="2"/>
      <c r="BC1184" s="2"/>
      <c r="BD1184" s="2"/>
      <c r="BH1184" s="2"/>
      <c r="BI1184" s="2"/>
      <c r="BJ1184" s="2"/>
      <c r="BL1184" s="2"/>
      <c r="BM1184" s="2"/>
      <c r="BN1184" s="2"/>
      <c r="BO1184" s="2"/>
      <c r="BP1184" s="2"/>
      <c r="BQ1184" s="2"/>
      <c r="BR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</row>
    <row r="1185" ht="15.75" customHeight="1">
      <c r="A1185" s="2"/>
      <c r="B1185" s="2"/>
      <c r="C1185" s="2"/>
      <c r="D1185" s="2"/>
      <c r="E1185" s="2"/>
      <c r="F1185" s="2"/>
      <c r="H1185" s="2"/>
      <c r="I1185" s="2"/>
      <c r="J1185" s="2"/>
      <c r="K1185" s="2"/>
      <c r="L1185" s="2"/>
      <c r="M1185" s="2"/>
      <c r="N1185" s="2"/>
      <c r="Y1185" s="2"/>
      <c r="AF1185" s="2"/>
      <c r="AM1185" s="2"/>
      <c r="AN1185" s="2"/>
      <c r="AO1185" s="2"/>
      <c r="BC1185" s="2"/>
      <c r="BD1185" s="2"/>
      <c r="BH1185" s="2"/>
      <c r="BI1185" s="2"/>
      <c r="BJ1185" s="2"/>
      <c r="BL1185" s="2"/>
      <c r="BM1185" s="2"/>
      <c r="BN1185" s="2"/>
      <c r="BO1185" s="2"/>
      <c r="BP1185" s="2"/>
      <c r="BQ1185" s="2"/>
      <c r="BR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</row>
    <row r="1186" ht="15.75" customHeight="1">
      <c r="A1186" s="2"/>
      <c r="B1186" s="2"/>
      <c r="C1186" s="2"/>
      <c r="D1186" s="2"/>
      <c r="E1186" s="2"/>
      <c r="F1186" s="2"/>
      <c r="H1186" s="2"/>
      <c r="I1186" s="2"/>
      <c r="J1186" s="2"/>
      <c r="K1186" s="2"/>
      <c r="L1186" s="2"/>
      <c r="M1186" s="2"/>
      <c r="N1186" s="2"/>
      <c r="Y1186" s="2"/>
      <c r="AF1186" s="2"/>
      <c r="AM1186" s="2"/>
      <c r="AN1186" s="2"/>
      <c r="AO1186" s="2"/>
      <c r="BC1186" s="2"/>
      <c r="BD1186" s="2"/>
      <c r="BH1186" s="2"/>
      <c r="BI1186" s="2"/>
      <c r="BJ1186" s="2"/>
      <c r="BL1186" s="2"/>
      <c r="BM1186" s="2"/>
      <c r="BN1186" s="2"/>
      <c r="BO1186" s="2"/>
      <c r="BP1186" s="2"/>
      <c r="BQ1186" s="2"/>
      <c r="BR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</row>
    <row r="1187" ht="15.75" customHeight="1">
      <c r="A1187" s="2"/>
      <c r="B1187" s="2"/>
      <c r="C1187" s="2"/>
      <c r="D1187" s="2"/>
      <c r="E1187" s="2"/>
      <c r="F1187" s="2"/>
      <c r="H1187" s="2"/>
      <c r="I1187" s="2"/>
      <c r="J1187" s="2"/>
      <c r="K1187" s="2"/>
      <c r="L1187" s="2"/>
      <c r="M1187" s="2"/>
      <c r="N1187" s="2"/>
      <c r="Y1187" s="2"/>
      <c r="AF1187" s="2"/>
      <c r="AM1187" s="2"/>
      <c r="AN1187" s="2"/>
      <c r="AO1187" s="2"/>
      <c r="BC1187" s="2"/>
      <c r="BD1187" s="2"/>
      <c r="BH1187" s="2"/>
      <c r="BI1187" s="2"/>
      <c r="BJ1187" s="2"/>
      <c r="BL1187" s="2"/>
      <c r="BM1187" s="2"/>
      <c r="BN1187" s="2"/>
      <c r="BO1187" s="2"/>
      <c r="BP1187" s="2"/>
      <c r="BQ1187" s="2"/>
      <c r="BR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</row>
    <row r="1188" ht="15.75" customHeight="1">
      <c r="A1188" s="2"/>
      <c r="B1188" s="2"/>
      <c r="C1188" s="2"/>
      <c r="D1188" s="2"/>
      <c r="E1188" s="2"/>
      <c r="F1188" s="2"/>
      <c r="H1188" s="2"/>
      <c r="I1188" s="2"/>
      <c r="J1188" s="2"/>
      <c r="K1188" s="2"/>
      <c r="L1188" s="2"/>
      <c r="M1188" s="2"/>
      <c r="N1188" s="2"/>
      <c r="Y1188" s="2"/>
      <c r="AF1188" s="2"/>
      <c r="AM1188" s="2"/>
      <c r="AN1188" s="2"/>
      <c r="AO1188" s="2"/>
      <c r="BC1188" s="2"/>
      <c r="BD1188" s="2"/>
      <c r="BH1188" s="2"/>
      <c r="BI1188" s="2"/>
      <c r="BJ1188" s="2"/>
      <c r="BL1188" s="2"/>
      <c r="BM1188" s="2"/>
      <c r="BN1188" s="2"/>
      <c r="BO1188" s="2"/>
      <c r="BP1188" s="2"/>
      <c r="BQ1188" s="2"/>
      <c r="BR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</row>
    <row r="1189" ht="15.75" customHeight="1">
      <c r="A1189" s="2"/>
      <c r="B1189" s="2"/>
      <c r="C1189" s="2"/>
      <c r="D1189" s="2"/>
      <c r="E1189" s="2"/>
      <c r="F1189" s="2"/>
      <c r="H1189" s="2"/>
      <c r="I1189" s="2"/>
      <c r="J1189" s="2"/>
      <c r="K1189" s="2"/>
      <c r="L1189" s="2"/>
      <c r="M1189" s="2"/>
      <c r="N1189" s="2"/>
      <c r="Y1189" s="2"/>
      <c r="AF1189" s="2"/>
      <c r="AM1189" s="2"/>
      <c r="AN1189" s="2"/>
      <c r="AO1189" s="2"/>
      <c r="BC1189" s="2"/>
      <c r="BD1189" s="2"/>
      <c r="BH1189" s="2"/>
      <c r="BI1189" s="2"/>
      <c r="BJ1189" s="2"/>
      <c r="BL1189" s="2"/>
      <c r="BM1189" s="2"/>
      <c r="BN1189" s="2"/>
      <c r="BO1189" s="2"/>
      <c r="BP1189" s="2"/>
      <c r="BQ1189" s="2"/>
      <c r="BR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</row>
    <row r="1190" ht="15.75" customHeight="1">
      <c r="A1190" s="2"/>
      <c r="B1190" s="2"/>
      <c r="C1190" s="2"/>
      <c r="D1190" s="2"/>
      <c r="E1190" s="2"/>
      <c r="F1190" s="2"/>
      <c r="H1190" s="2"/>
      <c r="I1190" s="2"/>
      <c r="J1190" s="2"/>
      <c r="K1190" s="2"/>
      <c r="L1190" s="2"/>
      <c r="M1190" s="2"/>
      <c r="N1190" s="2"/>
      <c r="Y1190" s="2"/>
      <c r="AF1190" s="2"/>
      <c r="AM1190" s="2"/>
      <c r="AN1190" s="2"/>
      <c r="AO1190" s="2"/>
      <c r="BC1190" s="2"/>
      <c r="BD1190" s="2"/>
      <c r="BH1190" s="2"/>
      <c r="BI1190" s="2"/>
      <c r="BJ1190" s="2"/>
      <c r="BL1190" s="2"/>
      <c r="BM1190" s="2"/>
      <c r="BN1190" s="2"/>
      <c r="BO1190" s="2"/>
      <c r="BP1190" s="2"/>
      <c r="BQ1190" s="2"/>
      <c r="BR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</row>
    <row r="1191" ht="15.75" customHeight="1">
      <c r="A1191" s="2"/>
      <c r="B1191" s="2"/>
      <c r="C1191" s="2"/>
      <c r="D1191" s="2"/>
      <c r="E1191" s="2"/>
      <c r="F1191" s="2"/>
      <c r="H1191" s="2"/>
      <c r="I1191" s="2"/>
      <c r="J1191" s="2"/>
      <c r="K1191" s="2"/>
      <c r="L1191" s="2"/>
      <c r="M1191" s="2"/>
      <c r="N1191" s="2"/>
      <c r="Y1191" s="2"/>
      <c r="AF1191" s="2"/>
      <c r="AM1191" s="2"/>
      <c r="AN1191" s="2"/>
      <c r="AO1191" s="2"/>
      <c r="BC1191" s="2"/>
      <c r="BD1191" s="2"/>
      <c r="BH1191" s="2"/>
      <c r="BI1191" s="2"/>
      <c r="BJ1191" s="2"/>
      <c r="BL1191" s="2"/>
      <c r="BM1191" s="2"/>
      <c r="BN1191" s="2"/>
      <c r="BO1191" s="2"/>
      <c r="BP1191" s="2"/>
      <c r="BQ1191" s="2"/>
      <c r="BR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</row>
    <row r="1192" ht="15.75" customHeight="1">
      <c r="A1192" s="2"/>
      <c r="B1192" s="2"/>
      <c r="C1192" s="2"/>
      <c r="D1192" s="2"/>
      <c r="E1192" s="2"/>
      <c r="F1192" s="2"/>
      <c r="H1192" s="2"/>
      <c r="I1192" s="2"/>
      <c r="J1192" s="2"/>
      <c r="K1192" s="2"/>
      <c r="L1192" s="2"/>
      <c r="M1192" s="2"/>
      <c r="N1192" s="2"/>
      <c r="Y1192" s="2"/>
      <c r="AF1192" s="2"/>
      <c r="AM1192" s="2"/>
      <c r="AN1192" s="2"/>
      <c r="AO1192" s="2"/>
      <c r="BC1192" s="2"/>
      <c r="BD1192" s="2"/>
      <c r="BH1192" s="2"/>
      <c r="BI1192" s="2"/>
      <c r="BJ1192" s="2"/>
      <c r="BL1192" s="2"/>
      <c r="BM1192" s="2"/>
      <c r="BN1192" s="2"/>
      <c r="BO1192" s="2"/>
      <c r="BP1192" s="2"/>
      <c r="BQ1192" s="2"/>
      <c r="BR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</row>
    <row r="1193" ht="15.75" customHeight="1">
      <c r="A1193" s="2"/>
      <c r="B1193" s="2"/>
      <c r="C1193" s="2"/>
      <c r="D1193" s="2"/>
      <c r="E1193" s="2"/>
      <c r="F1193" s="2"/>
      <c r="H1193" s="2"/>
      <c r="I1193" s="2"/>
      <c r="J1193" s="2"/>
      <c r="K1193" s="2"/>
      <c r="L1193" s="2"/>
      <c r="M1193" s="2"/>
      <c r="N1193" s="2"/>
      <c r="Y1193" s="2"/>
      <c r="AF1193" s="2"/>
      <c r="AM1193" s="2"/>
      <c r="AN1193" s="2"/>
      <c r="AO1193" s="2"/>
      <c r="BC1193" s="2"/>
      <c r="BD1193" s="2"/>
      <c r="BH1193" s="2"/>
      <c r="BI1193" s="2"/>
      <c r="BJ1193" s="2"/>
      <c r="BL1193" s="2"/>
      <c r="BM1193" s="2"/>
      <c r="BN1193" s="2"/>
      <c r="BO1193" s="2"/>
      <c r="BP1193" s="2"/>
      <c r="BQ1193" s="2"/>
      <c r="BR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</row>
    <row r="1194" ht="15.75" customHeight="1">
      <c r="A1194" s="2"/>
      <c r="B1194" s="2"/>
      <c r="C1194" s="2"/>
      <c r="D1194" s="2"/>
      <c r="E1194" s="2"/>
      <c r="F1194" s="2"/>
      <c r="H1194" s="2"/>
      <c r="I1194" s="2"/>
      <c r="J1194" s="2"/>
      <c r="K1194" s="2"/>
      <c r="L1194" s="2"/>
      <c r="M1194" s="2"/>
      <c r="N1194" s="2"/>
      <c r="Y1194" s="2"/>
      <c r="AF1194" s="2"/>
      <c r="AM1194" s="2"/>
      <c r="AN1194" s="2"/>
      <c r="AO1194" s="2"/>
      <c r="BC1194" s="2"/>
      <c r="BD1194" s="2"/>
      <c r="BH1194" s="2"/>
      <c r="BI1194" s="2"/>
      <c r="BJ1194" s="2"/>
      <c r="BL1194" s="2"/>
      <c r="BM1194" s="2"/>
      <c r="BN1194" s="2"/>
      <c r="BO1194" s="2"/>
      <c r="BP1194" s="2"/>
      <c r="BQ1194" s="2"/>
      <c r="BR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</row>
    <row r="1195" ht="15.75" customHeight="1">
      <c r="A1195" s="2"/>
      <c r="B1195" s="2"/>
      <c r="C1195" s="2"/>
      <c r="D1195" s="2"/>
      <c r="E1195" s="2"/>
      <c r="F1195" s="2"/>
      <c r="H1195" s="2"/>
      <c r="I1195" s="2"/>
      <c r="J1195" s="2"/>
      <c r="K1195" s="2"/>
      <c r="L1195" s="2"/>
      <c r="M1195" s="2"/>
      <c r="N1195" s="2"/>
      <c r="Y1195" s="2"/>
      <c r="AF1195" s="2"/>
      <c r="AM1195" s="2"/>
      <c r="AN1195" s="2"/>
      <c r="AO1195" s="2"/>
      <c r="BC1195" s="2"/>
      <c r="BD1195" s="2"/>
      <c r="BH1195" s="2"/>
      <c r="BI1195" s="2"/>
      <c r="BJ1195" s="2"/>
      <c r="BL1195" s="2"/>
      <c r="BM1195" s="2"/>
      <c r="BN1195" s="2"/>
      <c r="BO1195" s="2"/>
      <c r="BP1195" s="2"/>
      <c r="BQ1195" s="2"/>
      <c r="BR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</row>
    <row r="1196" ht="15.75" customHeight="1">
      <c r="A1196" s="2"/>
      <c r="B1196" s="2"/>
      <c r="C1196" s="2"/>
      <c r="D1196" s="2"/>
      <c r="E1196" s="2"/>
      <c r="F1196" s="2"/>
      <c r="H1196" s="2"/>
      <c r="I1196" s="2"/>
      <c r="J1196" s="2"/>
      <c r="K1196" s="2"/>
      <c r="L1196" s="2"/>
      <c r="M1196" s="2"/>
      <c r="N1196" s="2"/>
      <c r="Y1196" s="2"/>
      <c r="AF1196" s="2"/>
      <c r="AM1196" s="2"/>
      <c r="AN1196" s="2"/>
      <c r="AO1196" s="2"/>
      <c r="BC1196" s="2"/>
      <c r="BD1196" s="2"/>
      <c r="BH1196" s="2"/>
      <c r="BI1196" s="2"/>
      <c r="BJ1196" s="2"/>
      <c r="BL1196" s="2"/>
      <c r="BM1196" s="2"/>
      <c r="BN1196" s="2"/>
      <c r="BO1196" s="2"/>
      <c r="BP1196" s="2"/>
      <c r="BQ1196" s="2"/>
      <c r="BR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</row>
    <row r="1197" ht="15.75" customHeight="1">
      <c r="A1197" s="2"/>
      <c r="B1197" s="2"/>
      <c r="C1197" s="2"/>
      <c r="D1197" s="2"/>
      <c r="E1197" s="2"/>
      <c r="F1197" s="2"/>
      <c r="H1197" s="2"/>
      <c r="I1197" s="2"/>
      <c r="J1197" s="2"/>
      <c r="K1197" s="2"/>
      <c r="L1197" s="2"/>
      <c r="M1197" s="2"/>
      <c r="N1197" s="2"/>
      <c r="Y1197" s="2"/>
      <c r="AF1197" s="2"/>
      <c r="AM1197" s="2"/>
      <c r="AN1197" s="2"/>
      <c r="AO1197" s="2"/>
      <c r="BC1197" s="2"/>
      <c r="BD1197" s="2"/>
      <c r="BH1197" s="2"/>
      <c r="BI1197" s="2"/>
      <c r="BJ1197" s="2"/>
      <c r="BL1197" s="2"/>
      <c r="BM1197" s="2"/>
      <c r="BN1197" s="2"/>
      <c r="BO1197" s="2"/>
      <c r="BP1197" s="2"/>
      <c r="BQ1197" s="2"/>
      <c r="BR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</row>
    <row r="1198" ht="15.75" customHeight="1">
      <c r="A1198" s="2"/>
      <c r="B1198" s="2"/>
      <c r="C1198" s="2"/>
      <c r="D1198" s="2"/>
      <c r="E1198" s="2"/>
      <c r="F1198" s="2"/>
      <c r="H1198" s="2"/>
      <c r="I1198" s="2"/>
      <c r="J1198" s="2"/>
      <c r="K1198" s="2"/>
      <c r="L1198" s="2"/>
      <c r="M1198" s="2"/>
      <c r="N1198" s="2"/>
      <c r="Y1198" s="2"/>
      <c r="AF1198" s="2"/>
      <c r="AM1198" s="2"/>
      <c r="AN1198" s="2"/>
      <c r="AO1198" s="2"/>
      <c r="BC1198" s="2"/>
      <c r="BD1198" s="2"/>
      <c r="BH1198" s="2"/>
      <c r="BI1198" s="2"/>
      <c r="BJ1198" s="2"/>
      <c r="BL1198" s="2"/>
      <c r="BM1198" s="2"/>
      <c r="BN1198" s="2"/>
      <c r="BO1198" s="2"/>
      <c r="BP1198" s="2"/>
      <c r="BQ1198" s="2"/>
      <c r="BR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</row>
    <row r="1199" ht="15.75" customHeight="1">
      <c r="A1199" s="2"/>
      <c r="B1199" s="2"/>
      <c r="C1199" s="2"/>
      <c r="D1199" s="2"/>
      <c r="E1199" s="2"/>
      <c r="F1199" s="2"/>
      <c r="H1199" s="2"/>
      <c r="I1199" s="2"/>
      <c r="J1199" s="2"/>
      <c r="K1199" s="2"/>
      <c r="L1199" s="2"/>
      <c r="M1199" s="2"/>
      <c r="N1199" s="2"/>
      <c r="Y1199" s="2"/>
      <c r="AF1199" s="2"/>
      <c r="AM1199" s="2"/>
      <c r="AN1199" s="2"/>
      <c r="AO1199" s="2"/>
      <c r="BC1199" s="2"/>
      <c r="BD1199" s="2"/>
      <c r="BH1199" s="2"/>
      <c r="BI1199" s="2"/>
      <c r="BJ1199" s="2"/>
      <c r="BL1199" s="2"/>
      <c r="BM1199" s="2"/>
      <c r="BN1199" s="2"/>
      <c r="BO1199" s="2"/>
      <c r="BP1199" s="2"/>
      <c r="BQ1199" s="2"/>
      <c r="BR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</row>
    <row r="1200" ht="15.75" customHeight="1">
      <c r="A1200" s="2"/>
      <c r="B1200" s="2"/>
      <c r="C1200" s="2"/>
      <c r="D1200" s="2"/>
      <c r="E1200" s="2"/>
      <c r="F1200" s="2"/>
      <c r="H1200" s="2"/>
      <c r="I1200" s="2"/>
      <c r="J1200" s="2"/>
      <c r="K1200" s="2"/>
      <c r="L1200" s="2"/>
      <c r="M1200" s="2"/>
      <c r="N1200" s="2"/>
      <c r="Y1200" s="2"/>
      <c r="AF1200" s="2"/>
      <c r="AM1200" s="2"/>
      <c r="AN1200" s="2"/>
      <c r="AO1200" s="2"/>
      <c r="BC1200" s="2"/>
      <c r="BD1200" s="2"/>
      <c r="BH1200" s="2"/>
      <c r="BI1200" s="2"/>
      <c r="BJ1200" s="2"/>
      <c r="BL1200" s="2"/>
      <c r="BM1200" s="2"/>
      <c r="BN1200" s="2"/>
      <c r="BO1200" s="2"/>
      <c r="BP1200" s="2"/>
      <c r="BQ1200" s="2"/>
      <c r="BR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</row>
    <row r="1201" ht="15.75" customHeight="1">
      <c r="A1201" s="2"/>
      <c r="B1201" s="2"/>
      <c r="C1201" s="2"/>
      <c r="D1201" s="2"/>
      <c r="E1201" s="2"/>
      <c r="F1201" s="2"/>
      <c r="H1201" s="2"/>
      <c r="I1201" s="2"/>
      <c r="J1201" s="2"/>
      <c r="K1201" s="2"/>
      <c r="L1201" s="2"/>
      <c r="M1201" s="2"/>
      <c r="N1201" s="2"/>
      <c r="Y1201" s="2"/>
      <c r="AF1201" s="2"/>
      <c r="AM1201" s="2"/>
      <c r="AN1201" s="2"/>
      <c r="AO1201" s="2"/>
      <c r="BC1201" s="2"/>
      <c r="BD1201" s="2"/>
      <c r="BH1201" s="2"/>
      <c r="BI1201" s="2"/>
      <c r="BJ1201" s="2"/>
      <c r="BL1201" s="2"/>
      <c r="BM1201" s="2"/>
      <c r="BN1201" s="2"/>
      <c r="BO1201" s="2"/>
      <c r="BP1201" s="2"/>
      <c r="BQ1201" s="2"/>
      <c r="BR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</row>
    <row r="1202" ht="15.75" customHeight="1">
      <c r="A1202" s="2"/>
      <c r="B1202" s="2"/>
      <c r="C1202" s="2"/>
      <c r="D1202" s="2"/>
      <c r="E1202" s="2"/>
      <c r="F1202" s="2"/>
      <c r="H1202" s="2"/>
      <c r="I1202" s="2"/>
      <c r="J1202" s="2"/>
      <c r="K1202" s="2"/>
      <c r="L1202" s="2"/>
      <c r="M1202" s="2"/>
      <c r="N1202" s="2"/>
      <c r="Y1202" s="2"/>
      <c r="AF1202" s="2"/>
      <c r="AM1202" s="2"/>
      <c r="AN1202" s="2"/>
      <c r="AO1202" s="2"/>
      <c r="BC1202" s="2"/>
      <c r="BD1202" s="2"/>
      <c r="BH1202" s="2"/>
      <c r="BI1202" s="2"/>
      <c r="BJ1202" s="2"/>
      <c r="BL1202" s="2"/>
      <c r="BM1202" s="2"/>
      <c r="BN1202" s="2"/>
      <c r="BO1202" s="2"/>
      <c r="BP1202" s="2"/>
      <c r="BQ1202" s="2"/>
      <c r="BR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</row>
    <row r="1203" ht="15.75" customHeight="1">
      <c r="A1203" s="2"/>
      <c r="B1203" s="2"/>
      <c r="C1203" s="2"/>
      <c r="D1203" s="2"/>
      <c r="E1203" s="2"/>
      <c r="F1203" s="2"/>
      <c r="H1203" s="2"/>
      <c r="I1203" s="2"/>
      <c r="J1203" s="2"/>
      <c r="K1203" s="2"/>
      <c r="L1203" s="2"/>
      <c r="M1203" s="2"/>
      <c r="N1203" s="2"/>
      <c r="Y1203" s="2"/>
      <c r="AF1203" s="2"/>
      <c r="AM1203" s="2"/>
      <c r="AN1203" s="2"/>
      <c r="AO1203" s="2"/>
      <c r="BC1203" s="2"/>
      <c r="BD1203" s="2"/>
      <c r="BH1203" s="2"/>
      <c r="BI1203" s="2"/>
      <c r="BJ1203" s="2"/>
      <c r="BL1203" s="2"/>
      <c r="BM1203" s="2"/>
      <c r="BN1203" s="2"/>
      <c r="BO1203" s="2"/>
      <c r="BP1203" s="2"/>
      <c r="BQ1203" s="2"/>
      <c r="BR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</row>
    <row r="1204" ht="15.75" customHeight="1">
      <c r="A1204" s="2"/>
      <c r="B1204" s="2"/>
      <c r="C1204" s="2"/>
      <c r="D1204" s="2"/>
      <c r="E1204" s="2"/>
      <c r="F1204" s="2"/>
      <c r="H1204" s="2"/>
      <c r="I1204" s="2"/>
      <c r="J1204" s="2"/>
      <c r="K1204" s="2"/>
      <c r="L1204" s="2"/>
      <c r="M1204" s="2"/>
      <c r="N1204" s="2"/>
      <c r="Y1204" s="2"/>
      <c r="AF1204" s="2"/>
      <c r="AM1204" s="2"/>
      <c r="AN1204" s="2"/>
      <c r="AO1204" s="2"/>
      <c r="BC1204" s="2"/>
      <c r="BD1204" s="2"/>
      <c r="BH1204" s="2"/>
      <c r="BI1204" s="2"/>
      <c r="BJ1204" s="2"/>
      <c r="BL1204" s="2"/>
      <c r="BM1204" s="2"/>
      <c r="BN1204" s="2"/>
      <c r="BO1204" s="2"/>
      <c r="BP1204" s="2"/>
      <c r="BQ1204" s="2"/>
      <c r="BR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</row>
    <row r="1205" ht="15.75" customHeight="1">
      <c r="A1205" s="2"/>
      <c r="B1205" s="2"/>
      <c r="C1205" s="2"/>
      <c r="D1205" s="2"/>
      <c r="E1205" s="2"/>
      <c r="F1205" s="2"/>
      <c r="H1205" s="2"/>
      <c r="I1205" s="2"/>
      <c r="J1205" s="2"/>
      <c r="K1205" s="2"/>
      <c r="L1205" s="2"/>
      <c r="M1205" s="2"/>
      <c r="N1205" s="2"/>
      <c r="Y1205" s="2"/>
      <c r="AF1205" s="2"/>
      <c r="AM1205" s="2"/>
      <c r="AN1205" s="2"/>
      <c r="AO1205" s="2"/>
      <c r="BC1205" s="2"/>
      <c r="BD1205" s="2"/>
      <c r="BH1205" s="2"/>
      <c r="BI1205" s="2"/>
      <c r="BJ1205" s="2"/>
      <c r="BL1205" s="2"/>
      <c r="BM1205" s="2"/>
      <c r="BN1205" s="2"/>
      <c r="BO1205" s="2"/>
      <c r="BP1205" s="2"/>
      <c r="BQ1205" s="2"/>
      <c r="BR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</row>
    <row r="1206" ht="15.75" customHeight="1">
      <c r="A1206" s="2"/>
      <c r="B1206" s="2"/>
      <c r="C1206" s="2"/>
      <c r="D1206" s="2"/>
      <c r="E1206" s="2"/>
      <c r="F1206" s="2"/>
      <c r="H1206" s="2"/>
      <c r="I1206" s="2"/>
      <c r="J1206" s="2"/>
      <c r="K1206" s="2"/>
      <c r="L1206" s="2"/>
      <c r="M1206" s="2"/>
      <c r="N1206" s="2"/>
      <c r="Y1206" s="2"/>
      <c r="AF1206" s="2"/>
      <c r="AM1206" s="2"/>
      <c r="AN1206" s="2"/>
      <c r="AO1206" s="2"/>
      <c r="BC1206" s="2"/>
      <c r="BD1206" s="2"/>
      <c r="BH1206" s="2"/>
      <c r="BI1206" s="2"/>
      <c r="BJ1206" s="2"/>
      <c r="BL1206" s="2"/>
      <c r="BM1206" s="2"/>
      <c r="BN1206" s="2"/>
      <c r="BO1206" s="2"/>
      <c r="BP1206" s="2"/>
      <c r="BQ1206" s="2"/>
      <c r="BR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</row>
    <row r="1207" ht="15.75" customHeight="1">
      <c r="A1207" s="2"/>
      <c r="B1207" s="2"/>
      <c r="C1207" s="2"/>
      <c r="D1207" s="2"/>
      <c r="E1207" s="2"/>
      <c r="F1207" s="2"/>
      <c r="H1207" s="2"/>
      <c r="I1207" s="2"/>
      <c r="J1207" s="2"/>
      <c r="K1207" s="2"/>
      <c r="L1207" s="2"/>
      <c r="M1207" s="2"/>
      <c r="N1207" s="2"/>
      <c r="Y1207" s="2"/>
      <c r="AF1207" s="2"/>
      <c r="AM1207" s="2"/>
      <c r="AN1207" s="2"/>
      <c r="AO1207" s="2"/>
      <c r="BC1207" s="2"/>
      <c r="BD1207" s="2"/>
      <c r="BH1207" s="2"/>
      <c r="BI1207" s="2"/>
      <c r="BJ1207" s="2"/>
      <c r="BL1207" s="2"/>
      <c r="BM1207" s="2"/>
      <c r="BN1207" s="2"/>
      <c r="BO1207" s="2"/>
      <c r="BP1207" s="2"/>
      <c r="BQ1207" s="2"/>
      <c r="BR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</row>
    <row r="1208" ht="15.75" customHeight="1">
      <c r="A1208" s="2"/>
      <c r="B1208" s="2"/>
      <c r="C1208" s="2"/>
      <c r="D1208" s="2"/>
      <c r="E1208" s="2"/>
      <c r="F1208" s="2"/>
      <c r="H1208" s="2"/>
      <c r="I1208" s="2"/>
      <c r="J1208" s="2"/>
      <c r="K1208" s="2"/>
      <c r="L1208" s="2"/>
      <c r="M1208" s="2"/>
      <c r="N1208" s="2"/>
      <c r="Y1208" s="2"/>
      <c r="AF1208" s="2"/>
      <c r="AM1208" s="2"/>
      <c r="AN1208" s="2"/>
      <c r="AO1208" s="2"/>
      <c r="BC1208" s="2"/>
      <c r="BD1208" s="2"/>
      <c r="BH1208" s="2"/>
      <c r="BI1208" s="2"/>
      <c r="BJ1208" s="2"/>
      <c r="BL1208" s="2"/>
      <c r="BM1208" s="2"/>
      <c r="BN1208" s="2"/>
      <c r="BO1208" s="2"/>
      <c r="BP1208" s="2"/>
      <c r="BQ1208" s="2"/>
      <c r="BR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</row>
    <row r="1209" ht="15.75" customHeight="1">
      <c r="A1209" s="2"/>
      <c r="B1209" s="2"/>
      <c r="C1209" s="2"/>
      <c r="D1209" s="2"/>
      <c r="E1209" s="2"/>
      <c r="F1209" s="2"/>
      <c r="H1209" s="2"/>
      <c r="I1209" s="2"/>
      <c r="J1209" s="2"/>
      <c r="K1209" s="2"/>
      <c r="L1209" s="2"/>
      <c r="M1209" s="2"/>
      <c r="N1209" s="2"/>
      <c r="Y1209" s="2"/>
      <c r="AF1209" s="2"/>
      <c r="AM1209" s="2"/>
      <c r="AN1209" s="2"/>
      <c r="AO1209" s="2"/>
      <c r="BC1209" s="2"/>
      <c r="BD1209" s="2"/>
      <c r="BH1209" s="2"/>
      <c r="BI1209" s="2"/>
      <c r="BJ1209" s="2"/>
      <c r="BL1209" s="2"/>
      <c r="BM1209" s="2"/>
      <c r="BN1209" s="2"/>
      <c r="BO1209" s="2"/>
      <c r="BP1209" s="2"/>
      <c r="BQ1209" s="2"/>
      <c r="BR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</row>
    <row r="1210" ht="15.75" customHeight="1">
      <c r="A1210" s="2"/>
      <c r="B1210" s="2"/>
      <c r="C1210" s="2"/>
      <c r="D1210" s="2"/>
      <c r="E1210" s="2"/>
      <c r="F1210" s="2"/>
      <c r="H1210" s="2"/>
      <c r="I1210" s="2"/>
      <c r="J1210" s="2"/>
      <c r="K1210" s="2"/>
      <c r="L1210" s="2"/>
      <c r="M1210" s="2"/>
      <c r="N1210" s="2"/>
      <c r="Y1210" s="2"/>
      <c r="AF1210" s="2"/>
      <c r="AM1210" s="2"/>
      <c r="AN1210" s="2"/>
      <c r="AO1210" s="2"/>
      <c r="BC1210" s="2"/>
      <c r="BD1210" s="2"/>
      <c r="BH1210" s="2"/>
      <c r="BI1210" s="2"/>
      <c r="BJ1210" s="2"/>
      <c r="BL1210" s="2"/>
      <c r="BM1210" s="2"/>
      <c r="BN1210" s="2"/>
      <c r="BO1210" s="2"/>
      <c r="BP1210" s="2"/>
      <c r="BQ1210" s="2"/>
      <c r="BR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</row>
    <row r="1211" ht="15.75" customHeight="1">
      <c r="A1211" s="2"/>
      <c r="B1211" s="2"/>
      <c r="C1211" s="2"/>
      <c r="D1211" s="2"/>
      <c r="E1211" s="2"/>
      <c r="F1211" s="2"/>
      <c r="H1211" s="2"/>
      <c r="I1211" s="2"/>
      <c r="J1211" s="2"/>
      <c r="K1211" s="2"/>
      <c r="L1211" s="2"/>
      <c r="M1211" s="2"/>
      <c r="N1211" s="2"/>
      <c r="Y1211" s="2"/>
      <c r="AF1211" s="2"/>
      <c r="AM1211" s="2"/>
      <c r="AN1211" s="2"/>
      <c r="AO1211" s="2"/>
      <c r="BC1211" s="2"/>
      <c r="BD1211" s="2"/>
      <c r="BH1211" s="2"/>
      <c r="BI1211" s="2"/>
      <c r="BJ1211" s="2"/>
      <c r="BL1211" s="2"/>
      <c r="BM1211" s="2"/>
      <c r="BN1211" s="2"/>
      <c r="BO1211" s="2"/>
      <c r="BP1211" s="2"/>
      <c r="BQ1211" s="2"/>
      <c r="BR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</row>
    <row r="1212" ht="15.75" customHeight="1">
      <c r="A1212" s="2"/>
      <c r="B1212" s="2"/>
      <c r="C1212" s="2"/>
      <c r="D1212" s="2"/>
      <c r="E1212" s="2"/>
      <c r="F1212" s="2"/>
      <c r="H1212" s="2"/>
      <c r="I1212" s="2"/>
      <c r="J1212" s="2"/>
      <c r="K1212" s="2"/>
      <c r="L1212" s="2"/>
      <c r="M1212" s="2"/>
      <c r="N1212" s="2"/>
      <c r="Y1212" s="2"/>
      <c r="AF1212" s="2"/>
      <c r="AM1212" s="2"/>
      <c r="AN1212" s="2"/>
      <c r="AO1212" s="2"/>
      <c r="BC1212" s="2"/>
      <c r="BD1212" s="2"/>
      <c r="BH1212" s="2"/>
      <c r="BI1212" s="2"/>
      <c r="BJ1212" s="2"/>
      <c r="BL1212" s="2"/>
      <c r="BM1212" s="2"/>
      <c r="BN1212" s="2"/>
      <c r="BO1212" s="2"/>
      <c r="BP1212" s="2"/>
      <c r="BQ1212" s="2"/>
      <c r="BR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</row>
    <row r="1213" ht="15.75" customHeight="1">
      <c r="A1213" s="2"/>
      <c r="B1213" s="2"/>
      <c r="C1213" s="2"/>
      <c r="D1213" s="2"/>
      <c r="E1213" s="2"/>
      <c r="F1213" s="2"/>
      <c r="H1213" s="2"/>
      <c r="I1213" s="2"/>
      <c r="J1213" s="2"/>
      <c r="K1213" s="2"/>
      <c r="L1213" s="2"/>
      <c r="M1213" s="2"/>
      <c r="N1213" s="2"/>
      <c r="Y1213" s="2"/>
      <c r="AF1213" s="2"/>
      <c r="AM1213" s="2"/>
      <c r="AN1213" s="2"/>
      <c r="AO1213" s="2"/>
      <c r="BC1213" s="2"/>
      <c r="BD1213" s="2"/>
      <c r="BH1213" s="2"/>
      <c r="BI1213" s="2"/>
      <c r="BJ1213" s="2"/>
      <c r="BL1213" s="2"/>
      <c r="BM1213" s="2"/>
      <c r="BN1213" s="2"/>
      <c r="BO1213" s="2"/>
      <c r="BP1213" s="2"/>
      <c r="BQ1213" s="2"/>
      <c r="BR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</row>
    <row r="1214" ht="15.75" customHeight="1">
      <c r="A1214" s="2"/>
      <c r="B1214" s="2"/>
      <c r="C1214" s="2"/>
      <c r="D1214" s="2"/>
      <c r="E1214" s="2"/>
      <c r="F1214" s="2"/>
      <c r="H1214" s="2"/>
      <c r="I1214" s="2"/>
      <c r="J1214" s="2"/>
      <c r="K1214" s="2"/>
      <c r="L1214" s="2"/>
      <c r="M1214" s="2"/>
      <c r="N1214" s="2"/>
      <c r="Y1214" s="2"/>
      <c r="AF1214" s="2"/>
      <c r="AM1214" s="2"/>
      <c r="AN1214" s="2"/>
      <c r="AO1214" s="2"/>
      <c r="BC1214" s="2"/>
      <c r="BD1214" s="2"/>
      <c r="BH1214" s="2"/>
      <c r="BI1214" s="2"/>
      <c r="BJ1214" s="2"/>
      <c r="BL1214" s="2"/>
      <c r="BM1214" s="2"/>
      <c r="BN1214" s="2"/>
      <c r="BO1214" s="2"/>
      <c r="BP1214" s="2"/>
      <c r="BQ1214" s="2"/>
      <c r="BR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</row>
    <row r="1215" ht="15.75" customHeight="1">
      <c r="A1215" s="2"/>
      <c r="B1215" s="2"/>
      <c r="C1215" s="2"/>
      <c r="D1215" s="2"/>
      <c r="E1215" s="2"/>
      <c r="F1215" s="2"/>
      <c r="H1215" s="2"/>
      <c r="I1215" s="2"/>
      <c r="J1215" s="2"/>
      <c r="K1215" s="2"/>
      <c r="L1215" s="2"/>
      <c r="M1215" s="2"/>
      <c r="N1215" s="2"/>
      <c r="Y1215" s="2"/>
      <c r="AF1215" s="2"/>
      <c r="AM1215" s="2"/>
      <c r="AN1215" s="2"/>
      <c r="AO1215" s="2"/>
      <c r="BC1215" s="2"/>
      <c r="BD1215" s="2"/>
      <c r="BH1215" s="2"/>
      <c r="BI1215" s="2"/>
      <c r="BJ1215" s="2"/>
      <c r="BL1215" s="2"/>
      <c r="BM1215" s="2"/>
      <c r="BN1215" s="2"/>
      <c r="BO1215" s="2"/>
      <c r="BP1215" s="2"/>
      <c r="BQ1215" s="2"/>
      <c r="BR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</row>
    <row r="1216" ht="15.75" customHeight="1">
      <c r="A1216" s="2"/>
      <c r="B1216" s="2"/>
      <c r="C1216" s="2"/>
      <c r="D1216" s="2"/>
      <c r="E1216" s="2"/>
      <c r="F1216" s="2"/>
      <c r="H1216" s="2"/>
      <c r="I1216" s="2"/>
      <c r="J1216" s="2"/>
      <c r="K1216" s="2"/>
      <c r="L1216" s="2"/>
      <c r="M1216" s="2"/>
      <c r="N1216" s="2"/>
      <c r="Y1216" s="2"/>
      <c r="AF1216" s="2"/>
      <c r="AM1216" s="2"/>
      <c r="AN1216" s="2"/>
      <c r="AO1216" s="2"/>
      <c r="BC1216" s="2"/>
      <c r="BD1216" s="2"/>
      <c r="BH1216" s="2"/>
      <c r="BI1216" s="2"/>
      <c r="BJ1216" s="2"/>
      <c r="BL1216" s="2"/>
      <c r="BM1216" s="2"/>
      <c r="BN1216" s="2"/>
      <c r="BO1216" s="2"/>
      <c r="BP1216" s="2"/>
      <c r="BQ1216" s="2"/>
      <c r="BR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</row>
    <row r="1217" ht="15.75" customHeight="1">
      <c r="A1217" s="2"/>
      <c r="B1217" s="2"/>
      <c r="C1217" s="2"/>
      <c r="D1217" s="2"/>
      <c r="E1217" s="2"/>
      <c r="F1217" s="2"/>
      <c r="H1217" s="2"/>
      <c r="I1217" s="2"/>
      <c r="J1217" s="2"/>
      <c r="K1217" s="2"/>
      <c r="L1217" s="2"/>
      <c r="M1217" s="2"/>
      <c r="N1217" s="2"/>
      <c r="Y1217" s="2"/>
      <c r="AF1217" s="2"/>
      <c r="AM1217" s="2"/>
      <c r="AN1217" s="2"/>
      <c r="AO1217" s="2"/>
      <c r="BC1217" s="2"/>
      <c r="BD1217" s="2"/>
      <c r="BH1217" s="2"/>
      <c r="BI1217" s="2"/>
      <c r="BJ1217" s="2"/>
      <c r="BL1217" s="2"/>
      <c r="BM1217" s="2"/>
      <c r="BN1217" s="2"/>
      <c r="BO1217" s="2"/>
      <c r="BP1217" s="2"/>
      <c r="BQ1217" s="2"/>
      <c r="BR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</row>
    <row r="1218" ht="15.75" customHeight="1">
      <c r="A1218" s="2"/>
      <c r="B1218" s="2"/>
      <c r="C1218" s="2"/>
      <c r="D1218" s="2"/>
      <c r="E1218" s="2"/>
      <c r="F1218" s="2"/>
      <c r="H1218" s="2"/>
      <c r="I1218" s="2"/>
      <c r="J1218" s="2"/>
      <c r="K1218" s="2"/>
      <c r="L1218" s="2"/>
      <c r="M1218" s="2"/>
      <c r="N1218" s="2"/>
      <c r="Y1218" s="2"/>
      <c r="AF1218" s="2"/>
      <c r="AM1218" s="2"/>
      <c r="AN1218" s="2"/>
      <c r="AO1218" s="2"/>
      <c r="BC1218" s="2"/>
      <c r="BD1218" s="2"/>
      <c r="BH1218" s="2"/>
      <c r="BI1218" s="2"/>
      <c r="BJ1218" s="2"/>
      <c r="BL1218" s="2"/>
      <c r="BM1218" s="2"/>
      <c r="BN1218" s="2"/>
      <c r="BO1218" s="2"/>
      <c r="BP1218" s="2"/>
      <c r="BQ1218" s="2"/>
      <c r="BR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</row>
    <row r="1219" ht="15.75" customHeight="1">
      <c r="A1219" s="2"/>
      <c r="B1219" s="2"/>
      <c r="C1219" s="2"/>
      <c r="D1219" s="2"/>
      <c r="E1219" s="2"/>
      <c r="F1219" s="2"/>
      <c r="H1219" s="2"/>
      <c r="I1219" s="2"/>
      <c r="J1219" s="2"/>
      <c r="K1219" s="2"/>
      <c r="L1219" s="2"/>
      <c r="M1219" s="2"/>
      <c r="N1219" s="2"/>
      <c r="Y1219" s="2"/>
      <c r="AF1219" s="2"/>
      <c r="AM1219" s="2"/>
      <c r="AN1219" s="2"/>
      <c r="AO1219" s="2"/>
      <c r="BC1219" s="2"/>
      <c r="BD1219" s="2"/>
      <c r="BH1219" s="2"/>
      <c r="BI1219" s="2"/>
      <c r="BJ1219" s="2"/>
      <c r="BL1219" s="2"/>
      <c r="BM1219" s="2"/>
      <c r="BN1219" s="2"/>
      <c r="BO1219" s="2"/>
      <c r="BP1219" s="2"/>
      <c r="BQ1219" s="2"/>
      <c r="BR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</row>
    <row r="1220" ht="15.75" customHeight="1">
      <c r="A1220" s="2"/>
      <c r="B1220" s="2"/>
      <c r="C1220" s="2"/>
      <c r="D1220" s="2"/>
      <c r="E1220" s="2"/>
      <c r="F1220" s="2"/>
      <c r="H1220" s="2"/>
      <c r="I1220" s="2"/>
      <c r="J1220" s="2"/>
      <c r="K1220" s="2"/>
      <c r="L1220" s="2"/>
      <c r="M1220" s="2"/>
      <c r="N1220" s="2"/>
      <c r="Y1220" s="2"/>
      <c r="AF1220" s="2"/>
      <c r="AM1220" s="2"/>
      <c r="AN1220" s="2"/>
      <c r="AO1220" s="2"/>
      <c r="BC1220" s="2"/>
      <c r="BD1220" s="2"/>
      <c r="BH1220" s="2"/>
      <c r="BI1220" s="2"/>
      <c r="BJ1220" s="2"/>
      <c r="BL1220" s="2"/>
      <c r="BM1220" s="2"/>
      <c r="BN1220" s="2"/>
      <c r="BO1220" s="2"/>
      <c r="BP1220" s="2"/>
      <c r="BQ1220" s="2"/>
      <c r="BR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</row>
    <row r="1221" ht="15.75" customHeight="1">
      <c r="A1221" s="2"/>
      <c r="B1221" s="2"/>
      <c r="C1221" s="2"/>
      <c r="D1221" s="2"/>
      <c r="E1221" s="2"/>
      <c r="F1221" s="2"/>
      <c r="H1221" s="2"/>
      <c r="I1221" s="2"/>
      <c r="J1221" s="2"/>
      <c r="K1221" s="2"/>
      <c r="L1221" s="2"/>
      <c r="M1221" s="2"/>
      <c r="N1221" s="2"/>
      <c r="Y1221" s="2"/>
      <c r="AF1221" s="2"/>
      <c r="AM1221" s="2"/>
      <c r="AN1221" s="2"/>
      <c r="AO1221" s="2"/>
      <c r="BC1221" s="2"/>
      <c r="BD1221" s="2"/>
      <c r="BH1221" s="2"/>
      <c r="BI1221" s="2"/>
      <c r="BJ1221" s="2"/>
      <c r="BL1221" s="2"/>
      <c r="BM1221" s="2"/>
      <c r="BN1221" s="2"/>
      <c r="BO1221" s="2"/>
      <c r="BP1221" s="2"/>
      <c r="BQ1221" s="2"/>
      <c r="BR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</row>
    <row r="1222" ht="15.75" customHeight="1">
      <c r="A1222" s="2"/>
      <c r="B1222" s="2"/>
      <c r="C1222" s="2"/>
      <c r="D1222" s="2"/>
      <c r="E1222" s="2"/>
      <c r="F1222" s="2"/>
      <c r="H1222" s="2"/>
      <c r="I1222" s="2"/>
      <c r="J1222" s="2"/>
      <c r="K1222" s="2"/>
      <c r="L1222" s="2"/>
      <c r="M1222" s="2"/>
      <c r="N1222" s="2"/>
      <c r="Y1222" s="2"/>
      <c r="AF1222" s="2"/>
      <c r="AM1222" s="2"/>
      <c r="AN1222" s="2"/>
      <c r="AO1222" s="2"/>
      <c r="BC1222" s="2"/>
      <c r="BD1222" s="2"/>
      <c r="BH1222" s="2"/>
      <c r="BI1222" s="2"/>
      <c r="BJ1222" s="2"/>
      <c r="BL1222" s="2"/>
      <c r="BM1222" s="2"/>
      <c r="BN1222" s="2"/>
      <c r="BO1222" s="2"/>
      <c r="BP1222" s="2"/>
      <c r="BQ1222" s="2"/>
      <c r="BR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</row>
    <row r="1223" ht="15.75" customHeight="1">
      <c r="A1223" s="2"/>
      <c r="B1223" s="2"/>
      <c r="C1223" s="2"/>
      <c r="D1223" s="2"/>
      <c r="E1223" s="2"/>
      <c r="F1223" s="2"/>
      <c r="H1223" s="2"/>
      <c r="I1223" s="2"/>
      <c r="J1223" s="2"/>
      <c r="K1223" s="2"/>
      <c r="L1223" s="2"/>
      <c r="M1223" s="2"/>
      <c r="N1223" s="2"/>
      <c r="Y1223" s="2"/>
      <c r="AF1223" s="2"/>
      <c r="AM1223" s="2"/>
      <c r="AN1223" s="2"/>
      <c r="AO1223" s="2"/>
      <c r="BC1223" s="2"/>
      <c r="BD1223" s="2"/>
      <c r="BH1223" s="2"/>
      <c r="BI1223" s="2"/>
      <c r="BJ1223" s="2"/>
      <c r="BL1223" s="2"/>
      <c r="BM1223" s="2"/>
      <c r="BN1223" s="2"/>
      <c r="BO1223" s="2"/>
      <c r="BP1223" s="2"/>
      <c r="BQ1223" s="2"/>
      <c r="BR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</row>
    <row r="1224" ht="15.75" customHeight="1">
      <c r="A1224" s="2"/>
      <c r="B1224" s="2"/>
      <c r="C1224" s="2"/>
      <c r="D1224" s="2"/>
      <c r="E1224" s="2"/>
      <c r="F1224" s="2"/>
      <c r="H1224" s="2"/>
      <c r="I1224" s="2"/>
      <c r="J1224" s="2"/>
      <c r="K1224" s="2"/>
      <c r="L1224" s="2"/>
      <c r="M1224" s="2"/>
      <c r="N1224" s="2"/>
      <c r="Y1224" s="2"/>
      <c r="AF1224" s="2"/>
      <c r="AM1224" s="2"/>
      <c r="AN1224" s="2"/>
      <c r="AO1224" s="2"/>
      <c r="BC1224" s="2"/>
      <c r="BD1224" s="2"/>
      <c r="BH1224" s="2"/>
      <c r="BI1224" s="2"/>
      <c r="BJ1224" s="2"/>
      <c r="BL1224" s="2"/>
      <c r="BM1224" s="2"/>
      <c r="BN1224" s="2"/>
      <c r="BO1224" s="2"/>
      <c r="BP1224" s="2"/>
      <c r="BQ1224" s="2"/>
      <c r="BR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</row>
    <row r="1225" ht="15.75" customHeight="1">
      <c r="A1225" s="2"/>
      <c r="B1225" s="2"/>
      <c r="C1225" s="2"/>
      <c r="D1225" s="2"/>
      <c r="E1225" s="2"/>
      <c r="F1225" s="2"/>
      <c r="H1225" s="2"/>
      <c r="I1225" s="2"/>
      <c r="J1225" s="2"/>
      <c r="K1225" s="2"/>
      <c r="L1225" s="2"/>
      <c r="M1225" s="2"/>
      <c r="N1225" s="2"/>
      <c r="Y1225" s="2"/>
      <c r="AF1225" s="2"/>
      <c r="AM1225" s="2"/>
      <c r="AN1225" s="2"/>
      <c r="AO1225" s="2"/>
      <c r="BC1225" s="2"/>
      <c r="BD1225" s="2"/>
      <c r="BH1225" s="2"/>
      <c r="BI1225" s="2"/>
      <c r="BJ1225" s="2"/>
      <c r="BL1225" s="2"/>
      <c r="BM1225" s="2"/>
      <c r="BN1225" s="2"/>
      <c r="BO1225" s="2"/>
      <c r="BP1225" s="2"/>
      <c r="BQ1225" s="2"/>
      <c r="BR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</row>
    <row r="1226" ht="15.75" customHeight="1">
      <c r="A1226" s="2"/>
      <c r="B1226" s="2"/>
      <c r="C1226" s="2"/>
      <c r="D1226" s="2"/>
      <c r="E1226" s="2"/>
      <c r="F1226" s="2"/>
      <c r="H1226" s="2"/>
      <c r="I1226" s="2"/>
      <c r="J1226" s="2"/>
      <c r="K1226" s="2"/>
      <c r="L1226" s="2"/>
      <c r="M1226" s="2"/>
      <c r="N1226" s="2"/>
      <c r="Y1226" s="2"/>
      <c r="AF1226" s="2"/>
      <c r="AM1226" s="2"/>
      <c r="AN1226" s="2"/>
      <c r="AO1226" s="2"/>
      <c r="BC1226" s="2"/>
      <c r="BD1226" s="2"/>
      <c r="BH1226" s="2"/>
      <c r="BI1226" s="2"/>
      <c r="BJ1226" s="2"/>
      <c r="BL1226" s="2"/>
      <c r="BM1226" s="2"/>
      <c r="BN1226" s="2"/>
      <c r="BO1226" s="2"/>
      <c r="BP1226" s="2"/>
      <c r="BQ1226" s="2"/>
      <c r="BR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</row>
    <row r="1227" ht="15.75" customHeight="1">
      <c r="A1227" s="2"/>
      <c r="B1227" s="2"/>
      <c r="C1227" s="2"/>
      <c r="D1227" s="2"/>
      <c r="E1227" s="2"/>
      <c r="F1227" s="2"/>
      <c r="H1227" s="2"/>
      <c r="I1227" s="2"/>
      <c r="J1227" s="2"/>
      <c r="K1227" s="2"/>
      <c r="L1227" s="2"/>
      <c r="M1227" s="2"/>
      <c r="N1227" s="2"/>
      <c r="Y1227" s="2"/>
      <c r="AF1227" s="2"/>
      <c r="AM1227" s="2"/>
      <c r="AN1227" s="2"/>
      <c r="AO1227" s="2"/>
      <c r="BC1227" s="2"/>
      <c r="BD1227" s="2"/>
      <c r="BH1227" s="2"/>
      <c r="BI1227" s="2"/>
      <c r="BJ1227" s="2"/>
      <c r="BL1227" s="2"/>
      <c r="BM1227" s="2"/>
      <c r="BN1227" s="2"/>
      <c r="BO1227" s="2"/>
      <c r="BP1227" s="2"/>
      <c r="BQ1227" s="2"/>
      <c r="BR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</row>
    <row r="1228" ht="15.75" customHeight="1">
      <c r="A1228" s="2"/>
      <c r="B1228" s="2"/>
      <c r="C1228" s="2"/>
      <c r="D1228" s="2"/>
      <c r="E1228" s="2"/>
      <c r="F1228" s="2"/>
      <c r="H1228" s="2"/>
      <c r="I1228" s="2"/>
      <c r="J1228" s="2"/>
      <c r="K1228" s="2"/>
      <c r="L1228" s="2"/>
      <c r="M1228" s="2"/>
      <c r="N1228" s="2"/>
      <c r="Y1228" s="2"/>
      <c r="AF1228" s="2"/>
      <c r="AM1228" s="2"/>
      <c r="AN1228" s="2"/>
      <c r="AO1228" s="2"/>
      <c r="BC1228" s="2"/>
      <c r="BD1228" s="2"/>
      <c r="BH1228" s="2"/>
      <c r="BI1228" s="2"/>
      <c r="BJ1228" s="2"/>
      <c r="BL1228" s="2"/>
      <c r="BM1228" s="2"/>
      <c r="BN1228" s="2"/>
      <c r="BO1228" s="2"/>
      <c r="BP1228" s="2"/>
      <c r="BQ1228" s="2"/>
      <c r="BR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</row>
    <row r="1229" ht="15.75" customHeight="1">
      <c r="A1229" s="2"/>
      <c r="B1229" s="2"/>
      <c r="C1229" s="2"/>
      <c r="D1229" s="2"/>
      <c r="E1229" s="2"/>
      <c r="F1229" s="2"/>
      <c r="H1229" s="2"/>
      <c r="I1229" s="2"/>
      <c r="J1229" s="2"/>
      <c r="K1229" s="2"/>
      <c r="L1229" s="2"/>
      <c r="M1229" s="2"/>
      <c r="N1229" s="2"/>
      <c r="Y1229" s="2"/>
      <c r="AF1229" s="2"/>
      <c r="AM1229" s="2"/>
      <c r="AN1229" s="2"/>
      <c r="AO1229" s="2"/>
      <c r="BC1229" s="2"/>
      <c r="BD1229" s="2"/>
      <c r="BH1229" s="2"/>
      <c r="BI1229" s="2"/>
      <c r="BJ1229" s="2"/>
      <c r="BL1229" s="2"/>
      <c r="BM1229" s="2"/>
      <c r="BN1229" s="2"/>
      <c r="BO1229" s="2"/>
      <c r="BP1229" s="2"/>
      <c r="BQ1229" s="2"/>
      <c r="BR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</row>
    <row r="1230" ht="15.75" customHeight="1">
      <c r="A1230" s="2"/>
      <c r="B1230" s="2"/>
      <c r="C1230" s="2"/>
      <c r="D1230" s="2"/>
      <c r="E1230" s="2"/>
      <c r="F1230" s="2"/>
      <c r="H1230" s="2"/>
      <c r="I1230" s="2"/>
      <c r="J1230" s="2"/>
      <c r="K1230" s="2"/>
      <c r="L1230" s="2"/>
      <c r="M1230" s="2"/>
      <c r="N1230" s="2"/>
      <c r="Y1230" s="2"/>
      <c r="AF1230" s="2"/>
      <c r="AM1230" s="2"/>
      <c r="AN1230" s="2"/>
      <c r="AO1230" s="2"/>
      <c r="BC1230" s="2"/>
      <c r="BD1230" s="2"/>
      <c r="BH1230" s="2"/>
      <c r="BI1230" s="2"/>
      <c r="BJ1230" s="2"/>
      <c r="BL1230" s="2"/>
      <c r="BM1230" s="2"/>
      <c r="BN1230" s="2"/>
      <c r="BO1230" s="2"/>
      <c r="BP1230" s="2"/>
      <c r="BQ1230" s="2"/>
      <c r="BR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</row>
    <row r="1231" ht="15.75" customHeight="1">
      <c r="A1231" s="2"/>
      <c r="B1231" s="2"/>
      <c r="C1231" s="2"/>
      <c r="D1231" s="2"/>
      <c r="E1231" s="2"/>
      <c r="F1231" s="2"/>
      <c r="H1231" s="2"/>
      <c r="I1231" s="2"/>
      <c r="J1231" s="2"/>
      <c r="K1231" s="2"/>
      <c r="L1231" s="2"/>
      <c r="M1231" s="2"/>
      <c r="N1231" s="2"/>
      <c r="Y1231" s="2"/>
      <c r="AF1231" s="2"/>
      <c r="AM1231" s="2"/>
      <c r="AN1231" s="2"/>
      <c r="AO1231" s="2"/>
      <c r="BC1231" s="2"/>
      <c r="BD1231" s="2"/>
      <c r="BH1231" s="2"/>
      <c r="BI1231" s="2"/>
      <c r="BJ1231" s="2"/>
      <c r="BL1231" s="2"/>
      <c r="BM1231" s="2"/>
      <c r="BN1231" s="2"/>
      <c r="BO1231" s="2"/>
      <c r="BP1231" s="2"/>
      <c r="BQ1231" s="2"/>
      <c r="BR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</row>
    <row r="1232" ht="15.75" customHeight="1">
      <c r="A1232" s="2"/>
      <c r="B1232" s="2"/>
      <c r="C1232" s="2"/>
      <c r="D1232" s="2"/>
      <c r="E1232" s="2"/>
      <c r="F1232" s="2"/>
      <c r="H1232" s="2"/>
      <c r="I1232" s="2"/>
      <c r="J1232" s="2"/>
      <c r="K1232" s="2"/>
      <c r="L1232" s="2"/>
      <c r="M1232" s="2"/>
      <c r="N1232" s="2"/>
      <c r="Y1232" s="2"/>
      <c r="AF1232" s="2"/>
      <c r="AM1232" s="2"/>
      <c r="AN1232" s="2"/>
      <c r="AO1232" s="2"/>
      <c r="BC1232" s="2"/>
      <c r="BD1232" s="2"/>
      <c r="BH1232" s="2"/>
      <c r="BI1232" s="2"/>
      <c r="BJ1232" s="2"/>
      <c r="BL1232" s="2"/>
      <c r="BM1232" s="2"/>
      <c r="BN1232" s="2"/>
      <c r="BO1232" s="2"/>
      <c r="BP1232" s="2"/>
      <c r="BQ1232" s="2"/>
      <c r="BR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</row>
    <row r="1233" ht="15.75" customHeight="1">
      <c r="A1233" s="2"/>
      <c r="B1233" s="2"/>
      <c r="C1233" s="2"/>
      <c r="D1233" s="2"/>
      <c r="E1233" s="2"/>
      <c r="F1233" s="2"/>
      <c r="H1233" s="2"/>
      <c r="I1233" s="2"/>
      <c r="J1233" s="2"/>
      <c r="K1233" s="2"/>
      <c r="L1233" s="2"/>
      <c r="M1233" s="2"/>
      <c r="N1233" s="2"/>
      <c r="Y1233" s="2"/>
      <c r="AF1233" s="2"/>
      <c r="AM1233" s="2"/>
      <c r="AN1233" s="2"/>
      <c r="AO1233" s="2"/>
      <c r="BC1233" s="2"/>
      <c r="BD1233" s="2"/>
      <c r="BH1233" s="2"/>
      <c r="BI1233" s="2"/>
      <c r="BJ1233" s="2"/>
      <c r="BL1233" s="2"/>
      <c r="BM1233" s="2"/>
      <c r="BN1233" s="2"/>
      <c r="BO1233" s="2"/>
      <c r="BP1233" s="2"/>
      <c r="BQ1233" s="2"/>
      <c r="BR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</row>
    <row r="1234" ht="15.75" customHeight="1">
      <c r="A1234" s="2"/>
      <c r="B1234" s="2"/>
      <c r="C1234" s="2"/>
      <c r="D1234" s="2"/>
      <c r="E1234" s="2"/>
      <c r="F1234" s="2"/>
      <c r="H1234" s="2"/>
      <c r="I1234" s="2"/>
      <c r="J1234" s="2"/>
      <c r="K1234" s="2"/>
      <c r="L1234" s="2"/>
      <c r="M1234" s="2"/>
      <c r="N1234" s="2"/>
      <c r="Y1234" s="2"/>
      <c r="AF1234" s="2"/>
      <c r="AM1234" s="2"/>
      <c r="AN1234" s="2"/>
      <c r="AO1234" s="2"/>
      <c r="BC1234" s="2"/>
      <c r="BD1234" s="2"/>
      <c r="BH1234" s="2"/>
      <c r="BI1234" s="2"/>
      <c r="BJ1234" s="2"/>
      <c r="BL1234" s="2"/>
      <c r="BM1234" s="2"/>
      <c r="BN1234" s="2"/>
      <c r="BO1234" s="2"/>
      <c r="BP1234" s="2"/>
      <c r="BQ1234" s="2"/>
      <c r="BR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</row>
    <row r="1235" ht="15.75" customHeight="1">
      <c r="A1235" s="2"/>
      <c r="B1235" s="2"/>
      <c r="C1235" s="2"/>
      <c r="D1235" s="2"/>
      <c r="E1235" s="2"/>
      <c r="F1235" s="2"/>
      <c r="H1235" s="2"/>
      <c r="I1235" s="2"/>
      <c r="J1235" s="2"/>
      <c r="K1235" s="2"/>
      <c r="L1235" s="2"/>
      <c r="M1235" s="2"/>
      <c r="N1235" s="2"/>
      <c r="Y1235" s="2"/>
      <c r="AF1235" s="2"/>
      <c r="AM1235" s="2"/>
      <c r="AN1235" s="2"/>
      <c r="AO1235" s="2"/>
      <c r="BC1235" s="2"/>
      <c r="BD1235" s="2"/>
      <c r="BH1235" s="2"/>
      <c r="BI1235" s="2"/>
      <c r="BJ1235" s="2"/>
      <c r="BL1235" s="2"/>
      <c r="BM1235" s="2"/>
      <c r="BN1235" s="2"/>
      <c r="BO1235" s="2"/>
      <c r="BP1235" s="2"/>
      <c r="BQ1235" s="2"/>
      <c r="BR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</row>
    <row r="1236" ht="15.75" customHeight="1">
      <c r="A1236" s="2"/>
      <c r="B1236" s="2"/>
      <c r="C1236" s="2"/>
      <c r="D1236" s="2"/>
      <c r="E1236" s="2"/>
      <c r="F1236" s="2"/>
      <c r="H1236" s="2"/>
      <c r="I1236" s="2"/>
      <c r="J1236" s="2"/>
      <c r="K1236" s="2"/>
      <c r="L1236" s="2"/>
      <c r="M1236" s="2"/>
      <c r="N1236" s="2"/>
      <c r="Y1236" s="2"/>
      <c r="AF1236" s="2"/>
      <c r="AM1236" s="2"/>
      <c r="AN1236" s="2"/>
      <c r="AO1236" s="2"/>
      <c r="BC1236" s="2"/>
      <c r="BD1236" s="2"/>
      <c r="BH1236" s="2"/>
      <c r="BI1236" s="2"/>
      <c r="BJ1236" s="2"/>
      <c r="BL1236" s="2"/>
      <c r="BM1236" s="2"/>
      <c r="BN1236" s="2"/>
      <c r="BO1236" s="2"/>
      <c r="BP1236" s="2"/>
      <c r="BQ1236" s="2"/>
      <c r="BR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</row>
    <row r="1237" ht="15.75" customHeight="1">
      <c r="A1237" s="2"/>
      <c r="B1237" s="2"/>
      <c r="C1237" s="2"/>
      <c r="D1237" s="2"/>
      <c r="E1237" s="2"/>
      <c r="F1237" s="2"/>
      <c r="H1237" s="2"/>
      <c r="I1237" s="2"/>
      <c r="J1237" s="2"/>
      <c r="K1237" s="2"/>
      <c r="L1237" s="2"/>
      <c r="M1237" s="2"/>
      <c r="N1237" s="2"/>
      <c r="Y1237" s="2"/>
      <c r="AF1237" s="2"/>
      <c r="AM1237" s="2"/>
      <c r="AN1237" s="2"/>
      <c r="AO1237" s="2"/>
      <c r="BC1237" s="2"/>
      <c r="BD1237" s="2"/>
      <c r="BH1237" s="2"/>
      <c r="BI1237" s="2"/>
      <c r="BJ1237" s="2"/>
      <c r="BL1237" s="2"/>
      <c r="BM1237" s="2"/>
      <c r="BN1237" s="2"/>
      <c r="BO1237" s="2"/>
      <c r="BP1237" s="2"/>
      <c r="BQ1237" s="2"/>
      <c r="BR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</row>
    <row r="1238" ht="15.75" customHeight="1">
      <c r="A1238" s="2"/>
      <c r="B1238" s="2"/>
      <c r="C1238" s="2"/>
      <c r="D1238" s="2"/>
      <c r="E1238" s="2"/>
      <c r="F1238" s="2"/>
      <c r="H1238" s="2"/>
      <c r="I1238" s="2"/>
      <c r="J1238" s="2"/>
      <c r="K1238" s="2"/>
      <c r="L1238" s="2"/>
      <c r="M1238" s="2"/>
      <c r="N1238" s="2"/>
      <c r="Y1238" s="2"/>
      <c r="AF1238" s="2"/>
      <c r="AM1238" s="2"/>
      <c r="AN1238" s="2"/>
      <c r="AO1238" s="2"/>
      <c r="BC1238" s="2"/>
      <c r="BD1238" s="2"/>
      <c r="BH1238" s="2"/>
      <c r="BI1238" s="2"/>
      <c r="BJ1238" s="2"/>
      <c r="BL1238" s="2"/>
      <c r="BM1238" s="2"/>
      <c r="BN1238" s="2"/>
      <c r="BO1238" s="2"/>
      <c r="BP1238" s="2"/>
      <c r="BQ1238" s="2"/>
      <c r="BR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</row>
    <row r="1239" ht="15.75" customHeight="1">
      <c r="A1239" s="2"/>
      <c r="B1239" s="2"/>
      <c r="C1239" s="2"/>
      <c r="D1239" s="2"/>
      <c r="E1239" s="2"/>
      <c r="F1239" s="2"/>
      <c r="H1239" s="2"/>
      <c r="I1239" s="2"/>
      <c r="J1239" s="2"/>
      <c r="K1239" s="2"/>
      <c r="L1239" s="2"/>
      <c r="M1239" s="2"/>
      <c r="N1239" s="2"/>
      <c r="Y1239" s="2"/>
      <c r="AF1239" s="2"/>
      <c r="AM1239" s="2"/>
      <c r="AN1239" s="2"/>
      <c r="AO1239" s="2"/>
      <c r="BC1239" s="2"/>
      <c r="BD1239" s="2"/>
      <c r="BH1239" s="2"/>
      <c r="BI1239" s="2"/>
      <c r="BJ1239" s="2"/>
      <c r="BL1239" s="2"/>
      <c r="BM1239" s="2"/>
      <c r="BN1239" s="2"/>
      <c r="BO1239" s="2"/>
      <c r="BP1239" s="2"/>
      <c r="BQ1239" s="2"/>
      <c r="BR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</row>
    <row r="1240" ht="15.75" customHeight="1">
      <c r="A1240" s="2"/>
      <c r="B1240" s="2"/>
      <c r="C1240" s="2"/>
      <c r="D1240" s="2"/>
      <c r="E1240" s="2"/>
      <c r="F1240" s="2"/>
      <c r="H1240" s="2"/>
      <c r="I1240" s="2"/>
      <c r="J1240" s="2"/>
      <c r="K1240" s="2"/>
      <c r="L1240" s="2"/>
      <c r="M1240" s="2"/>
      <c r="N1240" s="2"/>
      <c r="Y1240" s="2"/>
      <c r="AF1240" s="2"/>
      <c r="AM1240" s="2"/>
      <c r="AN1240" s="2"/>
      <c r="AO1240" s="2"/>
      <c r="BC1240" s="2"/>
      <c r="BD1240" s="2"/>
      <c r="BH1240" s="2"/>
      <c r="BI1240" s="2"/>
      <c r="BJ1240" s="2"/>
      <c r="BL1240" s="2"/>
      <c r="BM1240" s="2"/>
      <c r="BN1240" s="2"/>
      <c r="BO1240" s="2"/>
      <c r="BP1240" s="2"/>
      <c r="BQ1240" s="2"/>
      <c r="BR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</row>
    <row r="1241" ht="15.75" customHeight="1">
      <c r="A1241" s="2"/>
      <c r="B1241" s="2"/>
      <c r="C1241" s="2"/>
      <c r="D1241" s="2"/>
      <c r="E1241" s="2"/>
      <c r="F1241" s="2"/>
      <c r="H1241" s="2"/>
      <c r="I1241" s="2"/>
      <c r="J1241" s="2"/>
      <c r="K1241" s="2"/>
      <c r="L1241" s="2"/>
      <c r="M1241" s="2"/>
      <c r="N1241" s="2"/>
      <c r="Y1241" s="2"/>
      <c r="AF1241" s="2"/>
      <c r="AM1241" s="2"/>
      <c r="AN1241" s="2"/>
      <c r="AO1241" s="2"/>
      <c r="BC1241" s="2"/>
      <c r="BD1241" s="2"/>
      <c r="BH1241" s="2"/>
      <c r="BI1241" s="2"/>
      <c r="BJ1241" s="2"/>
      <c r="BL1241" s="2"/>
      <c r="BM1241" s="2"/>
      <c r="BN1241" s="2"/>
      <c r="BO1241" s="2"/>
      <c r="BP1241" s="2"/>
      <c r="BQ1241" s="2"/>
      <c r="BR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</row>
    <row r="1242" ht="15.75" customHeight="1">
      <c r="A1242" s="2"/>
      <c r="B1242" s="2"/>
      <c r="C1242" s="2"/>
      <c r="D1242" s="2"/>
      <c r="E1242" s="2"/>
      <c r="F1242" s="2"/>
      <c r="H1242" s="2"/>
      <c r="I1242" s="2"/>
      <c r="J1242" s="2"/>
      <c r="K1242" s="2"/>
      <c r="L1242" s="2"/>
      <c r="M1242" s="2"/>
      <c r="N1242" s="2"/>
      <c r="Y1242" s="2"/>
      <c r="AF1242" s="2"/>
      <c r="AM1242" s="2"/>
      <c r="AN1242" s="2"/>
      <c r="AO1242" s="2"/>
      <c r="BC1242" s="2"/>
      <c r="BD1242" s="2"/>
      <c r="BH1242" s="2"/>
      <c r="BI1242" s="2"/>
      <c r="BJ1242" s="2"/>
      <c r="BL1242" s="2"/>
      <c r="BM1242" s="2"/>
      <c r="BN1242" s="2"/>
      <c r="BO1242" s="2"/>
      <c r="BP1242" s="2"/>
      <c r="BQ1242" s="2"/>
      <c r="BR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</row>
    <row r="1243" ht="15.75" customHeight="1">
      <c r="A1243" s="2"/>
      <c r="B1243" s="2"/>
      <c r="C1243" s="2"/>
      <c r="D1243" s="2"/>
      <c r="E1243" s="2"/>
      <c r="F1243" s="2"/>
      <c r="H1243" s="2"/>
      <c r="I1243" s="2"/>
      <c r="J1243" s="2"/>
      <c r="K1243" s="2"/>
      <c r="L1243" s="2"/>
      <c r="M1243" s="2"/>
      <c r="N1243" s="2"/>
      <c r="Y1243" s="2"/>
      <c r="AF1243" s="2"/>
      <c r="AM1243" s="2"/>
      <c r="AN1243" s="2"/>
      <c r="AO1243" s="2"/>
      <c r="BC1243" s="2"/>
      <c r="BD1243" s="2"/>
      <c r="BH1243" s="2"/>
      <c r="BI1243" s="2"/>
      <c r="BJ1243" s="2"/>
      <c r="BL1243" s="2"/>
      <c r="BM1243" s="2"/>
      <c r="BN1243" s="2"/>
      <c r="BO1243" s="2"/>
      <c r="BP1243" s="2"/>
      <c r="BQ1243" s="2"/>
      <c r="BR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</row>
    <row r="1244" ht="15.75" customHeight="1">
      <c r="A1244" s="2"/>
      <c r="B1244" s="2"/>
      <c r="C1244" s="2"/>
      <c r="D1244" s="2"/>
      <c r="E1244" s="2"/>
      <c r="F1244" s="2"/>
      <c r="H1244" s="2"/>
      <c r="I1244" s="2"/>
      <c r="J1244" s="2"/>
      <c r="K1244" s="2"/>
      <c r="L1244" s="2"/>
      <c r="M1244" s="2"/>
      <c r="N1244" s="2"/>
      <c r="Y1244" s="2"/>
      <c r="AF1244" s="2"/>
      <c r="AM1244" s="2"/>
      <c r="AN1244" s="2"/>
      <c r="AO1244" s="2"/>
      <c r="BC1244" s="2"/>
      <c r="BD1244" s="2"/>
      <c r="BH1244" s="2"/>
      <c r="BI1244" s="2"/>
      <c r="BJ1244" s="2"/>
      <c r="BL1244" s="2"/>
      <c r="BM1244" s="2"/>
      <c r="BN1244" s="2"/>
      <c r="BO1244" s="2"/>
      <c r="BP1244" s="2"/>
      <c r="BQ1244" s="2"/>
      <c r="BR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</row>
    <row r="1245" ht="15.75" customHeight="1">
      <c r="A1245" s="2"/>
      <c r="B1245" s="2"/>
      <c r="C1245" s="2"/>
      <c r="D1245" s="2"/>
      <c r="E1245" s="2"/>
      <c r="F1245" s="2"/>
      <c r="H1245" s="2"/>
      <c r="I1245" s="2"/>
      <c r="J1245" s="2"/>
      <c r="K1245" s="2"/>
      <c r="L1245" s="2"/>
      <c r="M1245" s="2"/>
      <c r="N1245" s="2"/>
      <c r="Y1245" s="2"/>
      <c r="AF1245" s="2"/>
      <c r="AM1245" s="2"/>
      <c r="AN1245" s="2"/>
      <c r="AO1245" s="2"/>
      <c r="BC1245" s="2"/>
      <c r="BD1245" s="2"/>
      <c r="BH1245" s="2"/>
      <c r="BI1245" s="2"/>
      <c r="BJ1245" s="2"/>
      <c r="BL1245" s="2"/>
      <c r="BM1245" s="2"/>
      <c r="BN1245" s="2"/>
      <c r="BO1245" s="2"/>
      <c r="BP1245" s="2"/>
      <c r="BQ1245" s="2"/>
      <c r="BR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</row>
    <row r="1246" ht="15.75" customHeight="1">
      <c r="A1246" s="2"/>
      <c r="B1246" s="2"/>
      <c r="C1246" s="2"/>
      <c r="D1246" s="2"/>
      <c r="E1246" s="2"/>
      <c r="F1246" s="2"/>
      <c r="H1246" s="2"/>
      <c r="I1246" s="2"/>
      <c r="J1246" s="2"/>
      <c r="K1246" s="2"/>
      <c r="L1246" s="2"/>
      <c r="M1246" s="2"/>
      <c r="N1246" s="2"/>
      <c r="Y1246" s="2"/>
      <c r="AF1246" s="2"/>
      <c r="AM1246" s="2"/>
      <c r="AN1246" s="2"/>
      <c r="AO1246" s="2"/>
      <c r="BC1246" s="2"/>
      <c r="BD1246" s="2"/>
      <c r="BH1246" s="2"/>
      <c r="BI1246" s="2"/>
      <c r="BJ1246" s="2"/>
      <c r="BL1246" s="2"/>
      <c r="BM1246" s="2"/>
      <c r="BN1246" s="2"/>
      <c r="BO1246" s="2"/>
      <c r="BP1246" s="2"/>
      <c r="BQ1246" s="2"/>
      <c r="BR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</row>
    <row r="1247" ht="15.75" customHeight="1">
      <c r="A1247" s="2"/>
      <c r="B1247" s="2"/>
      <c r="C1247" s="2"/>
      <c r="D1247" s="2"/>
      <c r="E1247" s="2"/>
      <c r="F1247" s="2"/>
      <c r="H1247" s="2"/>
      <c r="I1247" s="2"/>
      <c r="J1247" s="2"/>
      <c r="K1247" s="2"/>
      <c r="L1247" s="2"/>
      <c r="M1247" s="2"/>
      <c r="N1247" s="2"/>
      <c r="Y1247" s="2"/>
      <c r="AF1247" s="2"/>
      <c r="AM1247" s="2"/>
      <c r="AN1247" s="2"/>
      <c r="AO1247" s="2"/>
      <c r="BC1247" s="2"/>
      <c r="BD1247" s="2"/>
      <c r="BH1247" s="2"/>
      <c r="BI1247" s="2"/>
      <c r="BJ1247" s="2"/>
      <c r="BL1247" s="2"/>
      <c r="BM1247" s="2"/>
      <c r="BN1247" s="2"/>
      <c r="BO1247" s="2"/>
      <c r="BP1247" s="2"/>
      <c r="BQ1247" s="2"/>
      <c r="BR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</row>
    <row r="1248" ht="15.75" customHeight="1">
      <c r="A1248" s="2"/>
      <c r="B1248" s="2"/>
      <c r="C1248" s="2"/>
      <c r="D1248" s="2"/>
      <c r="E1248" s="2"/>
      <c r="F1248" s="2"/>
      <c r="H1248" s="2"/>
      <c r="I1248" s="2"/>
      <c r="J1248" s="2"/>
      <c r="K1248" s="2"/>
      <c r="L1248" s="2"/>
      <c r="M1248" s="2"/>
      <c r="N1248" s="2"/>
      <c r="Y1248" s="2"/>
      <c r="AF1248" s="2"/>
      <c r="AM1248" s="2"/>
      <c r="AN1248" s="2"/>
      <c r="AO1248" s="2"/>
      <c r="BC1248" s="2"/>
      <c r="BD1248" s="2"/>
      <c r="BH1248" s="2"/>
      <c r="BI1248" s="2"/>
      <c r="BJ1248" s="2"/>
      <c r="BL1248" s="2"/>
      <c r="BM1248" s="2"/>
      <c r="BN1248" s="2"/>
      <c r="BO1248" s="2"/>
      <c r="BP1248" s="2"/>
      <c r="BQ1248" s="2"/>
      <c r="BR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</row>
    <row r="1249" ht="15.75" customHeight="1">
      <c r="A1249" s="2"/>
      <c r="B1249" s="2"/>
      <c r="C1249" s="2"/>
      <c r="D1249" s="2"/>
      <c r="E1249" s="2"/>
      <c r="F1249" s="2"/>
      <c r="H1249" s="2"/>
      <c r="I1249" s="2"/>
      <c r="J1249" s="2"/>
      <c r="K1249" s="2"/>
      <c r="L1249" s="2"/>
      <c r="M1249" s="2"/>
      <c r="N1249" s="2"/>
      <c r="Y1249" s="2"/>
      <c r="AF1249" s="2"/>
      <c r="AM1249" s="2"/>
      <c r="AN1249" s="2"/>
      <c r="AO1249" s="2"/>
      <c r="BC1249" s="2"/>
      <c r="BD1249" s="2"/>
      <c r="BH1249" s="2"/>
      <c r="BI1249" s="2"/>
      <c r="BJ1249" s="2"/>
      <c r="BL1249" s="2"/>
      <c r="BM1249" s="2"/>
      <c r="BN1249" s="2"/>
      <c r="BO1249" s="2"/>
      <c r="BP1249" s="2"/>
      <c r="BQ1249" s="2"/>
      <c r="BR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</row>
    <row r="1250" ht="15.75" customHeight="1">
      <c r="A1250" s="2"/>
      <c r="B1250" s="2"/>
      <c r="C1250" s="2"/>
      <c r="D1250" s="2"/>
      <c r="E1250" s="2"/>
      <c r="F1250" s="2"/>
      <c r="H1250" s="2"/>
      <c r="I1250" s="2"/>
      <c r="J1250" s="2"/>
      <c r="K1250" s="2"/>
      <c r="L1250" s="2"/>
      <c r="M1250" s="2"/>
      <c r="N1250" s="2"/>
      <c r="Y1250" s="2"/>
      <c r="AF1250" s="2"/>
      <c r="AM1250" s="2"/>
      <c r="AN1250" s="2"/>
      <c r="AO1250" s="2"/>
      <c r="BC1250" s="2"/>
      <c r="BD1250" s="2"/>
      <c r="BH1250" s="2"/>
      <c r="BI1250" s="2"/>
      <c r="BJ1250" s="2"/>
      <c r="BL1250" s="2"/>
      <c r="BM1250" s="2"/>
      <c r="BN1250" s="2"/>
      <c r="BO1250" s="2"/>
      <c r="BP1250" s="2"/>
      <c r="BQ1250" s="2"/>
      <c r="BR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</row>
    <row r="1251" ht="15.75" customHeight="1">
      <c r="A1251" s="2"/>
      <c r="B1251" s="2"/>
      <c r="C1251" s="2"/>
      <c r="D1251" s="2"/>
      <c r="E1251" s="2"/>
      <c r="F1251" s="2"/>
      <c r="H1251" s="2"/>
      <c r="I1251" s="2"/>
      <c r="J1251" s="2"/>
      <c r="K1251" s="2"/>
      <c r="L1251" s="2"/>
      <c r="M1251" s="2"/>
      <c r="N1251" s="2"/>
      <c r="Y1251" s="2"/>
      <c r="AF1251" s="2"/>
      <c r="AM1251" s="2"/>
      <c r="AN1251" s="2"/>
      <c r="AO1251" s="2"/>
      <c r="BC1251" s="2"/>
      <c r="BD1251" s="2"/>
      <c r="BH1251" s="2"/>
      <c r="BI1251" s="2"/>
      <c r="BJ1251" s="2"/>
      <c r="BL1251" s="2"/>
      <c r="BM1251" s="2"/>
      <c r="BN1251" s="2"/>
      <c r="BO1251" s="2"/>
      <c r="BP1251" s="2"/>
      <c r="BQ1251" s="2"/>
      <c r="BR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</row>
    <row r="1252" ht="15.75" customHeight="1">
      <c r="A1252" s="2"/>
      <c r="B1252" s="2"/>
      <c r="C1252" s="2"/>
      <c r="D1252" s="2"/>
      <c r="E1252" s="2"/>
      <c r="F1252" s="2"/>
      <c r="H1252" s="2"/>
      <c r="I1252" s="2"/>
      <c r="J1252" s="2"/>
      <c r="K1252" s="2"/>
      <c r="L1252" s="2"/>
      <c r="M1252" s="2"/>
      <c r="N1252" s="2"/>
      <c r="Y1252" s="2"/>
      <c r="AF1252" s="2"/>
      <c r="AM1252" s="2"/>
      <c r="AN1252" s="2"/>
      <c r="AO1252" s="2"/>
      <c r="BC1252" s="2"/>
      <c r="BD1252" s="2"/>
      <c r="BH1252" s="2"/>
      <c r="BI1252" s="2"/>
      <c r="BJ1252" s="2"/>
      <c r="BL1252" s="2"/>
      <c r="BM1252" s="2"/>
      <c r="BN1252" s="2"/>
      <c r="BO1252" s="2"/>
      <c r="BP1252" s="2"/>
      <c r="BQ1252" s="2"/>
      <c r="BR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</row>
    <row r="1253" ht="15.75" customHeight="1">
      <c r="A1253" s="2"/>
      <c r="B1253" s="2"/>
      <c r="C1253" s="2"/>
      <c r="D1253" s="2"/>
      <c r="E1253" s="2"/>
      <c r="F1253" s="2"/>
      <c r="H1253" s="2"/>
      <c r="I1253" s="2"/>
      <c r="J1253" s="2"/>
      <c r="K1253" s="2"/>
      <c r="L1253" s="2"/>
      <c r="M1253" s="2"/>
      <c r="N1253" s="2"/>
      <c r="Y1253" s="2"/>
      <c r="AF1253" s="2"/>
      <c r="AM1253" s="2"/>
      <c r="AN1253" s="2"/>
      <c r="AO1253" s="2"/>
      <c r="BC1253" s="2"/>
      <c r="BD1253" s="2"/>
      <c r="BH1253" s="2"/>
      <c r="BI1253" s="2"/>
      <c r="BJ1253" s="2"/>
      <c r="BL1253" s="2"/>
      <c r="BM1253" s="2"/>
      <c r="BN1253" s="2"/>
      <c r="BO1253" s="2"/>
      <c r="BP1253" s="2"/>
      <c r="BQ1253" s="2"/>
      <c r="BR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</row>
    <row r="1254" ht="15.75" customHeight="1">
      <c r="A1254" s="2"/>
      <c r="B1254" s="2"/>
      <c r="C1254" s="2"/>
      <c r="D1254" s="2"/>
      <c r="E1254" s="2"/>
      <c r="F1254" s="2"/>
      <c r="H1254" s="2"/>
      <c r="I1254" s="2"/>
      <c r="J1254" s="2"/>
      <c r="K1254" s="2"/>
      <c r="L1254" s="2"/>
      <c r="M1254" s="2"/>
      <c r="N1254" s="2"/>
      <c r="Y1254" s="2"/>
      <c r="AF1254" s="2"/>
      <c r="AM1254" s="2"/>
      <c r="AN1254" s="2"/>
      <c r="AO1254" s="2"/>
      <c r="BC1254" s="2"/>
      <c r="BD1254" s="2"/>
      <c r="BH1254" s="2"/>
      <c r="BI1254" s="2"/>
      <c r="BJ1254" s="2"/>
      <c r="BL1254" s="2"/>
      <c r="BM1254" s="2"/>
      <c r="BN1254" s="2"/>
      <c r="BO1254" s="2"/>
      <c r="BP1254" s="2"/>
      <c r="BQ1254" s="2"/>
      <c r="BR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</row>
    <row r="1255" ht="15.75" customHeight="1">
      <c r="A1255" s="2"/>
      <c r="B1255" s="2"/>
      <c r="C1255" s="2"/>
      <c r="D1255" s="2"/>
      <c r="E1255" s="2"/>
      <c r="F1255" s="2"/>
      <c r="H1255" s="2"/>
      <c r="I1255" s="2"/>
      <c r="J1255" s="2"/>
      <c r="K1255" s="2"/>
      <c r="L1255" s="2"/>
      <c r="M1255" s="2"/>
      <c r="N1255" s="2"/>
      <c r="Y1255" s="2"/>
      <c r="AF1255" s="2"/>
      <c r="AM1255" s="2"/>
      <c r="AN1255" s="2"/>
      <c r="AO1255" s="2"/>
      <c r="BC1255" s="2"/>
      <c r="BD1255" s="2"/>
      <c r="BH1255" s="2"/>
      <c r="BI1255" s="2"/>
      <c r="BJ1255" s="2"/>
      <c r="BL1255" s="2"/>
      <c r="BM1255" s="2"/>
      <c r="BN1255" s="2"/>
      <c r="BO1255" s="2"/>
      <c r="BP1255" s="2"/>
      <c r="BQ1255" s="2"/>
      <c r="BR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</row>
    <row r="1256" ht="15.75" customHeight="1">
      <c r="A1256" s="2"/>
      <c r="B1256" s="2"/>
      <c r="C1256" s="2"/>
      <c r="D1256" s="2"/>
      <c r="E1256" s="2"/>
      <c r="F1256" s="2"/>
      <c r="H1256" s="2"/>
      <c r="I1256" s="2"/>
      <c r="J1256" s="2"/>
      <c r="K1256" s="2"/>
      <c r="L1256" s="2"/>
      <c r="M1256" s="2"/>
      <c r="N1256" s="2"/>
      <c r="Y1256" s="2"/>
      <c r="AF1256" s="2"/>
      <c r="AM1256" s="2"/>
      <c r="AN1256" s="2"/>
      <c r="AO1256" s="2"/>
      <c r="BC1256" s="2"/>
      <c r="BD1256" s="2"/>
      <c r="BH1256" s="2"/>
      <c r="BI1256" s="2"/>
      <c r="BJ1256" s="2"/>
      <c r="BL1256" s="2"/>
      <c r="BM1256" s="2"/>
      <c r="BN1256" s="2"/>
      <c r="BO1256" s="2"/>
      <c r="BP1256" s="2"/>
      <c r="BQ1256" s="2"/>
      <c r="BR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</row>
    <row r="1257" ht="15.75" customHeight="1">
      <c r="A1257" s="2"/>
      <c r="B1257" s="2"/>
      <c r="C1257" s="2"/>
      <c r="D1257" s="2"/>
      <c r="E1257" s="2"/>
      <c r="F1257" s="2"/>
      <c r="H1257" s="2"/>
      <c r="I1257" s="2"/>
      <c r="J1257" s="2"/>
      <c r="K1257" s="2"/>
      <c r="L1257" s="2"/>
      <c r="M1257" s="2"/>
      <c r="N1257" s="2"/>
      <c r="Y1257" s="2"/>
      <c r="AF1257" s="2"/>
      <c r="AM1257" s="2"/>
      <c r="AN1257" s="2"/>
      <c r="AO1257" s="2"/>
      <c r="BC1257" s="2"/>
      <c r="BD1257" s="2"/>
      <c r="BH1257" s="2"/>
      <c r="BI1257" s="2"/>
      <c r="BJ1257" s="2"/>
      <c r="BL1257" s="2"/>
      <c r="BM1257" s="2"/>
      <c r="BN1257" s="2"/>
      <c r="BO1257" s="2"/>
      <c r="BP1257" s="2"/>
      <c r="BQ1257" s="2"/>
      <c r="BR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</row>
    <row r="1258" ht="15.75" customHeight="1">
      <c r="A1258" s="2"/>
      <c r="B1258" s="2"/>
      <c r="C1258" s="2"/>
      <c r="D1258" s="2"/>
      <c r="E1258" s="2"/>
      <c r="F1258" s="2"/>
      <c r="H1258" s="2"/>
      <c r="I1258" s="2"/>
      <c r="J1258" s="2"/>
      <c r="K1258" s="2"/>
      <c r="L1258" s="2"/>
      <c r="M1258" s="2"/>
      <c r="N1258" s="2"/>
      <c r="Y1258" s="2"/>
      <c r="AF1258" s="2"/>
      <c r="AM1258" s="2"/>
      <c r="AN1258" s="2"/>
      <c r="AO1258" s="2"/>
      <c r="BC1258" s="2"/>
      <c r="BD1258" s="2"/>
      <c r="BH1258" s="2"/>
      <c r="BI1258" s="2"/>
      <c r="BJ1258" s="2"/>
      <c r="BL1258" s="2"/>
      <c r="BM1258" s="2"/>
      <c r="BN1258" s="2"/>
      <c r="BO1258" s="2"/>
      <c r="BP1258" s="2"/>
      <c r="BQ1258" s="2"/>
      <c r="BR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</row>
    <row r="1259" ht="15.75" customHeight="1">
      <c r="A1259" s="2"/>
      <c r="B1259" s="2"/>
      <c r="C1259" s="2"/>
      <c r="D1259" s="2"/>
      <c r="E1259" s="2"/>
      <c r="F1259" s="2"/>
      <c r="H1259" s="2"/>
      <c r="I1259" s="2"/>
      <c r="J1259" s="2"/>
      <c r="K1259" s="2"/>
      <c r="L1259" s="2"/>
      <c r="M1259" s="2"/>
      <c r="N1259" s="2"/>
      <c r="Y1259" s="2"/>
      <c r="AF1259" s="2"/>
      <c r="AM1259" s="2"/>
      <c r="AN1259" s="2"/>
      <c r="AO1259" s="2"/>
      <c r="BC1259" s="2"/>
      <c r="BD1259" s="2"/>
      <c r="BH1259" s="2"/>
      <c r="BI1259" s="2"/>
      <c r="BJ1259" s="2"/>
      <c r="BL1259" s="2"/>
      <c r="BM1259" s="2"/>
      <c r="BN1259" s="2"/>
      <c r="BO1259" s="2"/>
      <c r="BP1259" s="2"/>
      <c r="BQ1259" s="2"/>
      <c r="BR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</row>
    <row r="1260" ht="15.75" customHeight="1">
      <c r="A1260" s="2"/>
      <c r="B1260" s="2"/>
      <c r="C1260" s="2"/>
      <c r="D1260" s="2"/>
      <c r="E1260" s="2"/>
      <c r="F1260" s="2"/>
      <c r="H1260" s="2"/>
      <c r="I1260" s="2"/>
      <c r="J1260" s="2"/>
      <c r="K1260" s="2"/>
      <c r="L1260" s="2"/>
      <c r="M1260" s="2"/>
      <c r="N1260" s="2"/>
      <c r="Y1260" s="2"/>
      <c r="AF1260" s="2"/>
      <c r="AM1260" s="2"/>
      <c r="AN1260" s="2"/>
      <c r="AO1260" s="2"/>
      <c r="BC1260" s="2"/>
      <c r="BD1260" s="2"/>
      <c r="BH1260" s="2"/>
      <c r="BI1260" s="2"/>
      <c r="BJ1260" s="2"/>
      <c r="BL1260" s="2"/>
      <c r="BM1260" s="2"/>
      <c r="BN1260" s="2"/>
      <c r="BO1260" s="2"/>
      <c r="BP1260" s="2"/>
      <c r="BQ1260" s="2"/>
      <c r="BR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</row>
    <row r="1261" ht="15.75" customHeight="1">
      <c r="A1261" s="2"/>
      <c r="B1261" s="2"/>
      <c r="C1261" s="2"/>
      <c r="D1261" s="2"/>
      <c r="E1261" s="2"/>
      <c r="F1261" s="2"/>
      <c r="H1261" s="2"/>
      <c r="I1261" s="2"/>
      <c r="J1261" s="2"/>
      <c r="K1261" s="2"/>
      <c r="L1261" s="2"/>
      <c r="M1261" s="2"/>
      <c r="N1261" s="2"/>
      <c r="Y1261" s="2"/>
      <c r="AF1261" s="2"/>
      <c r="AM1261" s="2"/>
      <c r="AN1261" s="2"/>
      <c r="AO1261" s="2"/>
      <c r="BC1261" s="2"/>
      <c r="BD1261" s="2"/>
      <c r="BH1261" s="2"/>
      <c r="BI1261" s="2"/>
      <c r="BJ1261" s="2"/>
      <c r="BL1261" s="2"/>
      <c r="BM1261" s="2"/>
      <c r="BN1261" s="2"/>
      <c r="BO1261" s="2"/>
      <c r="BP1261" s="2"/>
      <c r="BQ1261" s="2"/>
      <c r="BR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</row>
    <row r="1262" ht="15.75" customHeight="1">
      <c r="A1262" s="2"/>
      <c r="B1262" s="2"/>
      <c r="C1262" s="2"/>
      <c r="D1262" s="2"/>
      <c r="E1262" s="2"/>
      <c r="F1262" s="2"/>
      <c r="H1262" s="2"/>
      <c r="I1262" s="2"/>
      <c r="J1262" s="2"/>
      <c r="K1262" s="2"/>
      <c r="L1262" s="2"/>
      <c r="M1262" s="2"/>
      <c r="N1262" s="2"/>
      <c r="Y1262" s="2"/>
      <c r="AF1262" s="2"/>
      <c r="AM1262" s="2"/>
      <c r="AN1262" s="2"/>
      <c r="AO1262" s="2"/>
      <c r="BC1262" s="2"/>
      <c r="BD1262" s="2"/>
      <c r="BH1262" s="2"/>
      <c r="BI1262" s="2"/>
      <c r="BJ1262" s="2"/>
      <c r="BL1262" s="2"/>
      <c r="BM1262" s="2"/>
      <c r="BN1262" s="2"/>
      <c r="BO1262" s="2"/>
      <c r="BP1262" s="2"/>
      <c r="BQ1262" s="2"/>
      <c r="BR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</row>
    <row r="1263" ht="15.75" customHeight="1">
      <c r="A1263" s="2"/>
      <c r="B1263" s="2"/>
      <c r="C1263" s="2"/>
      <c r="D1263" s="2"/>
      <c r="E1263" s="2"/>
      <c r="F1263" s="2"/>
      <c r="H1263" s="2"/>
      <c r="I1263" s="2"/>
      <c r="J1263" s="2"/>
      <c r="K1263" s="2"/>
      <c r="L1263" s="2"/>
      <c r="M1263" s="2"/>
      <c r="N1263" s="2"/>
      <c r="Y1263" s="2"/>
      <c r="AF1263" s="2"/>
      <c r="AM1263" s="2"/>
      <c r="AN1263" s="2"/>
      <c r="AO1263" s="2"/>
      <c r="BC1263" s="2"/>
      <c r="BD1263" s="2"/>
      <c r="BH1263" s="2"/>
      <c r="BI1263" s="2"/>
      <c r="BJ1263" s="2"/>
      <c r="BL1263" s="2"/>
      <c r="BM1263" s="2"/>
      <c r="BN1263" s="2"/>
      <c r="BO1263" s="2"/>
      <c r="BP1263" s="2"/>
      <c r="BQ1263" s="2"/>
      <c r="BR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</row>
    <row r="1264" ht="15.75" customHeight="1">
      <c r="A1264" s="2"/>
      <c r="B1264" s="2"/>
      <c r="C1264" s="2"/>
      <c r="D1264" s="2"/>
      <c r="E1264" s="2"/>
      <c r="F1264" s="2"/>
      <c r="H1264" s="2"/>
      <c r="I1264" s="2"/>
      <c r="J1264" s="2"/>
      <c r="K1264" s="2"/>
      <c r="L1264" s="2"/>
      <c r="M1264" s="2"/>
      <c r="N1264" s="2"/>
      <c r="Y1264" s="2"/>
      <c r="AF1264" s="2"/>
      <c r="AM1264" s="2"/>
      <c r="AN1264" s="2"/>
      <c r="AO1264" s="2"/>
      <c r="BC1264" s="2"/>
      <c r="BD1264" s="2"/>
      <c r="BH1264" s="2"/>
      <c r="BI1264" s="2"/>
      <c r="BJ1264" s="2"/>
      <c r="BL1264" s="2"/>
      <c r="BM1264" s="2"/>
      <c r="BN1264" s="2"/>
      <c r="BO1264" s="2"/>
      <c r="BP1264" s="2"/>
      <c r="BQ1264" s="2"/>
      <c r="BR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</row>
    <row r="1265" ht="15.75" customHeight="1">
      <c r="A1265" s="2"/>
      <c r="B1265" s="2"/>
      <c r="C1265" s="2"/>
      <c r="D1265" s="2"/>
      <c r="E1265" s="2"/>
      <c r="F1265" s="2"/>
      <c r="H1265" s="2"/>
      <c r="I1265" s="2"/>
      <c r="J1265" s="2"/>
      <c r="K1265" s="2"/>
      <c r="L1265" s="2"/>
      <c r="M1265" s="2"/>
      <c r="N1265" s="2"/>
      <c r="Y1265" s="2"/>
      <c r="AF1265" s="2"/>
      <c r="AM1265" s="2"/>
      <c r="AN1265" s="2"/>
      <c r="AO1265" s="2"/>
      <c r="BC1265" s="2"/>
      <c r="BD1265" s="2"/>
      <c r="BH1265" s="2"/>
      <c r="BI1265" s="2"/>
      <c r="BJ1265" s="2"/>
      <c r="BL1265" s="2"/>
      <c r="BM1265" s="2"/>
      <c r="BN1265" s="2"/>
      <c r="BO1265" s="2"/>
      <c r="BP1265" s="2"/>
      <c r="BQ1265" s="2"/>
      <c r="BR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</row>
    <row r="1266" ht="15.75" customHeight="1">
      <c r="A1266" s="2"/>
      <c r="B1266" s="2"/>
      <c r="C1266" s="2"/>
      <c r="D1266" s="2"/>
      <c r="E1266" s="2"/>
      <c r="F1266" s="2"/>
      <c r="H1266" s="2"/>
      <c r="I1266" s="2"/>
      <c r="J1266" s="2"/>
      <c r="K1266" s="2"/>
      <c r="L1266" s="2"/>
      <c r="M1266" s="2"/>
      <c r="N1266" s="2"/>
      <c r="Y1266" s="2"/>
      <c r="AF1266" s="2"/>
      <c r="AM1266" s="2"/>
      <c r="AN1266" s="2"/>
      <c r="AO1266" s="2"/>
      <c r="BC1266" s="2"/>
      <c r="BD1266" s="2"/>
      <c r="BH1266" s="2"/>
      <c r="BI1266" s="2"/>
      <c r="BJ1266" s="2"/>
      <c r="BL1266" s="2"/>
      <c r="BM1266" s="2"/>
      <c r="BN1266" s="2"/>
      <c r="BO1266" s="2"/>
      <c r="BP1266" s="2"/>
      <c r="BQ1266" s="2"/>
      <c r="BR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</row>
    <row r="1267" ht="15.75" customHeight="1">
      <c r="A1267" s="2"/>
      <c r="B1267" s="2"/>
      <c r="C1267" s="2"/>
      <c r="D1267" s="2"/>
      <c r="E1267" s="2"/>
      <c r="F1267" s="2"/>
      <c r="H1267" s="2"/>
      <c r="I1267" s="2"/>
      <c r="J1267" s="2"/>
      <c r="K1267" s="2"/>
      <c r="L1267" s="2"/>
      <c r="M1267" s="2"/>
      <c r="N1267" s="2"/>
      <c r="Y1267" s="2"/>
      <c r="AF1267" s="2"/>
      <c r="AM1267" s="2"/>
      <c r="AN1267" s="2"/>
      <c r="AO1267" s="2"/>
      <c r="BC1267" s="2"/>
      <c r="BD1267" s="2"/>
      <c r="BH1267" s="2"/>
      <c r="BI1267" s="2"/>
      <c r="BJ1267" s="2"/>
      <c r="BL1267" s="2"/>
      <c r="BM1267" s="2"/>
      <c r="BN1267" s="2"/>
      <c r="BO1267" s="2"/>
      <c r="BP1267" s="2"/>
      <c r="BQ1267" s="2"/>
      <c r="BR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</row>
    <row r="1268" ht="15.75" customHeight="1">
      <c r="A1268" s="2"/>
      <c r="B1268" s="2"/>
      <c r="C1268" s="2"/>
      <c r="D1268" s="2"/>
      <c r="E1268" s="2"/>
      <c r="F1268" s="2"/>
      <c r="H1268" s="2"/>
      <c r="I1268" s="2"/>
      <c r="J1268" s="2"/>
      <c r="K1268" s="2"/>
      <c r="L1268" s="2"/>
      <c r="M1268" s="2"/>
      <c r="N1268" s="2"/>
      <c r="Y1268" s="2"/>
      <c r="AF1268" s="2"/>
      <c r="AM1268" s="2"/>
      <c r="AN1268" s="2"/>
      <c r="AO1268" s="2"/>
      <c r="BC1268" s="2"/>
      <c r="BD1268" s="2"/>
      <c r="BH1268" s="2"/>
      <c r="BI1268" s="2"/>
      <c r="BJ1268" s="2"/>
      <c r="BL1268" s="2"/>
      <c r="BM1268" s="2"/>
      <c r="BN1268" s="2"/>
      <c r="BO1268" s="2"/>
      <c r="BP1268" s="2"/>
      <c r="BQ1268" s="2"/>
      <c r="BR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</row>
    <row r="1269" ht="15.75" customHeight="1">
      <c r="A1269" s="2"/>
      <c r="B1269" s="2"/>
      <c r="C1269" s="2"/>
      <c r="D1269" s="2"/>
      <c r="E1269" s="2"/>
      <c r="F1269" s="2"/>
      <c r="H1269" s="2"/>
      <c r="I1269" s="2"/>
      <c r="J1269" s="2"/>
      <c r="K1269" s="2"/>
      <c r="L1269" s="2"/>
      <c r="M1269" s="2"/>
      <c r="N1269" s="2"/>
      <c r="Y1269" s="2"/>
      <c r="AF1269" s="2"/>
      <c r="AM1269" s="2"/>
      <c r="AN1269" s="2"/>
      <c r="AO1269" s="2"/>
      <c r="BC1269" s="2"/>
      <c r="BD1269" s="2"/>
      <c r="BH1269" s="2"/>
      <c r="BI1269" s="2"/>
      <c r="BJ1269" s="2"/>
      <c r="BL1269" s="2"/>
      <c r="BM1269" s="2"/>
      <c r="BN1269" s="2"/>
      <c r="BO1269" s="2"/>
      <c r="BP1269" s="2"/>
      <c r="BQ1269" s="2"/>
      <c r="BR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</row>
    <row r="1270" ht="15.75" customHeight="1">
      <c r="A1270" s="2"/>
      <c r="B1270" s="2"/>
      <c r="C1270" s="2"/>
      <c r="D1270" s="2"/>
      <c r="E1270" s="2"/>
      <c r="F1270" s="2"/>
      <c r="H1270" s="2"/>
      <c r="I1270" s="2"/>
      <c r="J1270" s="2"/>
      <c r="K1270" s="2"/>
      <c r="L1270" s="2"/>
      <c r="M1270" s="2"/>
      <c r="N1270" s="2"/>
      <c r="Y1270" s="2"/>
      <c r="AF1270" s="2"/>
      <c r="AM1270" s="2"/>
      <c r="AN1270" s="2"/>
      <c r="AO1270" s="2"/>
      <c r="BC1270" s="2"/>
      <c r="BD1270" s="2"/>
      <c r="BH1270" s="2"/>
      <c r="BI1270" s="2"/>
      <c r="BJ1270" s="2"/>
      <c r="BL1270" s="2"/>
      <c r="BM1270" s="2"/>
      <c r="BN1270" s="2"/>
      <c r="BO1270" s="2"/>
      <c r="BP1270" s="2"/>
      <c r="BQ1270" s="2"/>
      <c r="BR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</row>
    <row r="1271" ht="15.75" customHeight="1">
      <c r="A1271" s="2"/>
      <c r="B1271" s="2"/>
      <c r="C1271" s="2"/>
      <c r="D1271" s="2"/>
      <c r="E1271" s="2"/>
      <c r="F1271" s="2"/>
      <c r="H1271" s="2"/>
      <c r="I1271" s="2"/>
      <c r="J1271" s="2"/>
      <c r="K1271" s="2"/>
      <c r="L1271" s="2"/>
      <c r="M1271" s="2"/>
      <c r="N1271" s="2"/>
      <c r="Y1271" s="2"/>
      <c r="AF1271" s="2"/>
      <c r="AM1271" s="2"/>
      <c r="AN1271" s="2"/>
      <c r="AO1271" s="2"/>
      <c r="BC1271" s="2"/>
      <c r="BD1271" s="2"/>
      <c r="BH1271" s="2"/>
      <c r="BI1271" s="2"/>
      <c r="BJ1271" s="2"/>
      <c r="BL1271" s="2"/>
      <c r="BM1271" s="2"/>
      <c r="BN1271" s="2"/>
      <c r="BO1271" s="2"/>
      <c r="BP1271" s="2"/>
      <c r="BQ1271" s="2"/>
      <c r="BR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</row>
    <row r="1272" ht="15.75" customHeight="1">
      <c r="A1272" s="2"/>
      <c r="B1272" s="2"/>
      <c r="C1272" s="2"/>
      <c r="D1272" s="2"/>
      <c r="E1272" s="2"/>
      <c r="F1272" s="2"/>
      <c r="H1272" s="2"/>
      <c r="I1272" s="2"/>
      <c r="J1272" s="2"/>
      <c r="K1272" s="2"/>
      <c r="L1272" s="2"/>
      <c r="M1272" s="2"/>
      <c r="N1272" s="2"/>
      <c r="Y1272" s="2"/>
      <c r="AF1272" s="2"/>
      <c r="AM1272" s="2"/>
      <c r="AN1272" s="2"/>
      <c r="AO1272" s="2"/>
      <c r="BC1272" s="2"/>
      <c r="BD1272" s="2"/>
      <c r="BH1272" s="2"/>
      <c r="BI1272" s="2"/>
      <c r="BJ1272" s="2"/>
      <c r="BL1272" s="2"/>
      <c r="BM1272" s="2"/>
      <c r="BN1272" s="2"/>
      <c r="BO1272" s="2"/>
      <c r="BP1272" s="2"/>
      <c r="BQ1272" s="2"/>
      <c r="BR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</row>
    <row r="1273" ht="15.75" customHeight="1">
      <c r="A1273" s="2"/>
      <c r="B1273" s="2"/>
      <c r="C1273" s="2"/>
      <c r="D1273" s="2"/>
      <c r="E1273" s="2"/>
      <c r="F1273" s="2"/>
      <c r="H1273" s="2"/>
      <c r="I1273" s="2"/>
      <c r="J1273" s="2"/>
      <c r="K1273" s="2"/>
      <c r="L1273" s="2"/>
      <c r="M1273" s="2"/>
      <c r="N1273" s="2"/>
      <c r="Y1273" s="2"/>
      <c r="AF1273" s="2"/>
      <c r="AM1273" s="2"/>
      <c r="AN1273" s="2"/>
      <c r="AO1273" s="2"/>
      <c r="BC1273" s="2"/>
      <c r="BD1273" s="2"/>
      <c r="BH1273" s="2"/>
      <c r="BI1273" s="2"/>
      <c r="BJ1273" s="2"/>
      <c r="BL1273" s="2"/>
      <c r="BM1273" s="2"/>
      <c r="BN1273" s="2"/>
      <c r="BO1273" s="2"/>
      <c r="BP1273" s="2"/>
      <c r="BQ1273" s="2"/>
      <c r="BR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</row>
    <row r="1274" ht="15.75" customHeight="1">
      <c r="A1274" s="2"/>
      <c r="B1274" s="2"/>
      <c r="C1274" s="2"/>
      <c r="D1274" s="2"/>
      <c r="E1274" s="2"/>
      <c r="F1274" s="2"/>
      <c r="H1274" s="2"/>
      <c r="I1274" s="2"/>
      <c r="J1274" s="2"/>
      <c r="K1274" s="2"/>
      <c r="L1274" s="2"/>
      <c r="M1274" s="2"/>
      <c r="N1274" s="2"/>
      <c r="Y1274" s="2"/>
      <c r="AF1274" s="2"/>
      <c r="AM1274" s="2"/>
      <c r="AN1274" s="2"/>
      <c r="AO1274" s="2"/>
      <c r="BC1274" s="2"/>
      <c r="BD1274" s="2"/>
      <c r="BH1274" s="2"/>
      <c r="BI1274" s="2"/>
      <c r="BJ1274" s="2"/>
      <c r="BL1274" s="2"/>
      <c r="BM1274" s="2"/>
      <c r="BN1274" s="2"/>
      <c r="BO1274" s="2"/>
      <c r="BP1274" s="2"/>
      <c r="BQ1274" s="2"/>
      <c r="BR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</row>
    <row r="1275" ht="15.75" customHeight="1">
      <c r="A1275" s="2"/>
      <c r="B1275" s="2"/>
      <c r="C1275" s="2"/>
      <c r="D1275" s="2"/>
      <c r="E1275" s="2"/>
      <c r="F1275" s="2"/>
      <c r="H1275" s="2"/>
      <c r="I1275" s="2"/>
      <c r="J1275" s="2"/>
      <c r="K1275" s="2"/>
      <c r="L1275" s="2"/>
      <c r="M1275" s="2"/>
      <c r="N1275" s="2"/>
      <c r="Y1275" s="2"/>
      <c r="AF1275" s="2"/>
      <c r="AM1275" s="2"/>
      <c r="AN1275" s="2"/>
      <c r="AO1275" s="2"/>
      <c r="BC1275" s="2"/>
      <c r="BD1275" s="2"/>
      <c r="BH1275" s="2"/>
      <c r="BI1275" s="2"/>
      <c r="BJ1275" s="2"/>
      <c r="BL1275" s="2"/>
      <c r="BM1275" s="2"/>
      <c r="BN1275" s="2"/>
      <c r="BO1275" s="2"/>
      <c r="BP1275" s="2"/>
      <c r="BQ1275" s="2"/>
      <c r="BR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</row>
    <row r="1276" ht="15.75" customHeight="1">
      <c r="A1276" s="2"/>
      <c r="B1276" s="2"/>
      <c r="C1276" s="2"/>
      <c r="D1276" s="2"/>
      <c r="E1276" s="2"/>
      <c r="F1276" s="2"/>
      <c r="H1276" s="2"/>
      <c r="I1276" s="2"/>
      <c r="J1276" s="2"/>
      <c r="K1276" s="2"/>
      <c r="L1276" s="2"/>
      <c r="M1276" s="2"/>
      <c r="N1276" s="2"/>
      <c r="Y1276" s="2"/>
      <c r="AF1276" s="2"/>
      <c r="AM1276" s="2"/>
      <c r="AN1276" s="2"/>
      <c r="AO1276" s="2"/>
      <c r="BC1276" s="2"/>
      <c r="BD1276" s="2"/>
      <c r="BH1276" s="2"/>
      <c r="BI1276" s="2"/>
      <c r="BJ1276" s="2"/>
      <c r="BL1276" s="2"/>
      <c r="BM1276" s="2"/>
      <c r="BN1276" s="2"/>
      <c r="BO1276" s="2"/>
      <c r="BP1276" s="2"/>
      <c r="BQ1276" s="2"/>
      <c r="BR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</row>
    <row r="1277" ht="15.75" customHeight="1">
      <c r="A1277" s="2"/>
      <c r="B1277" s="2"/>
      <c r="C1277" s="2"/>
      <c r="D1277" s="2"/>
      <c r="E1277" s="2"/>
      <c r="F1277" s="2"/>
      <c r="H1277" s="2"/>
      <c r="I1277" s="2"/>
      <c r="J1277" s="2"/>
      <c r="K1277" s="2"/>
      <c r="L1277" s="2"/>
      <c r="M1277" s="2"/>
      <c r="N1277" s="2"/>
      <c r="Y1277" s="2"/>
      <c r="AF1277" s="2"/>
      <c r="AM1277" s="2"/>
      <c r="AN1277" s="2"/>
      <c r="AO1277" s="2"/>
      <c r="BC1277" s="2"/>
      <c r="BD1277" s="2"/>
      <c r="BH1277" s="2"/>
      <c r="BI1277" s="2"/>
      <c r="BJ1277" s="2"/>
      <c r="BL1277" s="2"/>
      <c r="BM1277" s="2"/>
      <c r="BN1277" s="2"/>
      <c r="BO1277" s="2"/>
      <c r="BP1277" s="2"/>
      <c r="BQ1277" s="2"/>
      <c r="BR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</row>
    <row r="1278" ht="15.75" customHeight="1">
      <c r="A1278" s="2"/>
      <c r="B1278" s="2"/>
      <c r="C1278" s="2"/>
      <c r="D1278" s="2"/>
      <c r="E1278" s="2"/>
      <c r="F1278" s="2"/>
      <c r="H1278" s="2"/>
      <c r="I1278" s="2"/>
      <c r="J1278" s="2"/>
      <c r="K1278" s="2"/>
      <c r="L1278" s="2"/>
      <c r="M1278" s="2"/>
      <c r="N1278" s="2"/>
      <c r="Y1278" s="2"/>
      <c r="AF1278" s="2"/>
      <c r="AM1278" s="2"/>
      <c r="AN1278" s="2"/>
      <c r="AO1278" s="2"/>
      <c r="BC1278" s="2"/>
      <c r="BD1278" s="2"/>
      <c r="BH1278" s="2"/>
      <c r="BI1278" s="2"/>
      <c r="BJ1278" s="2"/>
      <c r="BL1278" s="2"/>
      <c r="BM1278" s="2"/>
      <c r="BN1278" s="2"/>
      <c r="BO1278" s="2"/>
      <c r="BP1278" s="2"/>
      <c r="BQ1278" s="2"/>
      <c r="BR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</row>
    <row r="1279" ht="15.75" customHeight="1">
      <c r="A1279" s="2"/>
      <c r="B1279" s="2"/>
      <c r="C1279" s="2"/>
      <c r="D1279" s="2"/>
      <c r="E1279" s="2"/>
      <c r="F1279" s="2"/>
      <c r="H1279" s="2"/>
      <c r="I1279" s="2"/>
      <c r="J1279" s="2"/>
      <c r="K1279" s="2"/>
      <c r="L1279" s="2"/>
      <c r="M1279" s="2"/>
      <c r="N1279" s="2"/>
      <c r="Y1279" s="2"/>
      <c r="AF1279" s="2"/>
      <c r="AM1279" s="2"/>
      <c r="AN1279" s="2"/>
      <c r="AO1279" s="2"/>
      <c r="BC1279" s="2"/>
      <c r="BD1279" s="2"/>
      <c r="BH1279" s="2"/>
      <c r="BI1279" s="2"/>
      <c r="BJ1279" s="2"/>
      <c r="BL1279" s="2"/>
      <c r="BM1279" s="2"/>
      <c r="BN1279" s="2"/>
      <c r="BO1279" s="2"/>
      <c r="BP1279" s="2"/>
      <c r="BQ1279" s="2"/>
      <c r="BR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</row>
    <row r="1280" ht="15.75" customHeight="1">
      <c r="A1280" s="2"/>
      <c r="B1280" s="2"/>
      <c r="C1280" s="2"/>
      <c r="D1280" s="2"/>
      <c r="E1280" s="2"/>
      <c r="F1280" s="2"/>
      <c r="H1280" s="2"/>
      <c r="I1280" s="2"/>
      <c r="J1280" s="2"/>
      <c r="K1280" s="2"/>
      <c r="L1280" s="2"/>
      <c r="M1280" s="2"/>
      <c r="N1280" s="2"/>
      <c r="Y1280" s="2"/>
      <c r="AF1280" s="2"/>
      <c r="AM1280" s="2"/>
      <c r="AN1280" s="2"/>
      <c r="AO1280" s="2"/>
      <c r="BC1280" s="2"/>
      <c r="BD1280" s="2"/>
      <c r="BH1280" s="2"/>
      <c r="BI1280" s="2"/>
      <c r="BJ1280" s="2"/>
      <c r="BL1280" s="2"/>
      <c r="BM1280" s="2"/>
      <c r="BN1280" s="2"/>
      <c r="BO1280" s="2"/>
      <c r="BP1280" s="2"/>
      <c r="BQ1280" s="2"/>
      <c r="BR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</row>
    <row r="1281" ht="15.75" customHeight="1">
      <c r="A1281" s="2"/>
      <c r="B1281" s="2"/>
      <c r="C1281" s="2"/>
      <c r="D1281" s="2"/>
      <c r="E1281" s="2"/>
      <c r="F1281" s="2"/>
      <c r="H1281" s="2"/>
      <c r="I1281" s="2"/>
      <c r="J1281" s="2"/>
      <c r="K1281" s="2"/>
      <c r="L1281" s="2"/>
      <c r="M1281" s="2"/>
      <c r="N1281" s="2"/>
      <c r="Y1281" s="2"/>
      <c r="AF1281" s="2"/>
      <c r="AM1281" s="2"/>
      <c r="AN1281" s="2"/>
      <c r="AO1281" s="2"/>
      <c r="BC1281" s="2"/>
      <c r="BD1281" s="2"/>
      <c r="BH1281" s="2"/>
      <c r="BI1281" s="2"/>
      <c r="BJ1281" s="2"/>
      <c r="BL1281" s="2"/>
      <c r="BM1281" s="2"/>
      <c r="BN1281" s="2"/>
      <c r="BO1281" s="2"/>
      <c r="BP1281" s="2"/>
      <c r="BQ1281" s="2"/>
      <c r="BR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</row>
    <row r="1282" ht="15.75" customHeight="1">
      <c r="A1282" s="2"/>
      <c r="B1282" s="2"/>
      <c r="C1282" s="2"/>
      <c r="D1282" s="2"/>
      <c r="E1282" s="2"/>
      <c r="F1282" s="2"/>
      <c r="H1282" s="2"/>
      <c r="I1282" s="2"/>
      <c r="J1282" s="2"/>
      <c r="K1282" s="2"/>
      <c r="L1282" s="2"/>
      <c r="M1282" s="2"/>
      <c r="N1282" s="2"/>
      <c r="Y1282" s="2"/>
      <c r="AF1282" s="2"/>
      <c r="AM1282" s="2"/>
      <c r="AN1282" s="2"/>
      <c r="AO1282" s="2"/>
      <c r="BC1282" s="2"/>
      <c r="BD1282" s="2"/>
      <c r="BH1282" s="2"/>
      <c r="BI1282" s="2"/>
      <c r="BJ1282" s="2"/>
      <c r="BL1282" s="2"/>
      <c r="BM1282" s="2"/>
      <c r="BN1282" s="2"/>
      <c r="BO1282" s="2"/>
      <c r="BP1282" s="2"/>
      <c r="BQ1282" s="2"/>
      <c r="BR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</row>
    <row r="1283" ht="15.75" customHeight="1">
      <c r="A1283" s="2"/>
      <c r="B1283" s="2"/>
      <c r="C1283" s="2"/>
      <c r="D1283" s="2"/>
      <c r="E1283" s="2"/>
      <c r="F1283" s="2"/>
      <c r="H1283" s="2"/>
      <c r="I1283" s="2"/>
      <c r="J1283" s="2"/>
      <c r="K1283" s="2"/>
      <c r="L1283" s="2"/>
      <c r="M1283" s="2"/>
      <c r="N1283" s="2"/>
      <c r="Y1283" s="2"/>
      <c r="AF1283" s="2"/>
      <c r="AM1283" s="2"/>
      <c r="AN1283" s="2"/>
      <c r="AO1283" s="2"/>
      <c r="BC1283" s="2"/>
      <c r="BD1283" s="2"/>
      <c r="BH1283" s="2"/>
      <c r="BI1283" s="2"/>
      <c r="BJ1283" s="2"/>
      <c r="BL1283" s="2"/>
      <c r="BM1283" s="2"/>
      <c r="BN1283" s="2"/>
      <c r="BO1283" s="2"/>
      <c r="BP1283" s="2"/>
      <c r="BQ1283" s="2"/>
      <c r="BR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</row>
    <row r="1284" ht="15.75" customHeight="1">
      <c r="A1284" s="2"/>
      <c r="B1284" s="2"/>
      <c r="C1284" s="2"/>
      <c r="D1284" s="2"/>
      <c r="E1284" s="2"/>
      <c r="F1284" s="2"/>
      <c r="H1284" s="2"/>
      <c r="I1284" s="2"/>
      <c r="J1284" s="2"/>
      <c r="K1284" s="2"/>
      <c r="L1284" s="2"/>
      <c r="M1284" s="2"/>
      <c r="N1284" s="2"/>
      <c r="Y1284" s="2"/>
      <c r="AF1284" s="2"/>
      <c r="AM1284" s="2"/>
      <c r="AN1284" s="2"/>
      <c r="AO1284" s="2"/>
      <c r="BC1284" s="2"/>
      <c r="BD1284" s="2"/>
      <c r="BH1284" s="2"/>
      <c r="BI1284" s="2"/>
      <c r="BJ1284" s="2"/>
      <c r="BL1284" s="2"/>
      <c r="BM1284" s="2"/>
      <c r="BN1284" s="2"/>
      <c r="BO1284" s="2"/>
      <c r="BP1284" s="2"/>
      <c r="BQ1284" s="2"/>
      <c r="BR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</row>
    <row r="1285" ht="15.75" customHeight="1">
      <c r="A1285" s="2"/>
      <c r="B1285" s="2"/>
      <c r="C1285" s="2"/>
      <c r="D1285" s="2"/>
      <c r="E1285" s="2"/>
      <c r="F1285" s="2"/>
      <c r="H1285" s="2"/>
      <c r="I1285" s="2"/>
      <c r="J1285" s="2"/>
      <c r="K1285" s="2"/>
      <c r="L1285" s="2"/>
      <c r="M1285" s="2"/>
      <c r="N1285" s="2"/>
      <c r="Y1285" s="2"/>
      <c r="AF1285" s="2"/>
      <c r="AM1285" s="2"/>
      <c r="AN1285" s="2"/>
      <c r="AO1285" s="2"/>
      <c r="BC1285" s="2"/>
      <c r="BD1285" s="2"/>
      <c r="BH1285" s="2"/>
      <c r="BI1285" s="2"/>
      <c r="BJ1285" s="2"/>
      <c r="BL1285" s="2"/>
      <c r="BM1285" s="2"/>
      <c r="BN1285" s="2"/>
      <c r="BO1285" s="2"/>
      <c r="BP1285" s="2"/>
      <c r="BQ1285" s="2"/>
      <c r="BR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</row>
    <row r="1286" ht="15.75" customHeight="1">
      <c r="A1286" s="2"/>
      <c r="B1286" s="2"/>
      <c r="C1286" s="2"/>
      <c r="D1286" s="2"/>
      <c r="E1286" s="2"/>
      <c r="F1286" s="2"/>
      <c r="H1286" s="2"/>
      <c r="I1286" s="2"/>
      <c r="J1286" s="2"/>
      <c r="K1286" s="2"/>
      <c r="L1286" s="2"/>
      <c r="M1286" s="2"/>
      <c r="N1286" s="2"/>
      <c r="Y1286" s="2"/>
      <c r="AF1286" s="2"/>
      <c r="AM1286" s="2"/>
      <c r="AN1286" s="2"/>
      <c r="AO1286" s="2"/>
      <c r="BC1286" s="2"/>
      <c r="BD1286" s="2"/>
      <c r="BH1286" s="2"/>
      <c r="BI1286" s="2"/>
      <c r="BJ1286" s="2"/>
      <c r="BL1286" s="2"/>
      <c r="BM1286" s="2"/>
      <c r="BN1286" s="2"/>
      <c r="BO1286" s="2"/>
      <c r="BP1286" s="2"/>
      <c r="BQ1286" s="2"/>
      <c r="BR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</row>
    <row r="1287" ht="15.75" customHeight="1">
      <c r="A1287" s="2"/>
      <c r="B1287" s="2"/>
      <c r="C1287" s="2"/>
      <c r="D1287" s="2"/>
      <c r="E1287" s="2"/>
      <c r="F1287" s="2"/>
      <c r="H1287" s="2"/>
      <c r="I1287" s="2"/>
      <c r="J1287" s="2"/>
      <c r="K1287" s="2"/>
      <c r="L1287" s="2"/>
      <c r="M1287" s="2"/>
      <c r="N1287" s="2"/>
      <c r="Y1287" s="2"/>
      <c r="AF1287" s="2"/>
      <c r="AM1287" s="2"/>
      <c r="AN1287" s="2"/>
      <c r="AO1287" s="2"/>
      <c r="BC1287" s="2"/>
      <c r="BD1287" s="2"/>
      <c r="BH1287" s="2"/>
      <c r="BI1287" s="2"/>
      <c r="BJ1287" s="2"/>
      <c r="BL1287" s="2"/>
      <c r="BM1287" s="2"/>
      <c r="BN1287" s="2"/>
      <c r="BO1287" s="2"/>
      <c r="BP1287" s="2"/>
      <c r="BQ1287" s="2"/>
      <c r="BR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</row>
    <row r="1288" ht="15.75" customHeight="1">
      <c r="A1288" s="2"/>
      <c r="B1288" s="2"/>
      <c r="C1288" s="2"/>
      <c r="D1288" s="2"/>
      <c r="E1288" s="2"/>
      <c r="F1288" s="2"/>
      <c r="H1288" s="2"/>
      <c r="I1288" s="2"/>
      <c r="J1288" s="2"/>
      <c r="K1288" s="2"/>
      <c r="L1288" s="2"/>
      <c r="M1288" s="2"/>
      <c r="N1288" s="2"/>
      <c r="Y1288" s="2"/>
      <c r="AF1288" s="2"/>
      <c r="AM1288" s="2"/>
      <c r="AN1288" s="2"/>
      <c r="AO1288" s="2"/>
      <c r="BC1288" s="2"/>
      <c r="BD1288" s="2"/>
      <c r="BH1288" s="2"/>
      <c r="BI1288" s="2"/>
      <c r="BJ1288" s="2"/>
      <c r="BL1288" s="2"/>
      <c r="BM1288" s="2"/>
      <c r="BN1288" s="2"/>
      <c r="BO1288" s="2"/>
      <c r="BP1288" s="2"/>
      <c r="BQ1288" s="2"/>
      <c r="BR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</row>
    <row r="1289" ht="15.75" customHeight="1">
      <c r="A1289" s="2"/>
      <c r="B1289" s="2"/>
      <c r="C1289" s="2"/>
      <c r="D1289" s="2"/>
      <c r="E1289" s="2"/>
      <c r="F1289" s="2"/>
      <c r="H1289" s="2"/>
      <c r="I1289" s="2"/>
      <c r="J1289" s="2"/>
      <c r="K1289" s="2"/>
      <c r="L1289" s="2"/>
      <c r="M1289" s="2"/>
      <c r="N1289" s="2"/>
      <c r="Y1289" s="2"/>
      <c r="AF1289" s="2"/>
      <c r="AM1289" s="2"/>
      <c r="AN1289" s="2"/>
      <c r="AO1289" s="2"/>
      <c r="BC1289" s="2"/>
      <c r="BD1289" s="2"/>
      <c r="BH1289" s="2"/>
      <c r="BI1289" s="2"/>
      <c r="BJ1289" s="2"/>
      <c r="BL1289" s="2"/>
      <c r="BM1289" s="2"/>
      <c r="BN1289" s="2"/>
      <c r="BO1289" s="2"/>
      <c r="BP1289" s="2"/>
      <c r="BQ1289" s="2"/>
      <c r="BR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</row>
    <row r="1290" ht="15.75" customHeight="1">
      <c r="A1290" s="2"/>
      <c r="B1290" s="2"/>
      <c r="C1290" s="2"/>
      <c r="D1290" s="2"/>
      <c r="E1290" s="2"/>
      <c r="F1290" s="2"/>
      <c r="H1290" s="2"/>
      <c r="I1290" s="2"/>
      <c r="J1290" s="2"/>
      <c r="K1290" s="2"/>
      <c r="L1290" s="2"/>
      <c r="M1290" s="2"/>
      <c r="N1290" s="2"/>
      <c r="Y1290" s="2"/>
      <c r="AF1290" s="2"/>
      <c r="AM1290" s="2"/>
      <c r="AN1290" s="2"/>
      <c r="AO1290" s="2"/>
      <c r="BC1290" s="2"/>
      <c r="BD1290" s="2"/>
      <c r="BH1290" s="2"/>
      <c r="BI1290" s="2"/>
      <c r="BJ1290" s="2"/>
      <c r="BL1290" s="2"/>
      <c r="BM1290" s="2"/>
      <c r="BN1290" s="2"/>
      <c r="BO1290" s="2"/>
      <c r="BP1290" s="2"/>
      <c r="BQ1290" s="2"/>
      <c r="BR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</row>
    <row r="1291" ht="15.75" customHeight="1">
      <c r="A1291" s="2"/>
      <c r="B1291" s="2"/>
      <c r="C1291" s="2"/>
      <c r="D1291" s="2"/>
      <c r="E1291" s="2"/>
      <c r="F1291" s="2"/>
      <c r="H1291" s="2"/>
      <c r="I1291" s="2"/>
      <c r="J1291" s="2"/>
      <c r="K1291" s="2"/>
      <c r="L1291" s="2"/>
      <c r="M1291" s="2"/>
      <c r="N1291" s="2"/>
      <c r="Y1291" s="2"/>
      <c r="AF1291" s="2"/>
      <c r="AM1291" s="2"/>
      <c r="AN1291" s="2"/>
      <c r="AO1291" s="2"/>
      <c r="BC1291" s="2"/>
      <c r="BD1291" s="2"/>
      <c r="BH1291" s="2"/>
      <c r="BI1291" s="2"/>
      <c r="BJ1291" s="2"/>
      <c r="BL1291" s="2"/>
      <c r="BM1291" s="2"/>
      <c r="BN1291" s="2"/>
      <c r="BO1291" s="2"/>
      <c r="BP1291" s="2"/>
      <c r="BQ1291" s="2"/>
      <c r="BR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</row>
    <row r="1292" ht="15.75" customHeight="1">
      <c r="A1292" s="2"/>
      <c r="B1292" s="2"/>
      <c r="C1292" s="2"/>
      <c r="D1292" s="2"/>
      <c r="E1292" s="2"/>
      <c r="F1292" s="2"/>
      <c r="H1292" s="2"/>
      <c r="I1292" s="2"/>
      <c r="J1292" s="2"/>
      <c r="K1292" s="2"/>
      <c r="L1292" s="2"/>
      <c r="M1292" s="2"/>
      <c r="N1292" s="2"/>
      <c r="Y1292" s="2"/>
      <c r="AF1292" s="2"/>
      <c r="AM1292" s="2"/>
      <c r="AN1292" s="2"/>
      <c r="AO1292" s="2"/>
      <c r="BC1292" s="2"/>
      <c r="BD1292" s="2"/>
      <c r="BH1292" s="2"/>
      <c r="BI1292" s="2"/>
      <c r="BJ1292" s="2"/>
      <c r="BL1292" s="2"/>
      <c r="BM1292" s="2"/>
      <c r="BN1292" s="2"/>
      <c r="BO1292" s="2"/>
      <c r="BP1292" s="2"/>
      <c r="BQ1292" s="2"/>
      <c r="BR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</row>
    <row r="1293" ht="15.75" customHeight="1">
      <c r="A1293" s="2"/>
      <c r="B1293" s="2"/>
      <c r="C1293" s="2"/>
      <c r="D1293" s="2"/>
      <c r="E1293" s="2"/>
      <c r="F1293" s="2"/>
      <c r="H1293" s="2"/>
      <c r="I1293" s="2"/>
      <c r="J1293" s="2"/>
      <c r="K1293" s="2"/>
      <c r="L1293" s="2"/>
      <c r="M1293" s="2"/>
      <c r="N1293" s="2"/>
      <c r="Y1293" s="2"/>
      <c r="AF1293" s="2"/>
      <c r="AM1293" s="2"/>
      <c r="AN1293" s="2"/>
      <c r="AO1293" s="2"/>
      <c r="BC1293" s="2"/>
      <c r="BD1293" s="2"/>
      <c r="BH1293" s="2"/>
      <c r="BI1293" s="2"/>
      <c r="BJ1293" s="2"/>
      <c r="BL1293" s="2"/>
      <c r="BM1293" s="2"/>
      <c r="BN1293" s="2"/>
      <c r="BO1293" s="2"/>
      <c r="BP1293" s="2"/>
      <c r="BQ1293" s="2"/>
      <c r="BR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</row>
    <row r="1294" ht="15.75" customHeight="1">
      <c r="A1294" s="2"/>
      <c r="B1294" s="2"/>
      <c r="C1294" s="2"/>
      <c r="D1294" s="2"/>
      <c r="E1294" s="2"/>
      <c r="F1294" s="2"/>
      <c r="H1294" s="2"/>
      <c r="I1294" s="2"/>
      <c r="J1294" s="2"/>
      <c r="K1294" s="2"/>
      <c r="L1294" s="2"/>
      <c r="M1294" s="2"/>
      <c r="N1294" s="2"/>
      <c r="Y1294" s="2"/>
      <c r="AF1294" s="2"/>
      <c r="AM1294" s="2"/>
      <c r="AN1294" s="2"/>
      <c r="AO1294" s="2"/>
      <c r="BC1294" s="2"/>
      <c r="BD1294" s="2"/>
      <c r="BH1294" s="2"/>
      <c r="BI1294" s="2"/>
      <c r="BJ1294" s="2"/>
      <c r="BL1294" s="2"/>
      <c r="BM1294" s="2"/>
      <c r="BN1294" s="2"/>
      <c r="BO1294" s="2"/>
      <c r="BP1294" s="2"/>
      <c r="BQ1294" s="2"/>
      <c r="BR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</row>
    <row r="1295" ht="15.75" customHeight="1">
      <c r="A1295" s="2"/>
      <c r="B1295" s="2"/>
      <c r="C1295" s="2"/>
      <c r="D1295" s="2"/>
      <c r="E1295" s="2"/>
      <c r="F1295" s="2"/>
      <c r="H1295" s="2"/>
      <c r="I1295" s="2"/>
      <c r="J1295" s="2"/>
      <c r="K1295" s="2"/>
      <c r="L1295" s="2"/>
      <c r="M1295" s="2"/>
      <c r="N1295" s="2"/>
      <c r="Y1295" s="2"/>
      <c r="AF1295" s="2"/>
      <c r="AM1295" s="2"/>
      <c r="AN1295" s="2"/>
      <c r="AO1295" s="2"/>
      <c r="BC1295" s="2"/>
      <c r="BD1295" s="2"/>
      <c r="BH1295" s="2"/>
      <c r="BI1295" s="2"/>
      <c r="BJ1295" s="2"/>
      <c r="BL1295" s="2"/>
      <c r="BM1295" s="2"/>
      <c r="BN1295" s="2"/>
      <c r="BO1295" s="2"/>
      <c r="BP1295" s="2"/>
      <c r="BQ1295" s="2"/>
      <c r="BR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</row>
    <row r="1296" ht="15.75" customHeight="1">
      <c r="A1296" s="2"/>
      <c r="B1296" s="2"/>
      <c r="C1296" s="2"/>
      <c r="D1296" s="2"/>
      <c r="E1296" s="2"/>
      <c r="F1296" s="2"/>
      <c r="H1296" s="2"/>
      <c r="I1296" s="2"/>
      <c r="J1296" s="2"/>
      <c r="K1296" s="2"/>
      <c r="L1296" s="2"/>
      <c r="M1296" s="2"/>
      <c r="N1296" s="2"/>
      <c r="Y1296" s="2"/>
      <c r="AF1296" s="2"/>
      <c r="AM1296" s="2"/>
      <c r="AN1296" s="2"/>
      <c r="AO1296" s="2"/>
      <c r="BC1296" s="2"/>
      <c r="BD1296" s="2"/>
      <c r="BH1296" s="2"/>
      <c r="BI1296" s="2"/>
      <c r="BJ1296" s="2"/>
      <c r="BL1296" s="2"/>
      <c r="BM1296" s="2"/>
      <c r="BN1296" s="2"/>
      <c r="BO1296" s="2"/>
      <c r="BP1296" s="2"/>
      <c r="BQ1296" s="2"/>
      <c r="BR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</row>
    <row r="1297" ht="15.75" customHeight="1">
      <c r="A1297" s="2"/>
      <c r="B1297" s="2"/>
      <c r="C1297" s="2"/>
      <c r="D1297" s="2"/>
      <c r="E1297" s="2"/>
      <c r="F1297" s="2"/>
      <c r="H1297" s="2"/>
      <c r="I1297" s="2"/>
      <c r="J1297" s="2"/>
      <c r="K1297" s="2"/>
      <c r="L1297" s="2"/>
      <c r="M1297" s="2"/>
      <c r="N1297" s="2"/>
      <c r="Y1297" s="2"/>
      <c r="AF1297" s="2"/>
      <c r="AM1297" s="2"/>
      <c r="AN1297" s="2"/>
      <c r="AO1297" s="2"/>
      <c r="BC1297" s="2"/>
      <c r="BD1297" s="2"/>
      <c r="BH1297" s="2"/>
      <c r="BI1297" s="2"/>
      <c r="BJ1297" s="2"/>
      <c r="BL1297" s="2"/>
      <c r="BM1297" s="2"/>
      <c r="BN1297" s="2"/>
      <c r="BO1297" s="2"/>
      <c r="BP1297" s="2"/>
      <c r="BQ1297" s="2"/>
      <c r="BR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</row>
    <row r="1298" ht="15.75" customHeight="1">
      <c r="A1298" s="2"/>
      <c r="B1298" s="2"/>
      <c r="C1298" s="2"/>
      <c r="D1298" s="2"/>
      <c r="E1298" s="2"/>
      <c r="F1298" s="2"/>
      <c r="H1298" s="2"/>
      <c r="I1298" s="2"/>
      <c r="J1298" s="2"/>
      <c r="K1298" s="2"/>
      <c r="L1298" s="2"/>
      <c r="M1298" s="2"/>
      <c r="N1298" s="2"/>
      <c r="Y1298" s="2"/>
      <c r="AF1298" s="2"/>
      <c r="AM1298" s="2"/>
      <c r="AN1298" s="2"/>
      <c r="AO1298" s="2"/>
      <c r="BC1298" s="2"/>
      <c r="BD1298" s="2"/>
      <c r="BH1298" s="2"/>
      <c r="BI1298" s="2"/>
      <c r="BJ1298" s="2"/>
      <c r="BL1298" s="2"/>
      <c r="BM1298" s="2"/>
      <c r="BN1298" s="2"/>
      <c r="BO1298" s="2"/>
      <c r="BP1298" s="2"/>
      <c r="BQ1298" s="2"/>
      <c r="BR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</row>
    <row r="1299" ht="15.75" customHeight="1">
      <c r="A1299" s="2"/>
      <c r="B1299" s="2"/>
      <c r="C1299" s="2"/>
      <c r="D1299" s="2"/>
      <c r="E1299" s="2"/>
      <c r="F1299" s="2"/>
      <c r="H1299" s="2"/>
      <c r="I1299" s="2"/>
      <c r="J1299" s="2"/>
      <c r="K1299" s="2"/>
      <c r="L1299" s="2"/>
      <c r="M1299" s="2"/>
      <c r="N1299" s="2"/>
      <c r="Y1299" s="2"/>
      <c r="AF1299" s="2"/>
      <c r="AM1299" s="2"/>
      <c r="AN1299" s="2"/>
      <c r="AO1299" s="2"/>
      <c r="BC1299" s="2"/>
      <c r="BD1299" s="2"/>
      <c r="BH1299" s="2"/>
      <c r="BI1299" s="2"/>
      <c r="BJ1299" s="2"/>
      <c r="BL1299" s="2"/>
      <c r="BM1299" s="2"/>
      <c r="BN1299" s="2"/>
      <c r="BO1299" s="2"/>
      <c r="BP1299" s="2"/>
      <c r="BQ1299" s="2"/>
      <c r="BR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</row>
    <row r="1300" ht="15.75" customHeight="1">
      <c r="A1300" s="2"/>
      <c r="B1300" s="2"/>
      <c r="C1300" s="2"/>
      <c r="D1300" s="2"/>
      <c r="E1300" s="2"/>
      <c r="F1300" s="2"/>
      <c r="H1300" s="2"/>
      <c r="I1300" s="2"/>
      <c r="J1300" s="2"/>
      <c r="K1300" s="2"/>
      <c r="L1300" s="2"/>
      <c r="M1300" s="2"/>
      <c r="N1300" s="2"/>
      <c r="Y1300" s="2"/>
      <c r="AF1300" s="2"/>
      <c r="AM1300" s="2"/>
      <c r="AN1300" s="2"/>
      <c r="AO1300" s="2"/>
      <c r="BC1300" s="2"/>
      <c r="BD1300" s="2"/>
      <c r="BH1300" s="2"/>
      <c r="BI1300" s="2"/>
      <c r="BJ1300" s="2"/>
      <c r="BL1300" s="2"/>
      <c r="BM1300" s="2"/>
      <c r="BN1300" s="2"/>
      <c r="BO1300" s="2"/>
      <c r="BP1300" s="2"/>
      <c r="BQ1300" s="2"/>
      <c r="BR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</row>
    <row r="1301" ht="15.75" customHeight="1">
      <c r="A1301" s="2"/>
      <c r="B1301" s="2"/>
      <c r="C1301" s="2"/>
      <c r="D1301" s="2"/>
      <c r="E1301" s="2"/>
      <c r="F1301" s="2"/>
      <c r="H1301" s="2"/>
      <c r="I1301" s="2"/>
      <c r="J1301" s="2"/>
      <c r="K1301" s="2"/>
      <c r="L1301" s="2"/>
      <c r="M1301" s="2"/>
      <c r="N1301" s="2"/>
      <c r="Y1301" s="2"/>
      <c r="AF1301" s="2"/>
      <c r="AM1301" s="2"/>
      <c r="AN1301" s="2"/>
      <c r="AO1301" s="2"/>
      <c r="BC1301" s="2"/>
      <c r="BD1301" s="2"/>
      <c r="BH1301" s="2"/>
      <c r="BI1301" s="2"/>
      <c r="BJ1301" s="2"/>
      <c r="BL1301" s="2"/>
      <c r="BM1301" s="2"/>
      <c r="BN1301" s="2"/>
      <c r="BO1301" s="2"/>
      <c r="BP1301" s="2"/>
      <c r="BQ1301" s="2"/>
      <c r="BR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</row>
    <row r="1302" ht="15.75" customHeight="1">
      <c r="A1302" s="2"/>
      <c r="B1302" s="2"/>
      <c r="C1302" s="2"/>
      <c r="D1302" s="2"/>
      <c r="E1302" s="2"/>
      <c r="F1302" s="2"/>
      <c r="H1302" s="2"/>
      <c r="I1302" s="2"/>
      <c r="J1302" s="2"/>
      <c r="K1302" s="2"/>
      <c r="L1302" s="2"/>
      <c r="M1302" s="2"/>
      <c r="N1302" s="2"/>
      <c r="Y1302" s="2"/>
      <c r="AF1302" s="2"/>
      <c r="AM1302" s="2"/>
      <c r="AN1302" s="2"/>
      <c r="AO1302" s="2"/>
      <c r="BC1302" s="2"/>
      <c r="BD1302" s="2"/>
      <c r="BH1302" s="2"/>
      <c r="BI1302" s="2"/>
      <c r="BJ1302" s="2"/>
      <c r="BL1302" s="2"/>
      <c r="BM1302" s="2"/>
      <c r="BN1302" s="2"/>
      <c r="BO1302" s="2"/>
      <c r="BP1302" s="2"/>
      <c r="BQ1302" s="2"/>
      <c r="BR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</row>
    <row r="1303" ht="15.75" customHeight="1">
      <c r="A1303" s="2"/>
      <c r="B1303" s="2"/>
      <c r="C1303" s="2"/>
      <c r="D1303" s="2"/>
      <c r="E1303" s="2"/>
      <c r="F1303" s="2"/>
      <c r="H1303" s="2"/>
      <c r="I1303" s="2"/>
      <c r="J1303" s="2"/>
      <c r="K1303" s="2"/>
      <c r="L1303" s="2"/>
      <c r="M1303" s="2"/>
      <c r="N1303" s="2"/>
      <c r="Y1303" s="2"/>
      <c r="AF1303" s="2"/>
      <c r="AM1303" s="2"/>
      <c r="AN1303" s="2"/>
      <c r="AO1303" s="2"/>
      <c r="BC1303" s="2"/>
      <c r="BD1303" s="2"/>
      <c r="BH1303" s="2"/>
      <c r="BI1303" s="2"/>
      <c r="BJ1303" s="2"/>
      <c r="BL1303" s="2"/>
      <c r="BM1303" s="2"/>
      <c r="BN1303" s="2"/>
      <c r="BO1303" s="2"/>
      <c r="BP1303" s="2"/>
      <c r="BQ1303" s="2"/>
      <c r="BR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</row>
    <row r="1304" ht="15.75" customHeight="1">
      <c r="A1304" s="2"/>
      <c r="B1304" s="2"/>
      <c r="C1304" s="2"/>
      <c r="D1304" s="2"/>
      <c r="E1304" s="2"/>
      <c r="F1304" s="2"/>
      <c r="H1304" s="2"/>
      <c r="I1304" s="2"/>
      <c r="J1304" s="2"/>
      <c r="K1304" s="2"/>
      <c r="L1304" s="2"/>
      <c r="M1304" s="2"/>
      <c r="N1304" s="2"/>
      <c r="Y1304" s="2"/>
      <c r="AF1304" s="2"/>
      <c r="AM1304" s="2"/>
      <c r="AN1304" s="2"/>
      <c r="AO1304" s="2"/>
      <c r="BC1304" s="2"/>
      <c r="BD1304" s="2"/>
      <c r="BH1304" s="2"/>
      <c r="BI1304" s="2"/>
      <c r="BJ1304" s="2"/>
      <c r="BL1304" s="2"/>
      <c r="BM1304" s="2"/>
      <c r="BN1304" s="2"/>
      <c r="BO1304" s="2"/>
      <c r="BP1304" s="2"/>
      <c r="BQ1304" s="2"/>
      <c r="BR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</row>
    <row r="1305" ht="15.75" customHeight="1">
      <c r="A1305" s="2"/>
      <c r="B1305" s="2"/>
      <c r="C1305" s="2"/>
      <c r="D1305" s="2"/>
      <c r="E1305" s="2"/>
      <c r="F1305" s="2"/>
      <c r="H1305" s="2"/>
      <c r="I1305" s="2"/>
      <c r="J1305" s="2"/>
      <c r="K1305" s="2"/>
      <c r="L1305" s="2"/>
      <c r="M1305" s="2"/>
      <c r="N1305" s="2"/>
      <c r="Y1305" s="2"/>
      <c r="AF1305" s="2"/>
      <c r="AM1305" s="2"/>
      <c r="AN1305" s="2"/>
      <c r="AO1305" s="2"/>
      <c r="BC1305" s="2"/>
      <c r="BD1305" s="2"/>
      <c r="BH1305" s="2"/>
      <c r="BI1305" s="2"/>
      <c r="BJ1305" s="2"/>
      <c r="BL1305" s="2"/>
      <c r="BM1305" s="2"/>
      <c r="BN1305" s="2"/>
      <c r="BO1305" s="2"/>
      <c r="BP1305" s="2"/>
      <c r="BQ1305" s="2"/>
      <c r="BR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</row>
    <row r="1306" ht="15.75" customHeight="1">
      <c r="A1306" s="2"/>
      <c r="B1306" s="2"/>
      <c r="C1306" s="2"/>
      <c r="D1306" s="2"/>
      <c r="E1306" s="2"/>
      <c r="F1306" s="2"/>
      <c r="H1306" s="2"/>
      <c r="I1306" s="2"/>
      <c r="J1306" s="2"/>
      <c r="K1306" s="2"/>
      <c r="L1306" s="2"/>
      <c r="M1306" s="2"/>
      <c r="N1306" s="2"/>
      <c r="Y1306" s="2"/>
      <c r="AF1306" s="2"/>
      <c r="AM1306" s="2"/>
      <c r="AN1306" s="2"/>
      <c r="AO1306" s="2"/>
      <c r="BC1306" s="2"/>
      <c r="BD1306" s="2"/>
      <c r="BH1306" s="2"/>
      <c r="BI1306" s="2"/>
      <c r="BJ1306" s="2"/>
      <c r="BL1306" s="2"/>
      <c r="BM1306" s="2"/>
      <c r="BN1306" s="2"/>
      <c r="BO1306" s="2"/>
      <c r="BP1306" s="2"/>
      <c r="BQ1306" s="2"/>
      <c r="BR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</row>
    <row r="1307" ht="15.75" customHeight="1">
      <c r="A1307" s="2"/>
      <c r="B1307" s="2"/>
      <c r="C1307" s="2"/>
      <c r="D1307" s="2"/>
      <c r="E1307" s="2"/>
      <c r="F1307" s="2"/>
      <c r="H1307" s="2"/>
      <c r="I1307" s="2"/>
      <c r="J1307" s="2"/>
      <c r="K1307" s="2"/>
      <c r="L1307" s="2"/>
      <c r="M1307" s="2"/>
      <c r="N1307" s="2"/>
      <c r="Y1307" s="2"/>
      <c r="AF1307" s="2"/>
      <c r="AM1307" s="2"/>
      <c r="AN1307" s="2"/>
      <c r="AO1307" s="2"/>
      <c r="BC1307" s="2"/>
      <c r="BD1307" s="2"/>
      <c r="BH1307" s="2"/>
      <c r="BI1307" s="2"/>
      <c r="BJ1307" s="2"/>
      <c r="BL1307" s="2"/>
      <c r="BM1307" s="2"/>
      <c r="BN1307" s="2"/>
      <c r="BO1307" s="2"/>
      <c r="BP1307" s="2"/>
      <c r="BQ1307" s="2"/>
      <c r="BR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</row>
    <row r="1308" ht="15.75" customHeight="1">
      <c r="A1308" s="2"/>
      <c r="B1308" s="2"/>
      <c r="C1308" s="2"/>
      <c r="D1308" s="2"/>
      <c r="E1308" s="2"/>
      <c r="F1308" s="2"/>
      <c r="H1308" s="2"/>
      <c r="I1308" s="2"/>
      <c r="J1308" s="2"/>
      <c r="K1308" s="2"/>
      <c r="L1308" s="2"/>
      <c r="M1308" s="2"/>
      <c r="N1308" s="2"/>
      <c r="Y1308" s="2"/>
      <c r="AF1308" s="2"/>
      <c r="AM1308" s="2"/>
      <c r="AN1308" s="2"/>
      <c r="AO1308" s="2"/>
      <c r="BC1308" s="2"/>
      <c r="BD1308" s="2"/>
      <c r="BH1308" s="2"/>
      <c r="BI1308" s="2"/>
      <c r="BJ1308" s="2"/>
      <c r="BL1308" s="2"/>
      <c r="BM1308" s="2"/>
      <c r="BN1308" s="2"/>
      <c r="BO1308" s="2"/>
      <c r="BP1308" s="2"/>
      <c r="BQ1308" s="2"/>
      <c r="BR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</row>
    <row r="1309" ht="15.75" customHeight="1">
      <c r="A1309" s="2"/>
      <c r="B1309" s="2"/>
      <c r="C1309" s="2"/>
      <c r="D1309" s="2"/>
      <c r="E1309" s="2"/>
      <c r="F1309" s="2"/>
      <c r="H1309" s="2"/>
      <c r="I1309" s="2"/>
      <c r="J1309" s="2"/>
      <c r="K1309" s="2"/>
      <c r="L1309" s="2"/>
      <c r="M1309" s="2"/>
      <c r="N1309" s="2"/>
      <c r="Y1309" s="2"/>
      <c r="AF1309" s="2"/>
      <c r="AM1309" s="2"/>
      <c r="AN1309" s="2"/>
      <c r="AO1309" s="2"/>
      <c r="BC1309" s="2"/>
      <c r="BD1309" s="2"/>
      <c r="BH1309" s="2"/>
      <c r="BI1309" s="2"/>
      <c r="BJ1309" s="2"/>
      <c r="BL1309" s="2"/>
      <c r="BM1309" s="2"/>
      <c r="BN1309" s="2"/>
      <c r="BO1309" s="2"/>
      <c r="BP1309" s="2"/>
      <c r="BQ1309" s="2"/>
      <c r="BR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</row>
    <row r="1310" ht="15.75" customHeight="1">
      <c r="A1310" s="2"/>
      <c r="B1310" s="2"/>
      <c r="C1310" s="2"/>
      <c r="D1310" s="2"/>
      <c r="E1310" s="2"/>
      <c r="F1310" s="2"/>
      <c r="H1310" s="2"/>
      <c r="I1310" s="2"/>
      <c r="J1310" s="2"/>
      <c r="K1310" s="2"/>
      <c r="L1310" s="2"/>
      <c r="M1310" s="2"/>
      <c r="N1310" s="2"/>
      <c r="Y1310" s="2"/>
      <c r="AF1310" s="2"/>
      <c r="AM1310" s="2"/>
      <c r="AN1310" s="2"/>
      <c r="AO1310" s="2"/>
      <c r="BC1310" s="2"/>
      <c r="BD1310" s="2"/>
      <c r="BH1310" s="2"/>
      <c r="BI1310" s="2"/>
      <c r="BJ1310" s="2"/>
      <c r="BL1310" s="2"/>
      <c r="BM1310" s="2"/>
      <c r="BN1310" s="2"/>
      <c r="BO1310" s="2"/>
      <c r="BP1310" s="2"/>
      <c r="BQ1310" s="2"/>
      <c r="BR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</row>
    <row r="1311" ht="15.75" customHeight="1">
      <c r="A1311" s="2"/>
      <c r="B1311" s="2"/>
      <c r="C1311" s="2"/>
      <c r="D1311" s="2"/>
      <c r="E1311" s="2"/>
      <c r="F1311" s="2"/>
      <c r="H1311" s="2"/>
      <c r="I1311" s="2"/>
      <c r="J1311" s="2"/>
      <c r="K1311" s="2"/>
      <c r="L1311" s="2"/>
      <c r="M1311" s="2"/>
      <c r="N1311" s="2"/>
      <c r="Y1311" s="2"/>
      <c r="AF1311" s="2"/>
      <c r="AM1311" s="2"/>
      <c r="AN1311" s="2"/>
      <c r="AO1311" s="2"/>
      <c r="BC1311" s="2"/>
      <c r="BD1311" s="2"/>
      <c r="BH1311" s="2"/>
      <c r="BI1311" s="2"/>
      <c r="BJ1311" s="2"/>
      <c r="BL1311" s="2"/>
      <c r="BM1311" s="2"/>
      <c r="BN1311" s="2"/>
      <c r="BO1311" s="2"/>
      <c r="BP1311" s="2"/>
      <c r="BQ1311" s="2"/>
      <c r="BR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</row>
    <row r="1312" ht="15.75" customHeight="1">
      <c r="A1312" s="2"/>
      <c r="B1312" s="2"/>
      <c r="C1312" s="2"/>
      <c r="D1312" s="2"/>
      <c r="E1312" s="2"/>
      <c r="F1312" s="2"/>
      <c r="H1312" s="2"/>
      <c r="I1312" s="2"/>
      <c r="J1312" s="2"/>
      <c r="K1312" s="2"/>
      <c r="L1312" s="2"/>
      <c r="M1312" s="2"/>
      <c r="N1312" s="2"/>
      <c r="Y1312" s="2"/>
      <c r="AF1312" s="2"/>
      <c r="AM1312" s="2"/>
      <c r="AN1312" s="2"/>
      <c r="AO1312" s="2"/>
      <c r="BC1312" s="2"/>
      <c r="BD1312" s="2"/>
      <c r="BH1312" s="2"/>
      <c r="BI1312" s="2"/>
      <c r="BJ1312" s="2"/>
      <c r="BL1312" s="2"/>
      <c r="BM1312" s="2"/>
      <c r="BN1312" s="2"/>
      <c r="BO1312" s="2"/>
      <c r="BP1312" s="2"/>
      <c r="BQ1312" s="2"/>
      <c r="BR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</row>
    <row r="1313" ht="15.75" customHeight="1">
      <c r="A1313" s="2"/>
      <c r="B1313" s="2"/>
      <c r="C1313" s="2"/>
      <c r="D1313" s="2"/>
      <c r="E1313" s="2"/>
      <c r="F1313" s="2"/>
      <c r="H1313" s="2"/>
      <c r="I1313" s="2"/>
      <c r="J1313" s="2"/>
      <c r="K1313" s="2"/>
      <c r="L1313" s="2"/>
      <c r="M1313" s="2"/>
      <c r="N1313" s="2"/>
      <c r="Y1313" s="2"/>
      <c r="AF1313" s="2"/>
      <c r="AM1313" s="2"/>
      <c r="AN1313" s="2"/>
      <c r="AO1313" s="2"/>
      <c r="BC1313" s="2"/>
      <c r="BD1313" s="2"/>
      <c r="BH1313" s="2"/>
      <c r="BI1313" s="2"/>
      <c r="BJ1313" s="2"/>
      <c r="BL1313" s="2"/>
      <c r="BM1313" s="2"/>
      <c r="BN1313" s="2"/>
      <c r="BO1313" s="2"/>
      <c r="BP1313" s="2"/>
      <c r="BQ1313" s="2"/>
      <c r="BR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</row>
    <row r="1314" ht="15.75" customHeight="1">
      <c r="A1314" s="2"/>
      <c r="B1314" s="2"/>
      <c r="C1314" s="2"/>
      <c r="D1314" s="2"/>
      <c r="E1314" s="2"/>
      <c r="F1314" s="2"/>
      <c r="H1314" s="2"/>
      <c r="I1314" s="2"/>
      <c r="J1314" s="2"/>
      <c r="K1314" s="2"/>
      <c r="L1314" s="2"/>
      <c r="M1314" s="2"/>
      <c r="N1314" s="2"/>
      <c r="Y1314" s="2"/>
      <c r="AF1314" s="2"/>
      <c r="AM1314" s="2"/>
      <c r="AN1314" s="2"/>
      <c r="AO1314" s="2"/>
      <c r="BC1314" s="2"/>
      <c r="BD1314" s="2"/>
      <c r="BH1314" s="2"/>
      <c r="BI1314" s="2"/>
      <c r="BJ1314" s="2"/>
      <c r="BL1314" s="2"/>
      <c r="BM1314" s="2"/>
      <c r="BN1314" s="2"/>
      <c r="BO1314" s="2"/>
      <c r="BP1314" s="2"/>
      <c r="BQ1314" s="2"/>
      <c r="BR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</row>
    <row r="1315" ht="15.75" customHeight="1">
      <c r="A1315" s="2"/>
      <c r="B1315" s="2"/>
      <c r="C1315" s="2"/>
      <c r="D1315" s="2"/>
      <c r="E1315" s="2"/>
      <c r="F1315" s="2"/>
      <c r="H1315" s="2"/>
      <c r="I1315" s="2"/>
      <c r="J1315" s="2"/>
      <c r="K1315" s="2"/>
      <c r="L1315" s="2"/>
      <c r="M1315" s="2"/>
      <c r="N1315" s="2"/>
      <c r="Y1315" s="2"/>
      <c r="AF1315" s="2"/>
      <c r="AM1315" s="2"/>
      <c r="AN1315" s="2"/>
      <c r="AO1315" s="2"/>
      <c r="BC1315" s="2"/>
      <c r="BD1315" s="2"/>
      <c r="BH1315" s="2"/>
      <c r="BI1315" s="2"/>
      <c r="BJ1315" s="2"/>
      <c r="BL1315" s="2"/>
      <c r="BM1315" s="2"/>
      <c r="BN1315" s="2"/>
      <c r="BO1315" s="2"/>
      <c r="BP1315" s="2"/>
      <c r="BQ1315" s="2"/>
      <c r="BR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</row>
    <row r="1316" ht="15.75" customHeight="1">
      <c r="A1316" s="2"/>
      <c r="B1316" s="2"/>
      <c r="C1316" s="2"/>
      <c r="D1316" s="2"/>
      <c r="E1316" s="2"/>
      <c r="F1316" s="2"/>
      <c r="H1316" s="2"/>
      <c r="I1316" s="2"/>
      <c r="J1316" s="2"/>
      <c r="K1316" s="2"/>
      <c r="L1316" s="2"/>
      <c r="M1316" s="2"/>
      <c r="N1316" s="2"/>
      <c r="Y1316" s="2"/>
      <c r="AF1316" s="2"/>
      <c r="AM1316" s="2"/>
      <c r="AN1316" s="2"/>
      <c r="AO1316" s="2"/>
      <c r="BC1316" s="2"/>
      <c r="BD1316" s="2"/>
      <c r="BH1316" s="2"/>
      <c r="BI1316" s="2"/>
      <c r="BJ1316" s="2"/>
      <c r="BL1316" s="2"/>
      <c r="BM1316" s="2"/>
      <c r="BN1316" s="2"/>
      <c r="BO1316" s="2"/>
      <c r="BP1316" s="2"/>
      <c r="BQ1316" s="2"/>
      <c r="BR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</row>
    <row r="1317" ht="15.75" customHeight="1">
      <c r="A1317" s="2"/>
      <c r="B1317" s="2"/>
      <c r="C1317" s="2"/>
      <c r="D1317" s="2"/>
      <c r="E1317" s="2"/>
      <c r="F1317" s="2"/>
      <c r="H1317" s="2"/>
      <c r="I1317" s="2"/>
      <c r="J1317" s="2"/>
      <c r="K1317" s="2"/>
      <c r="L1317" s="2"/>
      <c r="M1317" s="2"/>
      <c r="N1317" s="2"/>
      <c r="Y1317" s="2"/>
      <c r="AF1317" s="2"/>
      <c r="AM1317" s="2"/>
      <c r="AN1317" s="2"/>
      <c r="AO1317" s="2"/>
      <c r="BC1317" s="2"/>
      <c r="BD1317" s="2"/>
      <c r="BH1317" s="2"/>
      <c r="BI1317" s="2"/>
      <c r="BJ1317" s="2"/>
      <c r="BL1317" s="2"/>
      <c r="BM1317" s="2"/>
      <c r="BN1317" s="2"/>
      <c r="BO1317" s="2"/>
      <c r="BP1317" s="2"/>
      <c r="BQ1317" s="2"/>
      <c r="BR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</row>
    <row r="1318" ht="15.75" customHeight="1">
      <c r="A1318" s="2"/>
      <c r="B1318" s="2"/>
      <c r="C1318" s="2"/>
      <c r="D1318" s="2"/>
      <c r="E1318" s="2"/>
      <c r="F1318" s="2"/>
      <c r="H1318" s="2"/>
      <c r="I1318" s="2"/>
      <c r="J1318" s="2"/>
      <c r="K1318" s="2"/>
      <c r="L1318" s="2"/>
      <c r="M1318" s="2"/>
      <c r="N1318" s="2"/>
      <c r="Y1318" s="2"/>
      <c r="AF1318" s="2"/>
      <c r="AM1318" s="2"/>
      <c r="AN1318" s="2"/>
      <c r="AO1318" s="2"/>
      <c r="BC1318" s="2"/>
      <c r="BD1318" s="2"/>
      <c r="BH1318" s="2"/>
      <c r="BI1318" s="2"/>
      <c r="BJ1318" s="2"/>
      <c r="BL1318" s="2"/>
      <c r="BM1318" s="2"/>
      <c r="BN1318" s="2"/>
      <c r="BO1318" s="2"/>
      <c r="BP1318" s="2"/>
      <c r="BQ1318" s="2"/>
      <c r="BR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</row>
    <row r="1319" ht="15.75" customHeight="1">
      <c r="A1319" s="2"/>
      <c r="B1319" s="2"/>
      <c r="C1319" s="2"/>
      <c r="D1319" s="2"/>
      <c r="E1319" s="2"/>
      <c r="F1319" s="2"/>
      <c r="H1319" s="2"/>
      <c r="I1319" s="2"/>
      <c r="J1319" s="2"/>
      <c r="K1319" s="2"/>
      <c r="L1319" s="2"/>
      <c r="M1319" s="2"/>
      <c r="N1319" s="2"/>
      <c r="Y1319" s="2"/>
      <c r="AF1319" s="2"/>
      <c r="AM1319" s="2"/>
      <c r="AN1319" s="2"/>
      <c r="AO1319" s="2"/>
      <c r="BC1319" s="2"/>
      <c r="BD1319" s="2"/>
      <c r="BH1319" s="2"/>
      <c r="BI1319" s="2"/>
      <c r="BJ1319" s="2"/>
      <c r="BL1319" s="2"/>
      <c r="BM1319" s="2"/>
      <c r="BN1319" s="2"/>
      <c r="BO1319" s="2"/>
      <c r="BP1319" s="2"/>
      <c r="BQ1319" s="2"/>
      <c r="BR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</row>
    <row r="1320" ht="15.75" customHeight="1">
      <c r="A1320" s="2"/>
      <c r="B1320" s="2"/>
      <c r="C1320" s="2"/>
      <c r="D1320" s="2"/>
      <c r="E1320" s="2"/>
      <c r="F1320" s="2"/>
      <c r="H1320" s="2"/>
      <c r="I1320" s="2"/>
      <c r="J1320" s="2"/>
      <c r="K1320" s="2"/>
      <c r="L1320" s="2"/>
      <c r="M1320" s="2"/>
      <c r="N1320" s="2"/>
      <c r="Y1320" s="2"/>
      <c r="AF1320" s="2"/>
      <c r="AM1320" s="2"/>
      <c r="AN1320" s="2"/>
      <c r="AO1320" s="2"/>
      <c r="BC1320" s="2"/>
      <c r="BD1320" s="2"/>
      <c r="BH1320" s="2"/>
      <c r="BI1320" s="2"/>
      <c r="BJ1320" s="2"/>
      <c r="BL1320" s="2"/>
      <c r="BM1320" s="2"/>
      <c r="BN1320" s="2"/>
      <c r="BO1320" s="2"/>
      <c r="BP1320" s="2"/>
      <c r="BQ1320" s="2"/>
      <c r="BR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</row>
    <row r="1321" ht="15.75" customHeight="1">
      <c r="A1321" s="2"/>
      <c r="B1321" s="2"/>
      <c r="C1321" s="2"/>
      <c r="D1321" s="2"/>
      <c r="E1321" s="2"/>
      <c r="F1321" s="2"/>
      <c r="H1321" s="2"/>
      <c r="I1321" s="2"/>
      <c r="J1321" s="2"/>
      <c r="K1321" s="2"/>
      <c r="L1321" s="2"/>
      <c r="M1321" s="2"/>
      <c r="N1321" s="2"/>
      <c r="Y1321" s="2"/>
      <c r="AF1321" s="2"/>
      <c r="AM1321" s="2"/>
      <c r="AN1321" s="2"/>
      <c r="AO1321" s="2"/>
      <c r="BC1321" s="2"/>
      <c r="BD1321" s="2"/>
      <c r="BH1321" s="2"/>
      <c r="BI1321" s="2"/>
      <c r="BJ1321" s="2"/>
      <c r="BL1321" s="2"/>
      <c r="BM1321" s="2"/>
      <c r="BN1321" s="2"/>
      <c r="BO1321" s="2"/>
      <c r="BP1321" s="2"/>
      <c r="BQ1321" s="2"/>
      <c r="BR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</row>
    <row r="1322" ht="15.75" customHeight="1">
      <c r="A1322" s="2"/>
      <c r="B1322" s="2"/>
      <c r="C1322" s="2"/>
      <c r="D1322" s="2"/>
      <c r="E1322" s="2"/>
      <c r="F1322" s="2"/>
      <c r="H1322" s="2"/>
      <c r="I1322" s="2"/>
      <c r="J1322" s="2"/>
      <c r="K1322" s="2"/>
      <c r="L1322" s="2"/>
      <c r="M1322" s="2"/>
      <c r="N1322" s="2"/>
      <c r="Y1322" s="2"/>
      <c r="AF1322" s="2"/>
      <c r="AM1322" s="2"/>
      <c r="AN1322" s="2"/>
      <c r="AO1322" s="2"/>
      <c r="BC1322" s="2"/>
      <c r="BD1322" s="2"/>
      <c r="BH1322" s="2"/>
      <c r="BI1322" s="2"/>
      <c r="BJ1322" s="2"/>
      <c r="BL1322" s="2"/>
      <c r="BM1322" s="2"/>
      <c r="BN1322" s="2"/>
      <c r="BO1322" s="2"/>
      <c r="BP1322" s="2"/>
      <c r="BQ1322" s="2"/>
      <c r="BR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</row>
    <row r="1323" ht="15.75" customHeight="1">
      <c r="A1323" s="2"/>
      <c r="B1323" s="2"/>
      <c r="C1323" s="2"/>
      <c r="D1323" s="2"/>
      <c r="E1323" s="2"/>
      <c r="F1323" s="2"/>
      <c r="H1323" s="2"/>
      <c r="I1323" s="2"/>
      <c r="J1323" s="2"/>
      <c r="K1323" s="2"/>
      <c r="L1323" s="2"/>
      <c r="M1323" s="2"/>
      <c r="N1323" s="2"/>
      <c r="Y1323" s="2"/>
      <c r="AF1323" s="2"/>
      <c r="AM1323" s="2"/>
      <c r="AN1323" s="2"/>
      <c r="AO1323" s="2"/>
      <c r="BC1323" s="2"/>
      <c r="BD1323" s="2"/>
      <c r="BH1323" s="2"/>
      <c r="BI1323" s="2"/>
      <c r="BJ1323" s="2"/>
      <c r="BL1323" s="2"/>
      <c r="BM1323" s="2"/>
      <c r="BN1323" s="2"/>
      <c r="BO1323" s="2"/>
      <c r="BP1323" s="2"/>
      <c r="BQ1323" s="2"/>
      <c r="BR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</row>
    <row r="1324" ht="15.75" customHeight="1">
      <c r="A1324" s="2"/>
      <c r="B1324" s="2"/>
      <c r="C1324" s="2"/>
      <c r="D1324" s="2"/>
      <c r="E1324" s="2"/>
      <c r="F1324" s="2"/>
      <c r="H1324" s="2"/>
      <c r="I1324" s="2"/>
      <c r="J1324" s="2"/>
      <c r="K1324" s="2"/>
      <c r="L1324" s="2"/>
      <c r="M1324" s="2"/>
      <c r="N1324" s="2"/>
      <c r="Y1324" s="2"/>
      <c r="AF1324" s="2"/>
      <c r="AM1324" s="2"/>
      <c r="AN1324" s="2"/>
      <c r="AO1324" s="2"/>
      <c r="BC1324" s="2"/>
      <c r="BD1324" s="2"/>
      <c r="BH1324" s="2"/>
      <c r="BI1324" s="2"/>
      <c r="BJ1324" s="2"/>
      <c r="BL1324" s="2"/>
      <c r="BM1324" s="2"/>
      <c r="BN1324" s="2"/>
      <c r="BO1324" s="2"/>
      <c r="BP1324" s="2"/>
      <c r="BQ1324" s="2"/>
      <c r="BR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</row>
    <row r="1325" ht="15.75" customHeight="1">
      <c r="A1325" s="2"/>
      <c r="B1325" s="2"/>
      <c r="C1325" s="2"/>
      <c r="D1325" s="2"/>
      <c r="E1325" s="2"/>
      <c r="F1325" s="2"/>
      <c r="H1325" s="2"/>
      <c r="I1325" s="2"/>
      <c r="J1325" s="2"/>
      <c r="K1325" s="2"/>
      <c r="L1325" s="2"/>
      <c r="M1325" s="2"/>
      <c r="N1325" s="2"/>
      <c r="Y1325" s="2"/>
      <c r="AF1325" s="2"/>
      <c r="AM1325" s="2"/>
      <c r="AN1325" s="2"/>
      <c r="AO1325" s="2"/>
      <c r="BC1325" s="2"/>
      <c r="BD1325" s="2"/>
      <c r="BH1325" s="2"/>
      <c r="BI1325" s="2"/>
      <c r="BJ1325" s="2"/>
      <c r="BL1325" s="2"/>
      <c r="BM1325" s="2"/>
      <c r="BN1325" s="2"/>
      <c r="BO1325" s="2"/>
      <c r="BP1325" s="2"/>
      <c r="BQ1325" s="2"/>
      <c r="BR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</row>
    <row r="1326" ht="15.75" customHeight="1">
      <c r="A1326" s="2"/>
      <c r="B1326" s="2"/>
      <c r="C1326" s="2"/>
      <c r="D1326" s="2"/>
      <c r="E1326" s="2"/>
      <c r="F1326" s="2"/>
      <c r="H1326" s="2"/>
      <c r="I1326" s="2"/>
      <c r="J1326" s="2"/>
      <c r="K1326" s="2"/>
      <c r="L1326" s="2"/>
      <c r="M1326" s="2"/>
      <c r="N1326" s="2"/>
      <c r="Y1326" s="2"/>
      <c r="AF1326" s="2"/>
      <c r="AM1326" s="2"/>
      <c r="AN1326" s="2"/>
      <c r="AO1326" s="2"/>
      <c r="BC1326" s="2"/>
      <c r="BD1326" s="2"/>
      <c r="BH1326" s="2"/>
      <c r="BI1326" s="2"/>
      <c r="BJ1326" s="2"/>
      <c r="BL1326" s="2"/>
      <c r="BM1326" s="2"/>
      <c r="BN1326" s="2"/>
      <c r="BO1326" s="2"/>
      <c r="BP1326" s="2"/>
      <c r="BQ1326" s="2"/>
      <c r="BR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</row>
    <row r="1327" ht="15.75" customHeight="1">
      <c r="A1327" s="2"/>
      <c r="B1327" s="2"/>
      <c r="C1327" s="2"/>
      <c r="D1327" s="2"/>
      <c r="E1327" s="2"/>
      <c r="F1327" s="2"/>
      <c r="H1327" s="2"/>
      <c r="I1327" s="2"/>
      <c r="J1327" s="2"/>
      <c r="K1327" s="2"/>
      <c r="L1327" s="2"/>
      <c r="M1327" s="2"/>
      <c r="N1327" s="2"/>
      <c r="Y1327" s="2"/>
      <c r="AF1327" s="2"/>
      <c r="AM1327" s="2"/>
      <c r="AN1327" s="2"/>
      <c r="AO1327" s="2"/>
      <c r="BC1327" s="2"/>
      <c r="BD1327" s="2"/>
      <c r="BH1327" s="2"/>
      <c r="BI1327" s="2"/>
      <c r="BJ1327" s="2"/>
      <c r="BL1327" s="2"/>
      <c r="BM1327" s="2"/>
      <c r="BN1327" s="2"/>
      <c r="BO1327" s="2"/>
      <c r="BP1327" s="2"/>
      <c r="BQ1327" s="2"/>
      <c r="BR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</row>
    <row r="1328" ht="15.75" customHeight="1">
      <c r="A1328" s="2"/>
      <c r="B1328" s="2"/>
      <c r="C1328" s="2"/>
      <c r="D1328" s="2"/>
      <c r="E1328" s="2"/>
      <c r="F1328" s="2"/>
      <c r="H1328" s="2"/>
      <c r="I1328" s="2"/>
      <c r="J1328" s="2"/>
      <c r="K1328" s="2"/>
      <c r="L1328" s="2"/>
      <c r="M1328" s="2"/>
      <c r="N1328" s="2"/>
      <c r="Y1328" s="2"/>
      <c r="AF1328" s="2"/>
      <c r="AM1328" s="2"/>
      <c r="AN1328" s="2"/>
      <c r="AO1328" s="2"/>
      <c r="BC1328" s="2"/>
      <c r="BD1328" s="2"/>
      <c r="BH1328" s="2"/>
      <c r="BI1328" s="2"/>
      <c r="BJ1328" s="2"/>
      <c r="BL1328" s="2"/>
      <c r="BM1328" s="2"/>
      <c r="BN1328" s="2"/>
      <c r="BO1328" s="2"/>
      <c r="BP1328" s="2"/>
      <c r="BQ1328" s="2"/>
      <c r="BR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</row>
    <row r="1329" ht="15.75" customHeight="1">
      <c r="A1329" s="2"/>
      <c r="B1329" s="2"/>
      <c r="C1329" s="2"/>
      <c r="D1329" s="2"/>
      <c r="E1329" s="2"/>
      <c r="F1329" s="2"/>
      <c r="H1329" s="2"/>
      <c r="I1329" s="2"/>
      <c r="J1329" s="2"/>
      <c r="K1329" s="2"/>
      <c r="L1329" s="2"/>
      <c r="M1329" s="2"/>
      <c r="N1329" s="2"/>
      <c r="Y1329" s="2"/>
      <c r="AF1329" s="2"/>
      <c r="AM1329" s="2"/>
      <c r="AN1329" s="2"/>
      <c r="AO1329" s="2"/>
      <c r="BC1329" s="2"/>
      <c r="BD1329" s="2"/>
      <c r="BH1329" s="2"/>
      <c r="BI1329" s="2"/>
      <c r="BJ1329" s="2"/>
      <c r="BL1329" s="2"/>
      <c r="BM1329" s="2"/>
      <c r="BN1329" s="2"/>
      <c r="BO1329" s="2"/>
      <c r="BP1329" s="2"/>
      <c r="BQ1329" s="2"/>
      <c r="BR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</row>
    <row r="1330" ht="15.75" customHeight="1">
      <c r="A1330" s="2"/>
      <c r="B1330" s="2"/>
      <c r="C1330" s="2"/>
      <c r="D1330" s="2"/>
      <c r="E1330" s="2"/>
      <c r="F1330" s="2"/>
      <c r="H1330" s="2"/>
      <c r="I1330" s="2"/>
      <c r="J1330" s="2"/>
      <c r="K1330" s="2"/>
      <c r="L1330" s="2"/>
      <c r="M1330" s="2"/>
      <c r="N1330" s="2"/>
      <c r="Y1330" s="2"/>
      <c r="AF1330" s="2"/>
      <c r="AM1330" s="2"/>
      <c r="AN1330" s="2"/>
      <c r="AO1330" s="2"/>
      <c r="BC1330" s="2"/>
      <c r="BD1330" s="2"/>
      <c r="BH1330" s="2"/>
      <c r="BI1330" s="2"/>
      <c r="BJ1330" s="2"/>
      <c r="BL1330" s="2"/>
      <c r="BM1330" s="2"/>
      <c r="BN1330" s="2"/>
      <c r="BO1330" s="2"/>
      <c r="BP1330" s="2"/>
      <c r="BQ1330" s="2"/>
      <c r="BR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</row>
    <row r="1331" ht="15.75" customHeight="1">
      <c r="A1331" s="2"/>
      <c r="B1331" s="2"/>
      <c r="C1331" s="2"/>
      <c r="D1331" s="2"/>
      <c r="E1331" s="2"/>
      <c r="F1331" s="2"/>
      <c r="H1331" s="2"/>
      <c r="I1331" s="2"/>
      <c r="J1331" s="2"/>
      <c r="K1331" s="2"/>
      <c r="L1331" s="2"/>
      <c r="M1331" s="2"/>
      <c r="N1331" s="2"/>
      <c r="Y1331" s="2"/>
      <c r="AF1331" s="2"/>
      <c r="AM1331" s="2"/>
      <c r="AN1331" s="2"/>
      <c r="AO1331" s="2"/>
      <c r="BC1331" s="2"/>
      <c r="BD1331" s="2"/>
      <c r="BH1331" s="2"/>
      <c r="BI1331" s="2"/>
      <c r="BJ1331" s="2"/>
      <c r="BL1331" s="2"/>
      <c r="BM1331" s="2"/>
      <c r="BN1331" s="2"/>
      <c r="BO1331" s="2"/>
      <c r="BP1331" s="2"/>
      <c r="BQ1331" s="2"/>
      <c r="BR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</row>
    <row r="1332" ht="15.75" customHeight="1">
      <c r="A1332" s="2"/>
      <c r="B1332" s="2"/>
      <c r="C1332" s="2"/>
      <c r="D1332" s="2"/>
      <c r="E1332" s="2"/>
      <c r="F1332" s="2"/>
      <c r="H1332" s="2"/>
      <c r="I1332" s="2"/>
      <c r="J1332" s="2"/>
      <c r="K1332" s="2"/>
      <c r="L1332" s="2"/>
      <c r="M1332" s="2"/>
      <c r="N1332" s="2"/>
      <c r="Y1332" s="2"/>
      <c r="AF1332" s="2"/>
      <c r="AM1332" s="2"/>
      <c r="AN1332" s="2"/>
      <c r="AO1332" s="2"/>
      <c r="BC1332" s="2"/>
      <c r="BD1332" s="2"/>
      <c r="BH1332" s="2"/>
      <c r="BI1332" s="2"/>
      <c r="BJ1332" s="2"/>
      <c r="BL1332" s="2"/>
      <c r="BM1332" s="2"/>
      <c r="BN1332" s="2"/>
      <c r="BO1332" s="2"/>
      <c r="BP1332" s="2"/>
      <c r="BQ1332" s="2"/>
      <c r="BR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</row>
    <row r="1333" ht="15.75" customHeight="1">
      <c r="A1333" s="2"/>
      <c r="B1333" s="2"/>
      <c r="C1333" s="2"/>
      <c r="D1333" s="2"/>
      <c r="E1333" s="2"/>
      <c r="F1333" s="2"/>
      <c r="H1333" s="2"/>
      <c r="I1333" s="2"/>
      <c r="J1333" s="2"/>
      <c r="K1333" s="2"/>
      <c r="L1333" s="2"/>
      <c r="M1333" s="2"/>
      <c r="N1333" s="2"/>
      <c r="Y1333" s="2"/>
      <c r="AF1333" s="2"/>
      <c r="AM1333" s="2"/>
      <c r="AN1333" s="2"/>
      <c r="AO1333" s="2"/>
      <c r="BC1333" s="2"/>
      <c r="BD1333" s="2"/>
      <c r="BH1333" s="2"/>
      <c r="BI1333" s="2"/>
      <c r="BJ1333" s="2"/>
      <c r="BL1333" s="2"/>
      <c r="BM1333" s="2"/>
      <c r="BN1333" s="2"/>
      <c r="BO1333" s="2"/>
      <c r="BP1333" s="2"/>
      <c r="BQ1333" s="2"/>
      <c r="BR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</row>
    <row r="1334" ht="15.75" customHeight="1">
      <c r="A1334" s="2"/>
      <c r="B1334" s="2"/>
      <c r="C1334" s="2"/>
      <c r="D1334" s="2"/>
      <c r="E1334" s="2"/>
      <c r="F1334" s="2"/>
      <c r="H1334" s="2"/>
      <c r="I1334" s="2"/>
      <c r="J1334" s="2"/>
      <c r="K1334" s="2"/>
      <c r="L1334" s="2"/>
      <c r="M1334" s="2"/>
      <c r="N1334" s="2"/>
      <c r="Y1334" s="2"/>
      <c r="AF1334" s="2"/>
      <c r="AM1334" s="2"/>
      <c r="AN1334" s="2"/>
      <c r="AO1334" s="2"/>
      <c r="BC1334" s="2"/>
      <c r="BD1334" s="2"/>
      <c r="BH1334" s="2"/>
      <c r="BI1334" s="2"/>
      <c r="BJ1334" s="2"/>
      <c r="BL1334" s="2"/>
      <c r="BM1334" s="2"/>
      <c r="BN1334" s="2"/>
      <c r="BO1334" s="2"/>
      <c r="BP1334" s="2"/>
      <c r="BQ1334" s="2"/>
      <c r="BR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</row>
    <row r="1335" ht="15.75" customHeight="1">
      <c r="A1335" s="2"/>
      <c r="B1335" s="2"/>
      <c r="C1335" s="2"/>
      <c r="D1335" s="2"/>
      <c r="E1335" s="2"/>
      <c r="F1335" s="2"/>
      <c r="H1335" s="2"/>
      <c r="I1335" s="2"/>
      <c r="J1335" s="2"/>
      <c r="K1335" s="2"/>
      <c r="L1335" s="2"/>
      <c r="M1335" s="2"/>
      <c r="N1335" s="2"/>
      <c r="Y1335" s="2"/>
      <c r="AF1335" s="2"/>
      <c r="AM1335" s="2"/>
      <c r="AN1335" s="2"/>
      <c r="AO1335" s="2"/>
      <c r="BC1335" s="2"/>
      <c r="BD1335" s="2"/>
      <c r="BH1335" s="2"/>
      <c r="BI1335" s="2"/>
      <c r="BJ1335" s="2"/>
      <c r="BL1335" s="2"/>
      <c r="BM1335" s="2"/>
      <c r="BN1335" s="2"/>
      <c r="BO1335" s="2"/>
      <c r="BP1335" s="2"/>
      <c r="BQ1335" s="2"/>
      <c r="BR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</row>
    <row r="1336" ht="15.75" customHeight="1">
      <c r="A1336" s="2"/>
      <c r="B1336" s="2"/>
      <c r="C1336" s="2"/>
      <c r="D1336" s="2"/>
      <c r="E1336" s="2"/>
      <c r="F1336" s="2"/>
      <c r="H1336" s="2"/>
      <c r="I1336" s="2"/>
      <c r="J1336" s="2"/>
      <c r="K1336" s="2"/>
      <c r="L1336" s="2"/>
      <c r="M1336" s="2"/>
      <c r="N1336" s="2"/>
      <c r="Y1336" s="2"/>
      <c r="AF1336" s="2"/>
      <c r="AM1336" s="2"/>
      <c r="AN1336" s="2"/>
      <c r="AO1336" s="2"/>
      <c r="BC1336" s="2"/>
      <c r="BD1336" s="2"/>
      <c r="BH1336" s="2"/>
      <c r="BI1336" s="2"/>
      <c r="BJ1336" s="2"/>
      <c r="BL1336" s="2"/>
      <c r="BM1336" s="2"/>
      <c r="BN1336" s="2"/>
      <c r="BO1336" s="2"/>
      <c r="BP1336" s="2"/>
      <c r="BQ1336" s="2"/>
      <c r="BR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</row>
    <row r="1337" ht="15.75" customHeight="1">
      <c r="A1337" s="2"/>
      <c r="B1337" s="2"/>
      <c r="C1337" s="2"/>
      <c r="D1337" s="2"/>
      <c r="E1337" s="2"/>
      <c r="F1337" s="2"/>
      <c r="H1337" s="2"/>
      <c r="I1337" s="2"/>
      <c r="J1337" s="2"/>
      <c r="K1337" s="2"/>
      <c r="L1337" s="2"/>
      <c r="M1337" s="2"/>
      <c r="N1337" s="2"/>
      <c r="Y1337" s="2"/>
      <c r="AF1337" s="2"/>
      <c r="AM1337" s="2"/>
      <c r="AN1337" s="2"/>
      <c r="AO1337" s="2"/>
      <c r="BC1337" s="2"/>
      <c r="BD1337" s="2"/>
      <c r="BH1337" s="2"/>
      <c r="BI1337" s="2"/>
      <c r="BJ1337" s="2"/>
      <c r="BL1337" s="2"/>
      <c r="BM1337" s="2"/>
      <c r="BN1337" s="2"/>
      <c r="BO1337" s="2"/>
      <c r="BP1337" s="2"/>
      <c r="BQ1337" s="2"/>
      <c r="BR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</row>
    <row r="1338" ht="15.75" customHeight="1">
      <c r="A1338" s="2"/>
      <c r="B1338" s="2"/>
      <c r="C1338" s="2"/>
      <c r="D1338" s="2"/>
      <c r="E1338" s="2"/>
      <c r="F1338" s="2"/>
      <c r="H1338" s="2"/>
      <c r="I1338" s="2"/>
      <c r="J1338" s="2"/>
      <c r="K1338" s="2"/>
      <c r="L1338" s="2"/>
      <c r="M1338" s="2"/>
      <c r="N1338" s="2"/>
      <c r="Y1338" s="2"/>
      <c r="AF1338" s="2"/>
      <c r="AM1338" s="2"/>
      <c r="AN1338" s="2"/>
      <c r="AO1338" s="2"/>
      <c r="BC1338" s="2"/>
      <c r="BD1338" s="2"/>
      <c r="BH1338" s="2"/>
      <c r="BI1338" s="2"/>
      <c r="BJ1338" s="2"/>
      <c r="BL1338" s="2"/>
      <c r="BM1338" s="2"/>
      <c r="BN1338" s="2"/>
      <c r="BO1338" s="2"/>
      <c r="BP1338" s="2"/>
      <c r="BQ1338" s="2"/>
      <c r="BR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</row>
    <row r="1339" ht="15.75" customHeight="1">
      <c r="A1339" s="2"/>
      <c r="B1339" s="2"/>
      <c r="C1339" s="2"/>
      <c r="D1339" s="2"/>
      <c r="E1339" s="2"/>
      <c r="F1339" s="2"/>
      <c r="H1339" s="2"/>
      <c r="I1339" s="2"/>
      <c r="J1339" s="2"/>
      <c r="K1339" s="2"/>
      <c r="L1339" s="2"/>
      <c r="M1339" s="2"/>
      <c r="N1339" s="2"/>
      <c r="Y1339" s="2"/>
      <c r="AF1339" s="2"/>
      <c r="AM1339" s="2"/>
      <c r="AN1339" s="2"/>
      <c r="AO1339" s="2"/>
      <c r="BC1339" s="2"/>
      <c r="BD1339" s="2"/>
      <c r="BH1339" s="2"/>
      <c r="BI1339" s="2"/>
      <c r="BJ1339" s="2"/>
      <c r="BL1339" s="2"/>
      <c r="BM1339" s="2"/>
      <c r="BN1339" s="2"/>
      <c r="BO1339" s="2"/>
      <c r="BP1339" s="2"/>
      <c r="BQ1339" s="2"/>
      <c r="BR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</row>
    <row r="1340" ht="15.75" customHeight="1">
      <c r="A1340" s="2"/>
      <c r="B1340" s="2"/>
      <c r="C1340" s="2"/>
      <c r="D1340" s="2"/>
      <c r="E1340" s="2"/>
      <c r="F1340" s="2"/>
      <c r="H1340" s="2"/>
      <c r="I1340" s="2"/>
      <c r="J1340" s="2"/>
      <c r="K1340" s="2"/>
      <c r="L1340" s="2"/>
      <c r="M1340" s="2"/>
      <c r="N1340" s="2"/>
      <c r="Y1340" s="2"/>
      <c r="AF1340" s="2"/>
      <c r="AM1340" s="2"/>
      <c r="AN1340" s="2"/>
      <c r="AO1340" s="2"/>
      <c r="BC1340" s="2"/>
      <c r="BD1340" s="2"/>
      <c r="BH1340" s="2"/>
      <c r="BI1340" s="2"/>
      <c r="BJ1340" s="2"/>
      <c r="BL1340" s="2"/>
      <c r="BM1340" s="2"/>
      <c r="BN1340" s="2"/>
      <c r="BO1340" s="2"/>
      <c r="BP1340" s="2"/>
      <c r="BQ1340" s="2"/>
      <c r="BR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</row>
    <row r="1341" ht="15.75" customHeight="1">
      <c r="A1341" s="2"/>
      <c r="B1341" s="2"/>
      <c r="C1341" s="2"/>
      <c r="D1341" s="2"/>
      <c r="E1341" s="2"/>
      <c r="F1341" s="2"/>
      <c r="H1341" s="2"/>
      <c r="I1341" s="2"/>
      <c r="J1341" s="2"/>
      <c r="K1341" s="2"/>
      <c r="L1341" s="2"/>
      <c r="M1341" s="2"/>
      <c r="N1341" s="2"/>
      <c r="Y1341" s="2"/>
      <c r="AF1341" s="2"/>
      <c r="AM1341" s="2"/>
      <c r="AN1341" s="2"/>
      <c r="AO1341" s="2"/>
      <c r="BC1341" s="2"/>
      <c r="BD1341" s="2"/>
      <c r="BH1341" s="2"/>
      <c r="BI1341" s="2"/>
      <c r="BJ1341" s="2"/>
      <c r="BL1341" s="2"/>
      <c r="BM1341" s="2"/>
      <c r="BN1341" s="2"/>
      <c r="BO1341" s="2"/>
      <c r="BP1341" s="2"/>
      <c r="BQ1341" s="2"/>
      <c r="BR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</row>
    <row r="1342" ht="15.75" customHeight="1">
      <c r="A1342" s="2"/>
      <c r="B1342" s="2"/>
      <c r="C1342" s="2"/>
      <c r="D1342" s="2"/>
      <c r="E1342" s="2"/>
      <c r="F1342" s="2"/>
      <c r="H1342" s="2"/>
      <c r="I1342" s="2"/>
      <c r="J1342" s="2"/>
      <c r="K1342" s="2"/>
      <c r="L1342" s="2"/>
      <c r="M1342" s="2"/>
      <c r="N1342" s="2"/>
      <c r="Y1342" s="2"/>
      <c r="AF1342" s="2"/>
      <c r="AM1342" s="2"/>
      <c r="AN1342" s="2"/>
      <c r="AO1342" s="2"/>
      <c r="BC1342" s="2"/>
      <c r="BD1342" s="2"/>
      <c r="BH1342" s="2"/>
      <c r="BI1342" s="2"/>
      <c r="BJ1342" s="2"/>
      <c r="BL1342" s="2"/>
      <c r="BM1342" s="2"/>
      <c r="BN1342" s="2"/>
      <c r="BO1342" s="2"/>
      <c r="BP1342" s="2"/>
      <c r="BQ1342" s="2"/>
      <c r="BR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</row>
    <row r="1343" ht="15.75" customHeight="1">
      <c r="A1343" s="2"/>
      <c r="B1343" s="2"/>
      <c r="C1343" s="2"/>
      <c r="D1343" s="2"/>
      <c r="E1343" s="2"/>
      <c r="F1343" s="2"/>
      <c r="H1343" s="2"/>
      <c r="I1343" s="2"/>
      <c r="J1343" s="2"/>
      <c r="K1343" s="2"/>
      <c r="L1343" s="2"/>
      <c r="M1343" s="2"/>
      <c r="N1343" s="2"/>
      <c r="Y1343" s="2"/>
      <c r="AF1343" s="2"/>
      <c r="AM1343" s="2"/>
      <c r="AN1343" s="2"/>
      <c r="AO1343" s="2"/>
      <c r="BC1343" s="2"/>
      <c r="BD1343" s="2"/>
      <c r="BH1343" s="2"/>
      <c r="BI1343" s="2"/>
      <c r="BJ1343" s="2"/>
      <c r="BL1343" s="2"/>
      <c r="BM1343" s="2"/>
      <c r="BN1343" s="2"/>
      <c r="BO1343" s="2"/>
      <c r="BP1343" s="2"/>
      <c r="BQ1343" s="2"/>
      <c r="BR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</row>
    <row r="1344" ht="15.75" customHeight="1">
      <c r="A1344" s="2"/>
      <c r="B1344" s="2"/>
      <c r="C1344" s="2"/>
      <c r="D1344" s="2"/>
      <c r="E1344" s="2"/>
      <c r="F1344" s="2"/>
      <c r="H1344" s="2"/>
      <c r="I1344" s="2"/>
      <c r="J1344" s="2"/>
      <c r="K1344" s="2"/>
      <c r="L1344" s="2"/>
      <c r="M1344" s="2"/>
      <c r="N1344" s="2"/>
      <c r="Y1344" s="2"/>
      <c r="AF1344" s="2"/>
      <c r="AM1344" s="2"/>
      <c r="AN1344" s="2"/>
      <c r="AO1344" s="2"/>
      <c r="BC1344" s="2"/>
      <c r="BD1344" s="2"/>
      <c r="BH1344" s="2"/>
      <c r="BI1344" s="2"/>
      <c r="BJ1344" s="2"/>
      <c r="BL1344" s="2"/>
      <c r="BM1344" s="2"/>
      <c r="BN1344" s="2"/>
      <c r="BO1344" s="2"/>
      <c r="BP1344" s="2"/>
      <c r="BQ1344" s="2"/>
      <c r="BR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</row>
    <row r="1345" ht="15.75" customHeight="1">
      <c r="A1345" s="2"/>
      <c r="B1345" s="2"/>
      <c r="C1345" s="2"/>
      <c r="D1345" s="2"/>
      <c r="E1345" s="2"/>
      <c r="F1345" s="2"/>
      <c r="H1345" s="2"/>
      <c r="I1345" s="2"/>
      <c r="J1345" s="2"/>
      <c r="K1345" s="2"/>
      <c r="L1345" s="2"/>
      <c r="M1345" s="2"/>
      <c r="N1345" s="2"/>
      <c r="Y1345" s="2"/>
      <c r="AF1345" s="2"/>
      <c r="AM1345" s="2"/>
      <c r="AN1345" s="2"/>
      <c r="AO1345" s="2"/>
      <c r="BC1345" s="2"/>
      <c r="BD1345" s="2"/>
      <c r="BH1345" s="2"/>
      <c r="BI1345" s="2"/>
      <c r="BJ1345" s="2"/>
      <c r="BL1345" s="2"/>
      <c r="BM1345" s="2"/>
      <c r="BN1345" s="2"/>
      <c r="BO1345" s="2"/>
      <c r="BP1345" s="2"/>
      <c r="BQ1345" s="2"/>
      <c r="BR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</row>
    <row r="1346" ht="15.75" customHeight="1">
      <c r="A1346" s="2"/>
      <c r="B1346" s="2"/>
      <c r="C1346" s="2"/>
      <c r="D1346" s="2"/>
      <c r="E1346" s="2"/>
      <c r="F1346" s="2"/>
      <c r="H1346" s="2"/>
      <c r="I1346" s="2"/>
      <c r="J1346" s="2"/>
      <c r="K1346" s="2"/>
      <c r="L1346" s="2"/>
      <c r="M1346" s="2"/>
      <c r="N1346" s="2"/>
      <c r="Y1346" s="2"/>
      <c r="AF1346" s="2"/>
      <c r="AM1346" s="2"/>
      <c r="AN1346" s="2"/>
      <c r="AO1346" s="2"/>
      <c r="BC1346" s="2"/>
      <c r="BD1346" s="2"/>
      <c r="BH1346" s="2"/>
      <c r="BI1346" s="2"/>
      <c r="BJ1346" s="2"/>
      <c r="BL1346" s="2"/>
      <c r="BM1346" s="2"/>
      <c r="BN1346" s="2"/>
      <c r="BO1346" s="2"/>
      <c r="BP1346" s="2"/>
      <c r="BQ1346" s="2"/>
      <c r="BR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</row>
    <row r="1347" ht="15.75" customHeight="1">
      <c r="A1347" s="2"/>
      <c r="B1347" s="2"/>
      <c r="C1347" s="2"/>
      <c r="D1347" s="2"/>
      <c r="E1347" s="2"/>
      <c r="F1347" s="2"/>
      <c r="H1347" s="2"/>
      <c r="I1347" s="2"/>
      <c r="J1347" s="2"/>
      <c r="K1347" s="2"/>
      <c r="L1347" s="2"/>
      <c r="M1347" s="2"/>
      <c r="N1347" s="2"/>
      <c r="Y1347" s="2"/>
      <c r="AF1347" s="2"/>
      <c r="AM1347" s="2"/>
      <c r="AN1347" s="2"/>
      <c r="AO1347" s="2"/>
      <c r="BC1347" s="2"/>
      <c r="BD1347" s="2"/>
      <c r="BH1347" s="2"/>
      <c r="BI1347" s="2"/>
      <c r="BJ1347" s="2"/>
      <c r="BL1347" s="2"/>
      <c r="BM1347" s="2"/>
      <c r="BN1347" s="2"/>
      <c r="BO1347" s="2"/>
      <c r="BP1347" s="2"/>
      <c r="BQ1347" s="2"/>
      <c r="BR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</row>
    <row r="1348" ht="15.75" customHeight="1">
      <c r="A1348" s="2"/>
      <c r="B1348" s="2"/>
      <c r="C1348" s="2"/>
      <c r="D1348" s="2"/>
      <c r="E1348" s="2"/>
      <c r="F1348" s="2"/>
      <c r="H1348" s="2"/>
      <c r="I1348" s="2"/>
      <c r="J1348" s="2"/>
      <c r="K1348" s="2"/>
      <c r="L1348" s="2"/>
      <c r="M1348" s="2"/>
      <c r="N1348" s="2"/>
      <c r="Y1348" s="2"/>
      <c r="AF1348" s="2"/>
      <c r="AM1348" s="2"/>
      <c r="AN1348" s="2"/>
      <c r="AO1348" s="2"/>
      <c r="BC1348" s="2"/>
      <c r="BD1348" s="2"/>
      <c r="BH1348" s="2"/>
      <c r="BI1348" s="2"/>
      <c r="BJ1348" s="2"/>
      <c r="BL1348" s="2"/>
      <c r="BM1348" s="2"/>
      <c r="BN1348" s="2"/>
      <c r="BO1348" s="2"/>
      <c r="BP1348" s="2"/>
      <c r="BQ1348" s="2"/>
      <c r="BR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</row>
    <row r="1349" ht="15.75" customHeight="1">
      <c r="A1349" s="2"/>
      <c r="B1349" s="2"/>
      <c r="C1349" s="2"/>
      <c r="D1349" s="2"/>
      <c r="E1349" s="2"/>
      <c r="F1349" s="2"/>
      <c r="H1349" s="2"/>
      <c r="I1349" s="2"/>
      <c r="J1349" s="2"/>
      <c r="K1349" s="2"/>
      <c r="L1349" s="2"/>
      <c r="M1349" s="2"/>
      <c r="N1349" s="2"/>
      <c r="Y1349" s="2"/>
      <c r="AF1349" s="2"/>
      <c r="AM1349" s="2"/>
      <c r="AN1349" s="2"/>
      <c r="AO1349" s="2"/>
      <c r="BC1349" s="2"/>
      <c r="BD1349" s="2"/>
      <c r="BH1349" s="2"/>
      <c r="BI1349" s="2"/>
      <c r="BJ1349" s="2"/>
      <c r="BL1349" s="2"/>
      <c r="BM1349" s="2"/>
      <c r="BN1349" s="2"/>
      <c r="BO1349" s="2"/>
      <c r="BP1349" s="2"/>
      <c r="BQ1349" s="2"/>
      <c r="BR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</row>
    <row r="1350" ht="15.75" customHeight="1">
      <c r="A1350" s="2"/>
      <c r="B1350" s="2"/>
      <c r="C1350" s="2"/>
      <c r="D1350" s="2"/>
      <c r="E1350" s="2"/>
      <c r="F1350" s="2"/>
      <c r="H1350" s="2"/>
      <c r="I1350" s="2"/>
      <c r="J1350" s="2"/>
      <c r="K1350" s="2"/>
      <c r="L1350" s="2"/>
      <c r="M1350" s="2"/>
      <c r="N1350" s="2"/>
      <c r="Y1350" s="2"/>
      <c r="AF1350" s="2"/>
      <c r="AM1350" s="2"/>
      <c r="AN1350" s="2"/>
      <c r="AO1350" s="2"/>
      <c r="BC1350" s="2"/>
      <c r="BD1350" s="2"/>
      <c r="BH1350" s="2"/>
      <c r="BI1350" s="2"/>
      <c r="BJ1350" s="2"/>
      <c r="BL1350" s="2"/>
      <c r="BM1350" s="2"/>
      <c r="BN1350" s="2"/>
      <c r="BO1350" s="2"/>
      <c r="BP1350" s="2"/>
      <c r="BQ1350" s="2"/>
      <c r="BR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</row>
    <row r="1351" ht="15.75" customHeight="1">
      <c r="A1351" s="2"/>
      <c r="B1351" s="2"/>
      <c r="C1351" s="2"/>
      <c r="D1351" s="2"/>
      <c r="E1351" s="2"/>
      <c r="F1351" s="2"/>
      <c r="H1351" s="2"/>
      <c r="I1351" s="2"/>
      <c r="J1351" s="2"/>
      <c r="K1351" s="2"/>
      <c r="L1351" s="2"/>
      <c r="M1351" s="2"/>
      <c r="N1351" s="2"/>
      <c r="Y1351" s="2"/>
      <c r="AF1351" s="2"/>
      <c r="AM1351" s="2"/>
      <c r="AN1351" s="2"/>
      <c r="AO1351" s="2"/>
      <c r="BC1351" s="2"/>
      <c r="BD1351" s="2"/>
      <c r="BH1351" s="2"/>
      <c r="BI1351" s="2"/>
      <c r="BJ1351" s="2"/>
      <c r="BL1351" s="2"/>
      <c r="BM1351" s="2"/>
      <c r="BN1351" s="2"/>
      <c r="BO1351" s="2"/>
      <c r="BP1351" s="2"/>
      <c r="BQ1351" s="2"/>
      <c r="BR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</row>
    <row r="1352" ht="15.75" customHeight="1">
      <c r="A1352" s="2"/>
      <c r="B1352" s="2"/>
      <c r="C1352" s="2"/>
      <c r="D1352" s="2"/>
      <c r="E1352" s="2"/>
      <c r="F1352" s="2"/>
      <c r="H1352" s="2"/>
      <c r="I1352" s="2"/>
      <c r="J1352" s="2"/>
      <c r="K1352" s="2"/>
      <c r="L1352" s="2"/>
      <c r="M1352" s="2"/>
      <c r="N1352" s="2"/>
      <c r="Y1352" s="2"/>
      <c r="AF1352" s="2"/>
      <c r="AM1352" s="2"/>
      <c r="AN1352" s="2"/>
      <c r="AO1352" s="2"/>
      <c r="BC1352" s="2"/>
      <c r="BD1352" s="2"/>
      <c r="BH1352" s="2"/>
      <c r="BI1352" s="2"/>
      <c r="BJ1352" s="2"/>
      <c r="BL1352" s="2"/>
      <c r="BM1352" s="2"/>
      <c r="BN1352" s="2"/>
      <c r="BO1352" s="2"/>
      <c r="BP1352" s="2"/>
      <c r="BQ1352" s="2"/>
      <c r="BR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</row>
    <row r="1353" ht="15.75" customHeight="1">
      <c r="A1353" s="2"/>
      <c r="B1353" s="2"/>
      <c r="C1353" s="2"/>
      <c r="D1353" s="2"/>
      <c r="E1353" s="2"/>
      <c r="F1353" s="2"/>
      <c r="H1353" s="2"/>
      <c r="I1353" s="2"/>
      <c r="J1353" s="2"/>
      <c r="K1353" s="2"/>
      <c r="L1353" s="2"/>
      <c r="M1353" s="2"/>
      <c r="N1353" s="2"/>
      <c r="Y1353" s="2"/>
      <c r="AF1353" s="2"/>
      <c r="AM1353" s="2"/>
      <c r="AN1353" s="2"/>
      <c r="AO1353" s="2"/>
      <c r="BC1353" s="2"/>
      <c r="BD1353" s="2"/>
      <c r="BH1353" s="2"/>
      <c r="BI1353" s="2"/>
      <c r="BJ1353" s="2"/>
      <c r="BL1353" s="2"/>
      <c r="BM1353" s="2"/>
      <c r="BN1353" s="2"/>
      <c r="BO1353" s="2"/>
      <c r="BP1353" s="2"/>
      <c r="BQ1353" s="2"/>
      <c r="BR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</row>
    <row r="1354" ht="15.75" customHeight="1">
      <c r="A1354" s="2"/>
      <c r="B1354" s="2"/>
      <c r="C1354" s="2"/>
      <c r="D1354" s="2"/>
      <c r="E1354" s="2"/>
      <c r="F1354" s="2"/>
      <c r="H1354" s="2"/>
      <c r="I1354" s="2"/>
      <c r="J1354" s="2"/>
      <c r="K1354" s="2"/>
      <c r="L1354" s="2"/>
      <c r="M1354" s="2"/>
      <c r="N1354" s="2"/>
      <c r="Y1354" s="2"/>
      <c r="AF1354" s="2"/>
      <c r="AM1354" s="2"/>
      <c r="AN1354" s="2"/>
      <c r="AO1354" s="2"/>
      <c r="BC1354" s="2"/>
      <c r="BD1354" s="2"/>
      <c r="BH1354" s="2"/>
      <c r="BI1354" s="2"/>
      <c r="BJ1354" s="2"/>
      <c r="BL1354" s="2"/>
      <c r="BM1354" s="2"/>
      <c r="BN1354" s="2"/>
      <c r="BO1354" s="2"/>
      <c r="BP1354" s="2"/>
      <c r="BQ1354" s="2"/>
      <c r="BR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</row>
    <row r="1355" ht="15.75" customHeight="1">
      <c r="A1355" s="2"/>
      <c r="B1355" s="2"/>
      <c r="C1355" s="2"/>
      <c r="D1355" s="2"/>
      <c r="E1355" s="2"/>
      <c r="F1355" s="2"/>
      <c r="H1355" s="2"/>
      <c r="I1355" s="2"/>
      <c r="J1355" s="2"/>
      <c r="K1355" s="2"/>
      <c r="L1355" s="2"/>
      <c r="M1355" s="2"/>
      <c r="N1355" s="2"/>
      <c r="Y1355" s="2"/>
      <c r="AF1355" s="2"/>
      <c r="AM1355" s="2"/>
      <c r="AN1355" s="2"/>
      <c r="AO1355" s="2"/>
      <c r="BC1355" s="2"/>
      <c r="BD1355" s="2"/>
      <c r="BH1355" s="2"/>
      <c r="BI1355" s="2"/>
      <c r="BJ1355" s="2"/>
      <c r="BL1355" s="2"/>
      <c r="BM1355" s="2"/>
      <c r="BN1355" s="2"/>
      <c r="BO1355" s="2"/>
      <c r="BP1355" s="2"/>
      <c r="BQ1355" s="2"/>
      <c r="BR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</row>
    <row r="1356" ht="15.75" customHeight="1">
      <c r="A1356" s="2"/>
      <c r="B1356" s="2"/>
      <c r="C1356" s="2"/>
      <c r="D1356" s="2"/>
      <c r="E1356" s="2"/>
      <c r="F1356" s="2"/>
      <c r="H1356" s="2"/>
      <c r="I1356" s="2"/>
      <c r="J1356" s="2"/>
      <c r="K1356" s="2"/>
      <c r="L1356" s="2"/>
      <c r="M1356" s="2"/>
      <c r="N1356" s="2"/>
      <c r="Y1356" s="2"/>
      <c r="AF1356" s="2"/>
      <c r="AM1356" s="2"/>
      <c r="AN1356" s="2"/>
      <c r="AO1356" s="2"/>
      <c r="BC1356" s="2"/>
      <c r="BD1356" s="2"/>
      <c r="BH1356" s="2"/>
      <c r="BI1356" s="2"/>
      <c r="BJ1356" s="2"/>
      <c r="BL1356" s="2"/>
      <c r="BM1356" s="2"/>
      <c r="BN1356" s="2"/>
      <c r="BO1356" s="2"/>
      <c r="BP1356" s="2"/>
      <c r="BQ1356" s="2"/>
      <c r="BR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</row>
    <row r="1357" ht="15.75" customHeight="1">
      <c r="A1357" s="2"/>
      <c r="B1357" s="2"/>
      <c r="C1357" s="2"/>
      <c r="D1357" s="2"/>
      <c r="E1357" s="2"/>
      <c r="F1357" s="2"/>
      <c r="H1357" s="2"/>
      <c r="I1357" s="2"/>
      <c r="J1357" s="2"/>
      <c r="K1357" s="2"/>
      <c r="L1357" s="2"/>
      <c r="M1357" s="2"/>
      <c r="N1357" s="2"/>
      <c r="Y1357" s="2"/>
      <c r="AF1357" s="2"/>
      <c r="AM1357" s="2"/>
      <c r="AN1357" s="2"/>
      <c r="AO1357" s="2"/>
      <c r="BC1357" s="2"/>
      <c r="BD1357" s="2"/>
      <c r="BH1357" s="2"/>
      <c r="BI1357" s="2"/>
      <c r="BJ1357" s="2"/>
      <c r="BL1357" s="2"/>
      <c r="BM1357" s="2"/>
      <c r="BN1357" s="2"/>
      <c r="BO1357" s="2"/>
      <c r="BP1357" s="2"/>
      <c r="BQ1357" s="2"/>
      <c r="BR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</row>
    <row r="1358" ht="15.75" customHeight="1">
      <c r="A1358" s="2"/>
      <c r="B1358" s="2"/>
      <c r="C1358" s="2"/>
      <c r="D1358" s="2"/>
      <c r="E1358" s="2"/>
      <c r="F1358" s="2"/>
      <c r="H1358" s="2"/>
      <c r="I1358" s="2"/>
      <c r="J1358" s="2"/>
      <c r="K1358" s="2"/>
      <c r="L1358" s="2"/>
      <c r="M1358" s="2"/>
      <c r="N1358" s="2"/>
      <c r="Y1358" s="2"/>
      <c r="AF1358" s="2"/>
      <c r="AM1358" s="2"/>
      <c r="AN1358" s="2"/>
      <c r="AO1358" s="2"/>
      <c r="BC1358" s="2"/>
      <c r="BD1358" s="2"/>
      <c r="BH1358" s="2"/>
      <c r="BI1358" s="2"/>
      <c r="BJ1358" s="2"/>
      <c r="BL1358" s="2"/>
      <c r="BM1358" s="2"/>
      <c r="BN1358" s="2"/>
      <c r="BO1358" s="2"/>
      <c r="BP1358" s="2"/>
      <c r="BQ1358" s="2"/>
      <c r="BR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</row>
    <row r="1359" ht="15.75" customHeight="1">
      <c r="A1359" s="2"/>
      <c r="B1359" s="2"/>
      <c r="C1359" s="2"/>
      <c r="D1359" s="2"/>
      <c r="E1359" s="2"/>
      <c r="F1359" s="2"/>
      <c r="H1359" s="2"/>
      <c r="I1359" s="2"/>
      <c r="J1359" s="2"/>
      <c r="K1359" s="2"/>
      <c r="L1359" s="2"/>
      <c r="M1359" s="2"/>
      <c r="N1359" s="2"/>
      <c r="Y1359" s="2"/>
      <c r="AF1359" s="2"/>
      <c r="AM1359" s="2"/>
      <c r="AN1359" s="2"/>
      <c r="AO1359" s="2"/>
      <c r="BC1359" s="2"/>
      <c r="BD1359" s="2"/>
      <c r="BH1359" s="2"/>
      <c r="BI1359" s="2"/>
      <c r="BJ1359" s="2"/>
      <c r="BL1359" s="2"/>
      <c r="BM1359" s="2"/>
      <c r="BN1359" s="2"/>
      <c r="BO1359" s="2"/>
      <c r="BP1359" s="2"/>
      <c r="BQ1359" s="2"/>
      <c r="BR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</row>
    <row r="1360" ht="15.75" customHeight="1">
      <c r="A1360" s="2"/>
      <c r="B1360" s="2"/>
      <c r="C1360" s="2"/>
      <c r="D1360" s="2"/>
      <c r="E1360" s="2"/>
      <c r="F1360" s="2"/>
      <c r="H1360" s="2"/>
      <c r="I1360" s="2"/>
      <c r="J1360" s="2"/>
      <c r="K1360" s="2"/>
      <c r="L1360" s="2"/>
      <c r="M1360" s="2"/>
      <c r="N1360" s="2"/>
      <c r="Y1360" s="2"/>
      <c r="AF1360" s="2"/>
      <c r="AM1360" s="2"/>
      <c r="AN1360" s="2"/>
      <c r="AO1360" s="2"/>
      <c r="BC1360" s="2"/>
      <c r="BD1360" s="2"/>
      <c r="BH1360" s="2"/>
      <c r="BI1360" s="2"/>
      <c r="BJ1360" s="2"/>
      <c r="BL1360" s="2"/>
      <c r="BM1360" s="2"/>
      <c r="BN1360" s="2"/>
      <c r="BO1360" s="2"/>
      <c r="BP1360" s="2"/>
      <c r="BQ1360" s="2"/>
      <c r="BR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</row>
    <row r="1361" ht="15.75" customHeight="1">
      <c r="A1361" s="2"/>
      <c r="B1361" s="2"/>
      <c r="C1361" s="2"/>
      <c r="D1361" s="2"/>
      <c r="E1361" s="2"/>
      <c r="F1361" s="2"/>
      <c r="H1361" s="2"/>
      <c r="I1361" s="2"/>
      <c r="J1361" s="2"/>
      <c r="K1361" s="2"/>
      <c r="L1361" s="2"/>
      <c r="M1361" s="2"/>
      <c r="N1361" s="2"/>
      <c r="Y1361" s="2"/>
      <c r="AF1361" s="2"/>
      <c r="AM1361" s="2"/>
      <c r="AN1361" s="2"/>
      <c r="AO1361" s="2"/>
      <c r="BC1361" s="2"/>
      <c r="BD1361" s="2"/>
      <c r="BH1361" s="2"/>
      <c r="BI1361" s="2"/>
      <c r="BJ1361" s="2"/>
      <c r="BL1361" s="2"/>
      <c r="BM1361" s="2"/>
      <c r="BN1361" s="2"/>
      <c r="BO1361" s="2"/>
      <c r="BP1361" s="2"/>
      <c r="BQ1361" s="2"/>
      <c r="BR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</row>
    <row r="1362" ht="15.75" customHeight="1">
      <c r="A1362" s="2"/>
      <c r="B1362" s="2"/>
      <c r="C1362" s="2"/>
      <c r="D1362" s="2"/>
      <c r="E1362" s="2"/>
      <c r="F1362" s="2"/>
      <c r="H1362" s="2"/>
      <c r="I1362" s="2"/>
      <c r="J1362" s="2"/>
      <c r="K1362" s="2"/>
      <c r="L1362" s="2"/>
      <c r="M1362" s="2"/>
      <c r="N1362" s="2"/>
      <c r="Y1362" s="2"/>
      <c r="AF1362" s="2"/>
      <c r="AM1362" s="2"/>
      <c r="AN1362" s="2"/>
      <c r="AO1362" s="2"/>
      <c r="BC1362" s="2"/>
      <c r="BD1362" s="2"/>
      <c r="BH1362" s="2"/>
      <c r="BI1362" s="2"/>
      <c r="BJ1362" s="2"/>
      <c r="BL1362" s="2"/>
      <c r="BM1362" s="2"/>
      <c r="BN1362" s="2"/>
      <c r="BO1362" s="2"/>
      <c r="BP1362" s="2"/>
      <c r="BQ1362" s="2"/>
      <c r="BR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</row>
    <row r="1363" ht="15.75" customHeight="1">
      <c r="A1363" s="2"/>
      <c r="B1363" s="2"/>
      <c r="C1363" s="2"/>
      <c r="D1363" s="2"/>
      <c r="E1363" s="2"/>
      <c r="F1363" s="2"/>
      <c r="H1363" s="2"/>
      <c r="I1363" s="2"/>
      <c r="J1363" s="2"/>
      <c r="K1363" s="2"/>
      <c r="L1363" s="2"/>
      <c r="M1363" s="2"/>
      <c r="N1363" s="2"/>
      <c r="Y1363" s="2"/>
      <c r="AF1363" s="2"/>
      <c r="AM1363" s="2"/>
      <c r="AN1363" s="2"/>
      <c r="AO1363" s="2"/>
      <c r="BC1363" s="2"/>
      <c r="BD1363" s="2"/>
      <c r="BH1363" s="2"/>
      <c r="BI1363" s="2"/>
      <c r="BJ1363" s="2"/>
      <c r="BL1363" s="2"/>
      <c r="BM1363" s="2"/>
      <c r="BN1363" s="2"/>
      <c r="BO1363" s="2"/>
      <c r="BP1363" s="2"/>
      <c r="BQ1363" s="2"/>
      <c r="BR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</row>
    <row r="1364" ht="15.75" customHeight="1">
      <c r="A1364" s="2"/>
      <c r="B1364" s="2"/>
      <c r="C1364" s="2"/>
      <c r="D1364" s="2"/>
      <c r="E1364" s="2"/>
      <c r="F1364" s="2"/>
      <c r="H1364" s="2"/>
      <c r="I1364" s="2"/>
      <c r="J1364" s="2"/>
      <c r="K1364" s="2"/>
      <c r="L1364" s="2"/>
      <c r="M1364" s="2"/>
      <c r="N1364" s="2"/>
      <c r="Y1364" s="2"/>
      <c r="AF1364" s="2"/>
      <c r="AM1364" s="2"/>
      <c r="AN1364" s="2"/>
      <c r="AO1364" s="2"/>
      <c r="BC1364" s="2"/>
      <c r="BD1364" s="2"/>
      <c r="BH1364" s="2"/>
      <c r="BI1364" s="2"/>
      <c r="BJ1364" s="2"/>
      <c r="BL1364" s="2"/>
      <c r="BM1364" s="2"/>
      <c r="BN1364" s="2"/>
      <c r="BO1364" s="2"/>
      <c r="BP1364" s="2"/>
      <c r="BQ1364" s="2"/>
      <c r="BR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</row>
    <row r="1365" ht="15.75" customHeight="1">
      <c r="A1365" s="2"/>
      <c r="B1365" s="2"/>
      <c r="C1365" s="2"/>
      <c r="D1365" s="2"/>
      <c r="E1365" s="2"/>
      <c r="F1365" s="2"/>
      <c r="H1365" s="2"/>
      <c r="I1365" s="2"/>
      <c r="J1365" s="2"/>
      <c r="K1365" s="2"/>
      <c r="L1365" s="2"/>
      <c r="M1365" s="2"/>
      <c r="N1365" s="2"/>
      <c r="Y1365" s="2"/>
      <c r="AF1365" s="2"/>
      <c r="AM1365" s="2"/>
      <c r="AN1365" s="2"/>
      <c r="AO1365" s="2"/>
      <c r="BC1365" s="2"/>
      <c r="BD1365" s="2"/>
      <c r="BH1365" s="2"/>
      <c r="BI1365" s="2"/>
      <c r="BJ1365" s="2"/>
      <c r="BL1365" s="2"/>
      <c r="BM1365" s="2"/>
      <c r="BN1365" s="2"/>
      <c r="BO1365" s="2"/>
      <c r="BP1365" s="2"/>
      <c r="BQ1365" s="2"/>
      <c r="BR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</row>
    <row r="1366" ht="15.75" customHeight="1">
      <c r="A1366" s="2"/>
      <c r="B1366" s="2"/>
      <c r="C1366" s="2"/>
      <c r="D1366" s="2"/>
      <c r="E1366" s="2"/>
      <c r="F1366" s="2"/>
      <c r="H1366" s="2"/>
      <c r="I1366" s="2"/>
      <c r="J1366" s="2"/>
      <c r="K1366" s="2"/>
      <c r="L1366" s="2"/>
      <c r="M1366" s="2"/>
      <c r="N1366" s="2"/>
      <c r="Y1366" s="2"/>
      <c r="AF1366" s="2"/>
      <c r="AM1366" s="2"/>
      <c r="AN1366" s="2"/>
      <c r="AO1366" s="2"/>
      <c r="BC1366" s="2"/>
      <c r="BD1366" s="2"/>
      <c r="BH1366" s="2"/>
      <c r="BI1366" s="2"/>
      <c r="BJ1366" s="2"/>
      <c r="BL1366" s="2"/>
      <c r="BM1366" s="2"/>
      <c r="BN1366" s="2"/>
      <c r="BO1366" s="2"/>
      <c r="BP1366" s="2"/>
      <c r="BQ1366" s="2"/>
      <c r="BR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</row>
    <row r="1367" ht="15.75" customHeight="1">
      <c r="A1367" s="2"/>
      <c r="B1367" s="2"/>
      <c r="C1367" s="2"/>
      <c r="D1367" s="2"/>
      <c r="E1367" s="2"/>
      <c r="F1367" s="2"/>
      <c r="H1367" s="2"/>
      <c r="I1367" s="2"/>
      <c r="J1367" s="2"/>
      <c r="K1367" s="2"/>
      <c r="L1367" s="2"/>
      <c r="M1367" s="2"/>
      <c r="N1367" s="2"/>
      <c r="Y1367" s="2"/>
      <c r="AF1367" s="2"/>
      <c r="AM1367" s="2"/>
      <c r="AN1367" s="2"/>
      <c r="AO1367" s="2"/>
      <c r="BC1367" s="2"/>
      <c r="BD1367" s="2"/>
      <c r="BH1367" s="2"/>
      <c r="BI1367" s="2"/>
      <c r="BJ1367" s="2"/>
      <c r="BL1367" s="2"/>
      <c r="BM1367" s="2"/>
      <c r="BN1367" s="2"/>
      <c r="BO1367" s="2"/>
      <c r="BP1367" s="2"/>
      <c r="BQ1367" s="2"/>
      <c r="BR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</row>
    <row r="1368" ht="15.75" customHeight="1">
      <c r="A1368" s="2"/>
      <c r="B1368" s="2"/>
      <c r="C1368" s="2"/>
      <c r="D1368" s="2"/>
      <c r="E1368" s="2"/>
      <c r="F1368" s="2"/>
      <c r="H1368" s="2"/>
      <c r="I1368" s="2"/>
      <c r="J1368" s="2"/>
      <c r="K1368" s="2"/>
      <c r="L1368" s="2"/>
      <c r="M1368" s="2"/>
      <c r="N1368" s="2"/>
      <c r="Y1368" s="2"/>
      <c r="AF1368" s="2"/>
      <c r="AM1368" s="2"/>
      <c r="AN1368" s="2"/>
      <c r="AO1368" s="2"/>
      <c r="BC1368" s="2"/>
      <c r="BD1368" s="2"/>
      <c r="BH1368" s="2"/>
      <c r="BI1368" s="2"/>
      <c r="BJ1368" s="2"/>
      <c r="BL1368" s="2"/>
      <c r="BM1368" s="2"/>
      <c r="BN1368" s="2"/>
      <c r="BO1368" s="2"/>
      <c r="BP1368" s="2"/>
      <c r="BQ1368" s="2"/>
      <c r="BR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</row>
    <row r="1369" ht="15.75" customHeight="1">
      <c r="A1369" s="2"/>
      <c r="B1369" s="2"/>
      <c r="C1369" s="2"/>
      <c r="D1369" s="2"/>
      <c r="E1369" s="2"/>
      <c r="F1369" s="2"/>
      <c r="H1369" s="2"/>
      <c r="I1369" s="2"/>
      <c r="J1369" s="2"/>
      <c r="K1369" s="2"/>
      <c r="L1369" s="2"/>
      <c r="M1369" s="2"/>
      <c r="N1369" s="2"/>
      <c r="Y1369" s="2"/>
      <c r="AF1369" s="2"/>
      <c r="AM1369" s="2"/>
      <c r="AN1369" s="2"/>
      <c r="AO1369" s="2"/>
      <c r="BC1369" s="2"/>
      <c r="BD1369" s="2"/>
      <c r="BH1369" s="2"/>
      <c r="BI1369" s="2"/>
      <c r="BJ1369" s="2"/>
      <c r="BL1369" s="2"/>
      <c r="BM1369" s="2"/>
      <c r="BN1369" s="2"/>
      <c r="BO1369" s="2"/>
      <c r="BP1369" s="2"/>
      <c r="BQ1369" s="2"/>
      <c r="BR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</row>
    <row r="1370" ht="15.75" customHeight="1">
      <c r="A1370" s="2"/>
      <c r="B1370" s="2"/>
      <c r="C1370" s="2"/>
      <c r="D1370" s="2"/>
      <c r="E1370" s="2"/>
      <c r="F1370" s="2"/>
      <c r="H1370" s="2"/>
      <c r="I1370" s="2"/>
      <c r="J1370" s="2"/>
      <c r="K1370" s="2"/>
      <c r="L1370" s="2"/>
      <c r="M1370" s="2"/>
      <c r="N1370" s="2"/>
      <c r="Y1370" s="2"/>
      <c r="AF1370" s="2"/>
      <c r="AM1370" s="2"/>
      <c r="AN1370" s="2"/>
      <c r="AO1370" s="2"/>
      <c r="BC1370" s="2"/>
      <c r="BD1370" s="2"/>
      <c r="BH1370" s="2"/>
      <c r="BI1370" s="2"/>
      <c r="BJ1370" s="2"/>
      <c r="BL1370" s="2"/>
      <c r="BM1370" s="2"/>
      <c r="BN1370" s="2"/>
      <c r="BO1370" s="2"/>
      <c r="BP1370" s="2"/>
      <c r="BQ1370" s="2"/>
      <c r="BR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</row>
    <row r="1371" ht="15.75" customHeight="1">
      <c r="A1371" s="2"/>
      <c r="B1371" s="2"/>
      <c r="C1371" s="2"/>
      <c r="D1371" s="2"/>
      <c r="E1371" s="2"/>
      <c r="F1371" s="2"/>
      <c r="H1371" s="2"/>
      <c r="I1371" s="2"/>
      <c r="J1371" s="2"/>
      <c r="K1371" s="2"/>
      <c r="L1371" s="2"/>
      <c r="M1371" s="2"/>
      <c r="N1371" s="2"/>
      <c r="Y1371" s="2"/>
      <c r="AF1371" s="2"/>
      <c r="AM1371" s="2"/>
      <c r="AN1371" s="2"/>
      <c r="AO1371" s="2"/>
      <c r="BC1371" s="2"/>
      <c r="BD1371" s="2"/>
      <c r="BH1371" s="2"/>
      <c r="BI1371" s="2"/>
      <c r="BJ1371" s="2"/>
      <c r="BL1371" s="2"/>
      <c r="BM1371" s="2"/>
      <c r="BN1371" s="2"/>
      <c r="BO1371" s="2"/>
      <c r="BP1371" s="2"/>
      <c r="BQ1371" s="2"/>
      <c r="BR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</row>
    <row r="1372" ht="15.75" customHeight="1">
      <c r="A1372" s="2"/>
      <c r="B1372" s="2"/>
      <c r="C1372" s="2"/>
      <c r="D1372" s="2"/>
      <c r="E1372" s="2"/>
      <c r="F1372" s="2"/>
      <c r="H1372" s="2"/>
      <c r="I1372" s="2"/>
      <c r="J1372" s="2"/>
      <c r="K1372" s="2"/>
      <c r="L1372" s="2"/>
      <c r="M1372" s="2"/>
      <c r="N1372" s="2"/>
      <c r="Y1372" s="2"/>
      <c r="AF1372" s="2"/>
      <c r="AM1372" s="2"/>
      <c r="AN1372" s="2"/>
      <c r="AO1372" s="2"/>
      <c r="BC1372" s="2"/>
      <c r="BD1372" s="2"/>
      <c r="BH1372" s="2"/>
      <c r="BI1372" s="2"/>
      <c r="BJ1372" s="2"/>
      <c r="BL1372" s="2"/>
      <c r="BM1372" s="2"/>
      <c r="BN1372" s="2"/>
      <c r="BO1372" s="2"/>
      <c r="BP1372" s="2"/>
      <c r="BQ1372" s="2"/>
      <c r="BR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</row>
    <row r="1373" ht="15.75" customHeight="1">
      <c r="A1373" s="2"/>
      <c r="B1373" s="2"/>
      <c r="C1373" s="2"/>
      <c r="D1373" s="2"/>
      <c r="E1373" s="2"/>
      <c r="F1373" s="2"/>
      <c r="H1373" s="2"/>
      <c r="I1373" s="2"/>
      <c r="J1373" s="2"/>
      <c r="K1373" s="2"/>
      <c r="L1373" s="2"/>
      <c r="M1373" s="2"/>
      <c r="N1373" s="2"/>
      <c r="Y1373" s="2"/>
      <c r="AF1373" s="2"/>
      <c r="AM1373" s="2"/>
      <c r="AN1373" s="2"/>
      <c r="AO1373" s="2"/>
      <c r="BC1373" s="2"/>
      <c r="BD1373" s="2"/>
      <c r="BH1373" s="2"/>
      <c r="BI1373" s="2"/>
      <c r="BJ1373" s="2"/>
      <c r="BL1373" s="2"/>
      <c r="BM1373" s="2"/>
      <c r="BN1373" s="2"/>
      <c r="BO1373" s="2"/>
      <c r="BP1373" s="2"/>
      <c r="BQ1373" s="2"/>
      <c r="BR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</row>
    <row r="1374" ht="15.75" customHeight="1">
      <c r="A1374" s="2"/>
      <c r="B1374" s="2"/>
      <c r="C1374" s="2"/>
      <c r="D1374" s="2"/>
      <c r="E1374" s="2"/>
      <c r="F1374" s="2"/>
      <c r="H1374" s="2"/>
      <c r="I1374" s="2"/>
      <c r="J1374" s="2"/>
      <c r="K1374" s="2"/>
      <c r="L1374" s="2"/>
      <c r="M1374" s="2"/>
      <c r="N1374" s="2"/>
      <c r="Y1374" s="2"/>
      <c r="AF1374" s="2"/>
      <c r="AM1374" s="2"/>
      <c r="AN1374" s="2"/>
      <c r="AO1374" s="2"/>
      <c r="BC1374" s="2"/>
      <c r="BD1374" s="2"/>
      <c r="BH1374" s="2"/>
      <c r="BI1374" s="2"/>
      <c r="BJ1374" s="2"/>
      <c r="BL1374" s="2"/>
      <c r="BM1374" s="2"/>
      <c r="BN1374" s="2"/>
      <c r="BO1374" s="2"/>
      <c r="BP1374" s="2"/>
      <c r="BQ1374" s="2"/>
      <c r="BR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</row>
    <row r="1375" ht="15.75" customHeight="1">
      <c r="A1375" s="2"/>
      <c r="B1375" s="2"/>
      <c r="C1375" s="2"/>
      <c r="D1375" s="2"/>
      <c r="E1375" s="2"/>
      <c r="F1375" s="2"/>
      <c r="H1375" s="2"/>
      <c r="I1375" s="2"/>
      <c r="J1375" s="2"/>
      <c r="K1375" s="2"/>
      <c r="L1375" s="2"/>
      <c r="M1375" s="2"/>
      <c r="N1375" s="2"/>
      <c r="Y1375" s="2"/>
      <c r="AF1375" s="2"/>
      <c r="AM1375" s="2"/>
      <c r="AN1375" s="2"/>
      <c r="AO1375" s="2"/>
      <c r="BC1375" s="2"/>
      <c r="BD1375" s="2"/>
      <c r="BH1375" s="2"/>
      <c r="BI1375" s="2"/>
      <c r="BJ1375" s="2"/>
      <c r="BL1375" s="2"/>
      <c r="BM1375" s="2"/>
      <c r="BN1375" s="2"/>
      <c r="BO1375" s="2"/>
      <c r="BP1375" s="2"/>
      <c r="BQ1375" s="2"/>
      <c r="BR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</row>
    <row r="1376" ht="15.75" customHeight="1">
      <c r="A1376" s="2"/>
      <c r="B1376" s="2"/>
      <c r="C1376" s="2"/>
      <c r="D1376" s="2"/>
      <c r="E1376" s="2"/>
      <c r="F1376" s="2"/>
      <c r="H1376" s="2"/>
      <c r="I1376" s="2"/>
      <c r="J1376" s="2"/>
      <c r="K1376" s="2"/>
      <c r="L1376" s="2"/>
      <c r="M1376" s="2"/>
      <c r="N1376" s="2"/>
      <c r="Y1376" s="2"/>
      <c r="AF1376" s="2"/>
      <c r="AM1376" s="2"/>
      <c r="AN1376" s="2"/>
      <c r="AO1376" s="2"/>
      <c r="BC1376" s="2"/>
      <c r="BD1376" s="2"/>
      <c r="BH1376" s="2"/>
      <c r="BI1376" s="2"/>
      <c r="BJ1376" s="2"/>
      <c r="BL1376" s="2"/>
      <c r="BM1376" s="2"/>
      <c r="BN1376" s="2"/>
      <c r="BO1376" s="2"/>
      <c r="BP1376" s="2"/>
      <c r="BQ1376" s="2"/>
      <c r="BR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</row>
    <row r="1377" ht="15.75" customHeight="1">
      <c r="A1377" s="2"/>
      <c r="B1377" s="2"/>
      <c r="C1377" s="2"/>
      <c r="D1377" s="2"/>
      <c r="E1377" s="2"/>
      <c r="F1377" s="2"/>
      <c r="H1377" s="2"/>
      <c r="I1377" s="2"/>
      <c r="J1377" s="2"/>
      <c r="K1377" s="2"/>
      <c r="L1377" s="2"/>
      <c r="M1377" s="2"/>
      <c r="N1377" s="2"/>
      <c r="Y1377" s="2"/>
      <c r="AF1377" s="2"/>
      <c r="AM1377" s="2"/>
      <c r="AN1377" s="2"/>
      <c r="AO1377" s="2"/>
      <c r="BC1377" s="2"/>
      <c r="BD1377" s="2"/>
      <c r="BH1377" s="2"/>
      <c r="BI1377" s="2"/>
      <c r="BJ1377" s="2"/>
      <c r="BL1377" s="2"/>
      <c r="BM1377" s="2"/>
      <c r="BN1377" s="2"/>
      <c r="BO1377" s="2"/>
      <c r="BP1377" s="2"/>
      <c r="BQ1377" s="2"/>
      <c r="BR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</row>
    <row r="1378" ht="15.75" customHeight="1">
      <c r="A1378" s="2"/>
      <c r="B1378" s="2"/>
      <c r="C1378" s="2"/>
      <c r="D1378" s="2"/>
      <c r="E1378" s="2"/>
      <c r="F1378" s="2"/>
      <c r="H1378" s="2"/>
      <c r="I1378" s="2"/>
      <c r="J1378" s="2"/>
      <c r="K1378" s="2"/>
      <c r="L1378" s="2"/>
      <c r="M1378" s="2"/>
      <c r="N1378" s="2"/>
      <c r="Y1378" s="2"/>
      <c r="AF1378" s="2"/>
      <c r="AM1378" s="2"/>
      <c r="AN1378" s="2"/>
      <c r="AO1378" s="2"/>
      <c r="BC1378" s="2"/>
      <c r="BD1378" s="2"/>
      <c r="BH1378" s="2"/>
      <c r="BI1378" s="2"/>
      <c r="BJ1378" s="2"/>
      <c r="BL1378" s="2"/>
      <c r="BM1378" s="2"/>
      <c r="BN1378" s="2"/>
      <c r="BO1378" s="2"/>
      <c r="BP1378" s="2"/>
      <c r="BQ1378" s="2"/>
      <c r="BR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</row>
    <row r="1379" ht="15.75" customHeight="1">
      <c r="A1379" s="2"/>
      <c r="B1379" s="2"/>
      <c r="C1379" s="2"/>
      <c r="D1379" s="2"/>
      <c r="E1379" s="2"/>
      <c r="F1379" s="2"/>
      <c r="H1379" s="2"/>
      <c r="I1379" s="2"/>
      <c r="J1379" s="2"/>
      <c r="K1379" s="2"/>
      <c r="L1379" s="2"/>
      <c r="M1379" s="2"/>
      <c r="N1379" s="2"/>
      <c r="Y1379" s="2"/>
      <c r="AF1379" s="2"/>
      <c r="AM1379" s="2"/>
      <c r="AN1379" s="2"/>
      <c r="AO1379" s="2"/>
      <c r="BC1379" s="2"/>
      <c r="BD1379" s="2"/>
      <c r="BH1379" s="2"/>
      <c r="BI1379" s="2"/>
      <c r="BJ1379" s="2"/>
      <c r="BL1379" s="2"/>
      <c r="BM1379" s="2"/>
      <c r="BN1379" s="2"/>
      <c r="BO1379" s="2"/>
      <c r="BP1379" s="2"/>
      <c r="BQ1379" s="2"/>
      <c r="BR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</row>
    <row r="1380" ht="15.75" customHeight="1">
      <c r="A1380" s="2"/>
      <c r="B1380" s="2"/>
      <c r="C1380" s="2"/>
      <c r="D1380" s="2"/>
      <c r="E1380" s="2"/>
      <c r="F1380" s="2"/>
      <c r="H1380" s="2"/>
      <c r="I1380" s="2"/>
      <c r="J1380" s="2"/>
      <c r="K1380" s="2"/>
      <c r="L1380" s="2"/>
      <c r="M1380" s="2"/>
      <c r="N1380" s="2"/>
      <c r="Y1380" s="2"/>
      <c r="AF1380" s="2"/>
      <c r="AM1380" s="2"/>
      <c r="AN1380" s="2"/>
      <c r="AO1380" s="2"/>
      <c r="BC1380" s="2"/>
      <c r="BD1380" s="2"/>
      <c r="BH1380" s="2"/>
      <c r="BI1380" s="2"/>
      <c r="BJ1380" s="2"/>
      <c r="BL1380" s="2"/>
      <c r="BM1380" s="2"/>
      <c r="BN1380" s="2"/>
      <c r="BO1380" s="2"/>
      <c r="BP1380" s="2"/>
      <c r="BQ1380" s="2"/>
      <c r="BR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</row>
    <row r="1381" ht="15.75" customHeight="1">
      <c r="A1381" s="2"/>
      <c r="B1381" s="2"/>
      <c r="C1381" s="2"/>
      <c r="D1381" s="2"/>
      <c r="E1381" s="2"/>
      <c r="F1381" s="2"/>
      <c r="H1381" s="2"/>
      <c r="I1381" s="2"/>
      <c r="J1381" s="2"/>
      <c r="K1381" s="2"/>
      <c r="L1381" s="2"/>
      <c r="M1381" s="2"/>
      <c r="N1381" s="2"/>
      <c r="Y1381" s="2"/>
      <c r="AF1381" s="2"/>
      <c r="AM1381" s="2"/>
      <c r="AN1381" s="2"/>
      <c r="AO1381" s="2"/>
      <c r="BC1381" s="2"/>
      <c r="BD1381" s="2"/>
      <c r="BH1381" s="2"/>
      <c r="BI1381" s="2"/>
      <c r="BJ1381" s="2"/>
      <c r="BL1381" s="2"/>
      <c r="BM1381" s="2"/>
      <c r="BN1381" s="2"/>
      <c r="BO1381" s="2"/>
      <c r="BP1381" s="2"/>
      <c r="BQ1381" s="2"/>
      <c r="BR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</row>
    <row r="1382" ht="15.75" customHeight="1">
      <c r="A1382" s="2"/>
      <c r="B1382" s="2"/>
      <c r="C1382" s="2"/>
      <c r="D1382" s="2"/>
      <c r="E1382" s="2"/>
      <c r="F1382" s="2"/>
      <c r="H1382" s="2"/>
      <c r="I1382" s="2"/>
      <c r="J1382" s="2"/>
      <c r="K1382" s="2"/>
      <c r="L1382" s="2"/>
      <c r="M1382" s="2"/>
      <c r="N1382" s="2"/>
      <c r="Y1382" s="2"/>
      <c r="AF1382" s="2"/>
      <c r="AM1382" s="2"/>
      <c r="AN1382" s="2"/>
      <c r="AO1382" s="2"/>
      <c r="BC1382" s="2"/>
      <c r="BD1382" s="2"/>
      <c r="BH1382" s="2"/>
      <c r="BI1382" s="2"/>
      <c r="BJ1382" s="2"/>
      <c r="BL1382" s="2"/>
      <c r="BM1382" s="2"/>
      <c r="BN1382" s="2"/>
      <c r="BO1382" s="2"/>
      <c r="BP1382" s="2"/>
      <c r="BQ1382" s="2"/>
      <c r="BR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</row>
    <row r="1383" ht="15.75" customHeight="1">
      <c r="A1383" s="2"/>
      <c r="B1383" s="2"/>
      <c r="C1383" s="2"/>
      <c r="D1383" s="2"/>
      <c r="E1383" s="2"/>
      <c r="F1383" s="2"/>
      <c r="H1383" s="2"/>
      <c r="I1383" s="2"/>
      <c r="J1383" s="2"/>
      <c r="K1383" s="2"/>
      <c r="L1383" s="2"/>
      <c r="M1383" s="2"/>
      <c r="N1383" s="2"/>
      <c r="Y1383" s="2"/>
      <c r="AF1383" s="2"/>
      <c r="AM1383" s="2"/>
      <c r="AN1383" s="2"/>
      <c r="AO1383" s="2"/>
      <c r="BC1383" s="2"/>
      <c r="BD1383" s="2"/>
      <c r="BH1383" s="2"/>
      <c r="BI1383" s="2"/>
      <c r="BJ1383" s="2"/>
      <c r="BL1383" s="2"/>
      <c r="BM1383" s="2"/>
      <c r="BN1383" s="2"/>
      <c r="BO1383" s="2"/>
      <c r="BP1383" s="2"/>
      <c r="BQ1383" s="2"/>
      <c r="BR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</row>
    <row r="1384" ht="15.75" customHeight="1">
      <c r="A1384" s="2"/>
      <c r="B1384" s="2"/>
      <c r="C1384" s="2"/>
      <c r="D1384" s="2"/>
      <c r="E1384" s="2"/>
      <c r="F1384" s="2"/>
      <c r="H1384" s="2"/>
      <c r="I1384" s="2"/>
      <c r="J1384" s="2"/>
      <c r="K1384" s="2"/>
      <c r="L1384" s="2"/>
      <c r="M1384" s="2"/>
      <c r="N1384" s="2"/>
      <c r="Y1384" s="2"/>
      <c r="AF1384" s="2"/>
      <c r="AM1384" s="2"/>
      <c r="AN1384" s="2"/>
      <c r="AO1384" s="2"/>
      <c r="BC1384" s="2"/>
      <c r="BD1384" s="2"/>
      <c r="BH1384" s="2"/>
      <c r="BI1384" s="2"/>
      <c r="BJ1384" s="2"/>
      <c r="BL1384" s="2"/>
      <c r="BM1384" s="2"/>
      <c r="BN1384" s="2"/>
      <c r="BO1384" s="2"/>
      <c r="BP1384" s="2"/>
      <c r="BQ1384" s="2"/>
      <c r="BR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</row>
    <row r="1385" ht="15.75" customHeight="1">
      <c r="A1385" s="2"/>
      <c r="B1385" s="2"/>
      <c r="C1385" s="2"/>
      <c r="D1385" s="2"/>
      <c r="E1385" s="2"/>
      <c r="F1385" s="2"/>
      <c r="H1385" s="2"/>
      <c r="I1385" s="2"/>
      <c r="J1385" s="2"/>
      <c r="K1385" s="2"/>
      <c r="L1385" s="2"/>
      <c r="M1385" s="2"/>
      <c r="N1385" s="2"/>
      <c r="Y1385" s="2"/>
      <c r="AF1385" s="2"/>
      <c r="AM1385" s="2"/>
      <c r="AN1385" s="2"/>
      <c r="AO1385" s="2"/>
      <c r="BC1385" s="2"/>
      <c r="BD1385" s="2"/>
      <c r="BH1385" s="2"/>
      <c r="BI1385" s="2"/>
      <c r="BJ1385" s="2"/>
      <c r="BL1385" s="2"/>
      <c r="BM1385" s="2"/>
      <c r="BN1385" s="2"/>
      <c r="BO1385" s="2"/>
      <c r="BP1385" s="2"/>
      <c r="BQ1385" s="2"/>
      <c r="BR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</row>
    <row r="1386" ht="15.75" customHeight="1">
      <c r="A1386" s="2"/>
      <c r="B1386" s="2"/>
      <c r="C1386" s="2"/>
      <c r="D1386" s="2"/>
      <c r="E1386" s="2"/>
      <c r="F1386" s="2"/>
      <c r="H1386" s="2"/>
      <c r="I1386" s="2"/>
      <c r="J1386" s="2"/>
      <c r="K1386" s="2"/>
      <c r="L1386" s="2"/>
      <c r="M1386" s="2"/>
      <c r="N1386" s="2"/>
      <c r="Y1386" s="2"/>
      <c r="AF1386" s="2"/>
      <c r="AM1386" s="2"/>
      <c r="AN1386" s="2"/>
      <c r="AO1386" s="2"/>
      <c r="BC1386" s="2"/>
      <c r="BD1386" s="2"/>
      <c r="BH1386" s="2"/>
      <c r="BI1386" s="2"/>
      <c r="BJ1386" s="2"/>
      <c r="BL1386" s="2"/>
      <c r="BM1386" s="2"/>
      <c r="BN1386" s="2"/>
      <c r="BO1386" s="2"/>
      <c r="BP1386" s="2"/>
      <c r="BQ1386" s="2"/>
      <c r="BR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</row>
    <row r="1387" ht="15.75" customHeight="1">
      <c r="A1387" s="2"/>
      <c r="B1387" s="2"/>
      <c r="C1387" s="2"/>
      <c r="D1387" s="2"/>
      <c r="E1387" s="2"/>
      <c r="F1387" s="2"/>
      <c r="H1387" s="2"/>
      <c r="I1387" s="2"/>
      <c r="J1387" s="2"/>
      <c r="K1387" s="2"/>
      <c r="L1387" s="2"/>
      <c r="M1387" s="2"/>
      <c r="N1387" s="2"/>
      <c r="Y1387" s="2"/>
      <c r="AF1387" s="2"/>
      <c r="AM1387" s="2"/>
      <c r="AN1387" s="2"/>
      <c r="AO1387" s="2"/>
      <c r="BC1387" s="2"/>
      <c r="BD1387" s="2"/>
      <c r="BH1387" s="2"/>
      <c r="BI1387" s="2"/>
      <c r="BJ1387" s="2"/>
      <c r="BL1387" s="2"/>
      <c r="BM1387" s="2"/>
      <c r="BN1387" s="2"/>
      <c r="BO1387" s="2"/>
      <c r="BP1387" s="2"/>
      <c r="BQ1387" s="2"/>
      <c r="BR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</row>
    <row r="1388" ht="15.75" customHeight="1">
      <c r="A1388" s="2"/>
      <c r="B1388" s="2"/>
      <c r="C1388" s="2"/>
      <c r="D1388" s="2"/>
      <c r="E1388" s="2"/>
      <c r="F1388" s="2"/>
      <c r="H1388" s="2"/>
      <c r="I1388" s="2"/>
      <c r="J1388" s="2"/>
      <c r="K1388" s="2"/>
      <c r="L1388" s="2"/>
      <c r="M1388" s="2"/>
      <c r="N1388" s="2"/>
      <c r="Y1388" s="2"/>
      <c r="AF1388" s="2"/>
      <c r="AM1388" s="2"/>
      <c r="AN1388" s="2"/>
      <c r="AO1388" s="2"/>
      <c r="BC1388" s="2"/>
      <c r="BD1388" s="2"/>
      <c r="BH1388" s="2"/>
      <c r="BI1388" s="2"/>
      <c r="BJ1388" s="2"/>
      <c r="BL1388" s="2"/>
      <c r="BM1388" s="2"/>
      <c r="BN1388" s="2"/>
      <c r="BO1388" s="2"/>
      <c r="BP1388" s="2"/>
      <c r="BQ1388" s="2"/>
      <c r="BR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</row>
    <row r="1389" ht="15.75" customHeight="1">
      <c r="A1389" s="2"/>
      <c r="B1389" s="2"/>
      <c r="C1389" s="2"/>
      <c r="D1389" s="2"/>
      <c r="E1389" s="2"/>
      <c r="F1389" s="2"/>
      <c r="H1389" s="2"/>
      <c r="I1389" s="2"/>
      <c r="J1389" s="2"/>
      <c r="K1389" s="2"/>
      <c r="L1389" s="2"/>
      <c r="M1389" s="2"/>
      <c r="N1389" s="2"/>
      <c r="Y1389" s="2"/>
      <c r="AF1389" s="2"/>
      <c r="AM1389" s="2"/>
      <c r="AN1389" s="2"/>
      <c r="AO1389" s="2"/>
      <c r="BC1389" s="2"/>
      <c r="BD1389" s="2"/>
      <c r="BH1389" s="2"/>
      <c r="BI1389" s="2"/>
      <c r="BJ1389" s="2"/>
      <c r="BL1389" s="2"/>
      <c r="BM1389" s="2"/>
      <c r="BN1389" s="2"/>
      <c r="BO1389" s="2"/>
      <c r="BP1389" s="2"/>
      <c r="BQ1389" s="2"/>
      <c r="BR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</row>
    <row r="1390" ht="15.75" customHeight="1">
      <c r="A1390" s="2"/>
      <c r="B1390" s="2"/>
      <c r="C1390" s="2"/>
      <c r="D1390" s="2"/>
      <c r="E1390" s="2"/>
      <c r="F1390" s="2"/>
      <c r="H1390" s="2"/>
      <c r="I1390" s="2"/>
      <c r="J1390" s="2"/>
      <c r="K1390" s="2"/>
      <c r="L1390" s="2"/>
      <c r="M1390" s="2"/>
      <c r="N1390" s="2"/>
      <c r="Y1390" s="2"/>
      <c r="AF1390" s="2"/>
      <c r="AM1390" s="2"/>
      <c r="AN1390" s="2"/>
      <c r="AO1390" s="2"/>
      <c r="BC1390" s="2"/>
      <c r="BD1390" s="2"/>
      <c r="BH1390" s="2"/>
      <c r="BI1390" s="2"/>
      <c r="BJ1390" s="2"/>
      <c r="BL1390" s="2"/>
      <c r="BM1390" s="2"/>
      <c r="BN1390" s="2"/>
      <c r="BO1390" s="2"/>
      <c r="BP1390" s="2"/>
      <c r="BQ1390" s="2"/>
      <c r="BR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</row>
    <row r="1391" ht="15.75" customHeight="1">
      <c r="A1391" s="2"/>
      <c r="B1391" s="2"/>
      <c r="C1391" s="2"/>
      <c r="D1391" s="2"/>
      <c r="E1391" s="2"/>
      <c r="F1391" s="2"/>
      <c r="H1391" s="2"/>
      <c r="I1391" s="2"/>
      <c r="J1391" s="2"/>
      <c r="K1391" s="2"/>
      <c r="L1391" s="2"/>
      <c r="M1391" s="2"/>
      <c r="N1391" s="2"/>
      <c r="Y1391" s="2"/>
      <c r="AF1391" s="2"/>
      <c r="AM1391" s="2"/>
      <c r="AN1391" s="2"/>
      <c r="AO1391" s="2"/>
      <c r="BC1391" s="2"/>
      <c r="BD1391" s="2"/>
      <c r="BH1391" s="2"/>
      <c r="BI1391" s="2"/>
      <c r="BJ1391" s="2"/>
      <c r="BL1391" s="2"/>
      <c r="BM1391" s="2"/>
      <c r="BN1391" s="2"/>
      <c r="BO1391" s="2"/>
      <c r="BP1391" s="2"/>
      <c r="BQ1391" s="2"/>
      <c r="BR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</row>
    <row r="1392" ht="15.75" customHeight="1">
      <c r="A1392" s="2"/>
      <c r="B1392" s="2"/>
      <c r="C1392" s="2"/>
      <c r="D1392" s="2"/>
      <c r="E1392" s="2"/>
      <c r="F1392" s="2"/>
      <c r="H1392" s="2"/>
      <c r="I1392" s="2"/>
      <c r="J1392" s="2"/>
      <c r="K1392" s="2"/>
      <c r="L1392" s="2"/>
      <c r="M1392" s="2"/>
      <c r="N1392" s="2"/>
      <c r="Y1392" s="2"/>
      <c r="AF1392" s="2"/>
      <c r="AM1392" s="2"/>
      <c r="AN1392" s="2"/>
      <c r="AO1392" s="2"/>
      <c r="BC1392" s="2"/>
      <c r="BD1392" s="2"/>
      <c r="BH1392" s="2"/>
      <c r="BI1392" s="2"/>
      <c r="BJ1392" s="2"/>
      <c r="BL1392" s="2"/>
      <c r="BM1392" s="2"/>
      <c r="BN1392" s="2"/>
      <c r="BO1392" s="2"/>
      <c r="BP1392" s="2"/>
      <c r="BQ1392" s="2"/>
      <c r="BR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</row>
    <row r="1393" ht="15.75" customHeight="1">
      <c r="A1393" s="2"/>
      <c r="B1393" s="2"/>
      <c r="C1393" s="2"/>
      <c r="D1393" s="2"/>
      <c r="E1393" s="2"/>
      <c r="F1393" s="2"/>
      <c r="H1393" s="2"/>
      <c r="I1393" s="2"/>
      <c r="J1393" s="2"/>
      <c r="K1393" s="2"/>
      <c r="L1393" s="2"/>
      <c r="M1393" s="2"/>
      <c r="N1393" s="2"/>
      <c r="Y1393" s="2"/>
      <c r="AF1393" s="2"/>
      <c r="AM1393" s="2"/>
      <c r="AN1393" s="2"/>
      <c r="AO1393" s="2"/>
      <c r="BC1393" s="2"/>
      <c r="BD1393" s="2"/>
      <c r="BH1393" s="2"/>
      <c r="BI1393" s="2"/>
      <c r="BJ1393" s="2"/>
      <c r="BL1393" s="2"/>
      <c r="BM1393" s="2"/>
      <c r="BN1393" s="2"/>
      <c r="BO1393" s="2"/>
      <c r="BP1393" s="2"/>
      <c r="BQ1393" s="2"/>
      <c r="BR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</row>
    <row r="1394" ht="15.75" customHeight="1">
      <c r="A1394" s="2"/>
      <c r="B1394" s="2"/>
      <c r="C1394" s="2"/>
      <c r="D1394" s="2"/>
      <c r="E1394" s="2"/>
      <c r="F1394" s="2"/>
      <c r="H1394" s="2"/>
      <c r="I1394" s="2"/>
      <c r="J1394" s="2"/>
      <c r="K1394" s="2"/>
      <c r="L1394" s="2"/>
      <c r="M1394" s="2"/>
      <c r="N1394" s="2"/>
      <c r="Y1394" s="2"/>
      <c r="AF1394" s="2"/>
      <c r="AM1394" s="2"/>
      <c r="AN1394" s="2"/>
      <c r="AO1394" s="2"/>
      <c r="BC1394" s="2"/>
      <c r="BD1394" s="2"/>
      <c r="BH1394" s="2"/>
      <c r="BI1394" s="2"/>
      <c r="BJ1394" s="2"/>
      <c r="BL1394" s="2"/>
      <c r="BM1394" s="2"/>
      <c r="BN1394" s="2"/>
      <c r="BO1394" s="2"/>
      <c r="BP1394" s="2"/>
      <c r="BQ1394" s="2"/>
      <c r="BR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</row>
    <row r="1395" ht="15.75" customHeight="1">
      <c r="A1395" s="2"/>
      <c r="B1395" s="2"/>
      <c r="C1395" s="2"/>
      <c r="D1395" s="2"/>
      <c r="E1395" s="2"/>
      <c r="F1395" s="2"/>
      <c r="H1395" s="2"/>
      <c r="I1395" s="2"/>
      <c r="J1395" s="2"/>
      <c r="K1395" s="2"/>
      <c r="L1395" s="2"/>
      <c r="M1395" s="2"/>
      <c r="N1395" s="2"/>
      <c r="Y1395" s="2"/>
      <c r="AF1395" s="2"/>
      <c r="AM1395" s="2"/>
      <c r="AN1395" s="2"/>
      <c r="AO1395" s="2"/>
      <c r="BC1395" s="2"/>
      <c r="BD1395" s="2"/>
      <c r="BH1395" s="2"/>
      <c r="BI1395" s="2"/>
      <c r="BJ1395" s="2"/>
      <c r="BL1395" s="2"/>
      <c r="BM1395" s="2"/>
      <c r="BN1395" s="2"/>
      <c r="BO1395" s="2"/>
      <c r="BP1395" s="2"/>
      <c r="BQ1395" s="2"/>
      <c r="BR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</row>
    <row r="1396" ht="15.75" customHeight="1">
      <c r="A1396" s="2"/>
      <c r="B1396" s="2"/>
      <c r="C1396" s="2"/>
      <c r="D1396" s="2"/>
      <c r="E1396" s="2"/>
      <c r="F1396" s="2"/>
      <c r="H1396" s="2"/>
      <c r="I1396" s="2"/>
      <c r="J1396" s="2"/>
      <c r="K1396" s="2"/>
      <c r="L1396" s="2"/>
      <c r="M1396" s="2"/>
      <c r="N1396" s="2"/>
      <c r="Y1396" s="2"/>
      <c r="AF1396" s="2"/>
      <c r="AM1396" s="2"/>
      <c r="AN1396" s="2"/>
      <c r="AO1396" s="2"/>
      <c r="BC1396" s="2"/>
      <c r="BD1396" s="2"/>
      <c r="BH1396" s="2"/>
      <c r="BI1396" s="2"/>
      <c r="BJ1396" s="2"/>
      <c r="BL1396" s="2"/>
      <c r="BM1396" s="2"/>
      <c r="BN1396" s="2"/>
      <c r="BO1396" s="2"/>
      <c r="BP1396" s="2"/>
      <c r="BQ1396" s="2"/>
      <c r="BR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</row>
    <row r="1397" ht="15.75" customHeight="1">
      <c r="A1397" s="2"/>
      <c r="B1397" s="2"/>
      <c r="C1397" s="2"/>
      <c r="D1397" s="2"/>
      <c r="E1397" s="2"/>
      <c r="F1397" s="2"/>
      <c r="H1397" s="2"/>
      <c r="I1397" s="2"/>
      <c r="J1397" s="2"/>
      <c r="K1397" s="2"/>
      <c r="L1397" s="2"/>
      <c r="M1397" s="2"/>
      <c r="N1397" s="2"/>
      <c r="Y1397" s="2"/>
      <c r="AF1397" s="2"/>
      <c r="AM1397" s="2"/>
      <c r="AN1397" s="2"/>
      <c r="AO1397" s="2"/>
      <c r="BC1397" s="2"/>
      <c r="BD1397" s="2"/>
      <c r="BH1397" s="2"/>
      <c r="BI1397" s="2"/>
      <c r="BJ1397" s="2"/>
      <c r="BL1397" s="2"/>
      <c r="BM1397" s="2"/>
      <c r="BN1397" s="2"/>
      <c r="BO1397" s="2"/>
      <c r="BP1397" s="2"/>
      <c r="BQ1397" s="2"/>
      <c r="BR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</row>
    <row r="1398" ht="15.75" customHeight="1">
      <c r="A1398" s="2"/>
      <c r="B1398" s="2"/>
      <c r="C1398" s="2"/>
      <c r="D1398" s="2"/>
      <c r="E1398" s="2"/>
      <c r="F1398" s="2"/>
      <c r="H1398" s="2"/>
      <c r="I1398" s="2"/>
      <c r="J1398" s="2"/>
      <c r="K1398" s="2"/>
      <c r="L1398" s="2"/>
      <c r="M1398" s="2"/>
      <c r="N1398" s="2"/>
      <c r="Y1398" s="2"/>
      <c r="AF1398" s="2"/>
      <c r="AM1398" s="2"/>
      <c r="AN1398" s="2"/>
      <c r="AO1398" s="2"/>
      <c r="BC1398" s="2"/>
      <c r="BD1398" s="2"/>
      <c r="BH1398" s="2"/>
      <c r="BI1398" s="2"/>
      <c r="BJ1398" s="2"/>
      <c r="BL1398" s="2"/>
      <c r="BM1398" s="2"/>
      <c r="BN1398" s="2"/>
      <c r="BO1398" s="2"/>
      <c r="BP1398" s="2"/>
      <c r="BQ1398" s="2"/>
      <c r="BR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</row>
    <row r="1399" ht="15.75" customHeight="1">
      <c r="A1399" s="2"/>
      <c r="B1399" s="2"/>
      <c r="C1399" s="2"/>
      <c r="D1399" s="2"/>
      <c r="E1399" s="2"/>
      <c r="F1399" s="2"/>
      <c r="H1399" s="2"/>
      <c r="I1399" s="2"/>
      <c r="J1399" s="2"/>
      <c r="K1399" s="2"/>
      <c r="L1399" s="2"/>
      <c r="M1399" s="2"/>
      <c r="N1399" s="2"/>
      <c r="Y1399" s="2"/>
      <c r="AF1399" s="2"/>
      <c r="AM1399" s="2"/>
      <c r="AN1399" s="2"/>
      <c r="AO1399" s="2"/>
      <c r="BC1399" s="2"/>
      <c r="BD1399" s="2"/>
      <c r="BH1399" s="2"/>
      <c r="BI1399" s="2"/>
      <c r="BJ1399" s="2"/>
      <c r="BL1399" s="2"/>
      <c r="BM1399" s="2"/>
      <c r="BN1399" s="2"/>
      <c r="BO1399" s="2"/>
      <c r="BP1399" s="2"/>
      <c r="BQ1399" s="2"/>
      <c r="BR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</row>
    <row r="1400" ht="15.75" customHeight="1">
      <c r="A1400" s="2"/>
      <c r="B1400" s="2"/>
      <c r="C1400" s="2"/>
      <c r="D1400" s="2"/>
      <c r="E1400" s="2"/>
      <c r="F1400" s="2"/>
      <c r="H1400" s="2"/>
      <c r="I1400" s="2"/>
      <c r="J1400" s="2"/>
      <c r="K1400" s="2"/>
      <c r="L1400" s="2"/>
      <c r="M1400" s="2"/>
      <c r="N1400" s="2"/>
      <c r="Y1400" s="2"/>
      <c r="AF1400" s="2"/>
      <c r="AM1400" s="2"/>
      <c r="AN1400" s="2"/>
      <c r="AO1400" s="2"/>
      <c r="BC1400" s="2"/>
      <c r="BD1400" s="2"/>
      <c r="BH1400" s="2"/>
      <c r="BI1400" s="2"/>
      <c r="BJ1400" s="2"/>
      <c r="BL1400" s="2"/>
      <c r="BM1400" s="2"/>
      <c r="BN1400" s="2"/>
      <c r="BO1400" s="2"/>
      <c r="BP1400" s="2"/>
      <c r="BQ1400" s="2"/>
      <c r="BR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</row>
    <row r="1401" ht="15.75" customHeight="1">
      <c r="A1401" s="2"/>
      <c r="B1401" s="2"/>
      <c r="C1401" s="2"/>
      <c r="D1401" s="2"/>
      <c r="E1401" s="2"/>
      <c r="F1401" s="2"/>
      <c r="H1401" s="2"/>
      <c r="I1401" s="2"/>
      <c r="J1401" s="2"/>
      <c r="K1401" s="2"/>
      <c r="L1401" s="2"/>
      <c r="M1401" s="2"/>
      <c r="N1401" s="2"/>
      <c r="Y1401" s="2"/>
      <c r="AF1401" s="2"/>
      <c r="AM1401" s="2"/>
      <c r="AN1401" s="2"/>
      <c r="AO1401" s="2"/>
      <c r="BC1401" s="2"/>
      <c r="BD1401" s="2"/>
      <c r="BH1401" s="2"/>
      <c r="BI1401" s="2"/>
      <c r="BJ1401" s="2"/>
      <c r="BL1401" s="2"/>
      <c r="BM1401" s="2"/>
      <c r="BN1401" s="2"/>
      <c r="BO1401" s="2"/>
      <c r="BP1401" s="2"/>
      <c r="BQ1401" s="2"/>
      <c r="BR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</row>
    <row r="1402" ht="15.75" customHeight="1">
      <c r="A1402" s="2"/>
      <c r="B1402" s="2"/>
      <c r="C1402" s="2"/>
      <c r="D1402" s="2"/>
      <c r="E1402" s="2"/>
      <c r="F1402" s="2"/>
      <c r="H1402" s="2"/>
      <c r="I1402" s="2"/>
      <c r="J1402" s="2"/>
      <c r="K1402" s="2"/>
      <c r="L1402" s="2"/>
      <c r="M1402" s="2"/>
      <c r="N1402" s="2"/>
      <c r="Y1402" s="2"/>
      <c r="AF1402" s="2"/>
      <c r="AM1402" s="2"/>
      <c r="AN1402" s="2"/>
      <c r="AO1402" s="2"/>
      <c r="BC1402" s="2"/>
      <c r="BD1402" s="2"/>
      <c r="BH1402" s="2"/>
      <c r="BI1402" s="2"/>
      <c r="BJ1402" s="2"/>
      <c r="BL1402" s="2"/>
      <c r="BM1402" s="2"/>
      <c r="BN1402" s="2"/>
      <c r="BO1402" s="2"/>
      <c r="BP1402" s="2"/>
      <c r="BQ1402" s="2"/>
      <c r="BR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</row>
    <row r="1403" ht="15.75" customHeight="1">
      <c r="A1403" s="2"/>
      <c r="B1403" s="2"/>
      <c r="C1403" s="2"/>
      <c r="D1403" s="2"/>
      <c r="E1403" s="2"/>
      <c r="F1403" s="2"/>
      <c r="H1403" s="2"/>
      <c r="I1403" s="2"/>
      <c r="J1403" s="2"/>
      <c r="K1403" s="2"/>
      <c r="L1403" s="2"/>
      <c r="M1403" s="2"/>
      <c r="N1403" s="2"/>
      <c r="Y1403" s="2"/>
      <c r="AF1403" s="2"/>
      <c r="AM1403" s="2"/>
      <c r="AN1403" s="2"/>
      <c r="AO1403" s="2"/>
      <c r="BC1403" s="2"/>
      <c r="BD1403" s="2"/>
      <c r="BH1403" s="2"/>
      <c r="BI1403" s="2"/>
      <c r="BJ1403" s="2"/>
      <c r="BL1403" s="2"/>
      <c r="BM1403" s="2"/>
      <c r="BN1403" s="2"/>
      <c r="BO1403" s="2"/>
      <c r="BP1403" s="2"/>
      <c r="BQ1403" s="2"/>
      <c r="BR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</row>
    <row r="1404" ht="15.75" customHeight="1">
      <c r="A1404" s="2"/>
      <c r="B1404" s="2"/>
      <c r="C1404" s="2"/>
      <c r="D1404" s="2"/>
      <c r="E1404" s="2"/>
      <c r="F1404" s="2"/>
      <c r="H1404" s="2"/>
      <c r="I1404" s="2"/>
      <c r="J1404" s="2"/>
      <c r="K1404" s="2"/>
      <c r="L1404" s="2"/>
      <c r="M1404" s="2"/>
      <c r="N1404" s="2"/>
      <c r="Y1404" s="2"/>
      <c r="AF1404" s="2"/>
      <c r="AM1404" s="2"/>
      <c r="AN1404" s="2"/>
      <c r="AO1404" s="2"/>
      <c r="BC1404" s="2"/>
      <c r="BD1404" s="2"/>
      <c r="BH1404" s="2"/>
      <c r="BI1404" s="2"/>
      <c r="BJ1404" s="2"/>
      <c r="BL1404" s="2"/>
      <c r="BM1404" s="2"/>
      <c r="BN1404" s="2"/>
      <c r="BO1404" s="2"/>
      <c r="BP1404" s="2"/>
      <c r="BQ1404" s="2"/>
      <c r="BR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</row>
    <row r="1405" ht="15.75" customHeight="1">
      <c r="A1405" s="2"/>
      <c r="B1405" s="2"/>
      <c r="C1405" s="2"/>
      <c r="D1405" s="2"/>
      <c r="E1405" s="2"/>
      <c r="F1405" s="2"/>
      <c r="H1405" s="2"/>
      <c r="I1405" s="2"/>
      <c r="J1405" s="2"/>
      <c r="K1405" s="2"/>
      <c r="L1405" s="2"/>
      <c r="M1405" s="2"/>
      <c r="N1405" s="2"/>
      <c r="Y1405" s="2"/>
      <c r="AF1405" s="2"/>
      <c r="AM1405" s="2"/>
      <c r="AN1405" s="2"/>
      <c r="AO1405" s="2"/>
      <c r="BC1405" s="2"/>
      <c r="BD1405" s="2"/>
      <c r="BH1405" s="2"/>
      <c r="BI1405" s="2"/>
      <c r="BJ1405" s="2"/>
      <c r="BL1405" s="2"/>
      <c r="BM1405" s="2"/>
      <c r="BN1405" s="2"/>
      <c r="BO1405" s="2"/>
      <c r="BP1405" s="2"/>
      <c r="BQ1405" s="2"/>
      <c r="BR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</row>
    <row r="1406" ht="15.75" customHeight="1">
      <c r="A1406" s="2"/>
      <c r="B1406" s="2"/>
      <c r="C1406" s="2"/>
      <c r="D1406" s="2"/>
      <c r="E1406" s="2"/>
      <c r="F1406" s="2"/>
      <c r="H1406" s="2"/>
      <c r="I1406" s="2"/>
      <c r="J1406" s="2"/>
      <c r="K1406" s="2"/>
      <c r="L1406" s="2"/>
      <c r="M1406" s="2"/>
      <c r="N1406" s="2"/>
      <c r="Y1406" s="2"/>
      <c r="AF1406" s="2"/>
      <c r="AM1406" s="2"/>
      <c r="AN1406" s="2"/>
      <c r="AO1406" s="2"/>
      <c r="BC1406" s="2"/>
      <c r="BD1406" s="2"/>
      <c r="BH1406" s="2"/>
      <c r="BI1406" s="2"/>
      <c r="BJ1406" s="2"/>
      <c r="BL1406" s="2"/>
      <c r="BM1406" s="2"/>
      <c r="BN1406" s="2"/>
      <c r="BO1406" s="2"/>
      <c r="BP1406" s="2"/>
      <c r="BQ1406" s="2"/>
      <c r="BR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</row>
    <row r="1407" ht="15.75" customHeight="1">
      <c r="A1407" s="2"/>
      <c r="B1407" s="2"/>
      <c r="C1407" s="2"/>
      <c r="D1407" s="2"/>
      <c r="E1407" s="2"/>
      <c r="F1407" s="2"/>
      <c r="H1407" s="2"/>
      <c r="I1407" s="2"/>
      <c r="J1407" s="2"/>
      <c r="K1407" s="2"/>
      <c r="L1407" s="2"/>
      <c r="M1407" s="2"/>
      <c r="N1407" s="2"/>
      <c r="Y1407" s="2"/>
      <c r="AF1407" s="2"/>
      <c r="AM1407" s="2"/>
      <c r="AN1407" s="2"/>
      <c r="AO1407" s="2"/>
      <c r="BC1407" s="2"/>
      <c r="BD1407" s="2"/>
      <c r="BH1407" s="2"/>
      <c r="BI1407" s="2"/>
      <c r="BJ1407" s="2"/>
      <c r="BL1407" s="2"/>
      <c r="BM1407" s="2"/>
      <c r="BN1407" s="2"/>
      <c r="BO1407" s="2"/>
      <c r="BP1407" s="2"/>
      <c r="BQ1407" s="2"/>
      <c r="BR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</row>
    <row r="1408" ht="15.75" customHeight="1">
      <c r="A1408" s="2"/>
      <c r="B1408" s="2"/>
      <c r="C1408" s="2"/>
      <c r="D1408" s="2"/>
      <c r="E1408" s="2"/>
      <c r="F1408" s="2"/>
      <c r="H1408" s="2"/>
      <c r="I1408" s="2"/>
      <c r="J1408" s="2"/>
      <c r="K1408" s="2"/>
      <c r="L1408" s="2"/>
      <c r="M1408" s="2"/>
      <c r="N1408" s="2"/>
      <c r="Y1408" s="2"/>
      <c r="AF1408" s="2"/>
      <c r="AM1408" s="2"/>
      <c r="AN1408" s="2"/>
      <c r="AO1408" s="2"/>
      <c r="BC1408" s="2"/>
      <c r="BD1408" s="2"/>
      <c r="BH1408" s="2"/>
      <c r="BI1408" s="2"/>
      <c r="BJ1408" s="2"/>
      <c r="BL1408" s="2"/>
      <c r="BM1408" s="2"/>
      <c r="BN1408" s="2"/>
      <c r="BO1408" s="2"/>
      <c r="BP1408" s="2"/>
      <c r="BQ1408" s="2"/>
      <c r="BR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</row>
    <row r="1409" ht="15.75" customHeight="1">
      <c r="A1409" s="2"/>
      <c r="B1409" s="2"/>
      <c r="C1409" s="2"/>
      <c r="D1409" s="2"/>
      <c r="E1409" s="2"/>
      <c r="F1409" s="2"/>
      <c r="H1409" s="2"/>
      <c r="I1409" s="2"/>
      <c r="J1409" s="2"/>
      <c r="K1409" s="2"/>
      <c r="L1409" s="2"/>
      <c r="M1409" s="2"/>
      <c r="N1409" s="2"/>
      <c r="Y1409" s="2"/>
      <c r="AF1409" s="2"/>
      <c r="AM1409" s="2"/>
      <c r="AN1409" s="2"/>
      <c r="AO1409" s="2"/>
      <c r="BC1409" s="2"/>
      <c r="BD1409" s="2"/>
      <c r="BH1409" s="2"/>
      <c r="BI1409" s="2"/>
      <c r="BJ1409" s="2"/>
      <c r="BL1409" s="2"/>
      <c r="BM1409" s="2"/>
      <c r="BN1409" s="2"/>
      <c r="BO1409" s="2"/>
      <c r="BP1409" s="2"/>
      <c r="BQ1409" s="2"/>
      <c r="BR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</row>
    <row r="1410" ht="15.75" customHeight="1">
      <c r="A1410" s="2"/>
      <c r="B1410" s="2"/>
      <c r="C1410" s="2"/>
      <c r="D1410" s="2"/>
      <c r="E1410" s="2"/>
      <c r="F1410" s="2"/>
      <c r="H1410" s="2"/>
      <c r="I1410" s="2"/>
      <c r="J1410" s="2"/>
      <c r="K1410" s="2"/>
      <c r="L1410" s="2"/>
      <c r="M1410" s="2"/>
      <c r="N1410" s="2"/>
      <c r="Y1410" s="2"/>
      <c r="AF1410" s="2"/>
      <c r="AM1410" s="2"/>
      <c r="AN1410" s="2"/>
      <c r="AO1410" s="2"/>
      <c r="BC1410" s="2"/>
      <c r="BD1410" s="2"/>
      <c r="BH1410" s="2"/>
      <c r="BI1410" s="2"/>
      <c r="BJ1410" s="2"/>
      <c r="BL1410" s="2"/>
      <c r="BM1410" s="2"/>
      <c r="BN1410" s="2"/>
      <c r="BO1410" s="2"/>
      <c r="BP1410" s="2"/>
      <c r="BQ1410" s="2"/>
      <c r="BR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</row>
    <row r="1411" ht="15.75" customHeight="1">
      <c r="A1411" s="2"/>
      <c r="B1411" s="2"/>
      <c r="C1411" s="2"/>
      <c r="D1411" s="2"/>
      <c r="E1411" s="2"/>
      <c r="F1411" s="2"/>
      <c r="H1411" s="2"/>
      <c r="I1411" s="2"/>
      <c r="J1411" s="2"/>
      <c r="K1411" s="2"/>
      <c r="L1411" s="2"/>
      <c r="M1411" s="2"/>
      <c r="N1411" s="2"/>
      <c r="Y1411" s="2"/>
      <c r="AF1411" s="2"/>
      <c r="AM1411" s="2"/>
      <c r="AN1411" s="2"/>
      <c r="AO1411" s="2"/>
      <c r="BC1411" s="2"/>
      <c r="BD1411" s="2"/>
      <c r="BH1411" s="2"/>
      <c r="BI1411" s="2"/>
      <c r="BJ1411" s="2"/>
      <c r="BL1411" s="2"/>
      <c r="BM1411" s="2"/>
      <c r="BN1411" s="2"/>
      <c r="BO1411" s="2"/>
      <c r="BP1411" s="2"/>
      <c r="BQ1411" s="2"/>
      <c r="BR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</row>
    <row r="1412" ht="15.75" customHeight="1">
      <c r="A1412" s="2"/>
      <c r="B1412" s="2"/>
      <c r="C1412" s="2"/>
      <c r="D1412" s="2"/>
      <c r="E1412" s="2"/>
      <c r="F1412" s="2"/>
      <c r="H1412" s="2"/>
      <c r="I1412" s="2"/>
      <c r="J1412" s="2"/>
      <c r="K1412" s="2"/>
      <c r="L1412" s="2"/>
      <c r="M1412" s="2"/>
      <c r="N1412" s="2"/>
      <c r="Y1412" s="2"/>
      <c r="AF1412" s="2"/>
      <c r="AM1412" s="2"/>
      <c r="AN1412" s="2"/>
      <c r="AO1412" s="2"/>
      <c r="BC1412" s="2"/>
      <c r="BD1412" s="2"/>
      <c r="BH1412" s="2"/>
      <c r="BI1412" s="2"/>
      <c r="BJ1412" s="2"/>
      <c r="BL1412" s="2"/>
      <c r="BM1412" s="2"/>
      <c r="BN1412" s="2"/>
      <c r="BO1412" s="2"/>
      <c r="BP1412" s="2"/>
      <c r="BQ1412" s="2"/>
      <c r="BR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</row>
    <row r="1413" ht="15.75" customHeight="1">
      <c r="A1413" s="2"/>
      <c r="B1413" s="2"/>
      <c r="C1413" s="2"/>
      <c r="D1413" s="2"/>
      <c r="E1413" s="2"/>
      <c r="F1413" s="2"/>
      <c r="H1413" s="2"/>
      <c r="I1413" s="2"/>
      <c r="J1413" s="2"/>
      <c r="K1413" s="2"/>
      <c r="L1413" s="2"/>
      <c r="M1413" s="2"/>
      <c r="N1413" s="2"/>
      <c r="Y1413" s="2"/>
      <c r="AF1413" s="2"/>
      <c r="AM1413" s="2"/>
      <c r="AN1413" s="2"/>
      <c r="AO1413" s="2"/>
      <c r="BC1413" s="2"/>
      <c r="BD1413" s="2"/>
      <c r="BH1413" s="2"/>
      <c r="BI1413" s="2"/>
      <c r="BJ1413" s="2"/>
      <c r="BL1413" s="2"/>
      <c r="BM1413" s="2"/>
      <c r="BN1413" s="2"/>
      <c r="BO1413" s="2"/>
      <c r="BP1413" s="2"/>
      <c r="BQ1413" s="2"/>
      <c r="BR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</row>
    <row r="1414" ht="15.75" customHeight="1">
      <c r="A1414" s="2"/>
      <c r="B1414" s="2"/>
      <c r="C1414" s="2"/>
      <c r="D1414" s="2"/>
      <c r="E1414" s="2"/>
      <c r="F1414" s="2"/>
      <c r="H1414" s="2"/>
      <c r="I1414" s="2"/>
      <c r="J1414" s="2"/>
      <c r="K1414" s="2"/>
      <c r="L1414" s="2"/>
      <c r="M1414" s="2"/>
      <c r="N1414" s="2"/>
      <c r="Y1414" s="2"/>
      <c r="AF1414" s="2"/>
      <c r="AM1414" s="2"/>
      <c r="AN1414" s="2"/>
      <c r="AO1414" s="2"/>
      <c r="BC1414" s="2"/>
      <c r="BD1414" s="2"/>
      <c r="BH1414" s="2"/>
      <c r="BI1414" s="2"/>
      <c r="BJ1414" s="2"/>
      <c r="BL1414" s="2"/>
      <c r="BM1414" s="2"/>
      <c r="BN1414" s="2"/>
      <c r="BO1414" s="2"/>
      <c r="BP1414" s="2"/>
      <c r="BQ1414" s="2"/>
      <c r="BR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</row>
    <row r="1415" ht="15.75" customHeight="1">
      <c r="A1415" s="2"/>
      <c r="B1415" s="2"/>
      <c r="C1415" s="2"/>
      <c r="D1415" s="2"/>
      <c r="E1415" s="2"/>
      <c r="F1415" s="2"/>
      <c r="H1415" s="2"/>
      <c r="I1415" s="2"/>
      <c r="J1415" s="2"/>
      <c r="K1415" s="2"/>
      <c r="L1415" s="2"/>
      <c r="M1415" s="2"/>
      <c r="N1415" s="2"/>
      <c r="Y1415" s="2"/>
      <c r="AF1415" s="2"/>
      <c r="AM1415" s="2"/>
      <c r="AN1415" s="2"/>
      <c r="AO1415" s="2"/>
      <c r="BC1415" s="2"/>
      <c r="BD1415" s="2"/>
      <c r="BH1415" s="2"/>
      <c r="BI1415" s="2"/>
      <c r="BJ1415" s="2"/>
      <c r="BL1415" s="2"/>
      <c r="BM1415" s="2"/>
      <c r="BN1415" s="2"/>
      <c r="BO1415" s="2"/>
      <c r="BP1415" s="2"/>
      <c r="BQ1415" s="2"/>
      <c r="BR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</row>
    <row r="1416" ht="15.75" customHeight="1">
      <c r="A1416" s="2"/>
      <c r="B1416" s="2"/>
      <c r="C1416" s="2"/>
      <c r="D1416" s="2"/>
      <c r="E1416" s="2"/>
      <c r="F1416" s="2"/>
      <c r="H1416" s="2"/>
      <c r="I1416" s="2"/>
      <c r="J1416" s="2"/>
      <c r="K1416" s="2"/>
      <c r="L1416" s="2"/>
      <c r="M1416" s="2"/>
      <c r="N1416" s="2"/>
      <c r="Y1416" s="2"/>
      <c r="AF1416" s="2"/>
      <c r="AM1416" s="2"/>
      <c r="AN1416" s="2"/>
      <c r="AO1416" s="2"/>
      <c r="BC1416" s="2"/>
      <c r="BD1416" s="2"/>
      <c r="BH1416" s="2"/>
      <c r="BI1416" s="2"/>
      <c r="BJ1416" s="2"/>
      <c r="BL1416" s="2"/>
      <c r="BM1416" s="2"/>
      <c r="BN1416" s="2"/>
      <c r="BO1416" s="2"/>
      <c r="BP1416" s="2"/>
      <c r="BQ1416" s="2"/>
      <c r="BR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</row>
    <row r="1417" ht="15.75" customHeight="1">
      <c r="A1417" s="2"/>
      <c r="B1417" s="2"/>
      <c r="C1417" s="2"/>
      <c r="D1417" s="2"/>
      <c r="E1417" s="2"/>
      <c r="F1417" s="2"/>
      <c r="H1417" s="2"/>
      <c r="I1417" s="2"/>
      <c r="J1417" s="2"/>
      <c r="K1417" s="2"/>
      <c r="L1417" s="2"/>
      <c r="M1417" s="2"/>
      <c r="N1417" s="2"/>
      <c r="Y1417" s="2"/>
      <c r="AF1417" s="2"/>
      <c r="AM1417" s="2"/>
      <c r="AN1417" s="2"/>
      <c r="AO1417" s="2"/>
      <c r="BC1417" s="2"/>
      <c r="BD1417" s="2"/>
      <c r="BH1417" s="2"/>
      <c r="BI1417" s="2"/>
      <c r="BJ1417" s="2"/>
      <c r="BL1417" s="2"/>
      <c r="BM1417" s="2"/>
      <c r="BN1417" s="2"/>
      <c r="BO1417" s="2"/>
      <c r="BP1417" s="2"/>
      <c r="BQ1417" s="2"/>
      <c r="BR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</row>
    <row r="1418" ht="15.75" customHeight="1">
      <c r="A1418" s="2"/>
      <c r="B1418" s="2"/>
      <c r="C1418" s="2"/>
      <c r="D1418" s="2"/>
      <c r="E1418" s="2"/>
      <c r="F1418" s="2"/>
      <c r="H1418" s="2"/>
      <c r="I1418" s="2"/>
      <c r="J1418" s="2"/>
      <c r="K1418" s="2"/>
      <c r="L1418" s="2"/>
      <c r="M1418" s="2"/>
      <c r="N1418" s="2"/>
      <c r="Y1418" s="2"/>
      <c r="AF1418" s="2"/>
      <c r="AM1418" s="2"/>
      <c r="AN1418" s="2"/>
      <c r="AO1418" s="2"/>
      <c r="BC1418" s="2"/>
      <c r="BD1418" s="2"/>
      <c r="BH1418" s="2"/>
      <c r="BI1418" s="2"/>
      <c r="BJ1418" s="2"/>
      <c r="BL1418" s="2"/>
      <c r="BM1418" s="2"/>
      <c r="BN1418" s="2"/>
      <c r="BO1418" s="2"/>
      <c r="BP1418" s="2"/>
      <c r="BQ1418" s="2"/>
      <c r="BR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</row>
    <row r="1419" ht="15.75" customHeight="1">
      <c r="A1419" s="2"/>
      <c r="B1419" s="2"/>
      <c r="C1419" s="2"/>
      <c r="D1419" s="2"/>
      <c r="E1419" s="2"/>
      <c r="F1419" s="2"/>
      <c r="H1419" s="2"/>
      <c r="I1419" s="2"/>
      <c r="J1419" s="2"/>
      <c r="K1419" s="2"/>
      <c r="L1419" s="2"/>
      <c r="M1419" s="2"/>
      <c r="N1419" s="2"/>
      <c r="Y1419" s="2"/>
      <c r="AF1419" s="2"/>
      <c r="AM1419" s="2"/>
      <c r="AN1419" s="2"/>
      <c r="AO1419" s="2"/>
      <c r="BC1419" s="2"/>
      <c r="BD1419" s="2"/>
      <c r="BH1419" s="2"/>
      <c r="BI1419" s="2"/>
      <c r="BJ1419" s="2"/>
      <c r="BL1419" s="2"/>
      <c r="BM1419" s="2"/>
      <c r="BN1419" s="2"/>
      <c r="BO1419" s="2"/>
      <c r="BP1419" s="2"/>
      <c r="BQ1419" s="2"/>
      <c r="BR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</row>
    <row r="1420" ht="15.75" customHeight="1">
      <c r="A1420" s="2"/>
      <c r="B1420" s="2"/>
      <c r="C1420" s="2"/>
      <c r="D1420" s="2"/>
      <c r="E1420" s="2"/>
      <c r="F1420" s="2"/>
      <c r="H1420" s="2"/>
      <c r="I1420" s="2"/>
      <c r="J1420" s="2"/>
      <c r="K1420" s="2"/>
      <c r="L1420" s="2"/>
      <c r="M1420" s="2"/>
      <c r="N1420" s="2"/>
      <c r="Y1420" s="2"/>
      <c r="AF1420" s="2"/>
      <c r="AM1420" s="2"/>
      <c r="AN1420" s="2"/>
      <c r="AO1420" s="2"/>
      <c r="BC1420" s="2"/>
      <c r="BD1420" s="2"/>
      <c r="BH1420" s="2"/>
      <c r="BI1420" s="2"/>
      <c r="BJ1420" s="2"/>
      <c r="BL1420" s="2"/>
      <c r="BM1420" s="2"/>
      <c r="BN1420" s="2"/>
      <c r="BO1420" s="2"/>
      <c r="BP1420" s="2"/>
      <c r="BQ1420" s="2"/>
      <c r="BR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</row>
    <row r="1421" ht="15.75" customHeight="1">
      <c r="A1421" s="2"/>
      <c r="B1421" s="2"/>
      <c r="C1421" s="2"/>
      <c r="D1421" s="2"/>
      <c r="E1421" s="2"/>
      <c r="F1421" s="2"/>
      <c r="H1421" s="2"/>
      <c r="I1421" s="2"/>
      <c r="J1421" s="2"/>
      <c r="K1421" s="2"/>
      <c r="L1421" s="2"/>
      <c r="M1421" s="2"/>
      <c r="N1421" s="2"/>
      <c r="Y1421" s="2"/>
      <c r="AF1421" s="2"/>
      <c r="AM1421" s="2"/>
      <c r="AN1421" s="2"/>
      <c r="AO1421" s="2"/>
      <c r="BC1421" s="2"/>
      <c r="BD1421" s="2"/>
      <c r="BH1421" s="2"/>
      <c r="BI1421" s="2"/>
      <c r="BJ1421" s="2"/>
      <c r="BL1421" s="2"/>
      <c r="BM1421" s="2"/>
      <c r="BN1421" s="2"/>
      <c r="BO1421" s="2"/>
      <c r="BP1421" s="2"/>
      <c r="BQ1421" s="2"/>
      <c r="BR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</row>
    <row r="1422" ht="15.75" customHeight="1">
      <c r="A1422" s="2"/>
      <c r="B1422" s="2"/>
      <c r="C1422" s="2"/>
      <c r="D1422" s="2"/>
      <c r="E1422" s="2"/>
      <c r="F1422" s="2"/>
      <c r="H1422" s="2"/>
      <c r="I1422" s="2"/>
      <c r="J1422" s="2"/>
      <c r="K1422" s="2"/>
      <c r="L1422" s="2"/>
      <c r="M1422" s="2"/>
      <c r="N1422" s="2"/>
      <c r="Y1422" s="2"/>
      <c r="AF1422" s="2"/>
      <c r="AM1422" s="2"/>
      <c r="AN1422" s="2"/>
      <c r="AO1422" s="2"/>
      <c r="BC1422" s="2"/>
      <c r="BD1422" s="2"/>
      <c r="BH1422" s="2"/>
      <c r="BI1422" s="2"/>
      <c r="BJ1422" s="2"/>
      <c r="BL1422" s="2"/>
      <c r="BM1422" s="2"/>
      <c r="BN1422" s="2"/>
      <c r="BO1422" s="2"/>
      <c r="BP1422" s="2"/>
      <c r="BQ1422" s="2"/>
      <c r="BR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</row>
    <row r="1423" ht="15.75" customHeight="1">
      <c r="A1423" s="2"/>
      <c r="B1423" s="2"/>
      <c r="C1423" s="2"/>
      <c r="D1423" s="2"/>
      <c r="E1423" s="2"/>
      <c r="F1423" s="2"/>
      <c r="H1423" s="2"/>
      <c r="I1423" s="2"/>
      <c r="J1423" s="2"/>
      <c r="K1423" s="2"/>
      <c r="L1423" s="2"/>
      <c r="M1423" s="2"/>
      <c r="N1423" s="2"/>
      <c r="Y1423" s="2"/>
      <c r="AF1423" s="2"/>
      <c r="AM1423" s="2"/>
      <c r="AN1423" s="2"/>
      <c r="AO1423" s="2"/>
      <c r="BC1423" s="2"/>
      <c r="BD1423" s="2"/>
      <c r="BH1423" s="2"/>
      <c r="BI1423" s="2"/>
      <c r="BJ1423" s="2"/>
      <c r="BL1423" s="2"/>
      <c r="BM1423" s="2"/>
      <c r="BN1423" s="2"/>
      <c r="BO1423" s="2"/>
      <c r="BP1423" s="2"/>
      <c r="BQ1423" s="2"/>
      <c r="BR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</row>
    <row r="1424" ht="15.75" customHeight="1">
      <c r="A1424" s="2"/>
      <c r="B1424" s="2"/>
      <c r="C1424" s="2"/>
      <c r="D1424" s="2"/>
      <c r="E1424" s="2"/>
      <c r="F1424" s="2"/>
      <c r="H1424" s="2"/>
      <c r="I1424" s="2"/>
      <c r="J1424" s="2"/>
      <c r="K1424" s="2"/>
      <c r="L1424" s="2"/>
      <c r="M1424" s="2"/>
      <c r="N1424" s="2"/>
      <c r="Y1424" s="2"/>
      <c r="AF1424" s="2"/>
      <c r="AM1424" s="2"/>
      <c r="AN1424" s="2"/>
      <c r="AO1424" s="2"/>
      <c r="BC1424" s="2"/>
      <c r="BD1424" s="2"/>
      <c r="BH1424" s="2"/>
      <c r="BI1424" s="2"/>
      <c r="BJ1424" s="2"/>
      <c r="BL1424" s="2"/>
      <c r="BM1424" s="2"/>
      <c r="BN1424" s="2"/>
      <c r="BO1424" s="2"/>
      <c r="BP1424" s="2"/>
      <c r="BQ1424" s="2"/>
      <c r="BR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</row>
    <row r="1425" ht="15.75" customHeight="1">
      <c r="A1425" s="2"/>
      <c r="B1425" s="2"/>
      <c r="C1425" s="2"/>
      <c r="D1425" s="2"/>
      <c r="E1425" s="2"/>
      <c r="F1425" s="2"/>
      <c r="H1425" s="2"/>
      <c r="I1425" s="2"/>
      <c r="J1425" s="2"/>
      <c r="K1425" s="2"/>
      <c r="L1425" s="2"/>
      <c r="M1425" s="2"/>
      <c r="N1425" s="2"/>
      <c r="Y1425" s="2"/>
      <c r="AF1425" s="2"/>
      <c r="AM1425" s="2"/>
      <c r="AN1425" s="2"/>
      <c r="AO1425" s="2"/>
      <c r="BC1425" s="2"/>
      <c r="BD1425" s="2"/>
      <c r="BH1425" s="2"/>
      <c r="BI1425" s="2"/>
      <c r="BJ1425" s="2"/>
      <c r="BL1425" s="2"/>
      <c r="BM1425" s="2"/>
      <c r="BN1425" s="2"/>
      <c r="BO1425" s="2"/>
      <c r="BP1425" s="2"/>
      <c r="BQ1425" s="2"/>
      <c r="BR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</row>
    <row r="1426" ht="15.75" customHeight="1">
      <c r="A1426" s="2"/>
      <c r="B1426" s="2"/>
      <c r="C1426" s="2"/>
      <c r="D1426" s="2"/>
      <c r="E1426" s="2"/>
      <c r="F1426" s="2"/>
      <c r="H1426" s="2"/>
      <c r="I1426" s="2"/>
      <c r="J1426" s="2"/>
      <c r="K1426" s="2"/>
      <c r="L1426" s="2"/>
      <c r="M1426" s="2"/>
      <c r="N1426" s="2"/>
      <c r="Y1426" s="2"/>
      <c r="AF1426" s="2"/>
      <c r="AM1426" s="2"/>
      <c r="AN1426" s="2"/>
      <c r="AO1426" s="2"/>
      <c r="BC1426" s="2"/>
      <c r="BD1426" s="2"/>
      <c r="BH1426" s="2"/>
      <c r="BI1426" s="2"/>
      <c r="BJ1426" s="2"/>
      <c r="BL1426" s="2"/>
      <c r="BM1426" s="2"/>
      <c r="BN1426" s="2"/>
      <c r="BO1426" s="2"/>
      <c r="BP1426" s="2"/>
      <c r="BQ1426" s="2"/>
      <c r="BR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</row>
    <row r="1427" ht="15.75" customHeight="1">
      <c r="A1427" s="2"/>
      <c r="B1427" s="2"/>
      <c r="C1427" s="2"/>
      <c r="D1427" s="2"/>
      <c r="E1427" s="2"/>
      <c r="F1427" s="2"/>
      <c r="H1427" s="2"/>
      <c r="I1427" s="2"/>
      <c r="J1427" s="2"/>
      <c r="K1427" s="2"/>
      <c r="L1427" s="2"/>
      <c r="M1427" s="2"/>
      <c r="N1427" s="2"/>
      <c r="Y1427" s="2"/>
      <c r="AF1427" s="2"/>
      <c r="AM1427" s="2"/>
      <c r="AN1427" s="2"/>
      <c r="AO1427" s="2"/>
      <c r="BC1427" s="2"/>
      <c r="BD1427" s="2"/>
      <c r="BH1427" s="2"/>
      <c r="BI1427" s="2"/>
      <c r="BJ1427" s="2"/>
      <c r="BL1427" s="2"/>
      <c r="BM1427" s="2"/>
      <c r="BN1427" s="2"/>
      <c r="BO1427" s="2"/>
      <c r="BP1427" s="2"/>
      <c r="BQ1427" s="2"/>
      <c r="BR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</row>
    <row r="1428" ht="15.75" customHeight="1">
      <c r="A1428" s="2"/>
      <c r="B1428" s="2"/>
      <c r="C1428" s="2"/>
      <c r="D1428" s="2"/>
      <c r="E1428" s="2"/>
      <c r="F1428" s="2"/>
      <c r="H1428" s="2"/>
      <c r="I1428" s="2"/>
      <c r="J1428" s="2"/>
      <c r="K1428" s="2"/>
      <c r="L1428" s="2"/>
      <c r="M1428" s="2"/>
      <c r="N1428" s="2"/>
      <c r="Y1428" s="2"/>
      <c r="AF1428" s="2"/>
      <c r="AM1428" s="2"/>
      <c r="AN1428" s="2"/>
      <c r="AO1428" s="2"/>
      <c r="BC1428" s="2"/>
      <c r="BD1428" s="2"/>
      <c r="BH1428" s="2"/>
      <c r="BI1428" s="2"/>
      <c r="BJ1428" s="2"/>
      <c r="BL1428" s="2"/>
      <c r="BM1428" s="2"/>
      <c r="BN1428" s="2"/>
      <c r="BO1428" s="2"/>
      <c r="BP1428" s="2"/>
      <c r="BQ1428" s="2"/>
      <c r="BR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</row>
    <row r="1429" ht="15.75" customHeight="1">
      <c r="A1429" s="2"/>
      <c r="B1429" s="2"/>
      <c r="C1429" s="2"/>
      <c r="D1429" s="2"/>
      <c r="E1429" s="2"/>
      <c r="F1429" s="2"/>
      <c r="H1429" s="2"/>
      <c r="I1429" s="2"/>
      <c r="J1429" s="2"/>
      <c r="K1429" s="2"/>
      <c r="L1429" s="2"/>
      <c r="M1429" s="2"/>
      <c r="N1429" s="2"/>
      <c r="Y1429" s="2"/>
      <c r="AF1429" s="2"/>
      <c r="AM1429" s="2"/>
      <c r="AN1429" s="2"/>
      <c r="AO1429" s="2"/>
      <c r="BC1429" s="2"/>
      <c r="BD1429" s="2"/>
      <c r="BH1429" s="2"/>
      <c r="BI1429" s="2"/>
      <c r="BJ1429" s="2"/>
      <c r="BL1429" s="2"/>
      <c r="BM1429" s="2"/>
      <c r="BN1429" s="2"/>
      <c r="BO1429" s="2"/>
      <c r="BP1429" s="2"/>
      <c r="BQ1429" s="2"/>
      <c r="BR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</row>
    <row r="1430" ht="15.75" customHeight="1">
      <c r="A1430" s="2"/>
      <c r="B1430" s="2"/>
      <c r="C1430" s="2"/>
      <c r="D1430" s="2"/>
      <c r="E1430" s="2"/>
      <c r="F1430" s="2"/>
      <c r="H1430" s="2"/>
      <c r="I1430" s="2"/>
      <c r="J1430" s="2"/>
      <c r="K1430" s="2"/>
      <c r="L1430" s="2"/>
      <c r="M1430" s="2"/>
      <c r="N1430" s="2"/>
      <c r="Y1430" s="2"/>
      <c r="AF1430" s="2"/>
      <c r="AM1430" s="2"/>
      <c r="AN1430" s="2"/>
      <c r="AO1430" s="2"/>
      <c r="BC1430" s="2"/>
      <c r="BD1430" s="2"/>
      <c r="BH1430" s="2"/>
      <c r="BI1430" s="2"/>
      <c r="BJ1430" s="2"/>
      <c r="BL1430" s="2"/>
      <c r="BM1430" s="2"/>
      <c r="BN1430" s="2"/>
      <c r="BO1430" s="2"/>
      <c r="BP1430" s="2"/>
      <c r="BQ1430" s="2"/>
      <c r="BR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</row>
    <row r="1431" ht="15.75" customHeight="1">
      <c r="A1431" s="2"/>
      <c r="B1431" s="2"/>
      <c r="C1431" s="2"/>
      <c r="D1431" s="2"/>
      <c r="E1431" s="2"/>
      <c r="F1431" s="2"/>
      <c r="H1431" s="2"/>
      <c r="I1431" s="2"/>
      <c r="J1431" s="2"/>
      <c r="K1431" s="2"/>
      <c r="L1431" s="2"/>
      <c r="M1431" s="2"/>
      <c r="N1431" s="2"/>
      <c r="Y1431" s="2"/>
      <c r="AF1431" s="2"/>
      <c r="AM1431" s="2"/>
      <c r="AN1431" s="2"/>
      <c r="AO1431" s="2"/>
      <c r="BC1431" s="2"/>
      <c r="BD1431" s="2"/>
      <c r="BH1431" s="2"/>
      <c r="BI1431" s="2"/>
      <c r="BJ1431" s="2"/>
      <c r="BL1431" s="2"/>
      <c r="BM1431" s="2"/>
      <c r="BN1431" s="2"/>
      <c r="BO1431" s="2"/>
      <c r="BP1431" s="2"/>
      <c r="BQ1431" s="2"/>
      <c r="BR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</row>
    <row r="1432" ht="15.75" customHeight="1">
      <c r="A1432" s="2"/>
      <c r="B1432" s="2"/>
      <c r="C1432" s="2"/>
      <c r="D1432" s="2"/>
      <c r="E1432" s="2"/>
      <c r="F1432" s="2"/>
      <c r="H1432" s="2"/>
      <c r="I1432" s="2"/>
      <c r="J1432" s="2"/>
      <c r="K1432" s="2"/>
      <c r="L1432" s="2"/>
      <c r="M1432" s="2"/>
      <c r="N1432" s="2"/>
      <c r="Y1432" s="2"/>
      <c r="AF1432" s="2"/>
      <c r="AM1432" s="2"/>
      <c r="AN1432" s="2"/>
      <c r="AO1432" s="2"/>
      <c r="BC1432" s="2"/>
      <c r="BD1432" s="2"/>
      <c r="BH1432" s="2"/>
      <c r="BI1432" s="2"/>
      <c r="BJ1432" s="2"/>
      <c r="BL1432" s="2"/>
      <c r="BM1432" s="2"/>
      <c r="BN1432" s="2"/>
      <c r="BO1432" s="2"/>
      <c r="BP1432" s="2"/>
      <c r="BQ1432" s="2"/>
      <c r="BR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</row>
    <row r="1433" ht="15.75" customHeight="1">
      <c r="A1433" s="2"/>
      <c r="B1433" s="2"/>
      <c r="C1433" s="2"/>
      <c r="D1433" s="2"/>
      <c r="E1433" s="2"/>
      <c r="F1433" s="2"/>
      <c r="H1433" s="2"/>
      <c r="I1433" s="2"/>
      <c r="J1433" s="2"/>
      <c r="K1433" s="2"/>
      <c r="L1433" s="2"/>
      <c r="M1433" s="2"/>
      <c r="N1433" s="2"/>
      <c r="Y1433" s="2"/>
      <c r="AF1433" s="2"/>
      <c r="AM1433" s="2"/>
      <c r="AN1433" s="2"/>
      <c r="AO1433" s="2"/>
      <c r="BC1433" s="2"/>
      <c r="BD1433" s="2"/>
      <c r="BH1433" s="2"/>
      <c r="BI1433" s="2"/>
      <c r="BJ1433" s="2"/>
      <c r="BL1433" s="2"/>
      <c r="BM1433" s="2"/>
      <c r="BN1433" s="2"/>
      <c r="BO1433" s="2"/>
      <c r="BP1433" s="2"/>
      <c r="BQ1433" s="2"/>
      <c r="BR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</row>
    <row r="1434" ht="15.75" customHeight="1">
      <c r="A1434" s="2"/>
      <c r="B1434" s="2"/>
      <c r="C1434" s="2"/>
      <c r="D1434" s="2"/>
      <c r="E1434" s="2"/>
      <c r="F1434" s="2"/>
      <c r="H1434" s="2"/>
      <c r="I1434" s="2"/>
      <c r="J1434" s="2"/>
      <c r="K1434" s="2"/>
      <c r="L1434" s="2"/>
      <c r="M1434" s="2"/>
      <c r="N1434" s="2"/>
      <c r="Y1434" s="2"/>
      <c r="AF1434" s="2"/>
      <c r="AM1434" s="2"/>
      <c r="AN1434" s="2"/>
      <c r="AO1434" s="2"/>
      <c r="BC1434" s="2"/>
      <c r="BD1434" s="2"/>
      <c r="BH1434" s="2"/>
      <c r="BI1434" s="2"/>
      <c r="BJ1434" s="2"/>
      <c r="BL1434" s="2"/>
      <c r="BM1434" s="2"/>
      <c r="BN1434" s="2"/>
      <c r="BO1434" s="2"/>
      <c r="BP1434" s="2"/>
      <c r="BQ1434" s="2"/>
      <c r="BR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</row>
    <row r="1435" ht="15.75" customHeight="1">
      <c r="A1435" s="2"/>
      <c r="B1435" s="2"/>
      <c r="C1435" s="2"/>
      <c r="D1435" s="2"/>
      <c r="E1435" s="2"/>
      <c r="F1435" s="2"/>
      <c r="H1435" s="2"/>
      <c r="I1435" s="2"/>
      <c r="J1435" s="2"/>
      <c r="K1435" s="2"/>
      <c r="L1435" s="2"/>
      <c r="M1435" s="2"/>
      <c r="N1435" s="2"/>
      <c r="Y1435" s="2"/>
      <c r="AF1435" s="2"/>
      <c r="AM1435" s="2"/>
      <c r="AN1435" s="2"/>
      <c r="AO1435" s="2"/>
      <c r="BC1435" s="2"/>
      <c r="BD1435" s="2"/>
      <c r="BH1435" s="2"/>
      <c r="BI1435" s="2"/>
      <c r="BJ1435" s="2"/>
      <c r="BL1435" s="2"/>
      <c r="BM1435" s="2"/>
      <c r="BN1435" s="2"/>
      <c r="BO1435" s="2"/>
      <c r="BP1435" s="2"/>
      <c r="BQ1435" s="2"/>
      <c r="BR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</row>
    <row r="1436" ht="15.75" customHeight="1">
      <c r="A1436" s="2"/>
      <c r="B1436" s="2"/>
      <c r="C1436" s="2"/>
      <c r="D1436" s="2"/>
      <c r="E1436" s="2"/>
      <c r="F1436" s="2"/>
      <c r="H1436" s="2"/>
      <c r="I1436" s="2"/>
      <c r="J1436" s="2"/>
      <c r="K1436" s="2"/>
      <c r="L1436" s="2"/>
      <c r="M1436" s="2"/>
      <c r="N1436" s="2"/>
      <c r="Y1436" s="2"/>
      <c r="AF1436" s="2"/>
      <c r="AM1436" s="2"/>
      <c r="AN1436" s="2"/>
      <c r="AO1436" s="2"/>
      <c r="BC1436" s="2"/>
      <c r="BD1436" s="2"/>
      <c r="BH1436" s="2"/>
      <c r="BI1436" s="2"/>
      <c r="BJ1436" s="2"/>
      <c r="BL1436" s="2"/>
      <c r="BM1436" s="2"/>
      <c r="BN1436" s="2"/>
      <c r="BO1436" s="2"/>
      <c r="BP1436" s="2"/>
      <c r="BQ1436" s="2"/>
      <c r="BR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</row>
    <row r="1437" ht="15.75" customHeight="1">
      <c r="A1437" s="2"/>
      <c r="B1437" s="2"/>
      <c r="C1437" s="2"/>
      <c r="D1437" s="2"/>
      <c r="E1437" s="2"/>
      <c r="F1437" s="2"/>
      <c r="H1437" s="2"/>
      <c r="I1437" s="2"/>
      <c r="J1437" s="2"/>
      <c r="K1437" s="2"/>
      <c r="L1437" s="2"/>
      <c r="M1437" s="2"/>
      <c r="N1437" s="2"/>
      <c r="Y1437" s="2"/>
      <c r="AF1437" s="2"/>
      <c r="AM1437" s="2"/>
      <c r="AN1437" s="2"/>
      <c r="AO1437" s="2"/>
      <c r="BC1437" s="2"/>
      <c r="BD1437" s="2"/>
      <c r="BH1437" s="2"/>
      <c r="BI1437" s="2"/>
      <c r="BJ1437" s="2"/>
      <c r="BL1437" s="2"/>
      <c r="BM1437" s="2"/>
      <c r="BN1437" s="2"/>
      <c r="BO1437" s="2"/>
      <c r="BP1437" s="2"/>
      <c r="BQ1437" s="2"/>
      <c r="BR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</row>
    <row r="1438" ht="15.75" customHeight="1">
      <c r="A1438" s="2"/>
      <c r="B1438" s="2"/>
      <c r="C1438" s="2"/>
      <c r="D1438" s="2"/>
      <c r="E1438" s="2"/>
      <c r="F1438" s="2"/>
      <c r="H1438" s="2"/>
      <c r="I1438" s="2"/>
      <c r="J1438" s="2"/>
      <c r="K1438" s="2"/>
      <c r="L1438" s="2"/>
      <c r="M1438" s="2"/>
      <c r="N1438" s="2"/>
      <c r="Y1438" s="2"/>
      <c r="AF1438" s="2"/>
      <c r="AM1438" s="2"/>
      <c r="AN1438" s="2"/>
      <c r="AO1438" s="2"/>
      <c r="BC1438" s="2"/>
      <c r="BD1438" s="2"/>
      <c r="BH1438" s="2"/>
      <c r="BI1438" s="2"/>
      <c r="BJ1438" s="2"/>
      <c r="BL1438" s="2"/>
      <c r="BM1438" s="2"/>
      <c r="BN1438" s="2"/>
      <c r="BO1438" s="2"/>
      <c r="BP1438" s="2"/>
      <c r="BQ1438" s="2"/>
      <c r="BR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</row>
    <row r="1439" ht="15.75" customHeight="1">
      <c r="A1439" s="2"/>
      <c r="B1439" s="2"/>
      <c r="C1439" s="2"/>
      <c r="D1439" s="2"/>
      <c r="E1439" s="2"/>
      <c r="F1439" s="2"/>
      <c r="H1439" s="2"/>
      <c r="I1439" s="2"/>
      <c r="J1439" s="2"/>
      <c r="K1439" s="2"/>
      <c r="L1439" s="2"/>
      <c r="M1439" s="2"/>
      <c r="N1439" s="2"/>
      <c r="Y1439" s="2"/>
      <c r="AF1439" s="2"/>
      <c r="AM1439" s="2"/>
      <c r="AN1439" s="2"/>
      <c r="AO1439" s="2"/>
      <c r="BC1439" s="2"/>
      <c r="BD1439" s="2"/>
      <c r="BH1439" s="2"/>
      <c r="BI1439" s="2"/>
      <c r="BJ1439" s="2"/>
      <c r="BL1439" s="2"/>
      <c r="BM1439" s="2"/>
      <c r="BN1439" s="2"/>
      <c r="BO1439" s="2"/>
      <c r="BP1439" s="2"/>
      <c r="BQ1439" s="2"/>
      <c r="BR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</row>
    <row r="1440" ht="15.75" customHeight="1">
      <c r="A1440" s="2"/>
      <c r="B1440" s="2"/>
      <c r="C1440" s="2"/>
      <c r="D1440" s="2"/>
      <c r="E1440" s="2"/>
      <c r="F1440" s="2"/>
      <c r="H1440" s="2"/>
      <c r="I1440" s="2"/>
      <c r="J1440" s="2"/>
      <c r="K1440" s="2"/>
      <c r="L1440" s="2"/>
      <c r="M1440" s="2"/>
      <c r="N1440" s="2"/>
      <c r="Y1440" s="2"/>
      <c r="AF1440" s="2"/>
      <c r="AM1440" s="2"/>
      <c r="AN1440" s="2"/>
      <c r="AO1440" s="2"/>
      <c r="BC1440" s="2"/>
      <c r="BD1440" s="2"/>
      <c r="BH1440" s="2"/>
      <c r="BI1440" s="2"/>
      <c r="BJ1440" s="2"/>
      <c r="BL1440" s="2"/>
      <c r="BM1440" s="2"/>
      <c r="BN1440" s="2"/>
      <c r="BO1440" s="2"/>
      <c r="BP1440" s="2"/>
      <c r="BQ1440" s="2"/>
      <c r="BR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</row>
    <row r="1441" ht="15.75" customHeight="1">
      <c r="A1441" s="2"/>
      <c r="B1441" s="2"/>
      <c r="C1441" s="2"/>
      <c r="D1441" s="2"/>
      <c r="E1441" s="2"/>
      <c r="F1441" s="2"/>
      <c r="H1441" s="2"/>
      <c r="I1441" s="2"/>
      <c r="J1441" s="2"/>
      <c r="K1441" s="2"/>
      <c r="L1441" s="2"/>
      <c r="M1441" s="2"/>
      <c r="N1441" s="2"/>
      <c r="Y1441" s="2"/>
      <c r="AF1441" s="2"/>
      <c r="AM1441" s="2"/>
      <c r="AN1441" s="2"/>
      <c r="AO1441" s="2"/>
      <c r="BC1441" s="2"/>
      <c r="BD1441" s="2"/>
      <c r="BH1441" s="2"/>
      <c r="BI1441" s="2"/>
      <c r="BJ1441" s="2"/>
      <c r="BL1441" s="2"/>
      <c r="BM1441" s="2"/>
      <c r="BN1441" s="2"/>
      <c r="BO1441" s="2"/>
      <c r="BP1441" s="2"/>
      <c r="BQ1441" s="2"/>
      <c r="BR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</row>
    <row r="1442" ht="15.75" customHeight="1">
      <c r="A1442" s="2"/>
      <c r="B1442" s="2"/>
      <c r="C1442" s="2"/>
      <c r="D1442" s="2"/>
      <c r="E1442" s="2"/>
      <c r="F1442" s="2"/>
      <c r="H1442" s="2"/>
      <c r="I1442" s="2"/>
      <c r="J1442" s="2"/>
      <c r="K1442" s="2"/>
      <c r="L1442" s="2"/>
      <c r="M1442" s="2"/>
      <c r="N1442" s="2"/>
      <c r="Y1442" s="2"/>
      <c r="AF1442" s="2"/>
      <c r="AM1442" s="2"/>
      <c r="AN1442" s="2"/>
      <c r="AO1442" s="2"/>
      <c r="BC1442" s="2"/>
      <c r="BD1442" s="2"/>
      <c r="BH1442" s="2"/>
      <c r="BI1442" s="2"/>
      <c r="BJ1442" s="2"/>
      <c r="BL1442" s="2"/>
      <c r="BM1442" s="2"/>
      <c r="BN1442" s="2"/>
      <c r="BO1442" s="2"/>
      <c r="BP1442" s="2"/>
      <c r="BQ1442" s="2"/>
      <c r="BR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</row>
    <row r="1443" ht="15.75" customHeight="1">
      <c r="A1443" s="2"/>
      <c r="B1443" s="2"/>
      <c r="C1443" s="2"/>
      <c r="D1443" s="2"/>
      <c r="E1443" s="2"/>
      <c r="F1443" s="2"/>
      <c r="H1443" s="2"/>
      <c r="I1443" s="2"/>
      <c r="J1443" s="2"/>
      <c r="K1443" s="2"/>
      <c r="L1443" s="2"/>
      <c r="M1443" s="2"/>
      <c r="N1443" s="2"/>
      <c r="Y1443" s="2"/>
      <c r="AF1443" s="2"/>
      <c r="AM1443" s="2"/>
      <c r="AN1443" s="2"/>
      <c r="AO1443" s="2"/>
      <c r="BC1443" s="2"/>
      <c r="BD1443" s="2"/>
      <c r="BH1443" s="2"/>
      <c r="BI1443" s="2"/>
      <c r="BJ1443" s="2"/>
      <c r="BL1443" s="2"/>
      <c r="BM1443" s="2"/>
      <c r="BN1443" s="2"/>
      <c r="BO1443" s="2"/>
      <c r="BP1443" s="2"/>
      <c r="BQ1443" s="2"/>
      <c r="BR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</row>
    <row r="1444" ht="15.75" customHeight="1">
      <c r="A1444" s="2"/>
      <c r="B1444" s="2"/>
      <c r="C1444" s="2"/>
      <c r="D1444" s="2"/>
      <c r="E1444" s="2"/>
      <c r="F1444" s="2"/>
      <c r="H1444" s="2"/>
      <c r="I1444" s="2"/>
      <c r="J1444" s="2"/>
      <c r="K1444" s="2"/>
      <c r="L1444" s="2"/>
      <c r="M1444" s="2"/>
      <c r="N1444" s="2"/>
      <c r="Y1444" s="2"/>
      <c r="AF1444" s="2"/>
      <c r="AM1444" s="2"/>
      <c r="AN1444" s="2"/>
      <c r="AO1444" s="2"/>
      <c r="BC1444" s="2"/>
      <c r="BD1444" s="2"/>
      <c r="BH1444" s="2"/>
      <c r="BI1444" s="2"/>
      <c r="BJ1444" s="2"/>
      <c r="BL1444" s="2"/>
      <c r="BM1444" s="2"/>
      <c r="BN1444" s="2"/>
      <c r="BO1444" s="2"/>
      <c r="BP1444" s="2"/>
      <c r="BQ1444" s="2"/>
      <c r="BR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</row>
    <row r="1445" ht="15.75" customHeight="1">
      <c r="A1445" s="2"/>
      <c r="B1445" s="2"/>
      <c r="C1445" s="2"/>
      <c r="D1445" s="2"/>
      <c r="E1445" s="2"/>
      <c r="F1445" s="2"/>
      <c r="H1445" s="2"/>
      <c r="I1445" s="2"/>
      <c r="J1445" s="2"/>
      <c r="K1445" s="2"/>
      <c r="L1445" s="2"/>
      <c r="M1445" s="2"/>
      <c r="N1445" s="2"/>
      <c r="Y1445" s="2"/>
      <c r="AF1445" s="2"/>
      <c r="AM1445" s="2"/>
      <c r="AN1445" s="2"/>
      <c r="AO1445" s="2"/>
      <c r="BC1445" s="2"/>
      <c r="BD1445" s="2"/>
      <c r="BH1445" s="2"/>
      <c r="BI1445" s="2"/>
      <c r="BJ1445" s="2"/>
      <c r="BL1445" s="2"/>
      <c r="BM1445" s="2"/>
      <c r="BN1445" s="2"/>
      <c r="BO1445" s="2"/>
      <c r="BP1445" s="2"/>
      <c r="BQ1445" s="2"/>
      <c r="BR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</row>
    <row r="1446" ht="15.75" customHeight="1">
      <c r="A1446" s="2"/>
      <c r="B1446" s="2"/>
      <c r="C1446" s="2"/>
      <c r="D1446" s="2"/>
      <c r="E1446" s="2"/>
      <c r="F1446" s="2"/>
      <c r="H1446" s="2"/>
      <c r="I1446" s="2"/>
      <c r="J1446" s="2"/>
      <c r="K1446" s="2"/>
      <c r="L1446" s="2"/>
      <c r="M1446" s="2"/>
      <c r="N1446" s="2"/>
      <c r="Y1446" s="2"/>
      <c r="AF1446" s="2"/>
      <c r="AM1446" s="2"/>
      <c r="AN1446" s="2"/>
      <c r="AO1446" s="2"/>
      <c r="BC1446" s="2"/>
      <c r="BD1446" s="2"/>
      <c r="BH1446" s="2"/>
      <c r="BI1446" s="2"/>
      <c r="BJ1446" s="2"/>
      <c r="BL1446" s="2"/>
      <c r="BM1446" s="2"/>
      <c r="BN1446" s="2"/>
      <c r="BO1446" s="2"/>
      <c r="BP1446" s="2"/>
      <c r="BQ1446" s="2"/>
      <c r="BR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</row>
    <row r="1447" ht="15.75" customHeight="1">
      <c r="A1447" s="2"/>
      <c r="B1447" s="2"/>
      <c r="C1447" s="2"/>
      <c r="D1447" s="2"/>
      <c r="E1447" s="2"/>
      <c r="F1447" s="2"/>
      <c r="H1447" s="2"/>
      <c r="I1447" s="2"/>
      <c r="J1447" s="2"/>
      <c r="K1447" s="2"/>
      <c r="L1447" s="2"/>
      <c r="M1447" s="2"/>
      <c r="N1447" s="2"/>
      <c r="Y1447" s="2"/>
      <c r="AF1447" s="2"/>
      <c r="AM1447" s="2"/>
      <c r="AN1447" s="2"/>
      <c r="AO1447" s="2"/>
      <c r="BC1447" s="2"/>
      <c r="BD1447" s="2"/>
      <c r="BH1447" s="2"/>
      <c r="BI1447" s="2"/>
      <c r="BJ1447" s="2"/>
      <c r="BL1447" s="2"/>
      <c r="BM1447" s="2"/>
      <c r="BN1447" s="2"/>
      <c r="BO1447" s="2"/>
      <c r="BP1447" s="2"/>
      <c r="BQ1447" s="2"/>
      <c r="BR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</row>
    <row r="1448" ht="15.75" customHeight="1">
      <c r="A1448" s="2"/>
      <c r="B1448" s="2"/>
      <c r="C1448" s="2"/>
      <c r="D1448" s="2"/>
      <c r="E1448" s="2"/>
      <c r="F1448" s="2"/>
      <c r="H1448" s="2"/>
      <c r="I1448" s="2"/>
      <c r="J1448" s="2"/>
      <c r="K1448" s="2"/>
      <c r="L1448" s="2"/>
      <c r="M1448" s="2"/>
      <c r="N1448" s="2"/>
      <c r="Y1448" s="2"/>
      <c r="AF1448" s="2"/>
      <c r="AM1448" s="2"/>
      <c r="AN1448" s="2"/>
      <c r="AO1448" s="2"/>
      <c r="BC1448" s="2"/>
      <c r="BD1448" s="2"/>
      <c r="BH1448" s="2"/>
      <c r="BI1448" s="2"/>
      <c r="BJ1448" s="2"/>
      <c r="BL1448" s="2"/>
      <c r="BM1448" s="2"/>
      <c r="BN1448" s="2"/>
      <c r="BO1448" s="2"/>
      <c r="BP1448" s="2"/>
      <c r="BQ1448" s="2"/>
      <c r="BR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</row>
    <row r="1449" ht="15.75" customHeight="1">
      <c r="A1449" s="2"/>
      <c r="B1449" s="2"/>
      <c r="C1449" s="2"/>
      <c r="D1449" s="2"/>
      <c r="E1449" s="2"/>
      <c r="F1449" s="2"/>
      <c r="H1449" s="2"/>
      <c r="I1449" s="2"/>
      <c r="J1449" s="2"/>
      <c r="K1449" s="2"/>
      <c r="L1449" s="2"/>
      <c r="M1449" s="2"/>
      <c r="N1449" s="2"/>
      <c r="Y1449" s="2"/>
      <c r="AF1449" s="2"/>
      <c r="AM1449" s="2"/>
      <c r="AN1449" s="2"/>
      <c r="AO1449" s="2"/>
      <c r="BC1449" s="2"/>
      <c r="BD1449" s="2"/>
      <c r="BH1449" s="2"/>
      <c r="BI1449" s="2"/>
      <c r="BJ1449" s="2"/>
      <c r="BL1449" s="2"/>
      <c r="BM1449" s="2"/>
      <c r="BN1449" s="2"/>
      <c r="BO1449" s="2"/>
      <c r="BP1449" s="2"/>
      <c r="BQ1449" s="2"/>
      <c r="BR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</row>
    <row r="1450" ht="15.75" customHeight="1">
      <c r="A1450" s="2"/>
      <c r="B1450" s="2"/>
      <c r="C1450" s="2"/>
      <c r="D1450" s="2"/>
      <c r="E1450" s="2"/>
      <c r="F1450" s="2"/>
      <c r="H1450" s="2"/>
      <c r="I1450" s="2"/>
      <c r="J1450" s="2"/>
      <c r="K1450" s="2"/>
      <c r="L1450" s="2"/>
      <c r="M1450" s="2"/>
      <c r="N1450" s="2"/>
      <c r="Y1450" s="2"/>
      <c r="AF1450" s="2"/>
      <c r="AM1450" s="2"/>
      <c r="AN1450" s="2"/>
      <c r="AO1450" s="2"/>
      <c r="BC1450" s="2"/>
      <c r="BD1450" s="2"/>
      <c r="BH1450" s="2"/>
      <c r="BI1450" s="2"/>
      <c r="BJ1450" s="2"/>
      <c r="BL1450" s="2"/>
      <c r="BM1450" s="2"/>
      <c r="BN1450" s="2"/>
      <c r="BO1450" s="2"/>
      <c r="BP1450" s="2"/>
      <c r="BQ1450" s="2"/>
      <c r="BR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</row>
    <row r="1451" ht="15.75" customHeight="1">
      <c r="A1451" s="2"/>
      <c r="B1451" s="2"/>
      <c r="C1451" s="2"/>
      <c r="D1451" s="2"/>
      <c r="E1451" s="2"/>
      <c r="F1451" s="2"/>
      <c r="H1451" s="2"/>
      <c r="I1451" s="2"/>
      <c r="J1451" s="2"/>
      <c r="K1451" s="2"/>
      <c r="L1451" s="2"/>
      <c r="M1451" s="2"/>
      <c r="N1451" s="2"/>
      <c r="Y1451" s="2"/>
      <c r="AF1451" s="2"/>
      <c r="AM1451" s="2"/>
      <c r="AN1451" s="2"/>
      <c r="AO1451" s="2"/>
      <c r="BC1451" s="2"/>
      <c r="BD1451" s="2"/>
      <c r="BH1451" s="2"/>
      <c r="BI1451" s="2"/>
      <c r="BJ1451" s="2"/>
      <c r="BL1451" s="2"/>
      <c r="BM1451" s="2"/>
      <c r="BN1451" s="2"/>
      <c r="BO1451" s="2"/>
      <c r="BP1451" s="2"/>
      <c r="BQ1451" s="2"/>
      <c r="BR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</row>
    <row r="1452" ht="15.75" customHeight="1">
      <c r="A1452" s="2"/>
      <c r="B1452" s="2"/>
      <c r="C1452" s="2"/>
      <c r="D1452" s="2"/>
      <c r="E1452" s="2"/>
      <c r="F1452" s="2"/>
      <c r="H1452" s="2"/>
      <c r="I1452" s="2"/>
      <c r="J1452" s="2"/>
      <c r="K1452" s="2"/>
      <c r="L1452" s="2"/>
      <c r="M1452" s="2"/>
      <c r="N1452" s="2"/>
      <c r="Y1452" s="2"/>
      <c r="AF1452" s="2"/>
      <c r="AM1452" s="2"/>
      <c r="AN1452" s="2"/>
      <c r="AO1452" s="2"/>
      <c r="BC1452" s="2"/>
      <c r="BD1452" s="2"/>
      <c r="BH1452" s="2"/>
      <c r="BI1452" s="2"/>
      <c r="BJ1452" s="2"/>
      <c r="BL1452" s="2"/>
      <c r="BM1452" s="2"/>
      <c r="BN1452" s="2"/>
      <c r="BO1452" s="2"/>
      <c r="BP1452" s="2"/>
      <c r="BQ1452" s="2"/>
      <c r="BR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</row>
    <row r="1453" ht="15.75" customHeight="1">
      <c r="A1453" s="2"/>
      <c r="B1453" s="2"/>
      <c r="C1453" s="2"/>
      <c r="D1453" s="2"/>
      <c r="E1453" s="2"/>
      <c r="F1453" s="2"/>
      <c r="H1453" s="2"/>
      <c r="I1453" s="2"/>
      <c r="J1453" s="2"/>
      <c r="K1453" s="2"/>
      <c r="L1453" s="2"/>
      <c r="M1453" s="2"/>
      <c r="N1453" s="2"/>
      <c r="Y1453" s="2"/>
      <c r="AF1453" s="2"/>
      <c r="AM1453" s="2"/>
      <c r="AN1453" s="2"/>
      <c r="AO1453" s="2"/>
      <c r="BC1453" s="2"/>
      <c r="BD1453" s="2"/>
      <c r="BH1453" s="2"/>
      <c r="BI1453" s="2"/>
      <c r="BJ1453" s="2"/>
      <c r="BL1453" s="2"/>
      <c r="BM1453" s="2"/>
      <c r="BN1453" s="2"/>
      <c r="BO1453" s="2"/>
      <c r="BP1453" s="2"/>
      <c r="BQ1453" s="2"/>
      <c r="BR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</row>
    <row r="1454" ht="15.75" customHeight="1">
      <c r="A1454" s="2"/>
      <c r="B1454" s="2"/>
      <c r="C1454" s="2"/>
      <c r="D1454" s="2"/>
      <c r="E1454" s="2"/>
      <c r="F1454" s="2"/>
      <c r="H1454" s="2"/>
      <c r="I1454" s="2"/>
      <c r="J1454" s="2"/>
      <c r="K1454" s="2"/>
      <c r="L1454" s="2"/>
      <c r="M1454" s="2"/>
      <c r="N1454" s="2"/>
      <c r="Y1454" s="2"/>
      <c r="AF1454" s="2"/>
      <c r="AM1454" s="2"/>
      <c r="AN1454" s="2"/>
      <c r="AO1454" s="2"/>
      <c r="BC1454" s="2"/>
      <c r="BD1454" s="2"/>
      <c r="BH1454" s="2"/>
      <c r="BI1454" s="2"/>
      <c r="BJ1454" s="2"/>
      <c r="BL1454" s="2"/>
      <c r="BM1454" s="2"/>
      <c r="BN1454" s="2"/>
      <c r="BO1454" s="2"/>
      <c r="BP1454" s="2"/>
      <c r="BQ1454" s="2"/>
      <c r="BR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</row>
    <row r="1455" ht="15.75" customHeight="1">
      <c r="A1455" s="2"/>
      <c r="B1455" s="2"/>
      <c r="C1455" s="2"/>
      <c r="D1455" s="2"/>
      <c r="E1455" s="2"/>
      <c r="F1455" s="2"/>
      <c r="H1455" s="2"/>
      <c r="I1455" s="2"/>
      <c r="J1455" s="2"/>
      <c r="K1455" s="2"/>
      <c r="L1455" s="2"/>
      <c r="M1455" s="2"/>
      <c r="N1455" s="2"/>
      <c r="Y1455" s="2"/>
      <c r="AF1455" s="2"/>
      <c r="AM1455" s="2"/>
      <c r="AN1455" s="2"/>
      <c r="AO1455" s="2"/>
      <c r="BC1455" s="2"/>
      <c r="BD1455" s="2"/>
      <c r="BH1455" s="2"/>
      <c r="BI1455" s="2"/>
      <c r="BJ1455" s="2"/>
      <c r="BL1455" s="2"/>
      <c r="BM1455" s="2"/>
      <c r="BN1455" s="2"/>
      <c r="BO1455" s="2"/>
      <c r="BP1455" s="2"/>
      <c r="BQ1455" s="2"/>
      <c r="BR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</row>
    <row r="1456" ht="15.75" customHeight="1">
      <c r="A1456" s="2"/>
      <c r="B1456" s="2"/>
      <c r="C1456" s="2"/>
      <c r="D1456" s="2"/>
      <c r="E1456" s="2"/>
      <c r="F1456" s="2"/>
      <c r="H1456" s="2"/>
      <c r="I1456" s="2"/>
      <c r="J1456" s="2"/>
      <c r="K1456" s="2"/>
      <c r="L1456" s="2"/>
      <c r="M1456" s="2"/>
      <c r="N1456" s="2"/>
      <c r="Y1456" s="2"/>
      <c r="AF1456" s="2"/>
      <c r="AM1456" s="2"/>
      <c r="AN1456" s="2"/>
      <c r="AO1456" s="2"/>
      <c r="BC1456" s="2"/>
      <c r="BD1456" s="2"/>
      <c r="BH1456" s="2"/>
      <c r="BI1456" s="2"/>
      <c r="BJ1456" s="2"/>
      <c r="BL1456" s="2"/>
      <c r="BM1456" s="2"/>
      <c r="BN1456" s="2"/>
      <c r="BO1456" s="2"/>
      <c r="BP1456" s="2"/>
      <c r="BQ1456" s="2"/>
      <c r="BR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</row>
    <row r="1457" ht="15.75" customHeight="1">
      <c r="A1457" s="2"/>
      <c r="B1457" s="2"/>
      <c r="C1457" s="2"/>
      <c r="D1457" s="2"/>
      <c r="E1457" s="2"/>
      <c r="F1457" s="2"/>
      <c r="H1457" s="2"/>
      <c r="I1457" s="2"/>
      <c r="J1457" s="2"/>
      <c r="K1457" s="2"/>
      <c r="L1457" s="2"/>
      <c r="M1457" s="2"/>
      <c r="N1457" s="2"/>
      <c r="Y1457" s="2"/>
      <c r="AF1457" s="2"/>
      <c r="AM1457" s="2"/>
      <c r="AN1457" s="2"/>
      <c r="AO1457" s="2"/>
      <c r="BC1457" s="2"/>
      <c r="BD1457" s="2"/>
      <c r="BH1457" s="2"/>
      <c r="BI1457" s="2"/>
      <c r="BJ1457" s="2"/>
      <c r="BL1457" s="2"/>
      <c r="BM1457" s="2"/>
      <c r="BN1457" s="2"/>
      <c r="BO1457" s="2"/>
      <c r="BP1457" s="2"/>
      <c r="BQ1457" s="2"/>
      <c r="BR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</row>
    <row r="1458" ht="15.75" customHeight="1">
      <c r="A1458" s="2"/>
      <c r="B1458" s="2"/>
      <c r="C1458" s="2"/>
      <c r="D1458" s="2"/>
      <c r="E1458" s="2"/>
      <c r="F1458" s="2"/>
      <c r="H1458" s="2"/>
      <c r="I1458" s="2"/>
      <c r="J1458" s="2"/>
      <c r="K1458" s="2"/>
      <c r="L1458" s="2"/>
      <c r="M1458" s="2"/>
      <c r="N1458" s="2"/>
      <c r="Y1458" s="2"/>
      <c r="AF1458" s="2"/>
      <c r="AM1458" s="2"/>
      <c r="AN1458" s="2"/>
      <c r="AO1458" s="2"/>
      <c r="BC1458" s="2"/>
      <c r="BD1458" s="2"/>
      <c r="BH1458" s="2"/>
      <c r="BI1458" s="2"/>
      <c r="BJ1458" s="2"/>
      <c r="BL1458" s="2"/>
      <c r="BM1458" s="2"/>
      <c r="BN1458" s="2"/>
      <c r="BO1458" s="2"/>
      <c r="BP1458" s="2"/>
      <c r="BQ1458" s="2"/>
      <c r="BR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</row>
    <row r="1459" ht="15.75" customHeight="1">
      <c r="A1459" s="2"/>
      <c r="B1459" s="2"/>
      <c r="C1459" s="2"/>
      <c r="D1459" s="2"/>
      <c r="E1459" s="2"/>
      <c r="F1459" s="2"/>
      <c r="H1459" s="2"/>
      <c r="I1459" s="2"/>
      <c r="J1459" s="2"/>
      <c r="K1459" s="2"/>
      <c r="L1459" s="2"/>
      <c r="M1459" s="2"/>
      <c r="N1459" s="2"/>
      <c r="Y1459" s="2"/>
      <c r="AF1459" s="2"/>
      <c r="AM1459" s="2"/>
      <c r="AN1459" s="2"/>
      <c r="AO1459" s="2"/>
      <c r="BC1459" s="2"/>
      <c r="BD1459" s="2"/>
      <c r="BH1459" s="2"/>
      <c r="BI1459" s="2"/>
      <c r="BJ1459" s="2"/>
      <c r="BL1459" s="2"/>
      <c r="BM1459" s="2"/>
      <c r="BN1459" s="2"/>
      <c r="BO1459" s="2"/>
      <c r="BP1459" s="2"/>
      <c r="BQ1459" s="2"/>
      <c r="BR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</row>
    <row r="1460" ht="15.75" customHeight="1">
      <c r="A1460" s="2"/>
      <c r="B1460" s="2"/>
      <c r="C1460" s="2"/>
      <c r="D1460" s="2"/>
      <c r="E1460" s="2"/>
      <c r="F1460" s="2"/>
      <c r="H1460" s="2"/>
      <c r="I1460" s="2"/>
      <c r="J1460" s="2"/>
      <c r="K1460" s="2"/>
      <c r="L1460" s="2"/>
      <c r="M1460" s="2"/>
      <c r="N1460" s="2"/>
      <c r="Y1460" s="2"/>
      <c r="AF1460" s="2"/>
      <c r="AM1460" s="2"/>
      <c r="AN1460" s="2"/>
      <c r="AO1460" s="2"/>
      <c r="BC1460" s="2"/>
      <c r="BD1460" s="2"/>
      <c r="BH1460" s="2"/>
      <c r="BI1460" s="2"/>
      <c r="BJ1460" s="2"/>
      <c r="BL1460" s="2"/>
      <c r="BM1460" s="2"/>
      <c r="BN1460" s="2"/>
      <c r="BO1460" s="2"/>
      <c r="BP1460" s="2"/>
      <c r="BQ1460" s="2"/>
      <c r="BR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</row>
    <row r="1461" ht="15.75" customHeight="1">
      <c r="A1461" s="2"/>
      <c r="B1461" s="2"/>
      <c r="C1461" s="2"/>
      <c r="D1461" s="2"/>
      <c r="E1461" s="2"/>
      <c r="F1461" s="2"/>
      <c r="H1461" s="2"/>
      <c r="I1461" s="2"/>
      <c r="J1461" s="2"/>
      <c r="K1461" s="2"/>
      <c r="L1461" s="2"/>
      <c r="M1461" s="2"/>
      <c r="N1461" s="2"/>
      <c r="Y1461" s="2"/>
      <c r="AF1461" s="2"/>
      <c r="AM1461" s="2"/>
      <c r="AN1461" s="2"/>
      <c r="AO1461" s="2"/>
      <c r="BC1461" s="2"/>
      <c r="BD1461" s="2"/>
      <c r="BH1461" s="2"/>
      <c r="BI1461" s="2"/>
      <c r="BJ1461" s="2"/>
      <c r="BL1461" s="2"/>
      <c r="BM1461" s="2"/>
      <c r="BN1461" s="2"/>
      <c r="BO1461" s="2"/>
      <c r="BP1461" s="2"/>
      <c r="BQ1461" s="2"/>
      <c r="BR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</row>
    <row r="1462" ht="15.75" customHeight="1">
      <c r="A1462" s="2"/>
      <c r="B1462" s="2"/>
      <c r="C1462" s="2"/>
      <c r="D1462" s="2"/>
      <c r="E1462" s="2"/>
      <c r="F1462" s="2"/>
      <c r="H1462" s="2"/>
      <c r="I1462" s="2"/>
      <c r="J1462" s="2"/>
      <c r="K1462" s="2"/>
      <c r="L1462" s="2"/>
      <c r="M1462" s="2"/>
      <c r="N1462" s="2"/>
      <c r="Y1462" s="2"/>
      <c r="AF1462" s="2"/>
      <c r="AM1462" s="2"/>
      <c r="AN1462" s="2"/>
      <c r="AO1462" s="2"/>
      <c r="BC1462" s="2"/>
      <c r="BD1462" s="2"/>
      <c r="BH1462" s="2"/>
      <c r="BI1462" s="2"/>
      <c r="BJ1462" s="2"/>
      <c r="BL1462" s="2"/>
      <c r="BM1462" s="2"/>
      <c r="BN1462" s="2"/>
      <c r="BO1462" s="2"/>
      <c r="BP1462" s="2"/>
      <c r="BQ1462" s="2"/>
      <c r="BR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</row>
    <row r="1463" ht="15.75" customHeight="1">
      <c r="A1463" s="2"/>
      <c r="B1463" s="2"/>
      <c r="C1463" s="2"/>
      <c r="D1463" s="2"/>
      <c r="E1463" s="2"/>
      <c r="F1463" s="2"/>
      <c r="H1463" s="2"/>
      <c r="I1463" s="2"/>
      <c r="J1463" s="2"/>
      <c r="K1463" s="2"/>
      <c r="L1463" s="2"/>
      <c r="M1463" s="2"/>
      <c r="N1463" s="2"/>
      <c r="Y1463" s="2"/>
      <c r="AF1463" s="2"/>
      <c r="AM1463" s="2"/>
      <c r="AN1463" s="2"/>
      <c r="AO1463" s="2"/>
      <c r="BC1463" s="2"/>
      <c r="BD1463" s="2"/>
      <c r="BH1463" s="2"/>
      <c r="BI1463" s="2"/>
      <c r="BJ1463" s="2"/>
      <c r="BL1463" s="2"/>
      <c r="BM1463" s="2"/>
      <c r="BN1463" s="2"/>
      <c r="BO1463" s="2"/>
      <c r="BP1463" s="2"/>
      <c r="BQ1463" s="2"/>
      <c r="BR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</row>
    <row r="1464" ht="15.75" customHeight="1">
      <c r="A1464" s="2"/>
      <c r="B1464" s="2"/>
      <c r="C1464" s="2"/>
      <c r="D1464" s="2"/>
      <c r="E1464" s="2"/>
      <c r="F1464" s="2"/>
      <c r="H1464" s="2"/>
      <c r="I1464" s="2"/>
      <c r="J1464" s="2"/>
      <c r="K1464" s="2"/>
      <c r="L1464" s="2"/>
      <c r="M1464" s="2"/>
      <c r="N1464" s="2"/>
      <c r="Y1464" s="2"/>
      <c r="AF1464" s="2"/>
      <c r="AM1464" s="2"/>
      <c r="AN1464" s="2"/>
      <c r="AO1464" s="2"/>
      <c r="BC1464" s="2"/>
      <c r="BD1464" s="2"/>
      <c r="BH1464" s="2"/>
      <c r="BI1464" s="2"/>
      <c r="BJ1464" s="2"/>
      <c r="BL1464" s="2"/>
      <c r="BM1464" s="2"/>
      <c r="BN1464" s="2"/>
      <c r="BO1464" s="2"/>
      <c r="BP1464" s="2"/>
      <c r="BQ1464" s="2"/>
      <c r="BR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</row>
    <row r="1465" ht="15.75" customHeight="1">
      <c r="A1465" s="2"/>
      <c r="B1465" s="2"/>
      <c r="C1465" s="2"/>
      <c r="D1465" s="2"/>
      <c r="E1465" s="2"/>
      <c r="F1465" s="2"/>
      <c r="H1465" s="2"/>
      <c r="I1465" s="2"/>
      <c r="J1465" s="2"/>
      <c r="K1465" s="2"/>
      <c r="L1465" s="2"/>
      <c r="M1465" s="2"/>
      <c r="N1465" s="2"/>
      <c r="Y1465" s="2"/>
      <c r="AF1465" s="2"/>
      <c r="AM1465" s="2"/>
      <c r="AN1465" s="2"/>
      <c r="AO1465" s="2"/>
      <c r="BC1465" s="2"/>
      <c r="BD1465" s="2"/>
      <c r="BH1465" s="2"/>
      <c r="BI1465" s="2"/>
      <c r="BJ1465" s="2"/>
      <c r="BL1465" s="2"/>
      <c r="BM1465" s="2"/>
      <c r="BN1465" s="2"/>
      <c r="BO1465" s="2"/>
      <c r="BP1465" s="2"/>
      <c r="BQ1465" s="2"/>
      <c r="BR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</row>
    <row r="1466" ht="15.75" customHeight="1">
      <c r="A1466" s="2"/>
      <c r="B1466" s="2"/>
      <c r="C1466" s="2"/>
      <c r="D1466" s="2"/>
      <c r="E1466" s="2"/>
      <c r="F1466" s="2"/>
      <c r="H1466" s="2"/>
      <c r="I1466" s="2"/>
      <c r="J1466" s="2"/>
      <c r="K1466" s="2"/>
      <c r="L1466" s="2"/>
      <c r="M1466" s="2"/>
      <c r="N1466" s="2"/>
      <c r="Y1466" s="2"/>
      <c r="AF1466" s="2"/>
      <c r="AM1466" s="2"/>
      <c r="AN1466" s="2"/>
      <c r="AO1466" s="2"/>
      <c r="BC1466" s="2"/>
      <c r="BD1466" s="2"/>
      <c r="BH1466" s="2"/>
      <c r="BI1466" s="2"/>
      <c r="BJ1466" s="2"/>
      <c r="BL1466" s="2"/>
      <c r="BM1466" s="2"/>
      <c r="BN1466" s="2"/>
      <c r="BO1466" s="2"/>
      <c r="BP1466" s="2"/>
      <c r="BQ1466" s="2"/>
      <c r="BR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</row>
    <row r="1467" ht="15.75" customHeight="1">
      <c r="A1467" s="2"/>
      <c r="B1467" s="2"/>
      <c r="C1467" s="2"/>
      <c r="D1467" s="2"/>
      <c r="E1467" s="2"/>
      <c r="F1467" s="2"/>
      <c r="H1467" s="2"/>
      <c r="I1467" s="2"/>
      <c r="J1467" s="2"/>
      <c r="K1467" s="2"/>
      <c r="L1467" s="2"/>
      <c r="M1467" s="2"/>
      <c r="N1467" s="2"/>
      <c r="Y1467" s="2"/>
      <c r="AF1467" s="2"/>
      <c r="AM1467" s="2"/>
      <c r="AN1467" s="2"/>
      <c r="AO1467" s="2"/>
      <c r="BC1467" s="2"/>
      <c r="BD1467" s="2"/>
      <c r="BH1467" s="2"/>
      <c r="BI1467" s="2"/>
      <c r="BJ1467" s="2"/>
      <c r="BL1467" s="2"/>
      <c r="BM1467" s="2"/>
      <c r="BN1467" s="2"/>
      <c r="BO1467" s="2"/>
      <c r="BP1467" s="2"/>
      <c r="BQ1467" s="2"/>
      <c r="BR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</row>
    <row r="1468" ht="15.75" customHeight="1">
      <c r="A1468" s="2"/>
      <c r="B1468" s="2"/>
      <c r="C1468" s="2"/>
      <c r="D1468" s="2"/>
      <c r="E1468" s="2"/>
      <c r="F1468" s="2"/>
      <c r="H1468" s="2"/>
      <c r="I1468" s="2"/>
      <c r="J1468" s="2"/>
      <c r="K1468" s="2"/>
      <c r="L1468" s="2"/>
      <c r="M1468" s="2"/>
      <c r="N1468" s="2"/>
      <c r="Y1468" s="2"/>
      <c r="AF1468" s="2"/>
      <c r="AM1468" s="2"/>
      <c r="AN1468" s="2"/>
      <c r="AO1468" s="2"/>
      <c r="BC1468" s="2"/>
      <c r="BD1468" s="2"/>
      <c r="BH1468" s="2"/>
      <c r="BI1468" s="2"/>
      <c r="BJ1468" s="2"/>
      <c r="BL1468" s="2"/>
      <c r="BM1468" s="2"/>
      <c r="BN1468" s="2"/>
      <c r="BO1468" s="2"/>
      <c r="BP1468" s="2"/>
      <c r="BQ1468" s="2"/>
      <c r="BR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</row>
    <row r="1469" ht="15.75" customHeight="1">
      <c r="A1469" s="2"/>
      <c r="B1469" s="2"/>
      <c r="C1469" s="2"/>
      <c r="D1469" s="2"/>
      <c r="E1469" s="2"/>
      <c r="F1469" s="2"/>
      <c r="H1469" s="2"/>
      <c r="I1469" s="2"/>
      <c r="J1469" s="2"/>
      <c r="K1469" s="2"/>
      <c r="L1469" s="2"/>
      <c r="M1469" s="2"/>
      <c r="N1469" s="2"/>
      <c r="Y1469" s="2"/>
      <c r="AF1469" s="2"/>
      <c r="AM1469" s="2"/>
      <c r="AN1469" s="2"/>
      <c r="AO1469" s="2"/>
      <c r="BC1469" s="2"/>
      <c r="BD1469" s="2"/>
      <c r="BH1469" s="2"/>
      <c r="BI1469" s="2"/>
      <c r="BJ1469" s="2"/>
      <c r="BL1469" s="2"/>
      <c r="BM1469" s="2"/>
      <c r="BN1469" s="2"/>
      <c r="BO1469" s="2"/>
      <c r="BP1469" s="2"/>
      <c r="BQ1469" s="2"/>
      <c r="BR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</row>
    <row r="1470" ht="15.75" customHeight="1">
      <c r="A1470" s="2"/>
      <c r="B1470" s="2"/>
      <c r="C1470" s="2"/>
      <c r="D1470" s="2"/>
      <c r="E1470" s="2"/>
      <c r="F1470" s="2"/>
      <c r="H1470" s="2"/>
      <c r="I1470" s="2"/>
      <c r="J1470" s="2"/>
      <c r="K1470" s="2"/>
      <c r="L1470" s="2"/>
      <c r="M1470" s="2"/>
      <c r="N1470" s="2"/>
      <c r="Y1470" s="2"/>
      <c r="AF1470" s="2"/>
      <c r="AM1470" s="2"/>
      <c r="AN1470" s="2"/>
      <c r="AO1470" s="2"/>
      <c r="BC1470" s="2"/>
      <c r="BD1470" s="2"/>
      <c r="BH1470" s="2"/>
      <c r="BI1470" s="2"/>
      <c r="BJ1470" s="2"/>
      <c r="BL1470" s="2"/>
      <c r="BM1470" s="2"/>
      <c r="BN1470" s="2"/>
      <c r="BO1470" s="2"/>
      <c r="BP1470" s="2"/>
      <c r="BQ1470" s="2"/>
      <c r="BR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</row>
    <row r="1471" ht="15.75" customHeight="1">
      <c r="A1471" s="2"/>
      <c r="B1471" s="2"/>
      <c r="C1471" s="2"/>
      <c r="D1471" s="2"/>
      <c r="E1471" s="2"/>
      <c r="F1471" s="2"/>
      <c r="H1471" s="2"/>
      <c r="I1471" s="2"/>
      <c r="J1471" s="2"/>
      <c r="K1471" s="2"/>
      <c r="L1471" s="2"/>
      <c r="M1471" s="2"/>
      <c r="N1471" s="2"/>
      <c r="Y1471" s="2"/>
      <c r="AF1471" s="2"/>
      <c r="AM1471" s="2"/>
      <c r="AN1471" s="2"/>
      <c r="AO1471" s="2"/>
      <c r="BC1471" s="2"/>
      <c r="BD1471" s="2"/>
      <c r="BH1471" s="2"/>
      <c r="BI1471" s="2"/>
      <c r="BJ1471" s="2"/>
      <c r="BL1471" s="2"/>
      <c r="BM1471" s="2"/>
      <c r="BN1471" s="2"/>
      <c r="BO1471" s="2"/>
      <c r="BP1471" s="2"/>
      <c r="BQ1471" s="2"/>
      <c r="BR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</row>
    <row r="1472" ht="15.75" customHeight="1">
      <c r="A1472" s="2"/>
      <c r="B1472" s="2"/>
      <c r="C1472" s="2"/>
      <c r="D1472" s="2"/>
      <c r="E1472" s="2"/>
      <c r="F1472" s="2"/>
      <c r="H1472" s="2"/>
      <c r="I1472" s="2"/>
      <c r="J1472" s="2"/>
      <c r="K1472" s="2"/>
      <c r="L1472" s="2"/>
      <c r="M1472" s="2"/>
      <c r="N1472" s="2"/>
      <c r="Y1472" s="2"/>
      <c r="AF1472" s="2"/>
      <c r="AM1472" s="2"/>
      <c r="AN1472" s="2"/>
      <c r="AO1472" s="2"/>
      <c r="BC1472" s="2"/>
      <c r="BD1472" s="2"/>
      <c r="BH1472" s="2"/>
      <c r="BI1472" s="2"/>
      <c r="BJ1472" s="2"/>
      <c r="BL1472" s="2"/>
      <c r="BM1472" s="2"/>
      <c r="BN1472" s="2"/>
      <c r="BO1472" s="2"/>
      <c r="BP1472" s="2"/>
      <c r="BQ1472" s="2"/>
      <c r="BR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</row>
    <row r="1473" ht="15.75" customHeight="1">
      <c r="A1473" s="2"/>
      <c r="B1473" s="2"/>
      <c r="C1473" s="2"/>
      <c r="D1473" s="2"/>
      <c r="E1473" s="2"/>
      <c r="F1473" s="2"/>
      <c r="H1473" s="2"/>
      <c r="I1473" s="2"/>
      <c r="J1473" s="2"/>
      <c r="K1473" s="2"/>
      <c r="L1473" s="2"/>
      <c r="M1473" s="2"/>
      <c r="N1473" s="2"/>
      <c r="Y1473" s="2"/>
      <c r="AF1473" s="2"/>
      <c r="AM1473" s="2"/>
      <c r="AN1473" s="2"/>
      <c r="AO1473" s="2"/>
      <c r="BC1473" s="2"/>
      <c r="BD1473" s="2"/>
      <c r="BH1473" s="2"/>
      <c r="BI1473" s="2"/>
      <c r="BJ1473" s="2"/>
      <c r="BL1473" s="2"/>
      <c r="BM1473" s="2"/>
      <c r="BN1473" s="2"/>
      <c r="BO1473" s="2"/>
      <c r="BP1473" s="2"/>
      <c r="BQ1473" s="2"/>
      <c r="BR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</row>
    <row r="1474" ht="15.75" customHeight="1">
      <c r="A1474" s="2"/>
      <c r="B1474" s="2"/>
      <c r="C1474" s="2"/>
      <c r="D1474" s="2"/>
      <c r="E1474" s="2"/>
      <c r="F1474" s="2"/>
      <c r="H1474" s="2"/>
      <c r="I1474" s="2"/>
      <c r="J1474" s="2"/>
      <c r="K1474" s="2"/>
      <c r="L1474" s="2"/>
      <c r="M1474" s="2"/>
      <c r="N1474" s="2"/>
      <c r="Y1474" s="2"/>
      <c r="AF1474" s="2"/>
      <c r="AM1474" s="2"/>
      <c r="AN1474" s="2"/>
      <c r="AO1474" s="2"/>
      <c r="BC1474" s="2"/>
      <c r="BD1474" s="2"/>
      <c r="BH1474" s="2"/>
      <c r="BI1474" s="2"/>
      <c r="BJ1474" s="2"/>
      <c r="BL1474" s="2"/>
      <c r="BM1474" s="2"/>
      <c r="BN1474" s="2"/>
      <c r="BO1474" s="2"/>
      <c r="BP1474" s="2"/>
      <c r="BQ1474" s="2"/>
      <c r="BR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</row>
    <row r="1475" ht="15.75" customHeight="1">
      <c r="A1475" s="2"/>
      <c r="B1475" s="2"/>
      <c r="C1475" s="2"/>
      <c r="D1475" s="2"/>
      <c r="E1475" s="2"/>
      <c r="F1475" s="2"/>
      <c r="H1475" s="2"/>
      <c r="I1475" s="2"/>
      <c r="J1475" s="2"/>
      <c r="K1475" s="2"/>
      <c r="L1475" s="2"/>
      <c r="M1475" s="2"/>
      <c r="N1475" s="2"/>
      <c r="Y1475" s="2"/>
      <c r="AF1475" s="2"/>
      <c r="AM1475" s="2"/>
      <c r="AN1475" s="2"/>
      <c r="AO1475" s="2"/>
      <c r="BC1475" s="2"/>
      <c r="BD1475" s="2"/>
      <c r="BH1475" s="2"/>
      <c r="BI1475" s="2"/>
      <c r="BJ1475" s="2"/>
      <c r="BL1475" s="2"/>
      <c r="BM1475" s="2"/>
      <c r="BN1475" s="2"/>
      <c r="BO1475" s="2"/>
      <c r="BP1475" s="2"/>
      <c r="BQ1475" s="2"/>
      <c r="BR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</row>
    <row r="1476" ht="15.75" customHeight="1">
      <c r="A1476" s="2"/>
      <c r="B1476" s="2"/>
      <c r="C1476" s="2"/>
      <c r="D1476" s="2"/>
      <c r="E1476" s="2"/>
      <c r="F1476" s="2"/>
      <c r="H1476" s="2"/>
      <c r="I1476" s="2"/>
      <c r="J1476" s="2"/>
      <c r="K1476" s="2"/>
      <c r="L1476" s="2"/>
      <c r="M1476" s="2"/>
      <c r="N1476" s="2"/>
      <c r="Y1476" s="2"/>
      <c r="AF1476" s="2"/>
      <c r="AM1476" s="2"/>
      <c r="AN1476" s="2"/>
      <c r="AO1476" s="2"/>
      <c r="BC1476" s="2"/>
      <c r="BD1476" s="2"/>
      <c r="BH1476" s="2"/>
      <c r="BI1476" s="2"/>
      <c r="BJ1476" s="2"/>
      <c r="BL1476" s="2"/>
      <c r="BM1476" s="2"/>
      <c r="BN1476" s="2"/>
      <c r="BO1476" s="2"/>
      <c r="BP1476" s="2"/>
      <c r="BQ1476" s="2"/>
      <c r="BR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</row>
    <row r="1477" ht="15.75" customHeight="1">
      <c r="A1477" s="2"/>
      <c r="B1477" s="2"/>
      <c r="C1477" s="2"/>
      <c r="D1477" s="2"/>
      <c r="E1477" s="2"/>
      <c r="F1477" s="2"/>
      <c r="H1477" s="2"/>
      <c r="I1477" s="2"/>
      <c r="J1477" s="2"/>
      <c r="K1477" s="2"/>
      <c r="L1477" s="2"/>
      <c r="M1477" s="2"/>
      <c r="N1477" s="2"/>
      <c r="Y1477" s="2"/>
      <c r="AF1477" s="2"/>
      <c r="AM1477" s="2"/>
      <c r="AN1477" s="2"/>
      <c r="AO1477" s="2"/>
      <c r="BC1477" s="2"/>
      <c r="BD1477" s="2"/>
      <c r="BH1477" s="2"/>
      <c r="BI1477" s="2"/>
      <c r="BJ1477" s="2"/>
      <c r="BL1477" s="2"/>
      <c r="BM1477" s="2"/>
      <c r="BN1477" s="2"/>
      <c r="BO1477" s="2"/>
      <c r="BP1477" s="2"/>
      <c r="BQ1477" s="2"/>
      <c r="BR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</row>
    <row r="1478" ht="15.75" customHeight="1">
      <c r="A1478" s="2"/>
      <c r="B1478" s="2"/>
      <c r="C1478" s="2"/>
      <c r="D1478" s="2"/>
      <c r="E1478" s="2"/>
      <c r="F1478" s="2"/>
      <c r="H1478" s="2"/>
      <c r="I1478" s="2"/>
      <c r="J1478" s="2"/>
      <c r="K1478" s="2"/>
      <c r="L1478" s="2"/>
      <c r="M1478" s="2"/>
      <c r="N1478" s="2"/>
      <c r="Y1478" s="2"/>
      <c r="AF1478" s="2"/>
      <c r="AM1478" s="2"/>
      <c r="AN1478" s="2"/>
      <c r="AO1478" s="2"/>
      <c r="BC1478" s="2"/>
      <c r="BD1478" s="2"/>
      <c r="BH1478" s="2"/>
      <c r="BI1478" s="2"/>
      <c r="BJ1478" s="2"/>
      <c r="BL1478" s="2"/>
      <c r="BM1478" s="2"/>
      <c r="BN1478" s="2"/>
      <c r="BO1478" s="2"/>
      <c r="BP1478" s="2"/>
      <c r="BQ1478" s="2"/>
      <c r="BR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</row>
    <row r="1479" ht="15.75" customHeight="1">
      <c r="A1479" s="2"/>
      <c r="B1479" s="2"/>
      <c r="C1479" s="2"/>
      <c r="D1479" s="2"/>
      <c r="E1479" s="2"/>
      <c r="F1479" s="2"/>
      <c r="H1479" s="2"/>
      <c r="I1479" s="2"/>
      <c r="J1479" s="2"/>
      <c r="K1479" s="2"/>
      <c r="L1479" s="2"/>
      <c r="M1479" s="2"/>
      <c r="N1479" s="2"/>
      <c r="Y1479" s="2"/>
      <c r="AF1479" s="2"/>
      <c r="AM1479" s="2"/>
      <c r="AN1479" s="2"/>
      <c r="AO1479" s="2"/>
      <c r="BC1479" s="2"/>
      <c r="BD1479" s="2"/>
      <c r="BH1479" s="2"/>
      <c r="BI1479" s="2"/>
      <c r="BJ1479" s="2"/>
      <c r="BL1479" s="2"/>
      <c r="BM1479" s="2"/>
      <c r="BN1479" s="2"/>
      <c r="BO1479" s="2"/>
      <c r="BP1479" s="2"/>
      <c r="BQ1479" s="2"/>
      <c r="BR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</row>
    <row r="1480" ht="15.75" customHeight="1">
      <c r="A1480" s="2"/>
      <c r="B1480" s="2"/>
      <c r="C1480" s="2"/>
      <c r="D1480" s="2"/>
      <c r="E1480" s="2"/>
      <c r="F1480" s="2"/>
      <c r="H1480" s="2"/>
      <c r="I1480" s="2"/>
      <c r="J1480" s="2"/>
      <c r="K1480" s="2"/>
      <c r="L1480" s="2"/>
      <c r="M1480" s="2"/>
      <c r="N1480" s="2"/>
      <c r="Y1480" s="2"/>
      <c r="AF1480" s="2"/>
      <c r="AM1480" s="2"/>
      <c r="AN1480" s="2"/>
      <c r="AO1480" s="2"/>
      <c r="BC1480" s="2"/>
      <c r="BD1480" s="2"/>
      <c r="BH1480" s="2"/>
      <c r="BI1480" s="2"/>
      <c r="BJ1480" s="2"/>
      <c r="BL1480" s="2"/>
      <c r="BM1480" s="2"/>
      <c r="BN1480" s="2"/>
      <c r="BO1480" s="2"/>
      <c r="BP1480" s="2"/>
      <c r="BQ1480" s="2"/>
      <c r="BR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</row>
    <row r="1481" ht="15.75" customHeight="1">
      <c r="A1481" s="2"/>
      <c r="B1481" s="2"/>
      <c r="C1481" s="2"/>
      <c r="D1481" s="2"/>
      <c r="E1481" s="2"/>
      <c r="F1481" s="2"/>
      <c r="H1481" s="2"/>
      <c r="I1481" s="2"/>
      <c r="J1481" s="2"/>
      <c r="K1481" s="2"/>
      <c r="L1481" s="2"/>
      <c r="M1481" s="2"/>
      <c r="N1481" s="2"/>
      <c r="Y1481" s="2"/>
      <c r="AF1481" s="2"/>
      <c r="AM1481" s="2"/>
      <c r="AN1481" s="2"/>
      <c r="AO1481" s="2"/>
      <c r="BC1481" s="2"/>
      <c r="BD1481" s="2"/>
      <c r="BH1481" s="2"/>
      <c r="BI1481" s="2"/>
      <c r="BJ1481" s="2"/>
      <c r="BL1481" s="2"/>
      <c r="BM1481" s="2"/>
      <c r="BN1481" s="2"/>
      <c r="BO1481" s="2"/>
      <c r="BP1481" s="2"/>
      <c r="BQ1481" s="2"/>
      <c r="BR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</row>
    <row r="1482" ht="15.75" customHeight="1">
      <c r="A1482" s="2"/>
      <c r="B1482" s="2"/>
      <c r="C1482" s="2"/>
      <c r="D1482" s="2"/>
      <c r="E1482" s="2"/>
      <c r="F1482" s="2"/>
      <c r="H1482" s="2"/>
      <c r="I1482" s="2"/>
      <c r="J1482" s="2"/>
      <c r="K1482" s="2"/>
      <c r="L1482" s="2"/>
      <c r="M1482" s="2"/>
      <c r="N1482" s="2"/>
      <c r="Y1482" s="2"/>
      <c r="AF1482" s="2"/>
      <c r="AM1482" s="2"/>
      <c r="AN1482" s="2"/>
      <c r="AO1482" s="2"/>
      <c r="BC1482" s="2"/>
      <c r="BD1482" s="2"/>
      <c r="BH1482" s="2"/>
      <c r="BI1482" s="2"/>
      <c r="BJ1482" s="2"/>
      <c r="BL1482" s="2"/>
      <c r="BM1482" s="2"/>
      <c r="BN1482" s="2"/>
      <c r="BO1482" s="2"/>
      <c r="BP1482" s="2"/>
      <c r="BQ1482" s="2"/>
      <c r="BR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</row>
    <row r="1483" ht="15.75" customHeight="1">
      <c r="A1483" s="2"/>
      <c r="B1483" s="2"/>
      <c r="C1483" s="2"/>
      <c r="D1483" s="2"/>
      <c r="E1483" s="2"/>
      <c r="F1483" s="2"/>
      <c r="H1483" s="2"/>
      <c r="I1483" s="2"/>
      <c r="J1483" s="2"/>
      <c r="K1483" s="2"/>
      <c r="L1483" s="2"/>
      <c r="M1483" s="2"/>
      <c r="N1483" s="2"/>
      <c r="Y1483" s="2"/>
      <c r="AF1483" s="2"/>
      <c r="AM1483" s="2"/>
      <c r="AN1483" s="2"/>
      <c r="AO1483" s="2"/>
      <c r="BC1483" s="2"/>
      <c r="BD1483" s="2"/>
      <c r="BH1483" s="2"/>
      <c r="BI1483" s="2"/>
      <c r="BJ1483" s="2"/>
      <c r="BL1483" s="2"/>
      <c r="BM1483" s="2"/>
      <c r="BN1483" s="2"/>
      <c r="BO1483" s="2"/>
      <c r="BP1483" s="2"/>
      <c r="BQ1483" s="2"/>
      <c r="BR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</row>
    <row r="1484" ht="15.75" customHeight="1">
      <c r="A1484" s="2"/>
      <c r="B1484" s="2"/>
      <c r="C1484" s="2"/>
      <c r="D1484" s="2"/>
      <c r="E1484" s="2"/>
      <c r="F1484" s="2"/>
      <c r="H1484" s="2"/>
      <c r="I1484" s="2"/>
      <c r="J1484" s="2"/>
      <c r="K1484" s="2"/>
      <c r="L1484" s="2"/>
      <c r="M1484" s="2"/>
      <c r="N1484" s="2"/>
      <c r="Y1484" s="2"/>
      <c r="AF1484" s="2"/>
      <c r="AM1484" s="2"/>
      <c r="AN1484" s="2"/>
      <c r="AO1484" s="2"/>
      <c r="BC1484" s="2"/>
      <c r="BD1484" s="2"/>
      <c r="BH1484" s="2"/>
      <c r="BI1484" s="2"/>
      <c r="BJ1484" s="2"/>
      <c r="BL1484" s="2"/>
      <c r="BM1484" s="2"/>
      <c r="BN1484" s="2"/>
      <c r="BO1484" s="2"/>
      <c r="BP1484" s="2"/>
      <c r="BQ1484" s="2"/>
      <c r="BR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</row>
    <row r="1485" ht="15.75" customHeight="1">
      <c r="A1485" s="2"/>
      <c r="B1485" s="2"/>
      <c r="C1485" s="2"/>
      <c r="D1485" s="2"/>
      <c r="E1485" s="2"/>
      <c r="F1485" s="2"/>
      <c r="H1485" s="2"/>
      <c r="I1485" s="2"/>
      <c r="J1485" s="2"/>
      <c r="K1485" s="2"/>
      <c r="L1485" s="2"/>
      <c r="M1485" s="2"/>
      <c r="N1485" s="2"/>
      <c r="Y1485" s="2"/>
      <c r="AF1485" s="2"/>
      <c r="AM1485" s="2"/>
      <c r="AN1485" s="2"/>
      <c r="AO1485" s="2"/>
      <c r="BC1485" s="2"/>
      <c r="BD1485" s="2"/>
      <c r="BH1485" s="2"/>
      <c r="BI1485" s="2"/>
      <c r="BJ1485" s="2"/>
      <c r="BL1485" s="2"/>
      <c r="BM1485" s="2"/>
      <c r="BN1485" s="2"/>
      <c r="BO1485" s="2"/>
      <c r="BP1485" s="2"/>
      <c r="BQ1485" s="2"/>
      <c r="BR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</row>
    <row r="1486" ht="15.75" customHeight="1">
      <c r="A1486" s="2"/>
      <c r="B1486" s="2"/>
      <c r="C1486" s="2"/>
      <c r="D1486" s="2"/>
      <c r="E1486" s="2"/>
      <c r="F1486" s="2"/>
      <c r="H1486" s="2"/>
      <c r="I1486" s="2"/>
      <c r="J1486" s="2"/>
      <c r="K1486" s="2"/>
      <c r="L1486" s="2"/>
      <c r="M1486" s="2"/>
      <c r="N1486" s="2"/>
      <c r="Y1486" s="2"/>
      <c r="AF1486" s="2"/>
      <c r="AM1486" s="2"/>
      <c r="AN1486" s="2"/>
      <c r="AO1486" s="2"/>
      <c r="BC1486" s="2"/>
      <c r="BD1486" s="2"/>
      <c r="BH1486" s="2"/>
      <c r="BI1486" s="2"/>
      <c r="BJ1486" s="2"/>
      <c r="BL1486" s="2"/>
      <c r="BM1486" s="2"/>
      <c r="BN1486" s="2"/>
      <c r="BO1486" s="2"/>
      <c r="BP1486" s="2"/>
      <c r="BQ1486" s="2"/>
      <c r="BR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</row>
    <row r="1487" ht="15.75" customHeight="1">
      <c r="A1487" s="2"/>
      <c r="B1487" s="2"/>
      <c r="C1487" s="2"/>
      <c r="D1487" s="2"/>
      <c r="E1487" s="2"/>
      <c r="F1487" s="2"/>
      <c r="H1487" s="2"/>
      <c r="I1487" s="2"/>
      <c r="J1487" s="2"/>
      <c r="K1487" s="2"/>
      <c r="L1487" s="2"/>
      <c r="M1487" s="2"/>
      <c r="N1487" s="2"/>
      <c r="Y1487" s="2"/>
      <c r="AF1487" s="2"/>
      <c r="AM1487" s="2"/>
      <c r="AN1487" s="2"/>
      <c r="AO1487" s="2"/>
      <c r="BC1487" s="2"/>
      <c r="BD1487" s="2"/>
      <c r="BH1487" s="2"/>
      <c r="BI1487" s="2"/>
      <c r="BJ1487" s="2"/>
      <c r="BL1487" s="2"/>
      <c r="BM1487" s="2"/>
      <c r="BN1487" s="2"/>
      <c r="BO1487" s="2"/>
      <c r="BP1487" s="2"/>
      <c r="BQ1487" s="2"/>
      <c r="BR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</row>
    <row r="1488" ht="15.75" customHeight="1">
      <c r="A1488" s="2"/>
      <c r="B1488" s="2"/>
      <c r="C1488" s="2"/>
      <c r="D1488" s="2"/>
      <c r="E1488" s="2"/>
      <c r="F1488" s="2"/>
      <c r="H1488" s="2"/>
      <c r="I1488" s="2"/>
      <c r="J1488" s="2"/>
      <c r="K1488" s="2"/>
      <c r="L1488" s="2"/>
      <c r="M1488" s="2"/>
      <c r="N1488" s="2"/>
      <c r="Y1488" s="2"/>
      <c r="AF1488" s="2"/>
      <c r="AM1488" s="2"/>
      <c r="AN1488" s="2"/>
      <c r="AO1488" s="2"/>
      <c r="BC1488" s="2"/>
      <c r="BD1488" s="2"/>
      <c r="BH1488" s="2"/>
      <c r="BI1488" s="2"/>
      <c r="BJ1488" s="2"/>
      <c r="BL1488" s="2"/>
      <c r="BM1488" s="2"/>
      <c r="BN1488" s="2"/>
      <c r="BO1488" s="2"/>
      <c r="BP1488" s="2"/>
      <c r="BQ1488" s="2"/>
      <c r="BR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</row>
    <row r="1489" ht="15.75" customHeight="1">
      <c r="A1489" s="2"/>
      <c r="B1489" s="2"/>
      <c r="C1489" s="2"/>
      <c r="D1489" s="2"/>
      <c r="E1489" s="2"/>
      <c r="F1489" s="2"/>
      <c r="H1489" s="2"/>
      <c r="I1489" s="2"/>
      <c r="J1489" s="2"/>
      <c r="K1489" s="2"/>
      <c r="L1489" s="2"/>
      <c r="M1489" s="2"/>
      <c r="N1489" s="2"/>
      <c r="Y1489" s="2"/>
      <c r="AF1489" s="2"/>
      <c r="AM1489" s="2"/>
      <c r="AN1489" s="2"/>
      <c r="AO1489" s="2"/>
      <c r="BC1489" s="2"/>
      <c r="BD1489" s="2"/>
      <c r="BH1489" s="2"/>
      <c r="BI1489" s="2"/>
      <c r="BJ1489" s="2"/>
      <c r="BL1489" s="2"/>
      <c r="BM1489" s="2"/>
      <c r="BN1489" s="2"/>
      <c r="BO1489" s="2"/>
      <c r="BP1489" s="2"/>
      <c r="BQ1489" s="2"/>
      <c r="BR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</row>
    <row r="1490" ht="15.75" customHeight="1">
      <c r="A1490" s="2"/>
      <c r="B1490" s="2"/>
      <c r="C1490" s="2"/>
      <c r="D1490" s="2"/>
      <c r="E1490" s="2"/>
      <c r="F1490" s="2"/>
      <c r="H1490" s="2"/>
      <c r="I1490" s="2"/>
      <c r="J1490" s="2"/>
      <c r="K1490" s="2"/>
      <c r="L1490" s="2"/>
      <c r="M1490" s="2"/>
      <c r="N1490" s="2"/>
      <c r="Y1490" s="2"/>
      <c r="AF1490" s="2"/>
      <c r="AM1490" s="2"/>
      <c r="AN1490" s="2"/>
      <c r="AO1490" s="2"/>
      <c r="BC1490" s="2"/>
      <c r="BD1490" s="2"/>
      <c r="BH1490" s="2"/>
      <c r="BI1490" s="2"/>
      <c r="BJ1490" s="2"/>
      <c r="BL1490" s="2"/>
      <c r="BM1490" s="2"/>
      <c r="BN1490" s="2"/>
      <c r="BO1490" s="2"/>
      <c r="BP1490" s="2"/>
      <c r="BQ1490" s="2"/>
      <c r="BR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</row>
    <row r="1491" ht="15.75" customHeight="1">
      <c r="A1491" s="2"/>
      <c r="B1491" s="2"/>
      <c r="C1491" s="2"/>
      <c r="D1491" s="2"/>
      <c r="E1491" s="2"/>
      <c r="F1491" s="2"/>
      <c r="H1491" s="2"/>
      <c r="I1491" s="2"/>
      <c r="J1491" s="2"/>
      <c r="K1491" s="2"/>
      <c r="L1491" s="2"/>
      <c r="M1491" s="2"/>
      <c r="N1491" s="2"/>
      <c r="Y1491" s="2"/>
      <c r="AF1491" s="2"/>
      <c r="AM1491" s="2"/>
      <c r="AN1491" s="2"/>
      <c r="AO1491" s="2"/>
      <c r="BC1491" s="2"/>
      <c r="BD1491" s="2"/>
      <c r="BH1491" s="2"/>
      <c r="BI1491" s="2"/>
      <c r="BJ1491" s="2"/>
      <c r="BL1491" s="2"/>
      <c r="BM1491" s="2"/>
      <c r="BN1491" s="2"/>
      <c r="BO1491" s="2"/>
      <c r="BP1491" s="2"/>
      <c r="BQ1491" s="2"/>
      <c r="BR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</row>
    <row r="1492" ht="15.75" customHeight="1">
      <c r="A1492" s="2"/>
      <c r="B1492" s="2"/>
      <c r="C1492" s="2"/>
      <c r="D1492" s="2"/>
      <c r="E1492" s="2"/>
      <c r="F1492" s="2"/>
      <c r="H1492" s="2"/>
      <c r="I1492" s="2"/>
      <c r="J1492" s="2"/>
      <c r="K1492" s="2"/>
      <c r="L1492" s="2"/>
      <c r="M1492" s="2"/>
      <c r="N1492" s="2"/>
      <c r="Y1492" s="2"/>
      <c r="AF1492" s="2"/>
      <c r="AM1492" s="2"/>
      <c r="AN1492" s="2"/>
      <c r="AO1492" s="2"/>
      <c r="BC1492" s="2"/>
      <c r="BD1492" s="2"/>
      <c r="BH1492" s="2"/>
      <c r="BI1492" s="2"/>
      <c r="BJ1492" s="2"/>
      <c r="BL1492" s="2"/>
      <c r="BM1492" s="2"/>
      <c r="BN1492" s="2"/>
      <c r="BO1492" s="2"/>
      <c r="BP1492" s="2"/>
      <c r="BQ1492" s="2"/>
      <c r="BR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</row>
    <row r="1493" ht="15.75" customHeight="1">
      <c r="A1493" s="2"/>
      <c r="B1493" s="2"/>
      <c r="C1493" s="2"/>
      <c r="D1493" s="2"/>
      <c r="E1493" s="2"/>
      <c r="F1493" s="2"/>
      <c r="H1493" s="2"/>
      <c r="I1493" s="2"/>
      <c r="J1493" s="2"/>
      <c r="K1493" s="2"/>
      <c r="L1493" s="2"/>
      <c r="M1493" s="2"/>
      <c r="N1493" s="2"/>
      <c r="Y1493" s="2"/>
      <c r="AF1493" s="2"/>
      <c r="AM1493" s="2"/>
      <c r="AN1493" s="2"/>
      <c r="AO1493" s="2"/>
      <c r="BC1493" s="2"/>
      <c r="BD1493" s="2"/>
      <c r="BH1493" s="2"/>
      <c r="BI1493" s="2"/>
      <c r="BJ1493" s="2"/>
      <c r="BL1493" s="2"/>
      <c r="BM1493" s="2"/>
      <c r="BN1493" s="2"/>
      <c r="BO1493" s="2"/>
      <c r="BP1493" s="2"/>
      <c r="BQ1493" s="2"/>
      <c r="BR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</row>
    <row r="1494" ht="15.75" customHeight="1">
      <c r="A1494" s="2"/>
      <c r="B1494" s="2"/>
      <c r="C1494" s="2"/>
      <c r="D1494" s="2"/>
      <c r="E1494" s="2"/>
      <c r="F1494" s="2"/>
      <c r="H1494" s="2"/>
      <c r="I1494" s="2"/>
      <c r="J1494" s="2"/>
      <c r="K1494" s="2"/>
      <c r="L1494" s="2"/>
      <c r="M1494" s="2"/>
      <c r="N1494" s="2"/>
      <c r="Y1494" s="2"/>
      <c r="AF1494" s="2"/>
      <c r="AM1494" s="2"/>
      <c r="AN1494" s="2"/>
      <c r="AO1494" s="2"/>
      <c r="BC1494" s="2"/>
      <c r="BD1494" s="2"/>
      <c r="BH1494" s="2"/>
      <c r="BI1494" s="2"/>
      <c r="BJ1494" s="2"/>
      <c r="BL1494" s="2"/>
      <c r="BM1494" s="2"/>
      <c r="BN1494" s="2"/>
      <c r="BO1494" s="2"/>
      <c r="BP1494" s="2"/>
      <c r="BQ1494" s="2"/>
      <c r="BR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</row>
    <row r="1495" ht="15.75" customHeight="1">
      <c r="A1495" s="2"/>
      <c r="B1495" s="2"/>
      <c r="C1495" s="2"/>
      <c r="D1495" s="2"/>
      <c r="E1495" s="2"/>
      <c r="F1495" s="2"/>
      <c r="H1495" s="2"/>
      <c r="I1495" s="2"/>
      <c r="J1495" s="2"/>
      <c r="K1495" s="2"/>
      <c r="L1495" s="2"/>
      <c r="M1495" s="2"/>
      <c r="N1495" s="2"/>
      <c r="Y1495" s="2"/>
      <c r="AF1495" s="2"/>
      <c r="AM1495" s="2"/>
      <c r="AN1495" s="2"/>
      <c r="AO1495" s="2"/>
      <c r="BC1495" s="2"/>
      <c r="BD1495" s="2"/>
      <c r="BH1495" s="2"/>
      <c r="BI1495" s="2"/>
      <c r="BJ1495" s="2"/>
      <c r="BL1495" s="2"/>
      <c r="BM1495" s="2"/>
      <c r="BN1495" s="2"/>
      <c r="BO1495" s="2"/>
      <c r="BP1495" s="2"/>
      <c r="BQ1495" s="2"/>
      <c r="BR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</row>
    <row r="1496" ht="15.75" customHeight="1">
      <c r="A1496" s="2"/>
      <c r="B1496" s="2"/>
      <c r="C1496" s="2"/>
      <c r="D1496" s="2"/>
      <c r="E1496" s="2"/>
      <c r="F1496" s="2"/>
      <c r="H1496" s="2"/>
      <c r="I1496" s="2"/>
      <c r="J1496" s="2"/>
      <c r="K1496" s="2"/>
      <c r="L1496" s="2"/>
      <c r="M1496" s="2"/>
      <c r="N1496" s="2"/>
      <c r="Y1496" s="2"/>
      <c r="AF1496" s="2"/>
      <c r="AM1496" s="2"/>
      <c r="AN1496" s="2"/>
      <c r="AO1496" s="2"/>
      <c r="BC1496" s="2"/>
      <c r="BD1496" s="2"/>
      <c r="BH1496" s="2"/>
      <c r="BI1496" s="2"/>
      <c r="BJ1496" s="2"/>
      <c r="BL1496" s="2"/>
      <c r="BM1496" s="2"/>
      <c r="BN1496" s="2"/>
      <c r="BO1496" s="2"/>
      <c r="BP1496" s="2"/>
      <c r="BQ1496" s="2"/>
      <c r="BR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</row>
    <row r="1497" ht="15.75" customHeight="1">
      <c r="A1497" s="2"/>
      <c r="B1497" s="2"/>
      <c r="C1497" s="2"/>
      <c r="D1497" s="2"/>
      <c r="E1497" s="2"/>
      <c r="F1497" s="2"/>
      <c r="H1497" s="2"/>
      <c r="I1497" s="2"/>
      <c r="J1497" s="2"/>
      <c r="K1497" s="2"/>
      <c r="L1497" s="2"/>
      <c r="M1497" s="2"/>
      <c r="N1497" s="2"/>
      <c r="Y1497" s="2"/>
      <c r="AF1497" s="2"/>
      <c r="AM1497" s="2"/>
      <c r="AN1497" s="2"/>
      <c r="AO1497" s="2"/>
      <c r="BC1497" s="2"/>
      <c r="BD1497" s="2"/>
      <c r="BH1497" s="2"/>
      <c r="BI1497" s="2"/>
      <c r="BJ1497" s="2"/>
      <c r="BL1497" s="2"/>
      <c r="BM1497" s="2"/>
      <c r="BN1497" s="2"/>
      <c r="BO1497" s="2"/>
      <c r="BP1497" s="2"/>
      <c r="BQ1497" s="2"/>
      <c r="BR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</row>
    <row r="1498" ht="15.75" customHeight="1">
      <c r="A1498" s="2"/>
      <c r="B1498" s="2"/>
      <c r="C1498" s="2"/>
      <c r="D1498" s="2"/>
      <c r="E1498" s="2"/>
      <c r="F1498" s="2"/>
      <c r="H1498" s="2"/>
      <c r="I1498" s="2"/>
      <c r="J1498" s="2"/>
      <c r="K1498" s="2"/>
      <c r="L1498" s="2"/>
      <c r="M1498" s="2"/>
      <c r="N1498" s="2"/>
      <c r="Y1498" s="2"/>
      <c r="AF1498" s="2"/>
      <c r="AM1498" s="2"/>
      <c r="AN1498" s="2"/>
      <c r="AO1498" s="2"/>
      <c r="BC1498" s="2"/>
      <c r="BD1498" s="2"/>
      <c r="BH1498" s="2"/>
      <c r="BI1498" s="2"/>
      <c r="BJ1498" s="2"/>
      <c r="BL1498" s="2"/>
      <c r="BM1498" s="2"/>
      <c r="BN1498" s="2"/>
      <c r="BO1498" s="2"/>
      <c r="BP1498" s="2"/>
      <c r="BQ1498" s="2"/>
      <c r="BR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</row>
    <row r="1499" ht="15.75" customHeight="1">
      <c r="A1499" s="2"/>
      <c r="B1499" s="2"/>
      <c r="C1499" s="2"/>
      <c r="D1499" s="2"/>
      <c r="E1499" s="2"/>
      <c r="F1499" s="2"/>
      <c r="H1499" s="2"/>
      <c r="I1499" s="2"/>
      <c r="J1499" s="2"/>
      <c r="K1499" s="2"/>
      <c r="L1499" s="2"/>
      <c r="M1499" s="2"/>
      <c r="N1499" s="2"/>
      <c r="Y1499" s="2"/>
      <c r="AF1499" s="2"/>
      <c r="AM1499" s="2"/>
      <c r="AN1499" s="2"/>
      <c r="AO1499" s="2"/>
      <c r="BC1499" s="2"/>
      <c r="BD1499" s="2"/>
      <c r="BH1499" s="2"/>
      <c r="BI1499" s="2"/>
      <c r="BJ1499" s="2"/>
      <c r="BL1499" s="2"/>
      <c r="BM1499" s="2"/>
      <c r="BN1499" s="2"/>
      <c r="BO1499" s="2"/>
      <c r="BP1499" s="2"/>
      <c r="BQ1499" s="2"/>
      <c r="BR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</row>
    <row r="1500" ht="15.75" customHeight="1">
      <c r="A1500" s="2"/>
      <c r="B1500" s="2"/>
      <c r="C1500" s="2"/>
      <c r="D1500" s="2"/>
      <c r="E1500" s="2"/>
      <c r="F1500" s="2"/>
      <c r="H1500" s="2"/>
      <c r="I1500" s="2"/>
      <c r="J1500" s="2"/>
      <c r="K1500" s="2"/>
      <c r="L1500" s="2"/>
      <c r="M1500" s="2"/>
      <c r="N1500" s="2"/>
      <c r="Y1500" s="2"/>
      <c r="AF1500" s="2"/>
      <c r="AM1500" s="2"/>
      <c r="AN1500" s="2"/>
      <c r="AO1500" s="2"/>
      <c r="BC1500" s="2"/>
      <c r="BD1500" s="2"/>
      <c r="BH1500" s="2"/>
      <c r="BI1500" s="2"/>
      <c r="BJ1500" s="2"/>
      <c r="BL1500" s="2"/>
      <c r="BM1500" s="2"/>
      <c r="BN1500" s="2"/>
      <c r="BO1500" s="2"/>
      <c r="BP1500" s="2"/>
      <c r="BQ1500" s="2"/>
      <c r="BR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</row>
    <row r="1501" ht="15.75" customHeight="1">
      <c r="A1501" s="2"/>
      <c r="B1501" s="2"/>
      <c r="C1501" s="2"/>
      <c r="D1501" s="2"/>
      <c r="E1501" s="2"/>
      <c r="F1501" s="2"/>
      <c r="H1501" s="2"/>
      <c r="I1501" s="2"/>
      <c r="J1501" s="2"/>
      <c r="K1501" s="2"/>
      <c r="L1501" s="2"/>
      <c r="M1501" s="2"/>
      <c r="N1501" s="2"/>
      <c r="Y1501" s="2"/>
      <c r="AF1501" s="2"/>
      <c r="AM1501" s="2"/>
      <c r="AN1501" s="2"/>
      <c r="AO1501" s="2"/>
      <c r="BC1501" s="2"/>
      <c r="BD1501" s="2"/>
      <c r="BH1501" s="2"/>
      <c r="BI1501" s="2"/>
      <c r="BJ1501" s="2"/>
      <c r="BL1501" s="2"/>
      <c r="BM1501" s="2"/>
      <c r="BN1501" s="2"/>
      <c r="BO1501" s="2"/>
      <c r="BP1501" s="2"/>
      <c r="BQ1501" s="2"/>
      <c r="BR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</row>
    <row r="1502" ht="15.75" customHeight="1">
      <c r="A1502" s="2"/>
      <c r="B1502" s="2"/>
      <c r="C1502" s="2"/>
      <c r="D1502" s="2"/>
      <c r="E1502" s="2"/>
      <c r="F1502" s="2"/>
      <c r="H1502" s="2"/>
      <c r="I1502" s="2"/>
      <c r="J1502" s="2"/>
      <c r="K1502" s="2"/>
      <c r="L1502" s="2"/>
      <c r="M1502" s="2"/>
      <c r="N1502" s="2"/>
      <c r="Y1502" s="2"/>
      <c r="AF1502" s="2"/>
      <c r="AM1502" s="2"/>
      <c r="AN1502" s="2"/>
      <c r="AO1502" s="2"/>
      <c r="BC1502" s="2"/>
      <c r="BD1502" s="2"/>
      <c r="BH1502" s="2"/>
      <c r="BI1502" s="2"/>
      <c r="BJ1502" s="2"/>
      <c r="BL1502" s="2"/>
      <c r="BM1502" s="2"/>
      <c r="BN1502" s="2"/>
      <c r="BO1502" s="2"/>
      <c r="BP1502" s="2"/>
      <c r="BQ1502" s="2"/>
      <c r="BR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</row>
    <row r="1503" ht="15.75" customHeight="1">
      <c r="A1503" s="2"/>
      <c r="B1503" s="2"/>
      <c r="C1503" s="2"/>
      <c r="D1503" s="2"/>
      <c r="E1503" s="2"/>
      <c r="F1503" s="2"/>
      <c r="H1503" s="2"/>
      <c r="I1503" s="2"/>
      <c r="J1503" s="2"/>
      <c r="K1503" s="2"/>
      <c r="L1503" s="2"/>
      <c r="M1503" s="2"/>
      <c r="N1503" s="2"/>
      <c r="Y1503" s="2"/>
      <c r="AF1503" s="2"/>
      <c r="AM1503" s="2"/>
      <c r="AN1503" s="2"/>
      <c r="AO1503" s="2"/>
      <c r="BC1503" s="2"/>
      <c r="BD1503" s="2"/>
      <c r="BH1503" s="2"/>
      <c r="BI1503" s="2"/>
      <c r="BJ1503" s="2"/>
      <c r="BL1503" s="2"/>
      <c r="BM1503" s="2"/>
      <c r="BN1503" s="2"/>
      <c r="BO1503" s="2"/>
      <c r="BP1503" s="2"/>
      <c r="BQ1503" s="2"/>
      <c r="BR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</row>
    <row r="1504" ht="15.75" customHeight="1">
      <c r="A1504" s="2"/>
      <c r="B1504" s="2"/>
      <c r="C1504" s="2"/>
      <c r="D1504" s="2"/>
      <c r="E1504" s="2"/>
      <c r="F1504" s="2"/>
      <c r="H1504" s="2"/>
      <c r="I1504" s="2"/>
      <c r="J1504" s="2"/>
      <c r="K1504" s="2"/>
      <c r="L1504" s="2"/>
      <c r="M1504" s="2"/>
      <c r="N1504" s="2"/>
      <c r="Y1504" s="2"/>
      <c r="AF1504" s="2"/>
      <c r="AM1504" s="2"/>
      <c r="AN1504" s="2"/>
      <c r="AO1504" s="2"/>
      <c r="BC1504" s="2"/>
      <c r="BD1504" s="2"/>
      <c r="BH1504" s="2"/>
      <c r="BI1504" s="2"/>
      <c r="BJ1504" s="2"/>
      <c r="BL1504" s="2"/>
      <c r="BM1504" s="2"/>
      <c r="BN1504" s="2"/>
      <c r="BO1504" s="2"/>
      <c r="BP1504" s="2"/>
      <c r="BQ1504" s="2"/>
      <c r="BR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</row>
    <row r="1505" ht="15.75" customHeight="1">
      <c r="A1505" s="2"/>
      <c r="B1505" s="2"/>
      <c r="C1505" s="2"/>
      <c r="D1505" s="2"/>
      <c r="E1505" s="2"/>
      <c r="F1505" s="2"/>
      <c r="H1505" s="2"/>
      <c r="I1505" s="2"/>
      <c r="J1505" s="2"/>
      <c r="K1505" s="2"/>
      <c r="L1505" s="2"/>
      <c r="M1505" s="2"/>
      <c r="N1505" s="2"/>
      <c r="Y1505" s="2"/>
      <c r="AF1505" s="2"/>
      <c r="AM1505" s="2"/>
      <c r="AN1505" s="2"/>
      <c r="AO1505" s="2"/>
      <c r="BC1505" s="2"/>
      <c r="BD1505" s="2"/>
      <c r="BH1505" s="2"/>
      <c r="BI1505" s="2"/>
      <c r="BJ1505" s="2"/>
      <c r="BL1505" s="2"/>
      <c r="BM1505" s="2"/>
      <c r="BN1505" s="2"/>
      <c r="BO1505" s="2"/>
      <c r="BP1505" s="2"/>
      <c r="BQ1505" s="2"/>
      <c r="BR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</row>
    <row r="1506" ht="15.75" customHeight="1">
      <c r="A1506" s="2"/>
      <c r="B1506" s="2"/>
      <c r="C1506" s="2"/>
      <c r="D1506" s="2"/>
      <c r="E1506" s="2"/>
      <c r="F1506" s="2"/>
      <c r="H1506" s="2"/>
      <c r="I1506" s="2"/>
      <c r="J1506" s="2"/>
      <c r="K1506" s="2"/>
      <c r="L1506" s="2"/>
      <c r="M1506" s="2"/>
      <c r="N1506" s="2"/>
      <c r="Y1506" s="2"/>
      <c r="AF1506" s="2"/>
      <c r="AM1506" s="2"/>
      <c r="AN1506" s="2"/>
      <c r="AO1506" s="2"/>
      <c r="BC1506" s="2"/>
      <c r="BD1506" s="2"/>
      <c r="BH1506" s="2"/>
      <c r="BI1506" s="2"/>
      <c r="BJ1506" s="2"/>
      <c r="BL1506" s="2"/>
      <c r="BM1506" s="2"/>
      <c r="BN1506" s="2"/>
      <c r="BO1506" s="2"/>
      <c r="BP1506" s="2"/>
      <c r="BQ1506" s="2"/>
      <c r="BR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</row>
    <row r="1507" ht="15.75" customHeight="1">
      <c r="A1507" s="2"/>
      <c r="B1507" s="2"/>
      <c r="C1507" s="2"/>
      <c r="D1507" s="2"/>
      <c r="E1507" s="2"/>
      <c r="F1507" s="2"/>
      <c r="H1507" s="2"/>
      <c r="I1507" s="2"/>
      <c r="J1507" s="2"/>
      <c r="K1507" s="2"/>
      <c r="L1507" s="2"/>
      <c r="M1507" s="2"/>
      <c r="N1507" s="2"/>
      <c r="Y1507" s="2"/>
      <c r="AF1507" s="2"/>
      <c r="AM1507" s="2"/>
      <c r="AN1507" s="2"/>
      <c r="AO1507" s="2"/>
      <c r="BC1507" s="2"/>
      <c r="BD1507" s="2"/>
      <c r="BH1507" s="2"/>
      <c r="BI1507" s="2"/>
      <c r="BJ1507" s="2"/>
      <c r="BL1507" s="2"/>
      <c r="BM1507" s="2"/>
      <c r="BN1507" s="2"/>
      <c r="BO1507" s="2"/>
      <c r="BP1507" s="2"/>
      <c r="BQ1507" s="2"/>
      <c r="BR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</row>
    <row r="1508" ht="15.75" customHeight="1">
      <c r="A1508" s="2"/>
      <c r="B1508" s="2"/>
      <c r="C1508" s="2"/>
      <c r="D1508" s="2"/>
      <c r="E1508" s="2"/>
      <c r="F1508" s="2"/>
      <c r="H1508" s="2"/>
      <c r="I1508" s="2"/>
      <c r="J1508" s="2"/>
      <c r="K1508" s="2"/>
      <c r="L1508" s="2"/>
      <c r="M1508" s="2"/>
      <c r="N1508" s="2"/>
      <c r="Y1508" s="2"/>
      <c r="AF1508" s="2"/>
      <c r="AM1508" s="2"/>
      <c r="AN1508" s="2"/>
      <c r="AO1508" s="2"/>
      <c r="BC1508" s="2"/>
      <c r="BD1508" s="2"/>
      <c r="BH1508" s="2"/>
      <c r="BI1508" s="2"/>
      <c r="BJ1508" s="2"/>
      <c r="BL1508" s="2"/>
      <c r="BM1508" s="2"/>
      <c r="BN1508" s="2"/>
      <c r="BO1508" s="2"/>
      <c r="BP1508" s="2"/>
      <c r="BQ1508" s="2"/>
      <c r="BR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</row>
    <row r="1509" ht="15.75" customHeight="1">
      <c r="A1509" s="2"/>
      <c r="B1509" s="2"/>
      <c r="C1509" s="2"/>
      <c r="D1509" s="2"/>
      <c r="E1509" s="2"/>
      <c r="F1509" s="2"/>
      <c r="H1509" s="2"/>
      <c r="I1509" s="2"/>
      <c r="J1509" s="2"/>
      <c r="K1509" s="2"/>
      <c r="L1509" s="2"/>
      <c r="M1509" s="2"/>
      <c r="N1509" s="2"/>
      <c r="Y1509" s="2"/>
      <c r="AF1509" s="2"/>
      <c r="AM1509" s="2"/>
      <c r="AN1509" s="2"/>
      <c r="AO1509" s="2"/>
      <c r="BC1509" s="2"/>
      <c r="BD1509" s="2"/>
      <c r="BH1509" s="2"/>
      <c r="BI1509" s="2"/>
      <c r="BJ1509" s="2"/>
      <c r="BL1509" s="2"/>
      <c r="BM1509" s="2"/>
      <c r="BN1509" s="2"/>
      <c r="BO1509" s="2"/>
      <c r="BP1509" s="2"/>
      <c r="BQ1509" s="2"/>
      <c r="BR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</row>
    <row r="1510" ht="15.75" customHeight="1">
      <c r="A1510" s="2"/>
      <c r="B1510" s="2"/>
      <c r="C1510" s="2"/>
      <c r="D1510" s="2"/>
      <c r="E1510" s="2"/>
      <c r="F1510" s="2"/>
      <c r="H1510" s="2"/>
      <c r="I1510" s="2"/>
      <c r="J1510" s="2"/>
      <c r="K1510" s="2"/>
      <c r="L1510" s="2"/>
      <c r="M1510" s="2"/>
      <c r="N1510" s="2"/>
      <c r="Y1510" s="2"/>
      <c r="AF1510" s="2"/>
      <c r="AM1510" s="2"/>
      <c r="AN1510" s="2"/>
      <c r="AO1510" s="2"/>
      <c r="BC1510" s="2"/>
      <c r="BD1510" s="2"/>
      <c r="BH1510" s="2"/>
      <c r="BI1510" s="2"/>
      <c r="BJ1510" s="2"/>
      <c r="BL1510" s="2"/>
      <c r="BM1510" s="2"/>
      <c r="BN1510" s="2"/>
      <c r="BO1510" s="2"/>
      <c r="BP1510" s="2"/>
      <c r="BQ1510" s="2"/>
      <c r="BR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</row>
    <row r="1511" ht="15.75" customHeight="1">
      <c r="A1511" s="2"/>
      <c r="B1511" s="2"/>
      <c r="C1511" s="2"/>
      <c r="D1511" s="2"/>
      <c r="E1511" s="2"/>
      <c r="F1511" s="2"/>
      <c r="H1511" s="2"/>
      <c r="I1511" s="2"/>
      <c r="J1511" s="2"/>
      <c r="K1511" s="2"/>
      <c r="L1511" s="2"/>
      <c r="M1511" s="2"/>
      <c r="N1511" s="2"/>
      <c r="Y1511" s="2"/>
      <c r="AF1511" s="2"/>
      <c r="AM1511" s="2"/>
      <c r="AN1511" s="2"/>
      <c r="AO1511" s="2"/>
      <c r="BC1511" s="2"/>
      <c r="BD1511" s="2"/>
      <c r="BH1511" s="2"/>
      <c r="BI1511" s="2"/>
      <c r="BJ1511" s="2"/>
      <c r="BL1511" s="2"/>
      <c r="BM1511" s="2"/>
      <c r="BN1511" s="2"/>
      <c r="BO1511" s="2"/>
      <c r="BP1511" s="2"/>
      <c r="BQ1511" s="2"/>
      <c r="BR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</row>
    <row r="1512" ht="15.75" customHeight="1">
      <c r="A1512" s="2"/>
      <c r="B1512" s="2"/>
      <c r="C1512" s="2"/>
      <c r="D1512" s="2"/>
      <c r="E1512" s="2"/>
      <c r="F1512" s="2"/>
      <c r="H1512" s="2"/>
      <c r="I1512" s="2"/>
      <c r="J1512" s="2"/>
      <c r="K1512" s="2"/>
      <c r="L1512" s="2"/>
      <c r="M1512" s="2"/>
      <c r="N1512" s="2"/>
      <c r="Y1512" s="2"/>
      <c r="AF1512" s="2"/>
      <c r="AM1512" s="2"/>
      <c r="AN1512" s="2"/>
      <c r="AO1512" s="2"/>
      <c r="BC1512" s="2"/>
      <c r="BD1512" s="2"/>
      <c r="BH1512" s="2"/>
      <c r="BI1512" s="2"/>
      <c r="BJ1512" s="2"/>
      <c r="BL1512" s="2"/>
      <c r="BM1512" s="2"/>
      <c r="BN1512" s="2"/>
      <c r="BO1512" s="2"/>
      <c r="BP1512" s="2"/>
      <c r="BQ1512" s="2"/>
      <c r="BR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</row>
    <row r="1513" ht="15.75" customHeight="1">
      <c r="A1513" s="2"/>
      <c r="B1513" s="2"/>
      <c r="C1513" s="2"/>
      <c r="D1513" s="2"/>
      <c r="E1513" s="2"/>
      <c r="F1513" s="2"/>
      <c r="H1513" s="2"/>
      <c r="I1513" s="2"/>
      <c r="J1513" s="2"/>
      <c r="K1513" s="2"/>
      <c r="L1513" s="2"/>
      <c r="M1513" s="2"/>
      <c r="N1513" s="2"/>
      <c r="Y1513" s="2"/>
      <c r="AF1513" s="2"/>
      <c r="AM1513" s="2"/>
      <c r="AN1513" s="2"/>
      <c r="AO1513" s="2"/>
      <c r="BC1513" s="2"/>
      <c r="BD1513" s="2"/>
      <c r="BH1513" s="2"/>
      <c r="BI1513" s="2"/>
      <c r="BJ1513" s="2"/>
      <c r="BL1513" s="2"/>
      <c r="BM1513" s="2"/>
      <c r="BN1513" s="2"/>
      <c r="BO1513" s="2"/>
      <c r="BP1513" s="2"/>
      <c r="BQ1513" s="2"/>
      <c r="BR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</row>
    <row r="1514" ht="15.75" customHeight="1">
      <c r="A1514" s="2"/>
      <c r="B1514" s="2"/>
      <c r="C1514" s="2"/>
      <c r="D1514" s="2"/>
      <c r="E1514" s="2"/>
      <c r="F1514" s="2"/>
      <c r="H1514" s="2"/>
      <c r="I1514" s="2"/>
      <c r="J1514" s="2"/>
      <c r="K1514" s="2"/>
      <c r="L1514" s="2"/>
      <c r="M1514" s="2"/>
      <c r="N1514" s="2"/>
      <c r="Y1514" s="2"/>
      <c r="AF1514" s="2"/>
      <c r="AM1514" s="2"/>
      <c r="AN1514" s="2"/>
      <c r="AO1514" s="2"/>
      <c r="BC1514" s="2"/>
      <c r="BD1514" s="2"/>
      <c r="BH1514" s="2"/>
      <c r="BI1514" s="2"/>
      <c r="BJ1514" s="2"/>
      <c r="BL1514" s="2"/>
      <c r="BM1514" s="2"/>
      <c r="BN1514" s="2"/>
      <c r="BO1514" s="2"/>
      <c r="BP1514" s="2"/>
      <c r="BQ1514" s="2"/>
      <c r="BR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</row>
    <row r="1515" ht="15.75" customHeight="1">
      <c r="A1515" s="2"/>
      <c r="B1515" s="2"/>
      <c r="C1515" s="2"/>
      <c r="D1515" s="2"/>
      <c r="E1515" s="2"/>
      <c r="F1515" s="2"/>
      <c r="H1515" s="2"/>
      <c r="I1515" s="2"/>
      <c r="J1515" s="2"/>
      <c r="K1515" s="2"/>
      <c r="L1515" s="2"/>
      <c r="M1515" s="2"/>
      <c r="N1515" s="2"/>
      <c r="Y1515" s="2"/>
      <c r="AF1515" s="2"/>
      <c r="AM1515" s="2"/>
      <c r="AN1515" s="2"/>
      <c r="AO1515" s="2"/>
      <c r="BC1515" s="2"/>
      <c r="BD1515" s="2"/>
      <c r="BH1515" s="2"/>
      <c r="BI1515" s="2"/>
      <c r="BJ1515" s="2"/>
      <c r="BL1515" s="2"/>
      <c r="BM1515" s="2"/>
      <c r="BN1515" s="2"/>
      <c r="BO1515" s="2"/>
      <c r="BP1515" s="2"/>
      <c r="BQ1515" s="2"/>
      <c r="BR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</row>
    <row r="1516" ht="15.75" customHeight="1">
      <c r="A1516" s="2"/>
      <c r="B1516" s="2"/>
      <c r="C1516" s="2"/>
      <c r="D1516" s="2"/>
      <c r="E1516" s="2"/>
      <c r="F1516" s="2"/>
      <c r="H1516" s="2"/>
      <c r="I1516" s="2"/>
      <c r="J1516" s="2"/>
      <c r="K1516" s="2"/>
      <c r="L1516" s="2"/>
      <c r="M1516" s="2"/>
      <c r="N1516" s="2"/>
      <c r="Y1516" s="2"/>
      <c r="AF1516" s="2"/>
      <c r="AM1516" s="2"/>
      <c r="AN1516" s="2"/>
      <c r="AO1516" s="2"/>
      <c r="BC1516" s="2"/>
      <c r="BD1516" s="2"/>
      <c r="BH1516" s="2"/>
      <c r="BI1516" s="2"/>
      <c r="BJ1516" s="2"/>
      <c r="BL1516" s="2"/>
      <c r="BM1516" s="2"/>
      <c r="BN1516" s="2"/>
      <c r="BO1516" s="2"/>
      <c r="BP1516" s="2"/>
      <c r="BQ1516" s="2"/>
      <c r="BR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</row>
    <row r="1517" ht="15.75" customHeight="1">
      <c r="A1517" s="2"/>
      <c r="B1517" s="2"/>
      <c r="C1517" s="2"/>
      <c r="D1517" s="2"/>
      <c r="E1517" s="2"/>
      <c r="F1517" s="2"/>
      <c r="H1517" s="2"/>
      <c r="I1517" s="2"/>
      <c r="J1517" s="2"/>
      <c r="K1517" s="2"/>
      <c r="L1517" s="2"/>
      <c r="M1517" s="2"/>
      <c r="N1517" s="2"/>
      <c r="Y1517" s="2"/>
      <c r="AF1517" s="2"/>
      <c r="AM1517" s="2"/>
      <c r="AN1517" s="2"/>
      <c r="AO1517" s="2"/>
      <c r="BC1517" s="2"/>
      <c r="BD1517" s="2"/>
      <c r="BH1517" s="2"/>
      <c r="BI1517" s="2"/>
      <c r="BJ1517" s="2"/>
      <c r="BL1517" s="2"/>
      <c r="BM1517" s="2"/>
      <c r="BN1517" s="2"/>
      <c r="BO1517" s="2"/>
      <c r="BP1517" s="2"/>
      <c r="BQ1517" s="2"/>
      <c r="BR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</row>
    <row r="1518" ht="15.75" customHeight="1">
      <c r="A1518" s="2"/>
      <c r="B1518" s="2"/>
      <c r="C1518" s="2"/>
      <c r="D1518" s="2"/>
      <c r="E1518" s="2"/>
      <c r="F1518" s="2"/>
      <c r="H1518" s="2"/>
      <c r="I1518" s="2"/>
      <c r="J1518" s="2"/>
      <c r="K1518" s="2"/>
      <c r="L1518" s="2"/>
      <c r="M1518" s="2"/>
      <c r="N1518" s="2"/>
      <c r="Y1518" s="2"/>
      <c r="AF1518" s="2"/>
      <c r="AM1518" s="2"/>
      <c r="AN1518" s="2"/>
      <c r="AO1518" s="2"/>
      <c r="BC1518" s="2"/>
      <c r="BD1518" s="2"/>
      <c r="BH1518" s="2"/>
      <c r="BI1518" s="2"/>
      <c r="BJ1518" s="2"/>
      <c r="BL1518" s="2"/>
      <c r="BM1518" s="2"/>
      <c r="BN1518" s="2"/>
      <c r="BO1518" s="2"/>
      <c r="BP1518" s="2"/>
      <c r="BQ1518" s="2"/>
      <c r="BR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</row>
    <row r="1519" ht="15.75" customHeight="1">
      <c r="A1519" s="2"/>
      <c r="B1519" s="2"/>
      <c r="C1519" s="2"/>
      <c r="D1519" s="2"/>
      <c r="E1519" s="2"/>
      <c r="F1519" s="2"/>
      <c r="H1519" s="2"/>
      <c r="I1519" s="2"/>
      <c r="J1519" s="2"/>
      <c r="K1519" s="2"/>
      <c r="L1519" s="2"/>
      <c r="M1519" s="2"/>
      <c r="N1519" s="2"/>
      <c r="Y1519" s="2"/>
      <c r="AF1519" s="2"/>
      <c r="AM1519" s="2"/>
      <c r="AN1519" s="2"/>
      <c r="AO1519" s="2"/>
      <c r="BC1519" s="2"/>
      <c r="BD1519" s="2"/>
      <c r="BH1519" s="2"/>
      <c r="BI1519" s="2"/>
      <c r="BJ1519" s="2"/>
      <c r="BL1519" s="2"/>
      <c r="BM1519" s="2"/>
      <c r="BN1519" s="2"/>
      <c r="BO1519" s="2"/>
      <c r="BP1519" s="2"/>
      <c r="BQ1519" s="2"/>
      <c r="BR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</row>
    <row r="1520" ht="15.75" customHeight="1">
      <c r="A1520" s="2"/>
      <c r="B1520" s="2"/>
      <c r="C1520" s="2"/>
      <c r="D1520" s="2"/>
      <c r="E1520" s="2"/>
      <c r="F1520" s="2"/>
      <c r="H1520" s="2"/>
      <c r="I1520" s="2"/>
      <c r="J1520" s="2"/>
      <c r="K1520" s="2"/>
      <c r="L1520" s="2"/>
      <c r="M1520" s="2"/>
      <c r="N1520" s="2"/>
      <c r="Y1520" s="2"/>
      <c r="AF1520" s="2"/>
      <c r="AM1520" s="2"/>
      <c r="AN1520" s="2"/>
      <c r="AO1520" s="2"/>
      <c r="BC1520" s="2"/>
      <c r="BD1520" s="2"/>
      <c r="BH1520" s="2"/>
      <c r="BI1520" s="2"/>
      <c r="BJ1520" s="2"/>
      <c r="BL1520" s="2"/>
      <c r="BM1520" s="2"/>
      <c r="BN1520" s="2"/>
      <c r="BO1520" s="2"/>
      <c r="BP1520" s="2"/>
      <c r="BQ1520" s="2"/>
      <c r="BR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</row>
    <row r="1521" ht="15.75" customHeight="1">
      <c r="A1521" s="2"/>
      <c r="B1521" s="2"/>
      <c r="C1521" s="2"/>
      <c r="D1521" s="2"/>
      <c r="E1521" s="2"/>
      <c r="F1521" s="2"/>
      <c r="H1521" s="2"/>
      <c r="I1521" s="2"/>
      <c r="J1521" s="2"/>
      <c r="K1521" s="2"/>
      <c r="L1521" s="2"/>
      <c r="M1521" s="2"/>
      <c r="N1521" s="2"/>
      <c r="Y1521" s="2"/>
      <c r="AF1521" s="2"/>
      <c r="AM1521" s="2"/>
      <c r="AN1521" s="2"/>
      <c r="AO1521" s="2"/>
      <c r="BC1521" s="2"/>
      <c r="BD1521" s="2"/>
      <c r="BH1521" s="2"/>
      <c r="BI1521" s="2"/>
      <c r="BJ1521" s="2"/>
      <c r="BL1521" s="2"/>
      <c r="BM1521" s="2"/>
      <c r="BN1521" s="2"/>
      <c r="BO1521" s="2"/>
      <c r="BP1521" s="2"/>
      <c r="BQ1521" s="2"/>
      <c r="BR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</row>
    <row r="1522" ht="15.75" customHeight="1">
      <c r="A1522" s="2"/>
      <c r="B1522" s="2"/>
      <c r="C1522" s="2"/>
      <c r="D1522" s="2"/>
      <c r="E1522" s="2"/>
      <c r="F1522" s="2"/>
      <c r="H1522" s="2"/>
      <c r="I1522" s="2"/>
      <c r="J1522" s="2"/>
      <c r="K1522" s="2"/>
      <c r="L1522" s="2"/>
      <c r="M1522" s="2"/>
      <c r="N1522" s="2"/>
      <c r="Y1522" s="2"/>
      <c r="AF1522" s="2"/>
      <c r="AM1522" s="2"/>
      <c r="AN1522" s="2"/>
      <c r="AO1522" s="2"/>
      <c r="BC1522" s="2"/>
      <c r="BD1522" s="2"/>
      <c r="BH1522" s="2"/>
      <c r="BI1522" s="2"/>
      <c r="BJ1522" s="2"/>
      <c r="BL1522" s="2"/>
      <c r="BM1522" s="2"/>
      <c r="BN1522" s="2"/>
      <c r="BO1522" s="2"/>
      <c r="BP1522" s="2"/>
      <c r="BQ1522" s="2"/>
      <c r="BR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</row>
    <row r="1523" ht="15.75" customHeight="1">
      <c r="A1523" s="2"/>
      <c r="B1523" s="2"/>
      <c r="C1523" s="2"/>
      <c r="D1523" s="2"/>
      <c r="E1523" s="2"/>
      <c r="F1523" s="2"/>
      <c r="H1523" s="2"/>
      <c r="I1523" s="2"/>
      <c r="J1523" s="2"/>
      <c r="K1523" s="2"/>
      <c r="L1523" s="2"/>
      <c r="M1523" s="2"/>
      <c r="N1523" s="2"/>
      <c r="Y1523" s="2"/>
      <c r="AF1523" s="2"/>
      <c r="AM1523" s="2"/>
      <c r="AN1523" s="2"/>
      <c r="AO1523" s="2"/>
      <c r="BC1523" s="2"/>
      <c r="BD1523" s="2"/>
      <c r="BH1523" s="2"/>
      <c r="BI1523" s="2"/>
      <c r="BJ1523" s="2"/>
      <c r="BL1523" s="2"/>
      <c r="BM1523" s="2"/>
      <c r="BN1523" s="2"/>
      <c r="BO1523" s="2"/>
      <c r="BP1523" s="2"/>
      <c r="BQ1523" s="2"/>
      <c r="BR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</row>
    <row r="1524" ht="15.75" customHeight="1">
      <c r="A1524" s="2"/>
      <c r="B1524" s="2"/>
      <c r="C1524" s="2"/>
      <c r="D1524" s="2"/>
      <c r="E1524" s="2"/>
      <c r="F1524" s="2"/>
      <c r="H1524" s="2"/>
      <c r="I1524" s="2"/>
      <c r="J1524" s="2"/>
      <c r="K1524" s="2"/>
      <c r="L1524" s="2"/>
      <c r="M1524" s="2"/>
      <c r="N1524" s="2"/>
      <c r="Y1524" s="2"/>
      <c r="AF1524" s="2"/>
      <c r="AM1524" s="2"/>
      <c r="AN1524" s="2"/>
      <c r="AO1524" s="2"/>
      <c r="BC1524" s="2"/>
      <c r="BD1524" s="2"/>
      <c r="BH1524" s="2"/>
      <c r="BI1524" s="2"/>
      <c r="BJ1524" s="2"/>
      <c r="BL1524" s="2"/>
      <c r="BM1524" s="2"/>
      <c r="BN1524" s="2"/>
      <c r="BO1524" s="2"/>
      <c r="BP1524" s="2"/>
      <c r="BQ1524" s="2"/>
      <c r="BR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</row>
    <row r="1525" ht="15.75" customHeight="1">
      <c r="A1525" s="2"/>
      <c r="B1525" s="2"/>
      <c r="C1525" s="2"/>
      <c r="D1525" s="2"/>
      <c r="E1525" s="2"/>
      <c r="F1525" s="2"/>
      <c r="H1525" s="2"/>
      <c r="I1525" s="2"/>
      <c r="J1525" s="2"/>
      <c r="K1525" s="2"/>
      <c r="L1525" s="2"/>
      <c r="M1525" s="2"/>
      <c r="N1525" s="2"/>
      <c r="Y1525" s="2"/>
      <c r="AF1525" s="2"/>
      <c r="AM1525" s="2"/>
      <c r="AN1525" s="2"/>
      <c r="AO1525" s="2"/>
      <c r="BC1525" s="2"/>
      <c r="BD1525" s="2"/>
      <c r="BH1525" s="2"/>
      <c r="BI1525" s="2"/>
      <c r="BJ1525" s="2"/>
      <c r="BL1525" s="2"/>
      <c r="BM1525" s="2"/>
      <c r="BN1525" s="2"/>
      <c r="BO1525" s="2"/>
      <c r="BP1525" s="2"/>
      <c r="BQ1525" s="2"/>
      <c r="BR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</row>
    <row r="1526" ht="15.75" customHeight="1">
      <c r="A1526" s="2"/>
      <c r="B1526" s="2"/>
      <c r="C1526" s="2"/>
      <c r="D1526" s="2"/>
      <c r="E1526" s="2"/>
      <c r="F1526" s="2"/>
      <c r="H1526" s="2"/>
      <c r="I1526" s="2"/>
      <c r="J1526" s="2"/>
      <c r="K1526" s="2"/>
      <c r="L1526" s="2"/>
      <c r="M1526" s="2"/>
      <c r="N1526" s="2"/>
      <c r="Y1526" s="2"/>
      <c r="AF1526" s="2"/>
      <c r="AM1526" s="2"/>
      <c r="AN1526" s="2"/>
      <c r="AO1526" s="2"/>
      <c r="BC1526" s="2"/>
      <c r="BD1526" s="2"/>
      <c r="BH1526" s="2"/>
      <c r="BI1526" s="2"/>
      <c r="BJ1526" s="2"/>
      <c r="BL1526" s="2"/>
      <c r="BM1526" s="2"/>
      <c r="BN1526" s="2"/>
      <c r="BO1526" s="2"/>
      <c r="BP1526" s="2"/>
      <c r="BQ1526" s="2"/>
      <c r="BR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</row>
    <row r="1527" ht="15.75" customHeight="1">
      <c r="A1527" s="2"/>
      <c r="B1527" s="2"/>
      <c r="C1527" s="2"/>
      <c r="D1527" s="2"/>
      <c r="E1527" s="2"/>
      <c r="F1527" s="2"/>
      <c r="H1527" s="2"/>
      <c r="I1527" s="2"/>
      <c r="J1527" s="2"/>
      <c r="K1527" s="2"/>
      <c r="L1527" s="2"/>
      <c r="M1527" s="2"/>
      <c r="N1527" s="2"/>
      <c r="Y1527" s="2"/>
      <c r="AF1527" s="2"/>
      <c r="AM1527" s="2"/>
      <c r="AN1527" s="2"/>
      <c r="AO1527" s="2"/>
      <c r="BC1527" s="2"/>
      <c r="BD1527" s="2"/>
      <c r="BH1527" s="2"/>
      <c r="BI1527" s="2"/>
      <c r="BJ1527" s="2"/>
      <c r="BL1527" s="2"/>
      <c r="BM1527" s="2"/>
      <c r="BN1527" s="2"/>
      <c r="BO1527" s="2"/>
      <c r="BP1527" s="2"/>
      <c r="BQ1527" s="2"/>
      <c r="BR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</row>
    <row r="1528" ht="15.75" customHeight="1">
      <c r="A1528" s="2"/>
      <c r="B1528" s="2"/>
      <c r="C1528" s="2"/>
      <c r="D1528" s="2"/>
      <c r="E1528" s="2"/>
      <c r="F1528" s="2"/>
      <c r="H1528" s="2"/>
      <c r="I1528" s="2"/>
      <c r="J1528" s="2"/>
      <c r="K1528" s="2"/>
      <c r="L1528" s="2"/>
      <c r="M1528" s="2"/>
      <c r="N1528" s="2"/>
      <c r="Y1528" s="2"/>
      <c r="AF1528" s="2"/>
      <c r="AM1528" s="2"/>
      <c r="AN1528" s="2"/>
      <c r="AO1528" s="2"/>
      <c r="BC1528" s="2"/>
      <c r="BD1528" s="2"/>
      <c r="BH1528" s="2"/>
      <c r="BI1528" s="2"/>
      <c r="BJ1528" s="2"/>
      <c r="BL1528" s="2"/>
      <c r="BM1528" s="2"/>
      <c r="BN1528" s="2"/>
      <c r="BO1528" s="2"/>
      <c r="BP1528" s="2"/>
      <c r="BQ1528" s="2"/>
      <c r="BR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</row>
    <row r="1529" ht="15.75" customHeight="1">
      <c r="A1529" s="2"/>
      <c r="B1529" s="2"/>
      <c r="C1529" s="2"/>
      <c r="D1529" s="2"/>
      <c r="E1529" s="2"/>
      <c r="F1529" s="2"/>
      <c r="H1529" s="2"/>
      <c r="I1529" s="2"/>
      <c r="J1529" s="2"/>
      <c r="K1529" s="2"/>
      <c r="L1529" s="2"/>
      <c r="M1529" s="2"/>
      <c r="N1529" s="2"/>
      <c r="Y1529" s="2"/>
      <c r="AF1529" s="2"/>
      <c r="AM1529" s="2"/>
      <c r="AN1529" s="2"/>
      <c r="AO1529" s="2"/>
      <c r="BC1529" s="2"/>
      <c r="BD1529" s="2"/>
      <c r="BH1529" s="2"/>
      <c r="BI1529" s="2"/>
      <c r="BJ1529" s="2"/>
      <c r="BL1529" s="2"/>
      <c r="BM1529" s="2"/>
      <c r="BN1529" s="2"/>
      <c r="BO1529" s="2"/>
      <c r="BP1529" s="2"/>
      <c r="BQ1529" s="2"/>
      <c r="BR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</row>
    <row r="1530" ht="15.75" customHeight="1">
      <c r="A1530" s="2"/>
      <c r="B1530" s="2"/>
      <c r="C1530" s="2"/>
      <c r="D1530" s="2"/>
      <c r="E1530" s="2"/>
      <c r="F1530" s="2"/>
      <c r="H1530" s="2"/>
      <c r="I1530" s="2"/>
      <c r="J1530" s="2"/>
      <c r="K1530" s="2"/>
      <c r="L1530" s="2"/>
      <c r="M1530" s="2"/>
      <c r="N1530" s="2"/>
      <c r="Y1530" s="2"/>
      <c r="AF1530" s="2"/>
      <c r="AM1530" s="2"/>
      <c r="AN1530" s="2"/>
      <c r="AO1530" s="2"/>
      <c r="BC1530" s="2"/>
      <c r="BD1530" s="2"/>
      <c r="BH1530" s="2"/>
      <c r="BI1530" s="2"/>
      <c r="BJ1530" s="2"/>
      <c r="BL1530" s="2"/>
      <c r="BM1530" s="2"/>
      <c r="BN1530" s="2"/>
      <c r="BO1530" s="2"/>
      <c r="BP1530" s="2"/>
      <c r="BQ1530" s="2"/>
      <c r="BR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</row>
    <row r="1531" ht="15.75" customHeight="1">
      <c r="A1531" s="2"/>
      <c r="B1531" s="2"/>
      <c r="C1531" s="2"/>
      <c r="D1531" s="2"/>
      <c r="E1531" s="2"/>
      <c r="F1531" s="2"/>
      <c r="H1531" s="2"/>
      <c r="I1531" s="2"/>
      <c r="J1531" s="2"/>
      <c r="K1531" s="2"/>
      <c r="L1531" s="2"/>
      <c r="M1531" s="2"/>
      <c r="N1531" s="2"/>
      <c r="Y1531" s="2"/>
      <c r="AF1531" s="2"/>
      <c r="AM1531" s="2"/>
      <c r="AN1531" s="2"/>
      <c r="AO1531" s="2"/>
      <c r="BC1531" s="2"/>
      <c r="BD1531" s="2"/>
      <c r="BH1531" s="2"/>
      <c r="BI1531" s="2"/>
      <c r="BJ1531" s="2"/>
      <c r="BL1531" s="2"/>
      <c r="BM1531" s="2"/>
      <c r="BN1531" s="2"/>
      <c r="BO1531" s="2"/>
      <c r="BP1531" s="2"/>
      <c r="BQ1531" s="2"/>
      <c r="BR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</row>
    <row r="1532" ht="15.75" customHeight="1">
      <c r="A1532" s="2"/>
      <c r="B1532" s="2"/>
      <c r="C1532" s="2"/>
      <c r="D1532" s="2"/>
      <c r="E1532" s="2"/>
      <c r="F1532" s="2"/>
      <c r="H1532" s="2"/>
      <c r="I1532" s="2"/>
      <c r="J1532" s="2"/>
      <c r="K1532" s="2"/>
      <c r="L1532" s="2"/>
      <c r="M1532" s="2"/>
      <c r="N1532" s="2"/>
      <c r="Y1532" s="2"/>
      <c r="AF1532" s="2"/>
      <c r="AM1532" s="2"/>
      <c r="AN1532" s="2"/>
      <c r="AO1532" s="2"/>
      <c r="BC1532" s="2"/>
      <c r="BD1532" s="2"/>
      <c r="BH1532" s="2"/>
      <c r="BI1532" s="2"/>
      <c r="BJ1532" s="2"/>
      <c r="BL1532" s="2"/>
      <c r="BM1532" s="2"/>
      <c r="BN1532" s="2"/>
      <c r="BO1532" s="2"/>
      <c r="BP1532" s="2"/>
      <c r="BQ1532" s="2"/>
      <c r="BR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</row>
    <row r="1533" ht="15.75" customHeight="1">
      <c r="A1533" s="2"/>
      <c r="B1533" s="2"/>
      <c r="C1533" s="2"/>
      <c r="D1533" s="2"/>
      <c r="E1533" s="2"/>
      <c r="F1533" s="2"/>
      <c r="H1533" s="2"/>
      <c r="I1533" s="2"/>
      <c r="J1533" s="2"/>
      <c r="K1533" s="2"/>
      <c r="L1533" s="2"/>
      <c r="M1533" s="2"/>
      <c r="N1533" s="2"/>
      <c r="Y1533" s="2"/>
      <c r="AF1533" s="2"/>
      <c r="AM1533" s="2"/>
      <c r="AN1533" s="2"/>
      <c r="AO1533" s="2"/>
      <c r="BC1533" s="2"/>
      <c r="BD1533" s="2"/>
      <c r="BH1533" s="2"/>
      <c r="BI1533" s="2"/>
      <c r="BJ1533" s="2"/>
      <c r="BL1533" s="2"/>
      <c r="BM1533" s="2"/>
      <c r="BN1533" s="2"/>
      <c r="BO1533" s="2"/>
      <c r="BP1533" s="2"/>
      <c r="BQ1533" s="2"/>
      <c r="BR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</row>
    <row r="1534" ht="15.75" customHeight="1">
      <c r="A1534" s="2"/>
      <c r="B1534" s="2"/>
      <c r="C1534" s="2"/>
      <c r="D1534" s="2"/>
      <c r="E1534" s="2"/>
      <c r="F1534" s="2"/>
      <c r="H1534" s="2"/>
      <c r="I1534" s="2"/>
      <c r="J1534" s="2"/>
      <c r="K1534" s="2"/>
      <c r="L1534" s="2"/>
      <c r="M1534" s="2"/>
      <c r="N1534" s="2"/>
      <c r="Y1534" s="2"/>
      <c r="AF1534" s="2"/>
      <c r="AM1534" s="2"/>
      <c r="AN1534" s="2"/>
      <c r="AO1534" s="2"/>
      <c r="BC1534" s="2"/>
      <c r="BD1534" s="2"/>
      <c r="BH1534" s="2"/>
      <c r="BI1534" s="2"/>
      <c r="BJ1534" s="2"/>
      <c r="BL1534" s="2"/>
      <c r="BM1534" s="2"/>
      <c r="BN1534" s="2"/>
      <c r="BO1534" s="2"/>
      <c r="BP1534" s="2"/>
      <c r="BQ1534" s="2"/>
      <c r="BR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</row>
    <row r="1535" ht="15.75" customHeight="1">
      <c r="A1535" s="2"/>
      <c r="B1535" s="2"/>
      <c r="C1535" s="2"/>
      <c r="D1535" s="2"/>
      <c r="E1535" s="2"/>
      <c r="F1535" s="2"/>
      <c r="H1535" s="2"/>
      <c r="I1535" s="2"/>
      <c r="J1535" s="2"/>
      <c r="K1535" s="2"/>
      <c r="L1535" s="2"/>
      <c r="M1535" s="2"/>
      <c r="N1535" s="2"/>
      <c r="Y1535" s="2"/>
      <c r="AF1535" s="2"/>
      <c r="AM1535" s="2"/>
      <c r="AN1535" s="2"/>
      <c r="AO1535" s="2"/>
      <c r="BC1535" s="2"/>
      <c r="BD1535" s="2"/>
      <c r="BH1535" s="2"/>
      <c r="BI1535" s="2"/>
      <c r="BJ1535" s="2"/>
      <c r="BL1535" s="2"/>
      <c r="BM1535" s="2"/>
      <c r="BN1535" s="2"/>
      <c r="BO1535" s="2"/>
      <c r="BP1535" s="2"/>
      <c r="BQ1535" s="2"/>
      <c r="BR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</row>
    <row r="1536" ht="15.75" customHeight="1">
      <c r="A1536" s="2"/>
      <c r="B1536" s="2"/>
      <c r="C1536" s="2"/>
      <c r="D1536" s="2"/>
      <c r="E1536" s="2"/>
      <c r="F1536" s="2"/>
      <c r="H1536" s="2"/>
      <c r="I1536" s="2"/>
      <c r="J1536" s="2"/>
      <c r="K1536" s="2"/>
      <c r="L1536" s="2"/>
      <c r="M1536" s="2"/>
      <c r="N1536" s="2"/>
      <c r="Y1536" s="2"/>
      <c r="AF1536" s="2"/>
      <c r="AM1536" s="2"/>
      <c r="AN1536" s="2"/>
      <c r="AO1536" s="2"/>
      <c r="BC1536" s="2"/>
      <c r="BD1536" s="2"/>
      <c r="BH1536" s="2"/>
      <c r="BI1536" s="2"/>
      <c r="BJ1536" s="2"/>
      <c r="BL1536" s="2"/>
      <c r="BM1536" s="2"/>
      <c r="BN1536" s="2"/>
      <c r="BO1536" s="2"/>
      <c r="BP1536" s="2"/>
      <c r="BQ1536" s="2"/>
      <c r="BR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</row>
    <row r="1537" ht="15.75" customHeight="1">
      <c r="A1537" s="2"/>
      <c r="B1537" s="2"/>
      <c r="C1537" s="2"/>
      <c r="D1537" s="2"/>
      <c r="E1537" s="2"/>
      <c r="F1537" s="2"/>
      <c r="H1537" s="2"/>
      <c r="I1537" s="2"/>
      <c r="J1537" s="2"/>
      <c r="K1537" s="2"/>
      <c r="L1537" s="2"/>
      <c r="M1537" s="2"/>
      <c r="N1537" s="2"/>
      <c r="Y1537" s="2"/>
      <c r="AF1537" s="2"/>
      <c r="AM1537" s="2"/>
      <c r="AN1537" s="2"/>
      <c r="AO1537" s="2"/>
      <c r="BC1537" s="2"/>
      <c r="BD1537" s="2"/>
      <c r="BH1537" s="2"/>
      <c r="BI1537" s="2"/>
      <c r="BJ1537" s="2"/>
      <c r="BL1537" s="2"/>
      <c r="BM1537" s="2"/>
      <c r="BN1537" s="2"/>
      <c r="BO1537" s="2"/>
      <c r="BP1537" s="2"/>
      <c r="BQ1537" s="2"/>
      <c r="BR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</row>
    <row r="1538" ht="15.75" customHeight="1">
      <c r="A1538" s="2"/>
      <c r="B1538" s="2"/>
      <c r="C1538" s="2"/>
      <c r="D1538" s="2"/>
      <c r="E1538" s="2"/>
      <c r="F1538" s="2"/>
      <c r="H1538" s="2"/>
      <c r="I1538" s="2"/>
      <c r="J1538" s="2"/>
      <c r="K1538" s="2"/>
      <c r="L1538" s="2"/>
      <c r="M1538" s="2"/>
      <c r="N1538" s="2"/>
      <c r="Y1538" s="2"/>
      <c r="AF1538" s="2"/>
      <c r="AM1538" s="2"/>
      <c r="AN1538" s="2"/>
      <c r="AO1538" s="2"/>
      <c r="BC1538" s="2"/>
      <c r="BD1538" s="2"/>
      <c r="BH1538" s="2"/>
      <c r="BI1538" s="2"/>
      <c r="BJ1538" s="2"/>
      <c r="BL1538" s="2"/>
      <c r="BM1538" s="2"/>
      <c r="BN1538" s="2"/>
      <c r="BO1538" s="2"/>
      <c r="BP1538" s="2"/>
      <c r="BQ1538" s="2"/>
      <c r="BR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</row>
    <row r="1539" ht="15.75" customHeight="1">
      <c r="A1539" s="2"/>
      <c r="B1539" s="2"/>
      <c r="C1539" s="2"/>
      <c r="D1539" s="2"/>
      <c r="E1539" s="2"/>
      <c r="F1539" s="2"/>
      <c r="H1539" s="2"/>
      <c r="I1539" s="2"/>
      <c r="J1539" s="2"/>
      <c r="K1539" s="2"/>
      <c r="L1539" s="2"/>
      <c r="M1539" s="2"/>
      <c r="N1539" s="2"/>
      <c r="Y1539" s="2"/>
      <c r="AF1539" s="2"/>
      <c r="AM1539" s="2"/>
      <c r="AN1539" s="2"/>
      <c r="AO1539" s="2"/>
      <c r="BC1539" s="2"/>
      <c r="BD1539" s="2"/>
      <c r="BH1539" s="2"/>
      <c r="BI1539" s="2"/>
      <c r="BJ1539" s="2"/>
      <c r="BL1539" s="2"/>
      <c r="BM1539" s="2"/>
      <c r="BN1539" s="2"/>
      <c r="BO1539" s="2"/>
      <c r="BP1539" s="2"/>
      <c r="BQ1539" s="2"/>
      <c r="BR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</row>
    <row r="1540" ht="15.75" customHeight="1">
      <c r="A1540" s="2"/>
      <c r="B1540" s="2"/>
      <c r="C1540" s="2"/>
      <c r="D1540" s="2"/>
      <c r="E1540" s="2"/>
      <c r="F1540" s="2"/>
      <c r="H1540" s="2"/>
      <c r="I1540" s="2"/>
      <c r="J1540" s="2"/>
      <c r="K1540" s="2"/>
      <c r="L1540" s="2"/>
      <c r="M1540" s="2"/>
      <c r="N1540" s="2"/>
      <c r="Y1540" s="2"/>
      <c r="AF1540" s="2"/>
      <c r="AM1540" s="2"/>
      <c r="AN1540" s="2"/>
      <c r="AO1540" s="2"/>
      <c r="BC1540" s="2"/>
      <c r="BD1540" s="2"/>
      <c r="BH1540" s="2"/>
      <c r="BI1540" s="2"/>
      <c r="BJ1540" s="2"/>
      <c r="BL1540" s="2"/>
      <c r="BM1540" s="2"/>
      <c r="BN1540" s="2"/>
      <c r="BO1540" s="2"/>
      <c r="BP1540" s="2"/>
      <c r="BQ1540" s="2"/>
      <c r="BR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</row>
    <row r="1541" ht="15.75" customHeight="1">
      <c r="A1541" s="2"/>
      <c r="B1541" s="2"/>
      <c r="C1541" s="2"/>
      <c r="D1541" s="2"/>
      <c r="E1541" s="2"/>
      <c r="F1541" s="2"/>
      <c r="H1541" s="2"/>
      <c r="I1541" s="2"/>
      <c r="J1541" s="2"/>
      <c r="K1541" s="2"/>
      <c r="L1541" s="2"/>
      <c r="M1541" s="2"/>
      <c r="N1541" s="2"/>
      <c r="Y1541" s="2"/>
      <c r="AF1541" s="2"/>
      <c r="AM1541" s="2"/>
      <c r="AN1541" s="2"/>
      <c r="AO1541" s="2"/>
      <c r="BC1541" s="2"/>
      <c r="BD1541" s="2"/>
      <c r="BH1541" s="2"/>
      <c r="BI1541" s="2"/>
      <c r="BJ1541" s="2"/>
      <c r="BL1541" s="2"/>
      <c r="BM1541" s="2"/>
      <c r="BN1541" s="2"/>
      <c r="BO1541" s="2"/>
      <c r="BP1541" s="2"/>
      <c r="BQ1541" s="2"/>
      <c r="BR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</row>
    <row r="1542" ht="15.75" customHeight="1">
      <c r="A1542" s="2"/>
      <c r="B1542" s="2"/>
      <c r="C1542" s="2"/>
      <c r="D1542" s="2"/>
      <c r="E1542" s="2"/>
      <c r="F1542" s="2"/>
      <c r="H1542" s="2"/>
      <c r="I1542" s="2"/>
      <c r="J1542" s="2"/>
      <c r="K1542" s="2"/>
      <c r="L1542" s="2"/>
      <c r="M1542" s="2"/>
      <c r="N1542" s="2"/>
      <c r="Y1542" s="2"/>
      <c r="AF1542" s="2"/>
      <c r="AM1542" s="2"/>
      <c r="AN1542" s="2"/>
      <c r="AO1542" s="2"/>
      <c r="BC1542" s="2"/>
      <c r="BD1542" s="2"/>
      <c r="BH1542" s="2"/>
      <c r="BI1542" s="2"/>
      <c r="BJ1542" s="2"/>
      <c r="BL1542" s="2"/>
      <c r="BM1542" s="2"/>
      <c r="BN1542" s="2"/>
      <c r="BO1542" s="2"/>
      <c r="BP1542" s="2"/>
      <c r="BQ1542" s="2"/>
      <c r="BR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</row>
    <row r="1543" ht="15.75" customHeight="1">
      <c r="A1543" s="2"/>
      <c r="B1543" s="2"/>
      <c r="C1543" s="2"/>
      <c r="D1543" s="2"/>
      <c r="E1543" s="2"/>
      <c r="F1543" s="2"/>
      <c r="H1543" s="2"/>
      <c r="I1543" s="2"/>
      <c r="J1543" s="2"/>
      <c r="K1543" s="2"/>
      <c r="L1543" s="2"/>
      <c r="M1543" s="2"/>
      <c r="N1543" s="2"/>
      <c r="Y1543" s="2"/>
      <c r="AF1543" s="2"/>
      <c r="AM1543" s="2"/>
      <c r="AN1543" s="2"/>
      <c r="AO1543" s="2"/>
      <c r="BC1543" s="2"/>
      <c r="BD1543" s="2"/>
      <c r="BH1543" s="2"/>
      <c r="BI1543" s="2"/>
      <c r="BJ1543" s="2"/>
      <c r="BL1543" s="2"/>
      <c r="BM1543" s="2"/>
      <c r="BN1543" s="2"/>
      <c r="BO1543" s="2"/>
      <c r="BP1543" s="2"/>
      <c r="BQ1543" s="2"/>
      <c r="BR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</row>
    <row r="1544" ht="15.75" customHeight="1">
      <c r="A1544" s="2"/>
      <c r="B1544" s="2"/>
      <c r="C1544" s="2"/>
      <c r="D1544" s="2"/>
      <c r="E1544" s="2"/>
      <c r="F1544" s="2"/>
      <c r="H1544" s="2"/>
      <c r="I1544" s="2"/>
      <c r="J1544" s="2"/>
      <c r="K1544" s="2"/>
      <c r="L1544" s="2"/>
      <c r="M1544" s="2"/>
      <c r="N1544" s="2"/>
      <c r="Y1544" s="2"/>
      <c r="AF1544" s="2"/>
      <c r="AM1544" s="2"/>
      <c r="AN1544" s="2"/>
      <c r="AO1544" s="2"/>
      <c r="BC1544" s="2"/>
      <c r="BD1544" s="2"/>
      <c r="BH1544" s="2"/>
      <c r="BI1544" s="2"/>
      <c r="BJ1544" s="2"/>
      <c r="BL1544" s="2"/>
      <c r="BM1544" s="2"/>
      <c r="BN1544" s="2"/>
      <c r="BO1544" s="2"/>
      <c r="BP1544" s="2"/>
      <c r="BQ1544" s="2"/>
      <c r="BR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</row>
    <row r="1545" ht="15.75" customHeight="1">
      <c r="A1545" s="2"/>
      <c r="B1545" s="2"/>
      <c r="C1545" s="2"/>
      <c r="D1545" s="2"/>
      <c r="E1545" s="2"/>
      <c r="F1545" s="2"/>
      <c r="H1545" s="2"/>
      <c r="I1545" s="2"/>
      <c r="J1545" s="2"/>
      <c r="K1545" s="2"/>
      <c r="L1545" s="2"/>
      <c r="M1545" s="2"/>
      <c r="N1545" s="2"/>
      <c r="Y1545" s="2"/>
      <c r="AF1545" s="2"/>
      <c r="AM1545" s="2"/>
      <c r="AN1545" s="2"/>
      <c r="AO1545" s="2"/>
      <c r="BC1545" s="2"/>
      <c r="BD1545" s="2"/>
      <c r="BH1545" s="2"/>
      <c r="BI1545" s="2"/>
      <c r="BJ1545" s="2"/>
      <c r="BL1545" s="2"/>
      <c r="BM1545" s="2"/>
      <c r="BN1545" s="2"/>
      <c r="BO1545" s="2"/>
      <c r="BP1545" s="2"/>
      <c r="BQ1545" s="2"/>
      <c r="BR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</row>
    <row r="1546" ht="15.75" customHeight="1">
      <c r="A1546" s="2"/>
      <c r="B1546" s="2"/>
      <c r="C1546" s="2"/>
      <c r="D1546" s="2"/>
      <c r="E1546" s="2"/>
      <c r="F1546" s="2"/>
      <c r="H1546" s="2"/>
      <c r="I1546" s="2"/>
      <c r="J1546" s="2"/>
      <c r="K1546" s="2"/>
      <c r="L1546" s="2"/>
      <c r="M1546" s="2"/>
      <c r="N1546" s="2"/>
      <c r="Y1546" s="2"/>
      <c r="AF1546" s="2"/>
      <c r="AM1546" s="2"/>
      <c r="AN1546" s="2"/>
      <c r="AO1546" s="2"/>
      <c r="BC1546" s="2"/>
      <c r="BD1546" s="2"/>
      <c r="BH1546" s="2"/>
      <c r="BI1546" s="2"/>
      <c r="BJ1546" s="2"/>
      <c r="BL1546" s="2"/>
      <c r="BM1546" s="2"/>
      <c r="BN1546" s="2"/>
      <c r="BO1546" s="2"/>
      <c r="BP1546" s="2"/>
      <c r="BQ1546" s="2"/>
      <c r="BR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</row>
    <row r="1547" ht="15.75" customHeight="1">
      <c r="A1547" s="2"/>
      <c r="B1547" s="2"/>
      <c r="C1547" s="2"/>
      <c r="D1547" s="2"/>
      <c r="E1547" s="2"/>
      <c r="F1547" s="2"/>
      <c r="H1547" s="2"/>
      <c r="I1547" s="2"/>
      <c r="J1547" s="2"/>
      <c r="K1547" s="2"/>
      <c r="L1547" s="2"/>
      <c r="M1547" s="2"/>
      <c r="N1547" s="2"/>
      <c r="Y1547" s="2"/>
      <c r="AF1547" s="2"/>
      <c r="AM1547" s="2"/>
      <c r="AN1547" s="2"/>
      <c r="AO1547" s="2"/>
      <c r="BC1547" s="2"/>
      <c r="BD1547" s="2"/>
      <c r="BH1547" s="2"/>
      <c r="BI1547" s="2"/>
      <c r="BJ1547" s="2"/>
      <c r="BL1547" s="2"/>
      <c r="BM1547" s="2"/>
      <c r="BN1547" s="2"/>
      <c r="BO1547" s="2"/>
      <c r="BP1547" s="2"/>
      <c r="BQ1547" s="2"/>
      <c r="BR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</row>
    <row r="1548" ht="15.75" customHeight="1">
      <c r="A1548" s="2"/>
      <c r="B1548" s="2"/>
      <c r="C1548" s="2"/>
      <c r="D1548" s="2"/>
      <c r="E1548" s="2"/>
      <c r="F1548" s="2"/>
      <c r="H1548" s="2"/>
      <c r="I1548" s="2"/>
      <c r="J1548" s="2"/>
      <c r="K1548" s="2"/>
      <c r="L1548" s="2"/>
      <c r="M1548" s="2"/>
      <c r="N1548" s="2"/>
      <c r="Y1548" s="2"/>
      <c r="AF1548" s="2"/>
      <c r="AM1548" s="2"/>
      <c r="AN1548" s="2"/>
      <c r="AO1548" s="2"/>
      <c r="BC1548" s="2"/>
      <c r="BD1548" s="2"/>
      <c r="BH1548" s="2"/>
      <c r="BI1548" s="2"/>
      <c r="BJ1548" s="2"/>
      <c r="BL1548" s="2"/>
      <c r="BM1548" s="2"/>
      <c r="BN1548" s="2"/>
      <c r="BO1548" s="2"/>
      <c r="BP1548" s="2"/>
      <c r="BQ1548" s="2"/>
      <c r="BR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</row>
    <row r="1549" ht="15.75" customHeight="1">
      <c r="A1549" s="2"/>
      <c r="B1549" s="2"/>
      <c r="C1549" s="2"/>
      <c r="D1549" s="2"/>
      <c r="E1549" s="2"/>
      <c r="F1549" s="2"/>
      <c r="H1549" s="2"/>
      <c r="I1549" s="2"/>
      <c r="J1549" s="2"/>
      <c r="K1549" s="2"/>
      <c r="L1549" s="2"/>
      <c r="M1549" s="2"/>
      <c r="N1549" s="2"/>
      <c r="Y1549" s="2"/>
      <c r="AF1549" s="2"/>
      <c r="AM1549" s="2"/>
      <c r="AN1549" s="2"/>
      <c r="AO1549" s="2"/>
      <c r="BC1549" s="2"/>
      <c r="BD1549" s="2"/>
      <c r="BH1549" s="2"/>
      <c r="BI1549" s="2"/>
      <c r="BJ1549" s="2"/>
      <c r="BL1549" s="2"/>
      <c r="BM1549" s="2"/>
      <c r="BN1549" s="2"/>
      <c r="BO1549" s="2"/>
      <c r="BP1549" s="2"/>
      <c r="BQ1549" s="2"/>
      <c r="BR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</row>
    <row r="1550" ht="15.75" customHeight="1">
      <c r="A1550" s="2"/>
      <c r="B1550" s="2"/>
      <c r="C1550" s="2"/>
      <c r="D1550" s="2"/>
      <c r="E1550" s="2"/>
      <c r="F1550" s="2"/>
      <c r="H1550" s="2"/>
      <c r="I1550" s="2"/>
      <c r="J1550" s="2"/>
      <c r="K1550" s="2"/>
      <c r="L1550" s="2"/>
      <c r="M1550" s="2"/>
      <c r="N1550" s="2"/>
      <c r="Y1550" s="2"/>
      <c r="AF1550" s="2"/>
      <c r="AM1550" s="2"/>
      <c r="AN1550" s="2"/>
      <c r="AO1550" s="2"/>
      <c r="BC1550" s="2"/>
      <c r="BD1550" s="2"/>
      <c r="BH1550" s="2"/>
      <c r="BI1550" s="2"/>
      <c r="BJ1550" s="2"/>
      <c r="BL1550" s="2"/>
      <c r="BM1550" s="2"/>
      <c r="BN1550" s="2"/>
      <c r="BO1550" s="2"/>
      <c r="BP1550" s="2"/>
      <c r="BQ1550" s="2"/>
      <c r="BR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</row>
    <row r="1551" ht="15.75" customHeight="1">
      <c r="A1551" s="2"/>
      <c r="B1551" s="2"/>
      <c r="C1551" s="2"/>
      <c r="D1551" s="2"/>
      <c r="E1551" s="2"/>
      <c r="F1551" s="2"/>
      <c r="H1551" s="2"/>
      <c r="I1551" s="2"/>
      <c r="J1551" s="2"/>
      <c r="K1551" s="2"/>
      <c r="L1551" s="2"/>
      <c r="M1551" s="2"/>
      <c r="N1551" s="2"/>
      <c r="Y1551" s="2"/>
      <c r="AF1551" s="2"/>
      <c r="AM1551" s="2"/>
      <c r="AN1551" s="2"/>
      <c r="AO1551" s="2"/>
      <c r="BC1551" s="2"/>
      <c r="BD1551" s="2"/>
      <c r="BH1551" s="2"/>
      <c r="BI1551" s="2"/>
      <c r="BJ1551" s="2"/>
      <c r="BL1551" s="2"/>
      <c r="BM1551" s="2"/>
      <c r="BN1551" s="2"/>
      <c r="BO1551" s="2"/>
      <c r="BP1551" s="2"/>
      <c r="BQ1551" s="2"/>
      <c r="BR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</row>
    <row r="1552" ht="15.75" customHeight="1">
      <c r="A1552" s="2"/>
      <c r="B1552" s="2"/>
      <c r="C1552" s="2"/>
      <c r="D1552" s="2"/>
      <c r="E1552" s="2"/>
      <c r="F1552" s="2"/>
      <c r="H1552" s="2"/>
      <c r="I1552" s="2"/>
      <c r="J1552" s="2"/>
      <c r="K1552" s="2"/>
      <c r="L1552" s="2"/>
      <c r="M1552" s="2"/>
      <c r="N1552" s="2"/>
      <c r="Y1552" s="2"/>
      <c r="AF1552" s="2"/>
      <c r="AM1552" s="2"/>
      <c r="AN1552" s="2"/>
      <c r="AO1552" s="2"/>
      <c r="BC1552" s="2"/>
      <c r="BD1552" s="2"/>
      <c r="BH1552" s="2"/>
      <c r="BI1552" s="2"/>
      <c r="BJ1552" s="2"/>
      <c r="BL1552" s="2"/>
      <c r="BM1552" s="2"/>
      <c r="BN1552" s="2"/>
      <c r="BO1552" s="2"/>
      <c r="BP1552" s="2"/>
      <c r="BQ1552" s="2"/>
      <c r="BR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</row>
    <row r="1553" ht="15.75" customHeight="1">
      <c r="A1553" s="2"/>
      <c r="B1553" s="2"/>
      <c r="C1553" s="2"/>
      <c r="D1553" s="2"/>
      <c r="E1553" s="2"/>
      <c r="F1553" s="2"/>
      <c r="H1553" s="2"/>
      <c r="I1553" s="2"/>
      <c r="J1553" s="2"/>
      <c r="K1553" s="2"/>
      <c r="L1553" s="2"/>
      <c r="M1553" s="2"/>
      <c r="N1553" s="2"/>
      <c r="Y1553" s="2"/>
      <c r="AF1553" s="2"/>
      <c r="AM1553" s="2"/>
      <c r="AN1553" s="2"/>
      <c r="AO1553" s="2"/>
      <c r="BC1553" s="2"/>
      <c r="BD1553" s="2"/>
      <c r="BH1553" s="2"/>
      <c r="BI1553" s="2"/>
      <c r="BJ1553" s="2"/>
      <c r="BL1553" s="2"/>
      <c r="BM1553" s="2"/>
      <c r="BN1553" s="2"/>
      <c r="BO1553" s="2"/>
      <c r="BP1553" s="2"/>
      <c r="BQ1553" s="2"/>
      <c r="BR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</row>
    <row r="1554" ht="15.75" customHeight="1">
      <c r="A1554" s="2"/>
      <c r="B1554" s="2"/>
      <c r="C1554" s="2"/>
      <c r="D1554" s="2"/>
      <c r="E1554" s="2"/>
      <c r="F1554" s="2"/>
      <c r="H1554" s="2"/>
      <c r="I1554" s="2"/>
      <c r="J1554" s="2"/>
      <c r="K1554" s="2"/>
      <c r="L1554" s="2"/>
      <c r="M1554" s="2"/>
      <c r="N1554" s="2"/>
      <c r="Y1554" s="2"/>
      <c r="AF1554" s="2"/>
      <c r="AM1554" s="2"/>
      <c r="AN1554" s="2"/>
      <c r="AO1554" s="2"/>
      <c r="BC1554" s="2"/>
      <c r="BD1554" s="2"/>
      <c r="BH1554" s="2"/>
      <c r="BI1554" s="2"/>
      <c r="BJ1554" s="2"/>
      <c r="BL1554" s="2"/>
      <c r="BM1554" s="2"/>
      <c r="BN1554" s="2"/>
      <c r="BO1554" s="2"/>
      <c r="BP1554" s="2"/>
      <c r="BQ1554" s="2"/>
      <c r="BR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</row>
    <row r="1555" ht="15.75" customHeight="1">
      <c r="A1555" s="2"/>
      <c r="B1555" s="2"/>
      <c r="C1555" s="2"/>
      <c r="D1555" s="2"/>
      <c r="E1555" s="2"/>
      <c r="F1555" s="2"/>
      <c r="H1555" s="2"/>
      <c r="I1555" s="2"/>
      <c r="J1555" s="2"/>
      <c r="K1555" s="2"/>
      <c r="L1555" s="2"/>
      <c r="M1555" s="2"/>
      <c r="N1555" s="2"/>
      <c r="Y1555" s="2"/>
      <c r="AF1555" s="2"/>
      <c r="AM1555" s="2"/>
      <c r="AN1555" s="2"/>
      <c r="AO1555" s="2"/>
      <c r="BC1555" s="2"/>
      <c r="BD1555" s="2"/>
      <c r="BH1555" s="2"/>
      <c r="BI1555" s="2"/>
      <c r="BJ1555" s="2"/>
      <c r="BL1555" s="2"/>
      <c r="BM1555" s="2"/>
      <c r="BN1555" s="2"/>
      <c r="BO1555" s="2"/>
      <c r="BP1555" s="2"/>
      <c r="BQ1555" s="2"/>
      <c r="BR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</row>
    <row r="1556" ht="15.75" customHeight="1">
      <c r="A1556" s="2"/>
      <c r="B1556" s="2"/>
      <c r="C1556" s="2"/>
      <c r="D1556" s="2"/>
      <c r="E1556" s="2"/>
      <c r="F1556" s="2"/>
      <c r="H1556" s="2"/>
      <c r="I1556" s="2"/>
      <c r="J1556" s="2"/>
      <c r="K1556" s="2"/>
      <c r="L1556" s="2"/>
      <c r="M1556" s="2"/>
      <c r="N1556" s="2"/>
      <c r="Y1556" s="2"/>
      <c r="AF1556" s="2"/>
      <c r="AM1556" s="2"/>
      <c r="AN1556" s="2"/>
      <c r="AO1556" s="2"/>
      <c r="BC1556" s="2"/>
      <c r="BD1556" s="2"/>
      <c r="BH1556" s="2"/>
      <c r="BI1556" s="2"/>
      <c r="BJ1556" s="2"/>
      <c r="BL1556" s="2"/>
      <c r="BM1556" s="2"/>
      <c r="BN1556" s="2"/>
      <c r="BO1556" s="2"/>
      <c r="BP1556" s="2"/>
      <c r="BQ1556" s="2"/>
      <c r="BR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</row>
    <row r="1557" ht="15.75" customHeight="1">
      <c r="A1557" s="2"/>
      <c r="B1557" s="2"/>
      <c r="C1557" s="2"/>
      <c r="D1557" s="2"/>
      <c r="E1557" s="2"/>
      <c r="F1557" s="2"/>
      <c r="H1557" s="2"/>
      <c r="I1557" s="2"/>
      <c r="J1557" s="2"/>
      <c r="K1557" s="2"/>
      <c r="L1557" s="2"/>
      <c r="M1557" s="2"/>
      <c r="N1557" s="2"/>
      <c r="Y1557" s="2"/>
      <c r="AF1557" s="2"/>
      <c r="AM1557" s="2"/>
      <c r="AN1557" s="2"/>
      <c r="AO1557" s="2"/>
      <c r="BC1557" s="2"/>
      <c r="BD1557" s="2"/>
      <c r="BH1557" s="2"/>
      <c r="BI1557" s="2"/>
      <c r="BJ1557" s="2"/>
      <c r="BL1557" s="2"/>
      <c r="BM1557" s="2"/>
      <c r="BN1557" s="2"/>
      <c r="BO1557" s="2"/>
      <c r="BP1557" s="2"/>
      <c r="BQ1557" s="2"/>
      <c r="BR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</row>
    <row r="1558" ht="15.75" customHeight="1">
      <c r="A1558" s="2"/>
      <c r="B1558" s="2"/>
      <c r="C1558" s="2"/>
      <c r="D1558" s="2"/>
      <c r="E1558" s="2"/>
      <c r="F1558" s="2"/>
      <c r="H1558" s="2"/>
      <c r="I1558" s="2"/>
      <c r="J1558" s="2"/>
      <c r="K1558" s="2"/>
      <c r="L1558" s="2"/>
      <c r="M1558" s="2"/>
      <c r="N1558" s="2"/>
      <c r="Y1558" s="2"/>
      <c r="AF1558" s="2"/>
      <c r="AM1558" s="2"/>
      <c r="AN1558" s="2"/>
      <c r="AO1558" s="2"/>
      <c r="BC1558" s="2"/>
      <c r="BD1558" s="2"/>
      <c r="BH1558" s="2"/>
      <c r="BI1558" s="2"/>
      <c r="BJ1558" s="2"/>
      <c r="BL1558" s="2"/>
      <c r="BM1558" s="2"/>
      <c r="BN1558" s="2"/>
      <c r="BO1558" s="2"/>
      <c r="BP1558" s="2"/>
      <c r="BQ1558" s="2"/>
      <c r="BR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</row>
    <row r="1559" ht="15.75" customHeight="1">
      <c r="A1559" s="2"/>
      <c r="B1559" s="2"/>
      <c r="C1559" s="2"/>
      <c r="D1559" s="2"/>
      <c r="E1559" s="2"/>
      <c r="F1559" s="2"/>
      <c r="H1559" s="2"/>
      <c r="I1559" s="2"/>
      <c r="J1559" s="2"/>
      <c r="K1559" s="2"/>
      <c r="L1559" s="2"/>
      <c r="M1559" s="2"/>
      <c r="N1559" s="2"/>
      <c r="Y1559" s="2"/>
      <c r="AF1559" s="2"/>
      <c r="AM1559" s="2"/>
      <c r="AN1559" s="2"/>
      <c r="AO1559" s="2"/>
      <c r="BC1559" s="2"/>
      <c r="BD1559" s="2"/>
      <c r="BH1559" s="2"/>
      <c r="BI1559" s="2"/>
      <c r="BJ1559" s="2"/>
      <c r="BL1559" s="2"/>
      <c r="BM1559" s="2"/>
      <c r="BN1559" s="2"/>
      <c r="BO1559" s="2"/>
      <c r="BP1559" s="2"/>
      <c r="BQ1559" s="2"/>
      <c r="BR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</row>
    <row r="1560" ht="15.75" customHeight="1">
      <c r="A1560" s="2"/>
      <c r="B1560" s="2"/>
      <c r="C1560" s="2"/>
      <c r="D1560" s="2"/>
      <c r="E1560" s="2"/>
      <c r="F1560" s="2"/>
      <c r="H1560" s="2"/>
      <c r="I1560" s="2"/>
      <c r="J1560" s="2"/>
      <c r="K1560" s="2"/>
      <c r="L1560" s="2"/>
      <c r="M1560" s="2"/>
      <c r="N1560" s="2"/>
      <c r="Y1560" s="2"/>
      <c r="AF1560" s="2"/>
      <c r="AM1560" s="2"/>
      <c r="AN1560" s="2"/>
      <c r="AO1560" s="2"/>
      <c r="BC1560" s="2"/>
      <c r="BD1560" s="2"/>
      <c r="BH1560" s="2"/>
      <c r="BI1560" s="2"/>
      <c r="BJ1560" s="2"/>
      <c r="BL1560" s="2"/>
      <c r="BM1560" s="2"/>
      <c r="BN1560" s="2"/>
      <c r="BO1560" s="2"/>
      <c r="BP1560" s="2"/>
      <c r="BQ1560" s="2"/>
      <c r="BR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</row>
    <row r="1561" ht="15.75" customHeight="1">
      <c r="A1561" s="2"/>
      <c r="B1561" s="2"/>
      <c r="C1561" s="2"/>
      <c r="D1561" s="2"/>
      <c r="E1561" s="2"/>
      <c r="F1561" s="2"/>
      <c r="H1561" s="2"/>
      <c r="I1561" s="2"/>
      <c r="J1561" s="2"/>
      <c r="K1561" s="2"/>
      <c r="L1561" s="2"/>
      <c r="M1561" s="2"/>
      <c r="N1561" s="2"/>
      <c r="Y1561" s="2"/>
      <c r="AF1561" s="2"/>
      <c r="AM1561" s="2"/>
      <c r="AN1561" s="2"/>
      <c r="AO1561" s="2"/>
      <c r="BC1561" s="2"/>
      <c r="BD1561" s="2"/>
      <c r="BH1561" s="2"/>
      <c r="BI1561" s="2"/>
      <c r="BJ1561" s="2"/>
      <c r="BL1561" s="2"/>
      <c r="BM1561" s="2"/>
      <c r="BN1561" s="2"/>
      <c r="BO1561" s="2"/>
      <c r="BP1561" s="2"/>
      <c r="BQ1561" s="2"/>
      <c r="BR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</row>
    <row r="1562" ht="15.75" customHeight="1">
      <c r="A1562" s="2"/>
      <c r="B1562" s="2"/>
      <c r="C1562" s="2"/>
      <c r="D1562" s="2"/>
      <c r="E1562" s="2"/>
      <c r="F1562" s="2"/>
      <c r="H1562" s="2"/>
      <c r="I1562" s="2"/>
      <c r="J1562" s="2"/>
      <c r="K1562" s="2"/>
      <c r="L1562" s="2"/>
      <c r="M1562" s="2"/>
      <c r="N1562" s="2"/>
      <c r="Y1562" s="2"/>
      <c r="AF1562" s="2"/>
      <c r="AM1562" s="2"/>
      <c r="AN1562" s="2"/>
      <c r="AO1562" s="2"/>
      <c r="BC1562" s="2"/>
      <c r="BD1562" s="2"/>
      <c r="BH1562" s="2"/>
      <c r="BI1562" s="2"/>
      <c r="BJ1562" s="2"/>
      <c r="BL1562" s="2"/>
      <c r="BM1562" s="2"/>
      <c r="BN1562" s="2"/>
      <c r="BO1562" s="2"/>
      <c r="BP1562" s="2"/>
      <c r="BQ1562" s="2"/>
      <c r="BR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</row>
    <row r="1563" ht="15.75" customHeight="1">
      <c r="A1563" s="2"/>
      <c r="B1563" s="2"/>
      <c r="C1563" s="2"/>
      <c r="D1563" s="2"/>
      <c r="E1563" s="2"/>
      <c r="F1563" s="2"/>
      <c r="H1563" s="2"/>
      <c r="I1563" s="2"/>
      <c r="J1563" s="2"/>
      <c r="K1563" s="2"/>
      <c r="L1563" s="2"/>
      <c r="M1563" s="2"/>
      <c r="N1563" s="2"/>
      <c r="Y1563" s="2"/>
      <c r="AF1563" s="2"/>
      <c r="AM1563" s="2"/>
      <c r="AN1563" s="2"/>
      <c r="AO1563" s="2"/>
      <c r="BC1563" s="2"/>
      <c r="BD1563" s="2"/>
      <c r="BH1563" s="2"/>
      <c r="BI1563" s="2"/>
      <c r="BJ1563" s="2"/>
      <c r="BL1563" s="2"/>
      <c r="BM1563" s="2"/>
      <c r="BN1563" s="2"/>
      <c r="BO1563" s="2"/>
      <c r="BP1563" s="2"/>
      <c r="BQ1563" s="2"/>
      <c r="BR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</row>
    <row r="1564" ht="15.75" customHeight="1">
      <c r="A1564" s="2"/>
      <c r="B1564" s="2"/>
      <c r="C1564" s="2"/>
      <c r="D1564" s="2"/>
      <c r="E1564" s="2"/>
      <c r="F1564" s="2"/>
      <c r="H1564" s="2"/>
      <c r="I1564" s="2"/>
      <c r="J1564" s="2"/>
      <c r="K1564" s="2"/>
      <c r="L1564" s="2"/>
      <c r="M1564" s="2"/>
      <c r="N1564" s="2"/>
      <c r="Y1564" s="2"/>
      <c r="AF1564" s="2"/>
      <c r="AM1564" s="2"/>
      <c r="AN1564" s="2"/>
      <c r="AO1564" s="2"/>
      <c r="BC1564" s="2"/>
      <c r="BD1564" s="2"/>
      <c r="BH1564" s="2"/>
      <c r="BI1564" s="2"/>
      <c r="BJ1564" s="2"/>
      <c r="BL1564" s="2"/>
      <c r="BM1564" s="2"/>
      <c r="BN1564" s="2"/>
      <c r="BO1564" s="2"/>
      <c r="BP1564" s="2"/>
      <c r="BQ1564" s="2"/>
      <c r="BR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</row>
    <row r="1565" ht="15.75" customHeight="1">
      <c r="A1565" s="2"/>
      <c r="B1565" s="2"/>
      <c r="C1565" s="2"/>
      <c r="D1565" s="2"/>
      <c r="E1565" s="2"/>
      <c r="F1565" s="2"/>
      <c r="H1565" s="2"/>
      <c r="I1565" s="2"/>
      <c r="J1565" s="2"/>
      <c r="K1565" s="2"/>
      <c r="L1565" s="2"/>
      <c r="M1565" s="2"/>
      <c r="N1565" s="2"/>
      <c r="Y1565" s="2"/>
      <c r="AF1565" s="2"/>
      <c r="AM1565" s="2"/>
      <c r="AN1565" s="2"/>
      <c r="AO1565" s="2"/>
      <c r="BC1565" s="2"/>
      <c r="BD1565" s="2"/>
      <c r="BH1565" s="2"/>
      <c r="BI1565" s="2"/>
      <c r="BJ1565" s="2"/>
      <c r="BL1565" s="2"/>
      <c r="BM1565" s="2"/>
      <c r="BN1565" s="2"/>
      <c r="BO1565" s="2"/>
      <c r="BP1565" s="2"/>
      <c r="BQ1565" s="2"/>
      <c r="BR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</row>
    <row r="1566" ht="15.75" customHeight="1">
      <c r="A1566" s="2"/>
      <c r="B1566" s="2"/>
      <c r="C1566" s="2"/>
      <c r="D1566" s="2"/>
      <c r="E1566" s="2"/>
      <c r="F1566" s="2"/>
      <c r="H1566" s="2"/>
      <c r="I1566" s="2"/>
      <c r="J1566" s="2"/>
      <c r="K1566" s="2"/>
      <c r="L1566" s="2"/>
      <c r="M1566" s="2"/>
      <c r="N1566" s="2"/>
      <c r="Y1566" s="2"/>
      <c r="AF1566" s="2"/>
      <c r="AM1566" s="2"/>
      <c r="AN1566" s="2"/>
      <c r="AO1566" s="2"/>
      <c r="BC1566" s="2"/>
      <c r="BD1566" s="2"/>
      <c r="BH1566" s="2"/>
      <c r="BI1566" s="2"/>
      <c r="BJ1566" s="2"/>
      <c r="BL1566" s="2"/>
      <c r="BM1566" s="2"/>
      <c r="BN1566" s="2"/>
      <c r="BO1566" s="2"/>
      <c r="BP1566" s="2"/>
      <c r="BQ1566" s="2"/>
      <c r="BR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</row>
    <row r="1567" ht="15.75" customHeight="1">
      <c r="A1567" s="2"/>
      <c r="B1567" s="2"/>
      <c r="C1567" s="2"/>
      <c r="D1567" s="2"/>
      <c r="E1567" s="2"/>
      <c r="F1567" s="2"/>
      <c r="H1567" s="2"/>
      <c r="I1567" s="2"/>
      <c r="J1567" s="2"/>
      <c r="K1567" s="2"/>
      <c r="L1567" s="2"/>
      <c r="M1567" s="2"/>
      <c r="N1567" s="2"/>
      <c r="Y1567" s="2"/>
      <c r="AF1567" s="2"/>
      <c r="AM1567" s="2"/>
      <c r="AN1567" s="2"/>
      <c r="AO1567" s="2"/>
      <c r="BC1567" s="2"/>
      <c r="BD1567" s="2"/>
      <c r="BH1567" s="2"/>
      <c r="BI1567" s="2"/>
      <c r="BJ1567" s="2"/>
      <c r="BL1567" s="2"/>
      <c r="BM1567" s="2"/>
      <c r="BN1567" s="2"/>
      <c r="BO1567" s="2"/>
      <c r="BP1567" s="2"/>
      <c r="BQ1567" s="2"/>
      <c r="BR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</row>
    <row r="1568" ht="15.75" customHeight="1">
      <c r="A1568" s="2"/>
      <c r="B1568" s="2"/>
      <c r="C1568" s="2"/>
      <c r="D1568" s="2"/>
      <c r="E1568" s="2"/>
      <c r="F1568" s="2"/>
      <c r="H1568" s="2"/>
      <c r="I1568" s="2"/>
      <c r="J1568" s="2"/>
      <c r="K1568" s="2"/>
      <c r="L1568" s="2"/>
      <c r="M1568" s="2"/>
      <c r="N1568" s="2"/>
      <c r="Y1568" s="2"/>
      <c r="AF1568" s="2"/>
      <c r="AM1568" s="2"/>
      <c r="AN1568" s="2"/>
      <c r="AO1568" s="2"/>
      <c r="BC1568" s="2"/>
      <c r="BD1568" s="2"/>
      <c r="BH1568" s="2"/>
      <c r="BI1568" s="2"/>
      <c r="BJ1568" s="2"/>
      <c r="BL1568" s="2"/>
      <c r="BM1568" s="2"/>
      <c r="BN1568" s="2"/>
      <c r="BO1568" s="2"/>
      <c r="BP1568" s="2"/>
      <c r="BQ1568" s="2"/>
      <c r="BR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</row>
    <row r="1569" ht="15.75" customHeight="1">
      <c r="A1569" s="2"/>
      <c r="B1569" s="2"/>
      <c r="C1569" s="2"/>
      <c r="D1569" s="2"/>
      <c r="E1569" s="2"/>
      <c r="F1569" s="2"/>
      <c r="H1569" s="2"/>
      <c r="I1569" s="2"/>
      <c r="J1569" s="2"/>
      <c r="K1569" s="2"/>
      <c r="L1569" s="2"/>
      <c r="M1569" s="2"/>
      <c r="N1569" s="2"/>
      <c r="Y1569" s="2"/>
      <c r="AF1569" s="2"/>
      <c r="AM1569" s="2"/>
      <c r="AN1569" s="2"/>
      <c r="AO1569" s="2"/>
      <c r="BC1569" s="2"/>
      <c r="BD1569" s="2"/>
      <c r="BH1569" s="2"/>
      <c r="BI1569" s="2"/>
      <c r="BJ1569" s="2"/>
      <c r="BL1569" s="2"/>
      <c r="BM1569" s="2"/>
      <c r="BN1569" s="2"/>
      <c r="BO1569" s="2"/>
      <c r="BP1569" s="2"/>
      <c r="BQ1569" s="2"/>
      <c r="BR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</row>
    <row r="1570" ht="15.75" customHeight="1">
      <c r="A1570" s="2"/>
      <c r="B1570" s="2"/>
      <c r="C1570" s="2"/>
      <c r="D1570" s="2"/>
      <c r="E1570" s="2"/>
      <c r="F1570" s="2"/>
      <c r="H1570" s="2"/>
      <c r="I1570" s="2"/>
      <c r="J1570" s="2"/>
      <c r="K1570" s="2"/>
      <c r="L1570" s="2"/>
      <c r="M1570" s="2"/>
      <c r="N1570" s="2"/>
      <c r="Y1570" s="2"/>
      <c r="AF1570" s="2"/>
      <c r="AM1570" s="2"/>
      <c r="AN1570" s="2"/>
      <c r="AO1570" s="2"/>
      <c r="BC1570" s="2"/>
      <c r="BD1570" s="2"/>
      <c r="BH1570" s="2"/>
      <c r="BI1570" s="2"/>
      <c r="BJ1570" s="2"/>
      <c r="BL1570" s="2"/>
      <c r="BM1570" s="2"/>
      <c r="BN1570" s="2"/>
      <c r="BO1570" s="2"/>
      <c r="BP1570" s="2"/>
      <c r="BQ1570" s="2"/>
      <c r="BR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</row>
    <row r="1571" ht="15.75" customHeight="1">
      <c r="A1571" s="2"/>
      <c r="B1571" s="2"/>
      <c r="C1571" s="2"/>
      <c r="D1571" s="2"/>
      <c r="E1571" s="2"/>
      <c r="F1571" s="2"/>
      <c r="H1571" s="2"/>
      <c r="I1571" s="2"/>
      <c r="J1571" s="2"/>
      <c r="K1571" s="2"/>
      <c r="L1571" s="2"/>
      <c r="M1571" s="2"/>
      <c r="N1571" s="2"/>
      <c r="Y1571" s="2"/>
      <c r="AF1571" s="2"/>
      <c r="AM1571" s="2"/>
      <c r="AN1571" s="2"/>
      <c r="AO1571" s="2"/>
      <c r="BC1571" s="2"/>
      <c r="BD1571" s="2"/>
      <c r="BH1571" s="2"/>
      <c r="BI1571" s="2"/>
      <c r="BJ1571" s="2"/>
      <c r="BL1571" s="2"/>
      <c r="BM1571" s="2"/>
      <c r="BN1571" s="2"/>
      <c r="BO1571" s="2"/>
      <c r="BP1571" s="2"/>
      <c r="BQ1571" s="2"/>
      <c r="BR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</row>
    <row r="1572" ht="15.75" customHeight="1">
      <c r="A1572" s="2"/>
      <c r="B1572" s="2"/>
      <c r="C1572" s="2"/>
      <c r="D1572" s="2"/>
      <c r="E1572" s="2"/>
      <c r="F1572" s="2"/>
      <c r="H1572" s="2"/>
      <c r="I1572" s="2"/>
      <c r="J1572" s="2"/>
      <c r="K1572" s="2"/>
      <c r="L1572" s="2"/>
      <c r="M1572" s="2"/>
      <c r="N1572" s="2"/>
      <c r="Y1572" s="2"/>
      <c r="AF1572" s="2"/>
      <c r="AM1572" s="2"/>
      <c r="AN1572" s="2"/>
      <c r="AO1572" s="2"/>
      <c r="BC1572" s="2"/>
      <c r="BD1572" s="2"/>
      <c r="BH1572" s="2"/>
      <c r="BI1572" s="2"/>
      <c r="BJ1572" s="2"/>
      <c r="BL1572" s="2"/>
      <c r="BM1572" s="2"/>
      <c r="BN1572" s="2"/>
      <c r="BO1572" s="2"/>
      <c r="BP1572" s="2"/>
      <c r="BQ1572" s="2"/>
      <c r="BR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</row>
    <row r="1573" ht="15.75" customHeight="1">
      <c r="A1573" s="2"/>
      <c r="B1573" s="2"/>
      <c r="C1573" s="2"/>
      <c r="D1573" s="2"/>
      <c r="E1573" s="2"/>
      <c r="F1573" s="2"/>
      <c r="H1573" s="2"/>
      <c r="I1573" s="2"/>
      <c r="J1573" s="2"/>
      <c r="K1573" s="2"/>
      <c r="L1573" s="2"/>
      <c r="M1573" s="2"/>
      <c r="N1573" s="2"/>
      <c r="Y1573" s="2"/>
      <c r="AF1573" s="2"/>
      <c r="AM1573" s="2"/>
      <c r="AN1573" s="2"/>
      <c r="AO1573" s="2"/>
      <c r="BC1573" s="2"/>
      <c r="BD1573" s="2"/>
      <c r="BH1573" s="2"/>
      <c r="BI1573" s="2"/>
      <c r="BJ1573" s="2"/>
      <c r="BL1573" s="2"/>
      <c r="BM1573" s="2"/>
      <c r="BN1573" s="2"/>
      <c r="BO1573" s="2"/>
      <c r="BP1573" s="2"/>
      <c r="BQ1573" s="2"/>
      <c r="BR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</row>
    <row r="1574" ht="15.75" customHeight="1">
      <c r="A1574" s="2"/>
      <c r="B1574" s="2"/>
      <c r="C1574" s="2"/>
      <c r="D1574" s="2"/>
      <c r="E1574" s="2"/>
      <c r="F1574" s="2"/>
      <c r="H1574" s="2"/>
      <c r="I1574" s="2"/>
      <c r="J1574" s="2"/>
      <c r="K1574" s="2"/>
      <c r="L1574" s="2"/>
      <c r="M1574" s="2"/>
      <c r="N1574" s="2"/>
      <c r="Y1574" s="2"/>
      <c r="AF1574" s="2"/>
      <c r="AM1574" s="2"/>
      <c r="AN1574" s="2"/>
      <c r="AO1574" s="2"/>
      <c r="BC1574" s="2"/>
      <c r="BD1574" s="2"/>
      <c r="BH1574" s="2"/>
      <c r="BI1574" s="2"/>
      <c r="BJ1574" s="2"/>
      <c r="BL1574" s="2"/>
      <c r="BM1574" s="2"/>
      <c r="BN1574" s="2"/>
      <c r="BO1574" s="2"/>
      <c r="BP1574" s="2"/>
      <c r="BQ1574" s="2"/>
      <c r="BR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</row>
    <row r="1575" ht="15.75" customHeight="1">
      <c r="A1575" s="2"/>
      <c r="B1575" s="2"/>
      <c r="C1575" s="2"/>
      <c r="D1575" s="2"/>
      <c r="E1575" s="2"/>
      <c r="F1575" s="2"/>
      <c r="H1575" s="2"/>
      <c r="I1575" s="2"/>
      <c r="J1575" s="2"/>
      <c r="K1575" s="2"/>
      <c r="L1575" s="2"/>
      <c r="M1575" s="2"/>
      <c r="N1575" s="2"/>
      <c r="Y1575" s="2"/>
      <c r="AF1575" s="2"/>
      <c r="AM1575" s="2"/>
      <c r="AN1575" s="2"/>
      <c r="AO1575" s="2"/>
      <c r="BC1575" s="2"/>
      <c r="BD1575" s="2"/>
      <c r="BH1575" s="2"/>
      <c r="BI1575" s="2"/>
      <c r="BJ1575" s="2"/>
      <c r="BL1575" s="2"/>
      <c r="BM1575" s="2"/>
      <c r="BN1575" s="2"/>
      <c r="BO1575" s="2"/>
      <c r="BP1575" s="2"/>
      <c r="BQ1575" s="2"/>
      <c r="BR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</row>
    <row r="1576" ht="15.75" customHeight="1">
      <c r="A1576" s="2"/>
      <c r="B1576" s="2"/>
      <c r="C1576" s="2"/>
      <c r="D1576" s="2"/>
      <c r="E1576" s="2"/>
      <c r="F1576" s="2"/>
      <c r="H1576" s="2"/>
      <c r="I1576" s="2"/>
      <c r="J1576" s="2"/>
      <c r="K1576" s="2"/>
      <c r="L1576" s="2"/>
      <c r="M1576" s="2"/>
      <c r="N1576" s="2"/>
      <c r="Y1576" s="2"/>
      <c r="AF1576" s="2"/>
      <c r="AM1576" s="2"/>
      <c r="AN1576" s="2"/>
      <c r="AO1576" s="2"/>
      <c r="BC1576" s="2"/>
      <c r="BD1576" s="2"/>
      <c r="BH1576" s="2"/>
      <c r="BI1576" s="2"/>
      <c r="BJ1576" s="2"/>
      <c r="BL1576" s="2"/>
      <c r="BM1576" s="2"/>
      <c r="BN1576" s="2"/>
      <c r="BO1576" s="2"/>
      <c r="BP1576" s="2"/>
      <c r="BQ1576" s="2"/>
      <c r="BR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</row>
    <row r="1577" ht="15.75" customHeight="1">
      <c r="A1577" s="2"/>
      <c r="B1577" s="2"/>
      <c r="C1577" s="2"/>
      <c r="D1577" s="2"/>
      <c r="E1577" s="2"/>
      <c r="F1577" s="2"/>
      <c r="H1577" s="2"/>
      <c r="I1577" s="2"/>
      <c r="J1577" s="2"/>
      <c r="K1577" s="2"/>
      <c r="L1577" s="2"/>
      <c r="M1577" s="2"/>
      <c r="N1577" s="2"/>
      <c r="Y1577" s="2"/>
      <c r="AF1577" s="2"/>
      <c r="AM1577" s="2"/>
      <c r="AN1577" s="2"/>
      <c r="AO1577" s="2"/>
      <c r="BC1577" s="2"/>
      <c r="BD1577" s="2"/>
      <c r="BH1577" s="2"/>
      <c r="BI1577" s="2"/>
      <c r="BJ1577" s="2"/>
      <c r="BL1577" s="2"/>
      <c r="BM1577" s="2"/>
      <c r="BN1577" s="2"/>
      <c r="BO1577" s="2"/>
      <c r="BP1577" s="2"/>
      <c r="BQ1577" s="2"/>
      <c r="BR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</row>
    <row r="1578" ht="15.75" customHeight="1">
      <c r="A1578" s="2"/>
      <c r="B1578" s="2"/>
      <c r="C1578" s="2"/>
      <c r="D1578" s="2"/>
      <c r="E1578" s="2"/>
      <c r="F1578" s="2"/>
      <c r="H1578" s="2"/>
      <c r="I1578" s="2"/>
      <c r="J1578" s="2"/>
      <c r="K1578" s="2"/>
      <c r="L1578" s="2"/>
      <c r="M1578" s="2"/>
      <c r="N1578" s="2"/>
      <c r="Y1578" s="2"/>
      <c r="AF1578" s="2"/>
      <c r="AM1578" s="2"/>
      <c r="AN1578" s="2"/>
      <c r="AO1578" s="2"/>
      <c r="BC1578" s="2"/>
      <c r="BD1578" s="2"/>
      <c r="BH1578" s="2"/>
      <c r="BI1578" s="2"/>
      <c r="BJ1578" s="2"/>
      <c r="BL1578" s="2"/>
      <c r="BM1578" s="2"/>
      <c r="BN1578" s="2"/>
      <c r="BO1578" s="2"/>
      <c r="BP1578" s="2"/>
      <c r="BQ1578" s="2"/>
      <c r="BR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</row>
    <row r="1579" ht="15.75" customHeight="1">
      <c r="A1579" s="2"/>
      <c r="B1579" s="2"/>
      <c r="C1579" s="2"/>
      <c r="D1579" s="2"/>
      <c r="E1579" s="2"/>
      <c r="F1579" s="2"/>
      <c r="H1579" s="2"/>
      <c r="I1579" s="2"/>
      <c r="J1579" s="2"/>
      <c r="K1579" s="2"/>
      <c r="L1579" s="2"/>
      <c r="M1579" s="2"/>
      <c r="N1579" s="2"/>
      <c r="Y1579" s="2"/>
      <c r="AF1579" s="2"/>
      <c r="AM1579" s="2"/>
      <c r="AN1579" s="2"/>
      <c r="AO1579" s="2"/>
      <c r="BC1579" s="2"/>
      <c r="BD1579" s="2"/>
      <c r="BH1579" s="2"/>
      <c r="BI1579" s="2"/>
      <c r="BJ1579" s="2"/>
      <c r="BL1579" s="2"/>
      <c r="BM1579" s="2"/>
      <c r="BN1579" s="2"/>
      <c r="BO1579" s="2"/>
      <c r="BP1579" s="2"/>
      <c r="BQ1579" s="2"/>
      <c r="BR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</row>
    <row r="1580" ht="15.75" customHeight="1">
      <c r="A1580" s="2"/>
      <c r="B1580" s="2"/>
      <c r="C1580" s="2"/>
      <c r="D1580" s="2"/>
      <c r="E1580" s="2"/>
      <c r="F1580" s="2"/>
      <c r="H1580" s="2"/>
      <c r="I1580" s="2"/>
      <c r="J1580" s="2"/>
      <c r="K1580" s="2"/>
      <c r="L1580" s="2"/>
      <c r="M1580" s="2"/>
      <c r="N1580" s="2"/>
      <c r="Y1580" s="2"/>
      <c r="AF1580" s="2"/>
      <c r="AM1580" s="2"/>
      <c r="AN1580" s="2"/>
      <c r="AO1580" s="2"/>
      <c r="BC1580" s="2"/>
      <c r="BD1580" s="2"/>
      <c r="BH1580" s="2"/>
      <c r="BI1580" s="2"/>
      <c r="BJ1580" s="2"/>
      <c r="BL1580" s="2"/>
      <c r="BM1580" s="2"/>
      <c r="BN1580" s="2"/>
      <c r="BO1580" s="2"/>
      <c r="BP1580" s="2"/>
      <c r="BQ1580" s="2"/>
      <c r="BR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</row>
    <row r="1581" ht="15.75" customHeight="1">
      <c r="A1581" s="2"/>
      <c r="B1581" s="2"/>
      <c r="C1581" s="2"/>
      <c r="D1581" s="2"/>
      <c r="E1581" s="2"/>
      <c r="F1581" s="2"/>
      <c r="H1581" s="2"/>
      <c r="I1581" s="2"/>
      <c r="J1581" s="2"/>
      <c r="K1581" s="2"/>
      <c r="L1581" s="2"/>
      <c r="M1581" s="2"/>
      <c r="N1581" s="2"/>
      <c r="Y1581" s="2"/>
      <c r="AF1581" s="2"/>
      <c r="AM1581" s="2"/>
      <c r="AN1581" s="2"/>
      <c r="AO1581" s="2"/>
      <c r="BC1581" s="2"/>
      <c r="BD1581" s="2"/>
      <c r="BH1581" s="2"/>
      <c r="BI1581" s="2"/>
      <c r="BJ1581" s="2"/>
      <c r="BL1581" s="2"/>
      <c r="BM1581" s="2"/>
      <c r="BN1581" s="2"/>
      <c r="BO1581" s="2"/>
      <c r="BP1581" s="2"/>
      <c r="BQ1581" s="2"/>
      <c r="BR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</row>
    <row r="1582" ht="15.75" customHeight="1">
      <c r="A1582" s="2"/>
      <c r="B1582" s="2"/>
      <c r="C1582" s="2"/>
      <c r="D1582" s="2"/>
      <c r="E1582" s="2"/>
      <c r="F1582" s="2"/>
      <c r="H1582" s="2"/>
      <c r="I1582" s="2"/>
      <c r="J1582" s="2"/>
      <c r="K1582" s="2"/>
      <c r="L1582" s="2"/>
      <c r="M1582" s="2"/>
      <c r="N1582" s="2"/>
      <c r="Y1582" s="2"/>
      <c r="AF1582" s="2"/>
      <c r="AM1582" s="2"/>
      <c r="AN1582" s="2"/>
      <c r="AO1582" s="2"/>
      <c r="BC1582" s="2"/>
      <c r="BD1582" s="2"/>
      <c r="BH1582" s="2"/>
      <c r="BI1582" s="2"/>
      <c r="BJ1582" s="2"/>
      <c r="BL1582" s="2"/>
      <c r="BM1582" s="2"/>
      <c r="BN1582" s="2"/>
      <c r="BO1582" s="2"/>
      <c r="BP1582" s="2"/>
      <c r="BQ1582" s="2"/>
      <c r="BR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</row>
    <row r="1583" ht="15.75" customHeight="1">
      <c r="A1583" s="2"/>
      <c r="B1583" s="2"/>
      <c r="C1583" s="2"/>
      <c r="D1583" s="2"/>
      <c r="E1583" s="2"/>
      <c r="F1583" s="2"/>
      <c r="H1583" s="2"/>
      <c r="I1583" s="2"/>
      <c r="J1583" s="2"/>
      <c r="K1583" s="2"/>
      <c r="L1583" s="2"/>
      <c r="M1583" s="2"/>
      <c r="N1583" s="2"/>
      <c r="Y1583" s="2"/>
      <c r="AF1583" s="2"/>
      <c r="AM1583" s="2"/>
      <c r="AN1583" s="2"/>
      <c r="AO1583" s="2"/>
      <c r="BC1583" s="2"/>
      <c r="BD1583" s="2"/>
      <c r="BH1583" s="2"/>
      <c r="BI1583" s="2"/>
      <c r="BJ1583" s="2"/>
      <c r="BL1583" s="2"/>
      <c r="BM1583" s="2"/>
      <c r="BN1583" s="2"/>
      <c r="BO1583" s="2"/>
      <c r="BP1583" s="2"/>
      <c r="BQ1583" s="2"/>
      <c r="BR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</row>
    <row r="1584" ht="15.75" customHeight="1">
      <c r="A1584" s="2"/>
      <c r="B1584" s="2"/>
      <c r="C1584" s="2"/>
      <c r="D1584" s="2"/>
      <c r="E1584" s="2"/>
      <c r="F1584" s="2"/>
      <c r="H1584" s="2"/>
      <c r="I1584" s="2"/>
      <c r="J1584" s="2"/>
      <c r="K1584" s="2"/>
      <c r="L1584" s="2"/>
      <c r="M1584" s="2"/>
      <c r="N1584" s="2"/>
      <c r="Y1584" s="2"/>
      <c r="AF1584" s="2"/>
      <c r="AM1584" s="2"/>
      <c r="AN1584" s="2"/>
      <c r="AO1584" s="2"/>
      <c r="BC1584" s="2"/>
      <c r="BD1584" s="2"/>
      <c r="BH1584" s="2"/>
      <c r="BI1584" s="2"/>
      <c r="BJ1584" s="2"/>
      <c r="BL1584" s="2"/>
      <c r="BM1584" s="2"/>
      <c r="BN1584" s="2"/>
      <c r="BO1584" s="2"/>
      <c r="BP1584" s="2"/>
      <c r="BQ1584" s="2"/>
      <c r="BR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</row>
    <row r="1585" ht="15.75" customHeight="1">
      <c r="A1585" s="2"/>
      <c r="B1585" s="2"/>
      <c r="C1585" s="2"/>
      <c r="D1585" s="2"/>
      <c r="E1585" s="2"/>
      <c r="F1585" s="2"/>
      <c r="H1585" s="2"/>
      <c r="I1585" s="2"/>
      <c r="J1585" s="2"/>
      <c r="K1585" s="2"/>
      <c r="L1585" s="2"/>
      <c r="M1585" s="2"/>
      <c r="N1585" s="2"/>
      <c r="Y1585" s="2"/>
      <c r="AF1585" s="2"/>
      <c r="AM1585" s="2"/>
      <c r="AN1585" s="2"/>
      <c r="AO1585" s="2"/>
      <c r="BC1585" s="2"/>
      <c r="BD1585" s="2"/>
      <c r="BH1585" s="2"/>
      <c r="BI1585" s="2"/>
      <c r="BJ1585" s="2"/>
      <c r="BL1585" s="2"/>
      <c r="BM1585" s="2"/>
      <c r="BN1585" s="2"/>
      <c r="BO1585" s="2"/>
      <c r="BP1585" s="2"/>
      <c r="BQ1585" s="2"/>
      <c r="BR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</row>
    <row r="1586" ht="15.75" customHeight="1">
      <c r="A1586" s="2"/>
      <c r="B1586" s="2"/>
      <c r="C1586" s="2"/>
      <c r="D1586" s="2"/>
      <c r="E1586" s="2"/>
      <c r="F1586" s="2"/>
      <c r="H1586" s="2"/>
      <c r="I1586" s="2"/>
      <c r="J1586" s="2"/>
      <c r="K1586" s="2"/>
      <c r="L1586" s="2"/>
      <c r="M1586" s="2"/>
      <c r="N1586" s="2"/>
      <c r="Y1586" s="2"/>
      <c r="AF1586" s="2"/>
      <c r="AM1586" s="2"/>
      <c r="AN1586" s="2"/>
      <c r="AO1586" s="2"/>
      <c r="BC1586" s="2"/>
      <c r="BD1586" s="2"/>
      <c r="BH1586" s="2"/>
      <c r="BI1586" s="2"/>
      <c r="BJ1586" s="2"/>
      <c r="BL1586" s="2"/>
      <c r="BM1586" s="2"/>
      <c r="BN1586" s="2"/>
      <c r="BO1586" s="2"/>
      <c r="BP1586" s="2"/>
      <c r="BQ1586" s="2"/>
      <c r="BR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</row>
    <row r="1587" ht="15.75" customHeight="1">
      <c r="A1587" s="2"/>
      <c r="B1587" s="2"/>
      <c r="C1587" s="2"/>
      <c r="D1587" s="2"/>
      <c r="E1587" s="2"/>
      <c r="F1587" s="2"/>
      <c r="H1587" s="2"/>
      <c r="I1587" s="2"/>
      <c r="J1587" s="2"/>
      <c r="K1587" s="2"/>
      <c r="L1587" s="2"/>
      <c r="M1587" s="2"/>
      <c r="N1587" s="2"/>
      <c r="Y1587" s="2"/>
      <c r="AF1587" s="2"/>
      <c r="AM1587" s="2"/>
      <c r="AN1587" s="2"/>
      <c r="AO1587" s="2"/>
      <c r="BC1587" s="2"/>
      <c r="BD1587" s="2"/>
      <c r="BH1587" s="2"/>
      <c r="BI1587" s="2"/>
      <c r="BJ1587" s="2"/>
      <c r="BL1587" s="2"/>
      <c r="BM1587" s="2"/>
      <c r="BN1587" s="2"/>
      <c r="BO1587" s="2"/>
      <c r="BP1587" s="2"/>
      <c r="BQ1587" s="2"/>
      <c r="BR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</row>
    <row r="1588" ht="15.75" customHeight="1">
      <c r="A1588" s="2"/>
      <c r="B1588" s="2"/>
      <c r="C1588" s="2"/>
      <c r="D1588" s="2"/>
      <c r="E1588" s="2"/>
      <c r="F1588" s="2"/>
      <c r="H1588" s="2"/>
      <c r="I1588" s="2"/>
      <c r="J1588" s="2"/>
      <c r="K1588" s="2"/>
      <c r="L1588" s="2"/>
      <c r="M1588" s="2"/>
      <c r="N1588" s="2"/>
      <c r="Y1588" s="2"/>
      <c r="AF1588" s="2"/>
      <c r="AM1588" s="2"/>
      <c r="AN1588" s="2"/>
      <c r="AO1588" s="2"/>
      <c r="BC1588" s="2"/>
      <c r="BD1588" s="2"/>
      <c r="BH1588" s="2"/>
      <c r="BI1588" s="2"/>
      <c r="BJ1588" s="2"/>
      <c r="BL1588" s="2"/>
      <c r="BM1588" s="2"/>
      <c r="BN1588" s="2"/>
      <c r="BO1588" s="2"/>
      <c r="BP1588" s="2"/>
      <c r="BQ1588" s="2"/>
      <c r="BR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</row>
    <row r="1589" ht="15.75" customHeight="1">
      <c r="A1589" s="2"/>
      <c r="B1589" s="2"/>
      <c r="C1589" s="2"/>
      <c r="D1589" s="2"/>
      <c r="E1589" s="2"/>
      <c r="F1589" s="2"/>
      <c r="H1589" s="2"/>
      <c r="I1589" s="2"/>
      <c r="J1589" s="2"/>
      <c r="K1589" s="2"/>
      <c r="L1589" s="2"/>
      <c r="M1589" s="2"/>
      <c r="N1589" s="2"/>
      <c r="Y1589" s="2"/>
      <c r="AF1589" s="2"/>
      <c r="AM1589" s="2"/>
      <c r="AN1589" s="2"/>
      <c r="AO1589" s="2"/>
      <c r="BC1589" s="2"/>
      <c r="BD1589" s="2"/>
      <c r="BH1589" s="2"/>
      <c r="BI1589" s="2"/>
      <c r="BJ1589" s="2"/>
      <c r="BL1589" s="2"/>
      <c r="BM1589" s="2"/>
      <c r="BN1589" s="2"/>
      <c r="BO1589" s="2"/>
      <c r="BP1589" s="2"/>
      <c r="BQ1589" s="2"/>
      <c r="BR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</row>
    <row r="1590" ht="15.75" customHeight="1">
      <c r="A1590" s="2"/>
      <c r="B1590" s="2"/>
      <c r="C1590" s="2"/>
      <c r="D1590" s="2"/>
      <c r="E1590" s="2"/>
      <c r="F1590" s="2"/>
      <c r="H1590" s="2"/>
      <c r="I1590" s="2"/>
      <c r="J1590" s="2"/>
      <c r="K1590" s="2"/>
      <c r="L1590" s="2"/>
      <c r="M1590" s="2"/>
      <c r="N1590" s="2"/>
      <c r="Y1590" s="2"/>
      <c r="AF1590" s="2"/>
      <c r="AM1590" s="2"/>
      <c r="AN1590" s="2"/>
      <c r="AO1590" s="2"/>
      <c r="BC1590" s="2"/>
      <c r="BD1590" s="2"/>
      <c r="BH1590" s="2"/>
      <c r="BI1590" s="2"/>
      <c r="BJ1590" s="2"/>
      <c r="BL1590" s="2"/>
      <c r="BM1590" s="2"/>
      <c r="BN1590" s="2"/>
      <c r="BO1590" s="2"/>
      <c r="BP1590" s="2"/>
      <c r="BQ1590" s="2"/>
      <c r="BR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</row>
    <row r="1591" ht="15.75" customHeight="1">
      <c r="A1591" s="2"/>
      <c r="B1591" s="2"/>
      <c r="C1591" s="2"/>
      <c r="D1591" s="2"/>
      <c r="E1591" s="2"/>
      <c r="F1591" s="2"/>
      <c r="H1591" s="2"/>
      <c r="I1591" s="2"/>
      <c r="J1591" s="2"/>
      <c r="K1591" s="2"/>
      <c r="L1591" s="2"/>
      <c r="M1591" s="2"/>
      <c r="N1591" s="2"/>
      <c r="Y1591" s="2"/>
      <c r="AF1591" s="2"/>
      <c r="AM1591" s="2"/>
      <c r="AN1591" s="2"/>
      <c r="AO1591" s="2"/>
      <c r="BC1591" s="2"/>
      <c r="BD1591" s="2"/>
      <c r="BH1591" s="2"/>
      <c r="BI1591" s="2"/>
      <c r="BJ1591" s="2"/>
      <c r="BL1591" s="2"/>
      <c r="BM1591" s="2"/>
      <c r="BN1591" s="2"/>
      <c r="BO1591" s="2"/>
      <c r="BP1591" s="2"/>
      <c r="BQ1591" s="2"/>
      <c r="BR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</row>
    <row r="1592" ht="15.75" customHeight="1">
      <c r="A1592" s="2"/>
      <c r="B1592" s="2"/>
      <c r="C1592" s="2"/>
      <c r="D1592" s="2"/>
      <c r="E1592" s="2"/>
      <c r="F1592" s="2"/>
      <c r="H1592" s="2"/>
      <c r="I1592" s="2"/>
      <c r="J1592" s="2"/>
      <c r="K1592" s="2"/>
      <c r="L1592" s="2"/>
      <c r="M1592" s="2"/>
      <c r="N1592" s="2"/>
      <c r="Y1592" s="2"/>
      <c r="AF1592" s="2"/>
      <c r="AM1592" s="2"/>
      <c r="AN1592" s="2"/>
      <c r="AO1592" s="2"/>
      <c r="BC1592" s="2"/>
      <c r="BD1592" s="2"/>
      <c r="BH1592" s="2"/>
      <c r="BI1592" s="2"/>
      <c r="BJ1592" s="2"/>
      <c r="BL1592" s="2"/>
      <c r="BM1592" s="2"/>
      <c r="BN1592" s="2"/>
      <c r="BO1592" s="2"/>
      <c r="BP1592" s="2"/>
      <c r="BQ1592" s="2"/>
      <c r="BR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</row>
    <row r="1593" ht="15.75" customHeight="1">
      <c r="A1593" s="2"/>
      <c r="B1593" s="2"/>
      <c r="C1593" s="2"/>
      <c r="D1593" s="2"/>
      <c r="E1593" s="2"/>
      <c r="F1593" s="2"/>
      <c r="H1593" s="2"/>
      <c r="I1593" s="2"/>
      <c r="J1593" s="2"/>
      <c r="K1593" s="2"/>
      <c r="L1593" s="2"/>
      <c r="M1593" s="2"/>
      <c r="N1593" s="2"/>
      <c r="Y1593" s="2"/>
      <c r="AF1593" s="2"/>
      <c r="AM1593" s="2"/>
      <c r="AN1593" s="2"/>
      <c r="AO1593" s="2"/>
      <c r="BC1593" s="2"/>
      <c r="BD1593" s="2"/>
      <c r="BH1593" s="2"/>
      <c r="BI1593" s="2"/>
      <c r="BJ1593" s="2"/>
      <c r="BL1593" s="2"/>
      <c r="BM1593" s="2"/>
      <c r="BN1593" s="2"/>
      <c r="BO1593" s="2"/>
      <c r="BP1593" s="2"/>
      <c r="BQ1593" s="2"/>
      <c r="BR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</row>
    <row r="1594" ht="15.75" customHeight="1">
      <c r="A1594" s="2"/>
      <c r="B1594" s="2"/>
      <c r="C1594" s="2"/>
      <c r="D1594" s="2"/>
      <c r="E1594" s="2"/>
      <c r="F1594" s="2"/>
      <c r="H1594" s="2"/>
      <c r="I1594" s="2"/>
      <c r="J1594" s="2"/>
      <c r="K1594" s="2"/>
      <c r="L1594" s="2"/>
      <c r="M1594" s="2"/>
      <c r="N1594" s="2"/>
      <c r="Y1594" s="2"/>
      <c r="AF1594" s="2"/>
      <c r="AM1594" s="2"/>
      <c r="AN1594" s="2"/>
      <c r="AO1594" s="2"/>
      <c r="BC1594" s="2"/>
      <c r="BD1594" s="2"/>
      <c r="BH1594" s="2"/>
      <c r="BI1594" s="2"/>
      <c r="BJ1594" s="2"/>
      <c r="BL1594" s="2"/>
      <c r="BM1594" s="2"/>
      <c r="BN1594" s="2"/>
      <c r="BO1594" s="2"/>
      <c r="BP1594" s="2"/>
      <c r="BQ1594" s="2"/>
      <c r="BR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</row>
    <row r="1595" ht="15.75" customHeight="1">
      <c r="A1595" s="2"/>
      <c r="B1595" s="2"/>
      <c r="C1595" s="2"/>
      <c r="D1595" s="2"/>
      <c r="E1595" s="2"/>
      <c r="F1595" s="2"/>
      <c r="H1595" s="2"/>
      <c r="I1595" s="2"/>
      <c r="J1595" s="2"/>
      <c r="K1595" s="2"/>
      <c r="L1595" s="2"/>
      <c r="M1595" s="2"/>
      <c r="N1595" s="2"/>
      <c r="Y1595" s="2"/>
      <c r="AF1595" s="2"/>
      <c r="AM1595" s="2"/>
      <c r="AN1595" s="2"/>
      <c r="AO1595" s="2"/>
      <c r="BC1595" s="2"/>
      <c r="BD1595" s="2"/>
      <c r="BH1595" s="2"/>
      <c r="BI1595" s="2"/>
      <c r="BJ1595" s="2"/>
      <c r="BL1595" s="2"/>
      <c r="BM1595" s="2"/>
      <c r="BN1595" s="2"/>
      <c r="BO1595" s="2"/>
      <c r="BP1595" s="2"/>
      <c r="BQ1595" s="2"/>
      <c r="BR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</row>
    <row r="1596" ht="15.75" customHeight="1">
      <c r="A1596" s="2"/>
      <c r="B1596" s="2"/>
      <c r="C1596" s="2"/>
      <c r="D1596" s="2"/>
      <c r="E1596" s="2"/>
      <c r="F1596" s="2"/>
      <c r="H1596" s="2"/>
      <c r="I1596" s="2"/>
      <c r="J1596" s="2"/>
      <c r="K1596" s="2"/>
      <c r="L1596" s="2"/>
      <c r="M1596" s="2"/>
      <c r="N1596" s="2"/>
      <c r="Y1596" s="2"/>
      <c r="AF1596" s="2"/>
      <c r="AM1596" s="2"/>
      <c r="AN1596" s="2"/>
      <c r="AO1596" s="2"/>
      <c r="BC1596" s="2"/>
      <c r="BD1596" s="2"/>
      <c r="BH1596" s="2"/>
      <c r="BI1596" s="2"/>
      <c r="BJ1596" s="2"/>
      <c r="BL1596" s="2"/>
      <c r="BM1596" s="2"/>
      <c r="BN1596" s="2"/>
      <c r="BO1596" s="2"/>
      <c r="BP1596" s="2"/>
      <c r="BQ1596" s="2"/>
      <c r="BR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</row>
    <row r="1597" ht="15.75" customHeight="1">
      <c r="A1597" s="2"/>
      <c r="B1597" s="2"/>
      <c r="C1597" s="2"/>
      <c r="D1597" s="2"/>
      <c r="E1597" s="2"/>
      <c r="F1597" s="2"/>
      <c r="H1597" s="2"/>
      <c r="I1597" s="2"/>
      <c r="J1597" s="2"/>
      <c r="K1597" s="2"/>
      <c r="L1597" s="2"/>
      <c r="M1597" s="2"/>
      <c r="N1597" s="2"/>
      <c r="Y1597" s="2"/>
      <c r="AF1597" s="2"/>
      <c r="AM1597" s="2"/>
      <c r="AN1597" s="2"/>
      <c r="AO1597" s="2"/>
      <c r="BC1597" s="2"/>
      <c r="BD1597" s="2"/>
      <c r="BH1597" s="2"/>
      <c r="BI1597" s="2"/>
      <c r="BJ1597" s="2"/>
      <c r="BL1597" s="2"/>
      <c r="BM1597" s="2"/>
      <c r="BN1597" s="2"/>
      <c r="BO1597" s="2"/>
      <c r="BP1597" s="2"/>
      <c r="BQ1597" s="2"/>
      <c r="BR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</row>
    <row r="1598" ht="15.75" customHeight="1">
      <c r="A1598" s="2"/>
      <c r="B1598" s="2"/>
      <c r="C1598" s="2"/>
      <c r="D1598" s="2"/>
      <c r="E1598" s="2"/>
      <c r="F1598" s="2"/>
      <c r="H1598" s="2"/>
      <c r="I1598" s="2"/>
      <c r="J1598" s="2"/>
      <c r="K1598" s="2"/>
      <c r="L1598" s="2"/>
      <c r="M1598" s="2"/>
      <c r="N1598" s="2"/>
      <c r="Y1598" s="2"/>
      <c r="AF1598" s="2"/>
      <c r="AM1598" s="2"/>
      <c r="AN1598" s="2"/>
      <c r="AO1598" s="2"/>
      <c r="BC1598" s="2"/>
      <c r="BD1598" s="2"/>
      <c r="BH1598" s="2"/>
      <c r="BI1598" s="2"/>
      <c r="BJ1598" s="2"/>
      <c r="BL1598" s="2"/>
      <c r="BM1598" s="2"/>
      <c r="BN1598" s="2"/>
      <c r="BO1598" s="2"/>
      <c r="BP1598" s="2"/>
      <c r="BQ1598" s="2"/>
      <c r="BR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</row>
    <row r="1599" ht="15.75" customHeight="1">
      <c r="A1599" s="2"/>
      <c r="B1599" s="2"/>
      <c r="C1599" s="2"/>
      <c r="D1599" s="2"/>
      <c r="E1599" s="2"/>
      <c r="F1599" s="2"/>
      <c r="H1599" s="2"/>
      <c r="I1599" s="2"/>
      <c r="J1599" s="2"/>
      <c r="K1599" s="2"/>
      <c r="L1599" s="2"/>
      <c r="M1599" s="2"/>
      <c r="N1599" s="2"/>
      <c r="Y1599" s="2"/>
      <c r="AF1599" s="2"/>
      <c r="AM1599" s="2"/>
      <c r="AN1599" s="2"/>
      <c r="AO1599" s="2"/>
      <c r="BC1599" s="2"/>
      <c r="BD1599" s="2"/>
      <c r="BH1599" s="2"/>
      <c r="BI1599" s="2"/>
      <c r="BJ1599" s="2"/>
      <c r="BL1599" s="2"/>
      <c r="BM1599" s="2"/>
      <c r="BN1599" s="2"/>
      <c r="BO1599" s="2"/>
      <c r="BP1599" s="2"/>
      <c r="BQ1599" s="2"/>
      <c r="BR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</row>
    <row r="1600" ht="15.75" customHeight="1">
      <c r="A1600" s="2"/>
      <c r="B1600" s="2"/>
      <c r="C1600" s="2"/>
      <c r="D1600" s="2"/>
      <c r="E1600" s="2"/>
      <c r="F1600" s="2"/>
      <c r="H1600" s="2"/>
      <c r="I1600" s="2"/>
      <c r="J1600" s="2"/>
      <c r="K1600" s="2"/>
      <c r="L1600" s="2"/>
      <c r="M1600" s="2"/>
      <c r="N1600" s="2"/>
      <c r="Y1600" s="2"/>
      <c r="AF1600" s="2"/>
      <c r="AM1600" s="2"/>
      <c r="AN1600" s="2"/>
      <c r="AO1600" s="2"/>
      <c r="BC1600" s="2"/>
      <c r="BD1600" s="2"/>
      <c r="BH1600" s="2"/>
      <c r="BI1600" s="2"/>
      <c r="BJ1600" s="2"/>
      <c r="BL1600" s="2"/>
      <c r="BM1600" s="2"/>
      <c r="BN1600" s="2"/>
      <c r="BO1600" s="2"/>
      <c r="BP1600" s="2"/>
      <c r="BQ1600" s="2"/>
      <c r="BR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</row>
    <row r="1601" ht="15.75" customHeight="1">
      <c r="A1601" s="2"/>
      <c r="B1601" s="2"/>
      <c r="C1601" s="2"/>
      <c r="D1601" s="2"/>
      <c r="E1601" s="2"/>
      <c r="F1601" s="2"/>
      <c r="H1601" s="2"/>
      <c r="I1601" s="2"/>
      <c r="J1601" s="2"/>
      <c r="K1601" s="2"/>
      <c r="L1601" s="2"/>
      <c r="M1601" s="2"/>
      <c r="N1601" s="2"/>
      <c r="Y1601" s="2"/>
      <c r="AF1601" s="2"/>
      <c r="AM1601" s="2"/>
      <c r="AN1601" s="2"/>
      <c r="AO1601" s="2"/>
      <c r="BC1601" s="2"/>
      <c r="BD1601" s="2"/>
      <c r="BH1601" s="2"/>
      <c r="BI1601" s="2"/>
      <c r="BJ1601" s="2"/>
      <c r="BL1601" s="2"/>
      <c r="BM1601" s="2"/>
      <c r="BN1601" s="2"/>
      <c r="BO1601" s="2"/>
      <c r="BP1601" s="2"/>
      <c r="BQ1601" s="2"/>
      <c r="BR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</row>
    <row r="1602" ht="15.75" customHeight="1">
      <c r="A1602" s="2"/>
      <c r="B1602" s="2"/>
      <c r="C1602" s="2"/>
      <c r="D1602" s="2"/>
      <c r="E1602" s="2"/>
      <c r="F1602" s="2"/>
      <c r="H1602" s="2"/>
      <c r="I1602" s="2"/>
      <c r="J1602" s="2"/>
      <c r="K1602" s="2"/>
      <c r="L1602" s="2"/>
      <c r="M1602" s="2"/>
      <c r="N1602" s="2"/>
      <c r="Y1602" s="2"/>
      <c r="AF1602" s="2"/>
      <c r="AM1602" s="2"/>
      <c r="AN1602" s="2"/>
      <c r="AO1602" s="2"/>
      <c r="BC1602" s="2"/>
      <c r="BD1602" s="2"/>
      <c r="BH1602" s="2"/>
      <c r="BI1602" s="2"/>
      <c r="BJ1602" s="2"/>
      <c r="BL1602" s="2"/>
      <c r="BM1602" s="2"/>
      <c r="BN1602" s="2"/>
      <c r="BO1602" s="2"/>
      <c r="BP1602" s="2"/>
      <c r="BQ1602" s="2"/>
      <c r="BR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</row>
    <row r="1603" ht="15.75" customHeight="1">
      <c r="A1603" s="2"/>
      <c r="B1603" s="2"/>
      <c r="C1603" s="2"/>
      <c r="D1603" s="2"/>
      <c r="E1603" s="2"/>
      <c r="F1603" s="2"/>
      <c r="H1603" s="2"/>
      <c r="I1603" s="2"/>
      <c r="J1603" s="2"/>
      <c r="K1603" s="2"/>
      <c r="L1603" s="2"/>
      <c r="M1603" s="2"/>
      <c r="N1603" s="2"/>
      <c r="Y1603" s="2"/>
      <c r="AF1603" s="2"/>
      <c r="AM1603" s="2"/>
      <c r="AN1603" s="2"/>
      <c r="AO1603" s="2"/>
      <c r="BC1603" s="2"/>
      <c r="BD1603" s="2"/>
      <c r="BH1603" s="2"/>
      <c r="BI1603" s="2"/>
      <c r="BJ1603" s="2"/>
      <c r="BL1603" s="2"/>
      <c r="BM1603" s="2"/>
      <c r="BN1603" s="2"/>
      <c r="BO1603" s="2"/>
      <c r="BP1603" s="2"/>
      <c r="BQ1603" s="2"/>
      <c r="BR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</row>
    <row r="1604" ht="15.75" customHeight="1">
      <c r="A1604" s="2"/>
      <c r="B1604" s="2"/>
      <c r="C1604" s="2"/>
      <c r="D1604" s="2"/>
      <c r="E1604" s="2"/>
      <c r="F1604" s="2"/>
      <c r="H1604" s="2"/>
      <c r="I1604" s="2"/>
      <c r="J1604" s="2"/>
      <c r="K1604" s="2"/>
      <c r="L1604" s="2"/>
      <c r="M1604" s="2"/>
      <c r="N1604" s="2"/>
      <c r="Y1604" s="2"/>
      <c r="AF1604" s="2"/>
      <c r="AM1604" s="2"/>
      <c r="AN1604" s="2"/>
      <c r="AO1604" s="2"/>
      <c r="BC1604" s="2"/>
      <c r="BD1604" s="2"/>
      <c r="BH1604" s="2"/>
      <c r="BI1604" s="2"/>
      <c r="BJ1604" s="2"/>
      <c r="BL1604" s="2"/>
      <c r="BM1604" s="2"/>
      <c r="BN1604" s="2"/>
      <c r="BO1604" s="2"/>
      <c r="BP1604" s="2"/>
      <c r="BQ1604" s="2"/>
      <c r="BR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</row>
    <row r="1605" ht="15.75" customHeight="1">
      <c r="A1605" s="2"/>
      <c r="B1605" s="2"/>
      <c r="C1605" s="2"/>
      <c r="D1605" s="2"/>
      <c r="E1605" s="2"/>
      <c r="F1605" s="2"/>
      <c r="H1605" s="2"/>
      <c r="I1605" s="2"/>
      <c r="J1605" s="2"/>
      <c r="K1605" s="2"/>
      <c r="L1605" s="2"/>
      <c r="M1605" s="2"/>
      <c r="N1605" s="2"/>
      <c r="Y1605" s="2"/>
      <c r="AF1605" s="2"/>
      <c r="AM1605" s="2"/>
      <c r="AN1605" s="2"/>
      <c r="AO1605" s="2"/>
      <c r="BC1605" s="2"/>
      <c r="BD1605" s="2"/>
      <c r="BH1605" s="2"/>
      <c r="BI1605" s="2"/>
      <c r="BJ1605" s="2"/>
      <c r="BL1605" s="2"/>
      <c r="BM1605" s="2"/>
      <c r="BN1605" s="2"/>
      <c r="BO1605" s="2"/>
      <c r="BP1605" s="2"/>
      <c r="BQ1605" s="2"/>
      <c r="BR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</row>
    <row r="1606" ht="15.75" customHeight="1">
      <c r="A1606" s="2"/>
      <c r="B1606" s="2"/>
      <c r="C1606" s="2"/>
      <c r="D1606" s="2"/>
      <c r="E1606" s="2"/>
      <c r="F1606" s="2"/>
      <c r="H1606" s="2"/>
      <c r="I1606" s="2"/>
      <c r="J1606" s="2"/>
      <c r="K1606" s="2"/>
      <c r="L1606" s="2"/>
      <c r="M1606" s="2"/>
      <c r="N1606" s="2"/>
      <c r="Y1606" s="2"/>
      <c r="AF1606" s="2"/>
      <c r="AM1606" s="2"/>
      <c r="AN1606" s="2"/>
      <c r="AO1606" s="2"/>
      <c r="BC1606" s="2"/>
      <c r="BD1606" s="2"/>
      <c r="BH1606" s="2"/>
      <c r="BI1606" s="2"/>
      <c r="BJ1606" s="2"/>
      <c r="BL1606" s="2"/>
      <c r="BM1606" s="2"/>
      <c r="BN1606" s="2"/>
      <c r="BO1606" s="2"/>
      <c r="BP1606" s="2"/>
      <c r="BQ1606" s="2"/>
      <c r="BR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</row>
    <row r="1607" ht="15.75" customHeight="1">
      <c r="A1607" s="2"/>
      <c r="B1607" s="2"/>
      <c r="C1607" s="2"/>
      <c r="D1607" s="2"/>
      <c r="E1607" s="2"/>
      <c r="F1607" s="2"/>
      <c r="H1607" s="2"/>
      <c r="I1607" s="2"/>
      <c r="J1607" s="2"/>
      <c r="K1607" s="2"/>
      <c r="L1607" s="2"/>
      <c r="M1607" s="2"/>
      <c r="N1607" s="2"/>
      <c r="Y1607" s="2"/>
      <c r="AF1607" s="2"/>
      <c r="AM1607" s="2"/>
      <c r="AN1607" s="2"/>
      <c r="AO1607" s="2"/>
      <c r="BC1607" s="2"/>
      <c r="BD1607" s="2"/>
      <c r="BH1607" s="2"/>
      <c r="BI1607" s="2"/>
      <c r="BJ1607" s="2"/>
      <c r="BL1607" s="2"/>
      <c r="BM1607" s="2"/>
      <c r="BN1607" s="2"/>
      <c r="BO1607" s="2"/>
      <c r="BP1607" s="2"/>
      <c r="BQ1607" s="2"/>
      <c r="BR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</row>
    <row r="1608" ht="15.75" customHeight="1">
      <c r="A1608" s="2"/>
      <c r="B1608" s="2"/>
      <c r="C1608" s="2"/>
      <c r="D1608" s="2"/>
      <c r="E1608" s="2"/>
      <c r="F1608" s="2"/>
      <c r="H1608" s="2"/>
      <c r="I1608" s="2"/>
      <c r="J1608" s="2"/>
      <c r="K1608" s="2"/>
      <c r="L1608" s="2"/>
      <c r="M1608" s="2"/>
      <c r="N1608" s="2"/>
      <c r="Y1608" s="2"/>
      <c r="AF1608" s="2"/>
      <c r="AM1608" s="2"/>
      <c r="AN1608" s="2"/>
      <c r="AO1608" s="2"/>
      <c r="BC1608" s="2"/>
      <c r="BD1608" s="2"/>
      <c r="BH1608" s="2"/>
      <c r="BI1608" s="2"/>
      <c r="BJ1608" s="2"/>
      <c r="BL1608" s="2"/>
      <c r="BM1608" s="2"/>
      <c r="BN1608" s="2"/>
      <c r="BO1608" s="2"/>
      <c r="BP1608" s="2"/>
      <c r="BQ1608" s="2"/>
      <c r="BR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</row>
    <row r="1609" ht="15.75" customHeight="1">
      <c r="A1609" s="2"/>
      <c r="B1609" s="2"/>
      <c r="C1609" s="2"/>
      <c r="D1609" s="2"/>
      <c r="E1609" s="2"/>
      <c r="F1609" s="2"/>
      <c r="H1609" s="2"/>
      <c r="I1609" s="2"/>
      <c r="J1609" s="2"/>
      <c r="K1609" s="2"/>
      <c r="L1609" s="2"/>
      <c r="M1609" s="2"/>
      <c r="N1609" s="2"/>
      <c r="Y1609" s="2"/>
      <c r="AF1609" s="2"/>
      <c r="AM1609" s="2"/>
      <c r="AN1609" s="2"/>
      <c r="AO1609" s="2"/>
      <c r="BC1609" s="2"/>
      <c r="BD1609" s="2"/>
      <c r="BH1609" s="2"/>
      <c r="BI1609" s="2"/>
      <c r="BJ1609" s="2"/>
      <c r="BL1609" s="2"/>
      <c r="BM1609" s="2"/>
      <c r="BN1609" s="2"/>
      <c r="BO1609" s="2"/>
      <c r="BP1609" s="2"/>
      <c r="BQ1609" s="2"/>
      <c r="BR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</row>
    <row r="1610" ht="15.75" customHeight="1">
      <c r="A1610" s="2"/>
      <c r="B1610" s="2"/>
      <c r="C1610" s="2"/>
      <c r="D1610" s="2"/>
      <c r="E1610" s="2"/>
      <c r="F1610" s="2"/>
      <c r="H1610" s="2"/>
      <c r="I1610" s="2"/>
      <c r="J1610" s="2"/>
      <c r="K1610" s="2"/>
      <c r="L1610" s="2"/>
      <c r="M1610" s="2"/>
      <c r="N1610" s="2"/>
      <c r="Y1610" s="2"/>
      <c r="AF1610" s="2"/>
      <c r="AM1610" s="2"/>
      <c r="AN1610" s="2"/>
      <c r="AO1610" s="2"/>
      <c r="BC1610" s="2"/>
      <c r="BD1610" s="2"/>
      <c r="BH1610" s="2"/>
      <c r="BI1610" s="2"/>
      <c r="BJ1610" s="2"/>
      <c r="BL1610" s="2"/>
      <c r="BM1610" s="2"/>
      <c r="BN1610" s="2"/>
      <c r="BO1610" s="2"/>
      <c r="BP1610" s="2"/>
      <c r="BQ1610" s="2"/>
      <c r="BR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</row>
    <row r="1611" ht="15.75" customHeight="1">
      <c r="A1611" s="2"/>
      <c r="B1611" s="2"/>
      <c r="C1611" s="2"/>
      <c r="D1611" s="2"/>
      <c r="E1611" s="2"/>
      <c r="F1611" s="2"/>
      <c r="H1611" s="2"/>
      <c r="I1611" s="2"/>
      <c r="J1611" s="2"/>
      <c r="K1611" s="2"/>
      <c r="L1611" s="2"/>
      <c r="M1611" s="2"/>
      <c r="N1611" s="2"/>
      <c r="Y1611" s="2"/>
      <c r="AF1611" s="2"/>
      <c r="AM1611" s="2"/>
      <c r="AN1611" s="2"/>
      <c r="AO1611" s="2"/>
      <c r="BC1611" s="2"/>
      <c r="BD1611" s="2"/>
      <c r="BH1611" s="2"/>
      <c r="BI1611" s="2"/>
      <c r="BJ1611" s="2"/>
      <c r="BL1611" s="2"/>
      <c r="BM1611" s="2"/>
      <c r="BN1611" s="2"/>
      <c r="BO1611" s="2"/>
      <c r="BP1611" s="2"/>
      <c r="BQ1611" s="2"/>
      <c r="BR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</row>
    <row r="1612" ht="15.75" customHeight="1">
      <c r="A1612" s="2"/>
      <c r="B1612" s="2"/>
      <c r="C1612" s="2"/>
      <c r="D1612" s="2"/>
      <c r="E1612" s="2"/>
      <c r="F1612" s="2"/>
      <c r="H1612" s="2"/>
      <c r="I1612" s="2"/>
      <c r="J1612" s="2"/>
      <c r="K1612" s="2"/>
      <c r="L1612" s="2"/>
      <c r="M1612" s="2"/>
      <c r="N1612" s="2"/>
      <c r="Y1612" s="2"/>
      <c r="AF1612" s="2"/>
      <c r="AM1612" s="2"/>
      <c r="AN1612" s="2"/>
      <c r="AO1612" s="2"/>
      <c r="BC1612" s="2"/>
      <c r="BD1612" s="2"/>
      <c r="BH1612" s="2"/>
      <c r="BI1612" s="2"/>
      <c r="BJ1612" s="2"/>
      <c r="BL1612" s="2"/>
      <c r="BM1612" s="2"/>
      <c r="BN1612" s="2"/>
      <c r="BO1612" s="2"/>
      <c r="BP1612" s="2"/>
      <c r="BQ1612" s="2"/>
      <c r="BR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</row>
    <row r="1613" ht="15.75" customHeight="1">
      <c r="A1613" s="2"/>
      <c r="B1613" s="2"/>
      <c r="C1613" s="2"/>
      <c r="D1613" s="2"/>
      <c r="E1613" s="2"/>
      <c r="F1613" s="2"/>
      <c r="H1613" s="2"/>
      <c r="I1613" s="2"/>
      <c r="J1613" s="2"/>
      <c r="K1613" s="2"/>
      <c r="L1613" s="2"/>
      <c r="M1613" s="2"/>
      <c r="N1613" s="2"/>
      <c r="Y1613" s="2"/>
      <c r="AF1613" s="2"/>
      <c r="AM1613" s="2"/>
      <c r="AN1613" s="2"/>
      <c r="AO1613" s="2"/>
      <c r="BC1613" s="2"/>
      <c r="BD1613" s="2"/>
      <c r="BH1613" s="2"/>
      <c r="BI1613" s="2"/>
      <c r="BJ1613" s="2"/>
      <c r="BL1613" s="2"/>
      <c r="BM1613" s="2"/>
      <c r="BN1613" s="2"/>
      <c r="BO1613" s="2"/>
      <c r="BP1613" s="2"/>
      <c r="BQ1613" s="2"/>
      <c r="BR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</row>
    <row r="1614" ht="15.75" customHeight="1">
      <c r="A1614" s="2"/>
      <c r="B1614" s="2"/>
      <c r="C1614" s="2"/>
      <c r="D1614" s="2"/>
      <c r="E1614" s="2"/>
      <c r="F1614" s="2"/>
      <c r="H1614" s="2"/>
      <c r="I1614" s="2"/>
      <c r="J1614" s="2"/>
      <c r="K1614" s="2"/>
      <c r="L1614" s="2"/>
      <c r="M1614" s="2"/>
      <c r="N1614" s="2"/>
      <c r="Y1614" s="2"/>
      <c r="AF1614" s="2"/>
      <c r="AM1614" s="2"/>
      <c r="AN1614" s="2"/>
      <c r="AO1614" s="2"/>
      <c r="BC1614" s="2"/>
      <c r="BD1614" s="2"/>
      <c r="BH1614" s="2"/>
      <c r="BI1614" s="2"/>
      <c r="BJ1614" s="2"/>
      <c r="BL1614" s="2"/>
      <c r="BM1614" s="2"/>
      <c r="BN1614" s="2"/>
      <c r="BO1614" s="2"/>
      <c r="BP1614" s="2"/>
      <c r="BQ1614" s="2"/>
      <c r="BR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</row>
    <row r="1615" ht="15.75" customHeight="1">
      <c r="A1615" s="2"/>
      <c r="B1615" s="2"/>
      <c r="C1615" s="2"/>
      <c r="D1615" s="2"/>
      <c r="E1615" s="2"/>
      <c r="F1615" s="2"/>
      <c r="H1615" s="2"/>
      <c r="I1615" s="2"/>
      <c r="J1615" s="2"/>
      <c r="K1615" s="2"/>
      <c r="L1615" s="2"/>
      <c r="M1615" s="2"/>
      <c r="N1615" s="2"/>
      <c r="Y1615" s="2"/>
      <c r="AF1615" s="2"/>
      <c r="AM1615" s="2"/>
      <c r="AN1615" s="2"/>
      <c r="AO1615" s="2"/>
      <c r="BC1615" s="2"/>
      <c r="BD1615" s="2"/>
      <c r="BH1615" s="2"/>
      <c r="BI1615" s="2"/>
      <c r="BJ1615" s="2"/>
      <c r="BL1615" s="2"/>
      <c r="BM1615" s="2"/>
      <c r="BN1615" s="2"/>
      <c r="BO1615" s="2"/>
      <c r="BP1615" s="2"/>
      <c r="BQ1615" s="2"/>
      <c r="BR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</row>
    <row r="1616" ht="15.75" customHeight="1">
      <c r="A1616" s="2"/>
      <c r="B1616" s="2"/>
      <c r="C1616" s="2"/>
      <c r="D1616" s="2"/>
      <c r="E1616" s="2"/>
      <c r="F1616" s="2"/>
      <c r="H1616" s="2"/>
      <c r="I1616" s="2"/>
      <c r="J1616" s="2"/>
      <c r="K1616" s="2"/>
      <c r="L1616" s="2"/>
      <c r="M1616" s="2"/>
      <c r="N1616" s="2"/>
      <c r="Y1616" s="2"/>
      <c r="AF1616" s="2"/>
      <c r="AM1616" s="2"/>
      <c r="AN1616" s="2"/>
      <c r="AO1616" s="2"/>
      <c r="BC1616" s="2"/>
      <c r="BD1616" s="2"/>
      <c r="BH1616" s="2"/>
      <c r="BI1616" s="2"/>
      <c r="BJ1616" s="2"/>
      <c r="BL1616" s="2"/>
      <c r="BM1616" s="2"/>
      <c r="BN1616" s="2"/>
      <c r="BO1616" s="2"/>
      <c r="BP1616" s="2"/>
      <c r="BQ1616" s="2"/>
      <c r="BR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</row>
    <row r="1617" ht="15.75" customHeight="1">
      <c r="A1617" s="2"/>
      <c r="B1617" s="2"/>
      <c r="C1617" s="2"/>
      <c r="D1617" s="2"/>
      <c r="E1617" s="2"/>
      <c r="F1617" s="2"/>
      <c r="H1617" s="2"/>
      <c r="I1617" s="2"/>
      <c r="J1617" s="2"/>
      <c r="K1617" s="2"/>
      <c r="L1617" s="2"/>
      <c r="M1617" s="2"/>
      <c r="N1617" s="2"/>
      <c r="Y1617" s="2"/>
      <c r="AF1617" s="2"/>
      <c r="AM1617" s="2"/>
      <c r="AN1617" s="2"/>
      <c r="AO1617" s="2"/>
      <c r="BC1617" s="2"/>
      <c r="BD1617" s="2"/>
      <c r="BH1617" s="2"/>
      <c r="BI1617" s="2"/>
      <c r="BJ1617" s="2"/>
      <c r="BL1617" s="2"/>
      <c r="BM1617" s="2"/>
      <c r="BN1617" s="2"/>
      <c r="BO1617" s="2"/>
      <c r="BP1617" s="2"/>
      <c r="BQ1617" s="2"/>
      <c r="BR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5</v>
      </c>
    </row>
    <row r="7">
      <c r="A7" s="1" t="s">
        <v>11</v>
      </c>
      <c r="B7" s="1" t="s">
        <v>3</v>
      </c>
    </row>
    <row r="8">
      <c r="A8" s="1" t="s">
        <v>12</v>
      </c>
      <c r="B8" s="1" t="s">
        <v>13</v>
      </c>
    </row>
    <row r="9">
      <c r="A9" s="1" t="s">
        <v>14</v>
      </c>
      <c r="B9" s="1" t="s">
        <v>15</v>
      </c>
    </row>
    <row r="10">
      <c r="A10" s="1" t="s">
        <v>16</v>
      </c>
      <c r="B10" s="1" t="s">
        <v>3</v>
      </c>
    </row>
    <row r="11">
      <c r="A11" s="1" t="s">
        <v>17</v>
      </c>
      <c r="B11" s="1" t="s">
        <v>18</v>
      </c>
    </row>
    <row r="12">
      <c r="A12" s="1" t="s">
        <v>19</v>
      </c>
      <c r="B12" s="1" t="s">
        <v>3</v>
      </c>
    </row>
    <row r="13">
      <c r="A13" s="1" t="s">
        <v>21</v>
      </c>
      <c r="B13" s="1" t="s">
        <v>5</v>
      </c>
    </row>
    <row r="14">
      <c r="A14" s="1" t="s">
        <v>22</v>
      </c>
      <c r="B14" s="1" t="s">
        <v>3</v>
      </c>
    </row>
    <row r="15">
      <c r="A15" s="1" t="s">
        <v>26</v>
      </c>
      <c r="B15" s="1" t="s">
        <v>9</v>
      </c>
    </row>
    <row r="16">
      <c r="A16" s="1" t="s">
        <v>31</v>
      </c>
      <c r="B16" s="1" t="s">
        <v>33</v>
      </c>
    </row>
    <row r="17">
      <c r="A17" s="1" t="s">
        <v>37</v>
      </c>
      <c r="B17" s="1" t="s">
        <v>40</v>
      </c>
    </row>
    <row r="18">
      <c r="A18" s="1" t="s">
        <v>43</v>
      </c>
      <c r="B18" s="1" t="s">
        <v>13</v>
      </c>
    </row>
    <row r="19">
      <c r="A19" s="1" t="s">
        <v>48</v>
      </c>
      <c r="B19" s="1" t="s">
        <v>51</v>
      </c>
    </row>
    <row r="20">
      <c r="A20" s="1" t="s">
        <v>54</v>
      </c>
      <c r="B20" s="1" t="s">
        <v>3</v>
      </c>
    </row>
    <row r="21">
      <c r="A21" s="1" t="s">
        <v>59</v>
      </c>
      <c r="B21" s="1" t="s">
        <v>62</v>
      </c>
    </row>
    <row r="22">
      <c r="A22" s="1" t="s">
        <v>65</v>
      </c>
      <c r="B22" s="1" t="s">
        <v>68</v>
      </c>
    </row>
    <row r="23">
      <c r="A23" s="1" t="s">
        <v>71</v>
      </c>
      <c r="B23" s="1" t="s">
        <v>74</v>
      </c>
    </row>
    <row r="24">
      <c r="A24" s="1" t="s">
        <v>77</v>
      </c>
      <c r="B24" s="1" t="s">
        <v>74</v>
      </c>
    </row>
    <row r="25">
      <c r="A25" s="1" t="s">
        <v>81</v>
      </c>
      <c r="B25" s="1" t="s">
        <v>74</v>
      </c>
    </row>
    <row r="26">
      <c r="A26" s="1" t="s">
        <v>86</v>
      </c>
      <c r="B26" s="1" t="s">
        <v>74</v>
      </c>
    </row>
    <row r="27">
      <c r="A27" s="1" t="s">
        <v>92</v>
      </c>
      <c r="B27" s="1" t="s">
        <v>74</v>
      </c>
    </row>
    <row r="28">
      <c r="A28" s="1" t="s">
        <v>97</v>
      </c>
      <c r="B28" s="1" t="s">
        <v>74</v>
      </c>
    </row>
    <row r="29">
      <c r="A29" s="1" t="s">
        <v>102</v>
      </c>
      <c r="B29" s="1" t="s">
        <v>104</v>
      </c>
    </row>
    <row r="30">
      <c r="A30" s="1" t="s">
        <v>107</v>
      </c>
      <c r="B30" s="1" t="s">
        <v>110</v>
      </c>
    </row>
    <row r="31">
      <c r="A31" s="1" t="s">
        <v>113</v>
      </c>
      <c r="B31" s="1" t="s">
        <v>116</v>
      </c>
    </row>
    <row r="32">
      <c r="A32" s="1" t="s">
        <v>119</v>
      </c>
      <c r="B32" s="1" t="s">
        <v>120</v>
      </c>
    </row>
    <row r="33">
      <c r="A33" s="1" t="s">
        <v>124</v>
      </c>
      <c r="B33" s="1" t="s">
        <v>126</v>
      </c>
    </row>
    <row r="34">
      <c r="A34" s="1" t="s">
        <v>129</v>
      </c>
      <c r="B34" s="1" t="s">
        <v>126</v>
      </c>
    </row>
    <row r="35">
      <c r="A35" s="1" t="s">
        <v>138</v>
      </c>
      <c r="B35" s="1" t="s">
        <v>126</v>
      </c>
    </row>
    <row r="36">
      <c r="A36" s="1" t="s">
        <v>141</v>
      </c>
      <c r="B36" s="1" t="s">
        <v>143</v>
      </c>
    </row>
    <row r="37">
      <c r="A37" s="1" t="s">
        <v>147</v>
      </c>
      <c r="B37" s="1" t="s">
        <v>148</v>
      </c>
    </row>
    <row r="38">
      <c r="A38" s="1" t="s">
        <v>150</v>
      </c>
      <c r="B38" s="1" t="s">
        <v>152</v>
      </c>
    </row>
    <row r="39">
      <c r="A39" s="1" t="s">
        <v>155</v>
      </c>
      <c r="B39" s="1" t="s">
        <v>152</v>
      </c>
    </row>
    <row r="40">
      <c r="A40" s="1" t="s">
        <v>159</v>
      </c>
      <c r="B40" s="1" t="s">
        <v>152</v>
      </c>
    </row>
    <row r="41">
      <c r="A41" s="1" t="s">
        <v>163</v>
      </c>
      <c r="B41" s="1" t="s">
        <v>166</v>
      </c>
    </row>
    <row r="42">
      <c r="A42" s="1" t="s">
        <v>168</v>
      </c>
      <c r="B42" s="1" t="s">
        <v>171</v>
      </c>
    </row>
    <row r="43">
      <c r="A43" s="1" t="s">
        <v>175</v>
      </c>
      <c r="B43" s="1" t="s">
        <v>177</v>
      </c>
    </row>
    <row r="44">
      <c r="A44" s="1" t="s">
        <v>179</v>
      </c>
      <c r="B44" s="1" t="s">
        <v>180</v>
      </c>
    </row>
    <row r="45">
      <c r="A45" s="1" t="s">
        <v>182</v>
      </c>
      <c r="B45" s="1" t="s">
        <v>183</v>
      </c>
    </row>
    <row r="46">
      <c r="A46" s="1" t="s">
        <v>184</v>
      </c>
      <c r="B46" s="1" t="s">
        <v>186</v>
      </c>
    </row>
    <row r="47">
      <c r="A47" s="1" t="s">
        <v>187</v>
      </c>
      <c r="B47" s="1" t="s">
        <v>189</v>
      </c>
    </row>
    <row r="48">
      <c r="A48" s="1" t="s">
        <v>190</v>
      </c>
      <c r="B48" s="1" t="s">
        <v>191</v>
      </c>
    </row>
    <row r="49">
      <c r="A49" s="1" t="s">
        <v>192</v>
      </c>
      <c r="B49" s="1" t="s">
        <v>191</v>
      </c>
    </row>
    <row r="50">
      <c r="A50" s="1" t="s">
        <v>194</v>
      </c>
      <c r="B50" s="1" t="s">
        <v>195</v>
      </c>
    </row>
    <row r="51">
      <c r="A51" s="1" t="s">
        <v>196</v>
      </c>
      <c r="B51" s="1" t="s">
        <v>195</v>
      </c>
    </row>
    <row r="52">
      <c r="A52" s="1" t="s">
        <v>202</v>
      </c>
      <c r="B52" s="1" t="s">
        <v>203</v>
      </c>
    </row>
    <row r="53">
      <c r="A53" s="1" t="s">
        <v>204</v>
      </c>
      <c r="B53" s="1" t="s">
        <v>206</v>
      </c>
    </row>
    <row r="54">
      <c r="A54" s="1" t="s">
        <v>208</v>
      </c>
      <c r="B54" s="1" t="s">
        <v>209</v>
      </c>
    </row>
    <row r="55">
      <c r="A55" s="1" t="s">
        <v>211</v>
      </c>
      <c r="B55" s="1" t="s">
        <v>212</v>
      </c>
    </row>
    <row r="56">
      <c r="A56" s="1" t="s">
        <v>213</v>
      </c>
      <c r="B56" s="1" t="s">
        <v>214</v>
      </c>
    </row>
    <row r="57">
      <c r="A57" s="1" t="s">
        <v>216</v>
      </c>
      <c r="B57" s="1" t="s">
        <v>217</v>
      </c>
    </row>
    <row r="58">
      <c r="A58" s="1" t="s">
        <v>218</v>
      </c>
      <c r="B58" s="1" t="s">
        <v>219</v>
      </c>
    </row>
    <row r="59">
      <c r="A59" s="1" t="s">
        <v>220</v>
      </c>
      <c r="B59" s="1" t="s">
        <v>219</v>
      </c>
    </row>
    <row r="60">
      <c r="A60" s="1" t="s">
        <v>222</v>
      </c>
      <c r="B60" s="1" t="s">
        <v>219</v>
      </c>
    </row>
    <row r="61">
      <c r="A61" s="1" t="s">
        <v>223</v>
      </c>
      <c r="B61" s="1" t="s">
        <v>219</v>
      </c>
    </row>
    <row r="62">
      <c r="A62" s="1" t="s">
        <v>226</v>
      </c>
      <c r="B62" s="1" t="s">
        <v>219</v>
      </c>
    </row>
    <row r="63">
      <c r="A63" s="1" t="s">
        <v>230</v>
      </c>
      <c r="B63" s="1" t="s">
        <v>219</v>
      </c>
    </row>
    <row r="64">
      <c r="A64" s="1" t="s">
        <v>232</v>
      </c>
      <c r="B64" s="1" t="s">
        <v>219</v>
      </c>
    </row>
    <row r="65">
      <c r="A65" s="1" t="s">
        <v>234</v>
      </c>
      <c r="B65" s="1" t="s">
        <v>219</v>
      </c>
    </row>
    <row r="66">
      <c r="A66" s="1" t="s">
        <v>236</v>
      </c>
      <c r="B66" s="1" t="s">
        <v>219</v>
      </c>
    </row>
    <row r="67">
      <c r="A67" s="1" t="s">
        <v>237</v>
      </c>
      <c r="B67" s="1" t="s">
        <v>219</v>
      </c>
    </row>
    <row r="68">
      <c r="A68" s="1" t="s">
        <v>241</v>
      </c>
      <c r="B68" s="1" t="s">
        <v>219</v>
      </c>
    </row>
    <row r="69">
      <c r="A69" s="1" t="s">
        <v>244</v>
      </c>
      <c r="B69" s="1" t="s">
        <v>219</v>
      </c>
    </row>
    <row r="70">
      <c r="A70" s="1" t="s">
        <v>245</v>
      </c>
      <c r="B70" s="1" t="s">
        <v>219</v>
      </c>
    </row>
    <row r="71">
      <c r="A71" s="1" t="s">
        <v>246</v>
      </c>
      <c r="B71" s="1" t="s">
        <v>219</v>
      </c>
    </row>
    <row r="72">
      <c r="A72" s="1" t="s">
        <v>249</v>
      </c>
      <c r="B72" s="1" t="s">
        <v>219</v>
      </c>
    </row>
    <row r="73">
      <c r="A73" s="1" t="s">
        <v>250</v>
      </c>
      <c r="B73" s="1" t="s">
        <v>219</v>
      </c>
    </row>
    <row r="74">
      <c r="A74" s="1" t="s">
        <v>256</v>
      </c>
      <c r="B74" s="1" t="s">
        <v>219</v>
      </c>
    </row>
    <row r="75">
      <c r="A75" s="1" t="s">
        <v>260</v>
      </c>
      <c r="B75" s="1" t="s">
        <v>219</v>
      </c>
    </row>
    <row r="76">
      <c r="A76" s="1" t="s">
        <v>263</v>
      </c>
      <c r="B76" s="1" t="s">
        <v>219</v>
      </c>
    </row>
    <row r="77">
      <c r="A77" s="1" t="s">
        <v>264</v>
      </c>
      <c r="B77" s="1" t="s">
        <v>219</v>
      </c>
    </row>
    <row r="78">
      <c r="A78" s="1" t="s">
        <v>266</v>
      </c>
      <c r="B78" s="1" t="s">
        <v>219</v>
      </c>
    </row>
    <row r="79">
      <c r="A79" s="1" t="s">
        <v>269</v>
      </c>
      <c r="B79" s="1" t="s">
        <v>219</v>
      </c>
    </row>
    <row r="80">
      <c r="A80" s="1" t="s">
        <v>273</v>
      </c>
      <c r="B80" s="1" t="s">
        <v>219</v>
      </c>
    </row>
    <row r="81">
      <c r="A81" s="1" t="s">
        <v>276</v>
      </c>
      <c r="B81" s="1" t="s">
        <v>219</v>
      </c>
    </row>
    <row r="82">
      <c r="A82" s="1" t="s">
        <v>278</v>
      </c>
      <c r="B82" s="1" t="s">
        <v>219</v>
      </c>
    </row>
    <row r="83">
      <c r="A83" s="1" t="s">
        <v>281</v>
      </c>
      <c r="B83" s="1" t="s">
        <v>219</v>
      </c>
    </row>
    <row r="84">
      <c r="A84" s="1" t="s">
        <v>284</v>
      </c>
      <c r="B84" s="1" t="s">
        <v>219</v>
      </c>
    </row>
    <row r="85">
      <c r="A85" s="1" t="s">
        <v>285</v>
      </c>
      <c r="B85" s="1" t="s">
        <v>219</v>
      </c>
    </row>
    <row r="86">
      <c r="A86" s="1" t="s">
        <v>286</v>
      </c>
      <c r="B86" s="1" t="s">
        <v>219</v>
      </c>
    </row>
    <row r="87">
      <c r="A87" s="1" t="s">
        <v>287</v>
      </c>
      <c r="B87" s="1" t="s">
        <v>219</v>
      </c>
    </row>
    <row r="88">
      <c r="A88" s="1" t="s">
        <v>288</v>
      </c>
      <c r="B88" s="1" t="s">
        <v>219</v>
      </c>
    </row>
    <row r="89">
      <c r="A89" s="1" t="s">
        <v>289</v>
      </c>
      <c r="B89" s="1" t="s">
        <v>219</v>
      </c>
    </row>
    <row r="90">
      <c r="A90" s="1" t="s">
        <v>294</v>
      </c>
      <c r="B90" s="1" t="s">
        <v>219</v>
      </c>
    </row>
    <row r="91">
      <c r="A91" s="1" t="s">
        <v>295</v>
      </c>
      <c r="B91" s="1" t="s">
        <v>219</v>
      </c>
    </row>
    <row r="92">
      <c r="A92" s="1" t="s">
        <v>298</v>
      </c>
      <c r="B92" s="1" t="s">
        <v>219</v>
      </c>
    </row>
    <row r="93">
      <c r="A93" s="1" t="s">
        <v>300</v>
      </c>
      <c r="B93" s="1" t="s">
        <v>219</v>
      </c>
    </row>
    <row r="94">
      <c r="A94" s="1" t="s">
        <v>301</v>
      </c>
      <c r="B94" s="1" t="s">
        <v>219</v>
      </c>
    </row>
    <row r="95">
      <c r="A95" s="1" t="s">
        <v>304</v>
      </c>
      <c r="B95" s="1" t="s">
        <v>219</v>
      </c>
    </row>
    <row r="96">
      <c r="A96" s="1" t="s">
        <v>307</v>
      </c>
      <c r="B96" s="1" t="s">
        <v>219</v>
      </c>
    </row>
    <row r="97">
      <c r="A97" s="1" t="s">
        <v>309</v>
      </c>
      <c r="B97" s="1" t="s">
        <v>219</v>
      </c>
    </row>
    <row r="98">
      <c r="A98" s="1" t="s">
        <v>311</v>
      </c>
      <c r="B98" s="1" t="s">
        <v>219</v>
      </c>
    </row>
    <row r="99">
      <c r="A99" s="1" t="s">
        <v>314</v>
      </c>
      <c r="B99" s="1" t="s">
        <v>219</v>
      </c>
    </row>
    <row r="100">
      <c r="A100" s="1" t="s">
        <v>316</v>
      </c>
      <c r="B100" s="1" t="s">
        <v>219</v>
      </c>
    </row>
    <row r="101">
      <c r="A101" s="1" t="s">
        <v>317</v>
      </c>
      <c r="B101" s="1" t="s">
        <v>219</v>
      </c>
    </row>
    <row r="102">
      <c r="A102" s="1" t="s">
        <v>318</v>
      </c>
      <c r="B102" s="1" t="s">
        <v>219</v>
      </c>
    </row>
    <row r="103">
      <c r="A103" s="1" t="s">
        <v>319</v>
      </c>
      <c r="B103" s="1" t="s">
        <v>219</v>
      </c>
    </row>
    <row r="104">
      <c r="A104" s="1" t="s">
        <v>320</v>
      </c>
      <c r="B104" s="1" t="s">
        <v>219</v>
      </c>
    </row>
    <row r="105">
      <c r="A105" s="1" t="s">
        <v>321</v>
      </c>
      <c r="B105" s="1" t="s">
        <v>219</v>
      </c>
    </row>
    <row r="106">
      <c r="A106" s="1" t="s">
        <v>324</v>
      </c>
      <c r="B106" s="1" t="s">
        <v>219</v>
      </c>
    </row>
    <row r="107">
      <c r="A107" s="1" t="s">
        <v>325</v>
      </c>
      <c r="B107" s="1" t="s">
        <v>219</v>
      </c>
    </row>
    <row r="108">
      <c r="A108" s="1" t="s">
        <v>326</v>
      </c>
      <c r="B108" s="1" t="s">
        <v>219</v>
      </c>
    </row>
    <row r="109">
      <c r="A109" s="1" t="s">
        <v>327</v>
      </c>
      <c r="B109" s="1" t="s">
        <v>219</v>
      </c>
    </row>
    <row r="110">
      <c r="A110" s="1" t="s">
        <v>328</v>
      </c>
      <c r="B110" s="1" t="s">
        <v>219</v>
      </c>
    </row>
    <row r="111">
      <c r="A111" s="1" t="s">
        <v>329</v>
      </c>
      <c r="B111" s="1" t="s">
        <v>219</v>
      </c>
    </row>
    <row r="112">
      <c r="A112" s="1" t="s">
        <v>330</v>
      </c>
      <c r="B112" s="1" t="s">
        <v>219</v>
      </c>
    </row>
    <row r="113">
      <c r="A113" s="1" t="s">
        <v>333</v>
      </c>
      <c r="B113" s="1" t="s">
        <v>219</v>
      </c>
    </row>
    <row r="114">
      <c r="A114" s="1" t="s">
        <v>334</v>
      </c>
      <c r="B114" s="1" t="s">
        <v>219</v>
      </c>
    </row>
    <row r="115">
      <c r="A115" s="1" t="s">
        <v>335</v>
      </c>
      <c r="B115" s="1" t="s">
        <v>219</v>
      </c>
    </row>
    <row r="116">
      <c r="A116" s="1" t="s">
        <v>336</v>
      </c>
      <c r="B116" s="1" t="s">
        <v>219</v>
      </c>
    </row>
    <row r="117">
      <c r="A117" s="1" t="s">
        <v>337</v>
      </c>
      <c r="B117" s="1" t="s">
        <v>219</v>
      </c>
    </row>
    <row r="118">
      <c r="A118" s="1" t="s">
        <v>338</v>
      </c>
      <c r="B118" s="1" t="s">
        <v>219</v>
      </c>
    </row>
    <row r="119">
      <c r="A119" s="1" t="s">
        <v>339</v>
      </c>
      <c r="B119" s="1" t="s">
        <v>219</v>
      </c>
    </row>
    <row r="120">
      <c r="A120" s="1" t="s">
        <v>340</v>
      </c>
      <c r="B120" s="1" t="s">
        <v>219</v>
      </c>
    </row>
    <row r="121">
      <c r="A121" s="1" t="s">
        <v>342</v>
      </c>
      <c r="B121" s="1" t="s">
        <v>219</v>
      </c>
    </row>
    <row r="122">
      <c r="A122" s="1" t="s">
        <v>343</v>
      </c>
      <c r="B122" s="1" t="s">
        <v>219</v>
      </c>
    </row>
    <row r="123">
      <c r="A123" s="1" t="s">
        <v>346</v>
      </c>
      <c r="B123" s="1" t="s">
        <v>219</v>
      </c>
    </row>
    <row r="124">
      <c r="A124" s="1" t="s">
        <v>347</v>
      </c>
      <c r="B124" s="1" t="s">
        <v>348</v>
      </c>
    </row>
    <row r="125">
      <c r="A125" s="1" t="s">
        <v>350</v>
      </c>
      <c r="B125" s="1" t="s">
        <v>351</v>
      </c>
    </row>
    <row r="126">
      <c r="A126" s="1" t="s">
        <v>354</v>
      </c>
      <c r="B126" s="1" t="s">
        <v>356</v>
      </c>
    </row>
    <row r="127">
      <c r="A127" s="1" t="s">
        <v>359</v>
      </c>
      <c r="B127" s="1" t="s">
        <v>361</v>
      </c>
    </row>
    <row r="128">
      <c r="A128" s="1" t="s">
        <v>363</v>
      </c>
      <c r="B128" s="1" t="s">
        <v>364</v>
      </c>
    </row>
    <row r="129">
      <c r="A129" s="1" t="s">
        <v>366</v>
      </c>
      <c r="B129" s="1" t="s">
        <v>367</v>
      </c>
    </row>
    <row r="130">
      <c r="A130" s="1" t="s">
        <v>368</v>
      </c>
      <c r="B130" s="1" t="s">
        <v>369</v>
      </c>
    </row>
    <row r="131">
      <c r="A131" s="1" t="s">
        <v>371</v>
      </c>
      <c r="B131" s="1" t="s">
        <v>369</v>
      </c>
    </row>
    <row r="132">
      <c r="A132" s="1" t="s">
        <v>376</v>
      </c>
      <c r="B132" s="1" t="s">
        <v>378</v>
      </c>
    </row>
    <row r="133">
      <c r="A133" s="1" t="s">
        <v>379</v>
      </c>
      <c r="B133" s="1" t="s">
        <v>378</v>
      </c>
    </row>
    <row r="134">
      <c r="A134" s="1" t="s">
        <v>381</v>
      </c>
      <c r="B134" s="1" t="s">
        <v>382</v>
      </c>
    </row>
    <row r="135">
      <c r="A135" s="1" t="s">
        <v>383</v>
      </c>
      <c r="B135" s="1" t="s">
        <v>384</v>
      </c>
    </row>
    <row r="136">
      <c r="A136" s="1" t="s">
        <v>385</v>
      </c>
      <c r="B136" s="1" t="s">
        <v>386</v>
      </c>
    </row>
    <row r="137">
      <c r="A137" s="1" t="s">
        <v>387</v>
      </c>
      <c r="B137" s="1" t="s">
        <v>388</v>
      </c>
    </row>
    <row r="138">
      <c r="A138" s="1" t="s">
        <v>389</v>
      </c>
      <c r="B138" s="1" t="s">
        <v>390</v>
      </c>
    </row>
    <row r="139">
      <c r="A139" s="1" t="s">
        <v>391</v>
      </c>
      <c r="B139" s="1" t="s">
        <v>392</v>
      </c>
    </row>
    <row r="140">
      <c r="A140" s="1" t="s">
        <v>393</v>
      </c>
      <c r="B140" s="1" t="s">
        <v>392</v>
      </c>
    </row>
    <row r="141">
      <c r="A141" s="1" t="s">
        <v>395</v>
      </c>
      <c r="B141" s="1" t="s">
        <v>392</v>
      </c>
    </row>
    <row r="142">
      <c r="A142" s="1" t="s">
        <v>397</v>
      </c>
      <c r="B142" s="1" t="s">
        <v>392</v>
      </c>
    </row>
    <row r="143">
      <c r="A143" s="1" t="s">
        <v>398</v>
      </c>
      <c r="B143" s="1" t="s">
        <v>392</v>
      </c>
    </row>
    <row r="144">
      <c r="A144" s="1" t="s">
        <v>399</v>
      </c>
      <c r="B144" s="1" t="s">
        <v>392</v>
      </c>
    </row>
    <row r="145">
      <c r="A145" s="1" t="s">
        <v>401</v>
      </c>
      <c r="B145" s="1" t="s">
        <v>392</v>
      </c>
    </row>
    <row r="146">
      <c r="A146" s="1" t="s">
        <v>404</v>
      </c>
      <c r="B146" s="1" t="s">
        <v>392</v>
      </c>
    </row>
    <row r="147">
      <c r="A147" s="1" t="s">
        <v>406</v>
      </c>
      <c r="B147" s="1" t="s">
        <v>392</v>
      </c>
    </row>
    <row r="148">
      <c r="A148" s="1" t="s">
        <v>407</v>
      </c>
      <c r="B148" s="1" t="s">
        <v>409</v>
      </c>
    </row>
    <row r="149">
      <c r="A149" s="1" t="s">
        <v>410</v>
      </c>
      <c r="B149" s="1" t="s">
        <v>412</v>
      </c>
    </row>
    <row r="150">
      <c r="A150" s="1" t="s">
        <v>414</v>
      </c>
      <c r="B150" s="1" t="s">
        <v>412</v>
      </c>
    </row>
    <row r="151">
      <c r="A151" s="1" t="s">
        <v>415</v>
      </c>
      <c r="B151" s="1" t="s">
        <v>412</v>
      </c>
    </row>
    <row r="152">
      <c r="A152" s="1" t="s">
        <v>418</v>
      </c>
      <c r="B152" s="1" t="s">
        <v>419</v>
      </c>
    </row>
    <row r="153">
      <c r="A153" s="1" t="s">
        <v>424</v>
      </c>
      <c r="B153" s="1" t="s">
        <v>427</v>
      </c>
    </row>
    <row r="154">
      <c r="A154" s="1" t="s">
        <v>429</v>
      </c>
      <c r="B154" s="1" t="s">
        <v>431</v>
      </c>
    </row>
    <row r="155">
      <c r="A155" s="1" t="s">
        <v>434</v>
      </c>
      <c r="B155" s="1" t="s">
        <v>431</v>
      </c>
    </row>
    <row r="156">
      <c r="A156" s="1" t="s">
        <v>437</v>
      </c>
      <c r="B156" s="1" t="s">
        <v>438</v>
      </c>
    </row>
    <row r="157">
      <c r="A157" s="1" t="s">
        <v>441</v>
      </c>
      <c r="B157" s="1" t="s">
        <v>442</v>
      </c>
    </row>
    <row r="158">
      <c r="A158" s="1" t="s">
        <v>444</v>
      </c>
      <c r="B158" s="1" t="s">
        <v>442</v>
      </c>
    </row>
    <row r="159">
      <c r="A159" s="1" t="s">
        <v>446</v>
      </c>
      <c r="B159" s="1" t="s">
        <v>447</v>
      </c>
    </row>
    <row r="160">
      <c r="A160" s="1" t="s">
        <v>448</v>
      </c>
      <c r="B160" s="1" t="s">
        <v>449</v>
      </c>
    </row>
    <row r="161">
      <c r="A161" s="1" t="s">
        <v>450</v>
      </c>
      <c r="B161" s="1" t="s">
        <v>451</v>
      </c>
    </row>
    <row r="162">
      <c r="A162" s="1" t="s">
        <v>452</v>
      </c>
      <c r="B162" s="1" t="s">
        <v>451</v>
      </c>
    </row>
    <row r="163">
      <c r="A163" s="1" t="s">
        <v>453</v>
      </c>
      <c r="B163" s="1" t="s">
        <v>454</v>
      </c>
    </row>
    <row r="164">
      <c r="A164" s="1" t="s">
        <v>455</v>
      </c>
      <c r="B164" s="1" t="s">
        <v>454</v>
      </c>
    </row>
    <row r="165">
      <c r="A165" s="1" t="s">
        <v>457</v>
      </c>
      <c r="B165" s="1" t="s">
        <v>458</v>
      </c>
    </row>
    <row r="166">
      <c r="A166" s="1" t="s">
        <v>459</v>
      </c>
      <c r="B166" s="1" t="s">
        <v>460</v>
      </c>
    </row>
    <row r="167">
      <c r="A167" s="1" t="s">
        <v>462</v>
      </c>
      <c r="B167" s="1" t="s">
        <v>464</v>
      </c>
    </row>
    <row r="168">
      <c r="A168" s="1" t="s">
        <v>467</v>
      </c>
      <c r="B168" s="1" t="s">
        <v>469</v>
      </c>
    </row>
    <row r="169">
      <c r="A169" s="1" t="s">
        <v>470</v>
      </c>
      <c r="B169" s="1" t="s">
        <v>471</v>
      </c>
    </row>
    <row r="170">
      <c r="A170" s="1" t="s">
        <v>472</v>
      </c>
      <c r="B170" s="1" t="s">
        <v>474</v>
      </c>
    </row>
    <row r="171">
      <c r="A171" s="1" t="s">
        <v>476</v>
      </c>
      <c r="B171" s="1" t="s">
        <v>474</v>
      </c>
    </row>
    <row r="172">
      <c r="A172" s="1" t="s">
        <v>477</v>
      </c>
      <c r="B172" s="1" t="s">
        <v>474</v>
      </c>
    </row>
    <row r="173">
      <c r="A173" s="1" t="s">
        <v>478</v>
      </c>
      <c r="B173" s="1" t="s">
        <v>474</v>
      </c>
    </row>
    <row r="174">
      <c r="A174" s="1" t="s">
        <v>479</v>
      </c>
      <c r="B174" s="1" t="s">
        <v>474</v>
      </c>
    </row>
    <row r="175">
      <c r="A175" s="1" t="s">
        <v>480</v>
      </c>
      <c r="B175" s="1" t="s">
        <v>474</v>
      </c>
    </row>
    <row r="176">
      <c r="A176" s="1" t="s">
        <v>482</v>
      </c>
      <c r="B176" s="1" t="s">
        <v>474</v>
      </c>
    </row>
    <row r="177">
      <c r="A177" s="1" t="s">
        <v>483</v>
      </c>
      <c r="B177" s="1" t="s">
        <v>474</v>
      </c>
    </row>
    <row r="178">
      <c r="A178" s="1" t="s">
        <v>485</v>
      </c>
      <c r="B178" s="1" t="s">
        <v>487</v>
      </c>
    </row>
    <row r="179">
      <c r="A179" s="1" t="s">
        <v>490</v>
      </c>
      <c r="B179" s="1" t="s">
        <v>491</v>
      </c>
    </row>
    <row r="180">
      <c r="A180" s="1" t="s">
        <v>493</v>
      </c>
      <c r="B180" s="1" t="s">
        <v>495</v>
      </c>
    </row>
    <row r="181">
      <c r="A181" s="1" t="s">
        <v>497</v>
      </c>
      <c r="B181" s="1" t="s">
        <v>495</v>
      </c>
    </row>
    <row r="182">
      <c r="A182" s="1" t="s">
        <v>498</v>
      </c>
      <c r="B182" s="1" t="s">
        <v>499</v>
      </c>
    </row>
    <row r="183">
      <c r="A183" s="1" t="s">
        <v>500</v>
      </c>
      <c r="B183" s="1" t="s">
        <v>501</v>
      </c>
    </row>
    <row r="184">
      <c r="A184" s="1" t="s">
        <v>502</v>
      </c>
      <c r="B184" s="1" t="s">
        <v>504</v>
      </c>
    </row>
    <row r="185">
      <c r="A185" s="1" t="s">
        <v>505</v>
      </c>
      <c r="B185" s="1" t="s">
        <v>506</v>
      </c>
    </row>
    <row r="186">
      <c r="A186" s="1" t="s">
        <v>509</v>
      </c>
      <c r="B186" s="1" t="s">
        <v>506</v>
      </c>
    </row>
    <row r="187">
      <c r="A187" s="1" t="s">
        <v>511</v>
      </c>
      <c r="B187" s="1" t="s">
        <v>506</v>
      </c>
    </row>
    <row r="188">
      <c r="A188" s="1" t="s">
        <v>514</v>
      </c>
      <c r="B188" s="1" t="s">
        <v>506</v>
      </c>
    </row>
    <row r="189">
      <c r="A189" s="1" t="s">
        <v>517</v>
      </c>
      <c r="B189" s="1" t="s">
        <v>506</v>
      </c>
    </row>
    <row r="190">
      <c r="A190" s="1" t="s">
        <v>519</v>
      </c>
      <c r="B190" s="1" t="s">
        <v>520</v>
      </c>
    </row>
    <row r="191">
      <c r="A191" s="1" t="s">
        <v>521</v>
      </c>
      <c r="B191" s="1" t="s">
        <v>520</v>
      </c>
    </row>
    <row r="192">
      <c r="A192" s="1" t="s">
        <v>522</v>
      </c>
      <c r="B192" s="1" t="s">
        <v>524</v>
      </c>
    </row>
    <row r="193">
      <c r="A193" s="1" t="s">
        <v>525</v>
      </c>
      <c r="B193" s="1" t="s">
        <v>526</v>
      </c>
    </row>
    <row r="194">
      <c r="A194" s="1" t="s">
        <v>529</v>
      </c>
      <c r="B194" s="1" t="s">
        <v>533</v>
      </c>
    </row>
    <row r="195">
      <c r="A195" s="1" t="s">
        <v>534</v>
      </c>
      <c r="B195" s="1" t="s">
        <v>535</v>
      </c>
    </row>
    <row r="196">
      <c r="A196" s="1" t="s">
        <v>537</v>
      </c>
      <c r="B196" s="1" t="s">
        <v>539</v>
      </c>
    </row>
    <row r="197">
      <c r="A197" s="1" t="s">
        <v>541</v>
      </c>
      <c r="B197" s="1" t="s">
        <v>542</v>
      </c>
    </row>
    <row r="198">
      <c r="A198" s="1" t="s">
        <v>543</v>
      </c>
      <c r="B198" s="1" t="s">
        <v>544</v>
      </c>
    </row>
    <row r="199">
      <c r="A199" s="1" t="s">
        <v>545</v>
      </c>
      <c r="B199" s="1" t="s">
        <v>546</v>
      </c>
    </row>
    <row r="200">
      <c r="A200" s="1" t="s">
        <v>547</v>
      </c>
      <c r="B200" s="1" t="s">
        <v>546</v>
      </c>
    </row>
    <row r="201">
      <c r="A201" s="1" t="s">
        <v>549</v>
      </c>
      <c r="B201" s="1" t="s">
        <v>550</v>
      </c>
    </row>
    <row r="202">
      <c r="A202" s="1" t="s">
        <v>551</v>
      </c>
      <c r="B202" s="1" t="s">
        <v>553</v>
      </c>
    </row>
    <row r="203">
      <c r="A203" s="1" t="s">
        <v>558</v>
      </c>
      <c r="B203" s="1" t="s">
        <v>559</v>
      </c>
    </row>
    <row r="204">
      <c r="A204" s="1" t="s">
        <v>560</v>
      </c>
      <c r="B204" s="1" t="s">
        <v>562</v>
      </c>
    </row>
    <row r="205">
      <c r="A205" s="1" t="s">
        <v>565</v>
      </c>
      <c r="B205" s="1" t="s">
        <v>566</v>
      </c>
    </row>
    <row r="206">
      <c r="A206" s="1" t="s">
        <v>567</v>
      </c>
      <c r="B206" s="1" t="s">
        <v>568</v>
      </c>
    </row>
    <row r="207">
      <c r="A207" s="1" t="s">
        <v>569</v>
      </c>
      <c r="B207" s="1" t="s">
        <v>568</v>
      </c>
    </row>
    <row r="208">
      <c r="A208" s="1" t="s">
        <v>570</v>
      </c>
      <c r="B208" s="1" t="s">
        <v>571</v>
      </c>
    </row>
    <row r="209">
      <c r="A209" s="1" t="s">
        <v>572</v>
      </c>
      <c r="B209" s="1" t="s">
        <v>574</v>
      </c>
    </row>
    <row r="210">
      <c r="A210" s="1" t="s">
        <v>575</v>
      </c>
      <c r="B210" s="1" t="s">
        <v>576</v>
      </c>
    </row>
    <row r="211">
      <c r="A211" s="1" t="s">
        <v>577</v>
      </c>
      <c r="B211" s="1" t="s">
        <v>578</v>
      </c>
    </row>
    <row r="212">
      <c r="A212" s="1" t="s">
        <v>580</v>
      </c>
      <c r="B212" s="1" t="s">
        <v>582</v>
      </c>
    </row>
    <row r="213">
      <c r="A213" s="1" t="s">
        <v>585</v>
      </c>
      <c r="B213" s="1" t="s">
        <v>587</v>
      </c>
    </row>
    <row r="214">
      <c r="A214" s="1" t="s">
        <v>588</v>
      </c>
      <c r="B214" s="1" t="s">
        <v>589</v>
      </c>
    </row>
    <row r="215">
      <c r="A215" s="1" t="s">
        <v>590</v>
      </c>
      <c r="B215" s="1" t="s">
        <v>592</v>
      </c>
    </row>
    <row r="216">
      <c r="A216" s="1" t="s">
        <v>594</v>
      </c>
      <c r="B216" s="1" t="s">
        <v>595</v>
      </c>
    </row>
    <row r="217">
      <c r="A217" s="1" t="s">
        <v>597</v>
      </c>
      <c r="B217" s="1" t="s">
        <v>595</v>
      </c>
    </row>
    <row r="218">
      <c r="A218" s="1" t="s">
        <v>598</v>
      </c>
      <c r="B218" s="1" t="s">
        <v>599</v>
      </c>
    </row>
    <row r="219">
      <c r="A219" s="1" t="s">
        <v>600</v>
      </c>
      <c r="B219" s="1" t="s">
        <v>601</v>
      </c>
    </row>
    <row r="220">
      <c r="A220" s="1" t="s">
        <v>602</v>
      </c>
      <c r="B220" s="1" t="s">
        <v>603</v>
      </c>
    </row>
    <row r="221">
      <c r="A221" s="1" t="s">
        <v>604</v>
      </c>
      <c r="B221" s="1" t="s">
        <v>605</v>
      </c>
    </row>
    <row r="222">
      <c r="A222" s="1" t="s">
        <v>607</v>
      </c>
      <c r="B222" s="1" t="s">
        <v>608</v>
      </c>
    </row>
    <row r="223">
      <c r="A223" s="1" t="s">
        <v>609</v>
      </c>
      <c r="B223" s="1" t="s">
        <v>610</v>
      </c>
    </row>
    <row r="224">
      <c r="A224" s="1" t="s">
        <v>611</v>
      </c>
      <c r="B224" s="1" t="s">
        <v>613</v>
      </c>
    </row>
    <row r="225">
      <c r="A225" s="1" t="s">
        <v>614</v>
      </c>
      <c r="B225" s="1" t="s">
        <v>617</v>
      </c>
    </row>
    <row r="226">
      <c r="A226" s="1" t="s">
        <v>619</v>
      </c>
      <c r="B226" s="1" t="s">
        <v>621</v>
      </c>
    </row>
    <row r="227">
      <c r="A227" s="1" t="s">
        <v>622</v>
      </c>
      <c r="B227" s="1" t="s">
        <v>623</v>
      </c>
    </row>
    <row r="228">
      <c r="A228" s="1" t="s">
        <v>625</v>
      </c>
      <c r="B228" s="1" t="s">
        <v>627</v>
      </c>
    </row>
    <row r="229">
      <c r="A229" s="1" t="s">
        <v>628</v>
      </c>
      <c r="B229" s="1" t="s">
        <v>630</v>
      </c>
    </row>
    <row r="230">
      <c r="A230" s="1" t="s">
        <v>631</v>
      </c>
      <c r="B230" s="1" t="s">
        <v>632</v>
      </c>
    </row>
    <row r="231">
      <c r="A231" s="1" t="s">
        <v>633</v>
      </c>
      <c r="B231" s="1" t="s">
        <v>634</v>
      </c>
    </row>
    <row r="232">
      <c r="A232" s="1" t="s">
        <v>635</v>
      </c>
      <c r="B232" s="1" t="s">
        <v>636</v>
      </c>
    </row>
    <row r="233">
      <c r="A233" s="1" t="s">
        <v>638</v>
      </c>
      <c r="B233" s="1" t="s">
        <v>639</v>
      </c>
    </row>
    <row r="234">
      <c r="A234" s="1" t="s">
        <v>176</v>
      </c>
      <c r="B234" s="1" t="s">
        <v>641</v>
      </c>
    </row>
    <row r="235">
      <c r="A235" s="1" t="s">
        <v>647</v>
      </c>
      <c r="B235" s="1" t="s">
        <v>650</v>
      </c>
    </row>
    <row r="236">
      <c r="A236" s="1" t="s">
        <v>651</v>
      </c>
      <c r="B236" s="1" t="s">
        <v>650</v>
      </c>
    </row>
    <row r="237">
      <c r="A237" s="1" t="s">
        <v>653</v>
      </c>
      <c r="B237" s="1" t="s">
        <v>650</v>
      </c>
    </row>
    <row r="238">
      <c r="A238" s="1" t="s">
        <v>655</v>
      </c>
      <c r="B238" s="1" t="s">
        <v>650</v>
      </c>
    </row>
    <row r="239">
      <c r="A239" s="1" t="s">
        <v>656</v>
      </c>
      <c r="B239" s="1" t="s">
        <v>657</v>
      </c>
    </row>
    <row r="240">
      <c r="A240" s="1" t="s">
        <v>658</v>
      </c>
      <c r="B240" s="1" t="s">
        <v>659</v>
      </c>
    </row>
    <row r="241">
      <c r="A241" s="1" t="s">
        <v>660</v>
      </c>
      <c r="B241" s="1" t="s">
        <v>659</v>
      </c>
    </row>
    <row r="242">
      <c r="A242" s="1" t="s">
        <v>661</v>
      </c>
      <c r="B242" s="1" t="s">
        <v>663</v>
      </c>
    </row>
    <row r="243">
      <c r="A243" s="1" t="s">
        <v>666</v>
      </c>
      <c r="B243" s="1" t="s">
        <v>668</v>
      </c>
    </row>
    <row r="244">
      <c r="A244" s="1" t="s">
        <v>670</v>
      </c>
      <c r="B244" s="1" t="s">
        <v>671</v>
      </c>
    </row>
    <row r="245">
      <c r="A245" s="1" t="s">
        <v>672</v>
      </c>
      <c r="B245" s="1" t="s">
        <v>673</v>
      </c>
    </row>
    <row r="246">
      <c r="A246" s="1" t="s">
        <v>676</v>
      </c>
      <c r="B246" s="1" t="s">
        <v>677</v>
      </c>
    </row>
    <row r="247">
      <c r="A247" s="1" t="s">
        <v>678</v>
      </c>
      <c r="B247" s="1" t="s">
        <v>679</v>
      </c>
    </row>
    <row r="248">
      <c r="A248" s="1" t="s">
        <v>680</v>
      </c>
      <c r="B248" s="1" t="s">
        <v>681</v>
      </c>
    </row>
    <row r="249">
      <c r="A249" s="1" t="s">
        <v>682</v>
      </c>
      <c r="B249" s="1" t="s">
        <v>681</v>
      </c>
    </row>
    <row r="250">
      <c r="A250" s="1" t="s">
        <v>683</v>
      </c>
      <c r="B250" s="1" t="s">
        <v>684</v>
      </c>
    </row>
    <row r="251">
      <c r="A251" s="1" t="s">
        <v>685</v>
      </c>
      <c r="B251" s="1" t="s">
        <v>686</v>
      </c>
    </row>
    <row r="252">
      <c r="A252" s="1" t="s">
        <v>687</v>
      </c>
      <c r="B252" s="1" t="s">
        <v>688</v>
      </c>
    </row>
    <row r="253">
      <c r="A253" s="1" t="s">
        <v>689</v>
      </c>
      <c r="B253" s="1" t="s">
        <v>690</v>
      </c>
    </row>
    <row r="254">
      <c r="A254" s="1" t="s">
        <v>691</v>
      </c>
      <c r="B254" s="1" t="s">
        <v>692</v>
      </c>
    </row>
    <row r="255">
      <c r="A255" s="1" t="s">
        <v>694</v>
      </c>
      <c r="B255" s="1" t="s">
        <v>696</v>
      </c>
    </row>
    <row r="256">
      <c r="A256" s="1" t="s">
        <v>699</v>
      </c>
      <c r="B256" s="1" t="s">
        <v>701</v>
      </c>
    </row>
    <row r="257">
      <c r="A257" s="1" t="s">
        <v>702</v>
      </c>
      <c r="B257" s="1" t="s">
        <v>703</v>
      </c>
    </row>
    <row r="258">
      <c r="A258" s="1" t="s">
        <v>704</v>
      </c>
      <c r="B258" s="1" t="s">
        <v>707</v>
      </c>
    </row>
    <row r="259">
      <c r="A259" s="1" t="s">
        <v>708</v>
      </c>
      <c r="B259" s="1" t="s">
        <v>710</v>
      </c>
    </row>
    <row r="260">
      <c r="A260" s="1" t="s">
        <v>711</v>
      </c>
      <c r="B260" s="1" t="s">
        <v>712</v>
      </c>
    </row>
    <row r="261">
      <c r="A261" s="1" t="s">
        <v>713</v>
      </c>
      <c r="B261" s="1" t="s">
        <v>714</v>
      </c>
    </row>
    <row r="262">
      <c r="A262" s="1" t="s">
        <v>715</v>
      </c>
      <c r="B262" s="1" t="s">
        <v>716</v>
      </c>
    </row>
    <row r="263">
      <c r="A263" s="1" t="s">
        <v>133</v>
      </c>
      <c r="B263" s="1" t="s">
        <v>717</v>
      </c>
    </row>
    <row r="264">
      <c r="A264" s="1" t="s">
        <v>718</v>
      </c>
      <c r="B264" s="1" t="s">
        <v>719</v>
      </c>
    </row>
    <row r="265">
      <c r="A265" s="1" t="s">
        <v>720</v>
      </c>
      <c r="B265" s="1" t="s">
        <v>721</v>
      </c>
    </row>
    <row r="266">
      <c r="A266" s="1" t="s">
        <v>722</v>
      </c>
      <c r="B266" s="1" t="s">
        <v>724</v>
      </c>
    </row>
    <row r="267">
      <c r="A267" s="1" t="s">
        <v>726</v>
      </c>
      <c r="B267" s="1" t="s">
        <v>729</v>
      </c>
    </row>
    <row r="268">
      <c r="A268" s="1" t="s">
        <v>731</v>
      </c>
      <c r="B268" s="1" t="s">
        <v>732</v>
      </c>
    </row>
    <row r="269">
      <c r="A269" s="1" t="s">
        <v>733</v>
      </c>
      <c r="B269" s="1" t="s">
        <v>734</v>
      </c>
    </row>
    <row r="270">
      <c r="A270" s="1" t="s">
        <v>735</v>
      </c>
      <c r="B270" s="1" t="s">
        <v>737</v>
      </c>
    </row>
    <row r="271">
      <c r="A271" s="1" t="s">
        <v>739</v>
      </c>
      <c r="B271" s="1" t="s">
        <v>740</v>
      </c>
    </row>
    <row r="272">
      <c r="A272" s="1" t="s">
        <v>742</v>
      </c>
      <c r="B272" s="1" t="s">
        <v>740</v>
      </c>
    </row>
    <row r="273">
      <c r="A273" s="1" t="s">
        <v>743</v>
      </c>
      <c r="B273" s="1" t="s">
        <v>744</v>
      </c>
    </row>
    <row r="274">
      <c r="A274" s="1" t="s">
        <v>745</v>
      </c>
      <c r="B274" s="1" t="s">
        <v>746</v>
      </c>
    </row>
    <row r="275">
      <c r="A275" s="1" t="s">
        <v>205</v>
      </c>
      <c r="B275" s="1" t="s">
        <v>747</v>
      </c>
    </row>
    <row r="276">
      <c r="A276" s="1" t="s">
        <v>748</v>
      </c>
      <c r="B276" s="1" t="s">
        <v>749</v>
      </c>
    </row>
    <row r="277">
      <c r="A277" s="1" t="s">
        <v>750</v>
      </c>
      <c r="B277" s="1" t="s">
        <v>752</v>
      </c>
    </row>
    <row r="278">
      <c r="A278" s="1" t="s">
        <v>753</v>
      </c>
      <c r="B278" s="1" t="s">
        <v>755</v>
      </c>
    </row>
    <row r="279">
      <c r="A279" s="1" t="s">
        <v>757</v>
      </c>
      <c r="B279" s="1" t="s">
        <v>759</v>
      </c>
    </row>
    <row r="280">
      <c r="A280" s="1" t="s">
        <v>761</v>
      </c>
      <c r="B280" s="1" t="s">
        <v>762</v>
      </c>
    </row>
    <row r="281">
      <c r="A281" s="1" t="s">
        <v>763</v>
      </c>
      <c r="B281" s="1" t="s">
        <v>764</v>
      </c>
    </row>
    <row r="282">
      <c r="A282" s="1" t="s">
        <v>765</v>
      </c>
      <c r="B282" s="1" t="s">
        <v>764</v>
      </c>
    </row>
    <row r="283">
      <c r="A283" s="1" t="s">
        <v>768</v>
      </c>
      <c r="B283" s="1" t="s">
        <v>764</v>
      </c>
    </row>
    <row r="284">
      <c r="A284" s="1" t="s">
        <v>770</v>
      </c>
      <c r="B284" s="1" t="s">
        <v>771</v>
      </c>
    </row>
    <row r="285">
      <c r="A285" s="1" t="s">
        <v>772</v>
      </c>
      <c r="B285" s="1" t="s">
        <v>773</v>
      </c>
    </row>
    <row r="286">
      <c r="A286" s="1" t="s">
        <v>774</v>
      </c>
      <c r="B286" s="1" t="s">
        <v>775</v>
      </c>
    </row>
    <row r="287">
      <c r="A287" s="1" t="s">
        <v>776</v>
      </c>
      <c r="B287" s="1" t="s">
        <v>777</v>
      </c>
    </row>
    <row r="288">
      <c r="A288" s="1" t="s">
        <v>778</v>
      </c>
      <c r="B288" s="1" t="s">
        <v>779</v>
      </c>
    </row>
    <row r="289">
      <c r="A289" s="1" t="s">
        <v>780</v>
      </c>
      <c r="B289" s="1" t="s">
        <v>782</v>
      </c>
    </row>
    <row r="290">
      <c r="A290" s="1" t="s">
        <v>783</v>
      </c>
      <c r="B290" s="1" t="s">
        <v>782</v>
      </c>
    </row>
    <row r="291">
      <c r="A291" s="1" t="s">
        <v>787</v>
      </c>
      <c r="B291" s="1" t="s">
        <v>789</v>
      </c>
    </row>
    <row r="292">
      <c r="A292" s="1" t="s">
        <v>791</v>
      </c>
      <c r="B292" s="1" t="s">
        <v>792</v>
      </c>
    </row>
    <row r="293">
      <c r="A293" s="1" t="s">
        <v>795</v>
      </c>
      <c r="B293" s="1" t="s">
        <v>798</v>
      </c>
    </row>
    <row r="294">
      <c r="A294" s="1" t="s">
        <v>800</v>
      </c>
      <c r="B294" s="1" t="s">
        <v>802</v>
      </c>
    </row>
    <row r="295">
      <c r="A295" s="1" t="s">
        <v>803</v>
      </c>
      <c r="B295" s="1" t="s">
        <v>805</v>
      </c>
    </row>
    <row r="296">
      <c r="A296" s="1" t="s">
        <v>806</v>
      </c>
      <c r="B296" s="1" t="s">
        <v>807</v>
      </c>
    </row>
    <row r="297">
      <c r="A297" s="1" t="s">
        <v>808</v>
      </c>
      <c r="B297" s="1" t="s">
        <v>807</v>
      </c>
    </row>
    <row r="298">
      <c r="A298" s="1" t="s">
        <v>809</v>
      </c>
      <c r="B298" s="1" t="s">
        <v>807</v>
      </c>
    </row>
    <row r="299">
      <c r="A299" s="1" t="s">
        <v>810</v>
      </c>
      <c r="B299" s="1" t="s">
        <v>811</v>
      </c>
    </row>
    <row r="300">
      <c r="A300" s="1" t="s">
        <v>736</v>
      </c>
      <c r="B300" s="1" t="s">
        <v>812</v>
      </c>
    </row>
    <row r="301">
      <c r="A301" s="1" t="s">
        <v>815</v>
      </c>
      <c r="B301" s="1" t="s">
        <v>817</v>
      </c>
    </row>
    <row r="302">
      <c r="A302" s="1" t="s">
        <v>818</v>
      </c>
      <c r="B302" s="1" t="s">
        <v>819</v>
      </c>
    </row>
    <row r="303">
      <c r="A303" s="1" t="s">
        <v>820</v>
      </c>
      <c r="B303" s="1" t="s">
        <v>822</v>
      </c>
    </row>
    <row r="304">
      <c r="A304" s="1" t="s">
        <v>824</v>
      </c>
      <c r="B304" s="1" t="s">
        <v>825</v>
      </c>
    </row>
    <row r="305">
      <c r="A305" s="1" t="s">
        <v>826</v>
      </c>
      <c r="B305" s="1" t="s">
        <v>827</v>
      </c>
    </row>
    <row r="306">
      <c r="A306" s="1" t="s">
        <v>829</v>
      </c>
      <c r="B306" s="1" t="s">
        <v>831</v>
      </c>
    </row>
    <row r="307">
      <c r="A307" s="1" t="s">
        <v>832</v>
      </c>
      <c r="B307" s="1" t="s">
        <v>833</v>
      </c>
    </row>
    <row r="308">
      <c r="A308" s="1" t="s">
        <v>834</v>
      </c>
      <c r="B308" s="1" t="s">
        <v>835</v>
      </c>
    </row>
    <row r="309">
      <c r="A309" s="1" t="s">
        <v>836</v>
      </c>
      <c r="B309" s="1" t="s">
        <v>838</v>
      </c>
    </row>
    <row r="310">
      <c r="A310" s="1" t="s">
        <v>839</v>
      </c>
      <c r="B310" s="1" t="s">
        <v>840</v>
      </c>
    </row>
    <row r="311">
      <c r="A311" s="1" t="s">
        <v>841</v>
      </c>
      <c r="B311" s="1" t="s">
        <v>842</v>
      </c>
    </row>
    <row r="312">
      <c r="A312" s="1" t="s">
        <v>843</v>
      </c>
      <c r="B312" s="1" t="s">
        <v>844</v>
      </c>
    </row>
    <row r="313">
      <c r="A313" s="1" t="s">
        <v>847</v>
      </c>
      <c r="B313" s="1" t="s">
        <v>844</v>
      </c>
    </row>
    <row r="314">
      <c r="A314" s="1" t="s">
        <v>848</v>
      </c>
      <c r="B314" s="1" t="s">
        <v>844</v>
      </c>
    </row>
    <row r="315">
      <c r="A315" s="1" t="s">
        <v>851</v>
      </c>
      <c r="B315" s="1" t="s">
        <v>844</v>
      </c>
    </row>
    <row r="316">
      <c r="A316" s="1" t="s">
        <v>856</v>
      </c>
      <c r="B316" s="1" t="s">
        <v>859</v>
      </c>
    </row>
    <row r="317">
      <c r="A317" s="1" t="s">
        <v>862</v>
      </c>
      <c r="B317" s="1" t="s">
        <v>863</v>
      </c>
    </row>
    <row r="318">
      <c r="A318" s="1" t="s">
        <v>864</v>
      </c>
      <c r="B318" s="1" t="s">
        <v>865</v>
      </c>
    </row>
    <row r="319">
      <c r="A319" s="1" t="s">
        <v>866</v>
      </c>
      <c r="B319" s="1" t="s">
        <v>867</v>
      </c>
    </row>
    <row r="320">
      <c r="A320" s="1" t="s">
        <v>868</v>
      </c>
      <c r="B320" s="1" t="s">
        <v>869</v>
      </c>
    </row>
    <row r="321">
      <c r="A321" s="1" t="s">
        <v>231</v>
      </c>
      <c r="B321" s="1" t="s">
        <v>870</v>
      </c>
    </row>
    <row r="322">
      <c r="A322" s="1" t="s">
        <v>871</v>
      </c>
      <c r="B322" s="1" t="s">
        <v>874</v>
      </c>
    </row>
    <row r="323">
      <c r="A323" s="1" t="s">
        <v>876</v>
      </c>
      <c r="B323" s="1" t="s">
        <v>877</v>
      </c>
    </row>
    <row r="324">
      <c r="A324" s="1" t="s">
        <v>878</v>
      </c>
      <c r="B324" s="1" t="s">
        <v>877</v>
      </c>
    </row>
    <row r="325">
      <c r="A325" s="1" t="s">
        <v>881</v>
      </c>
      <c r="B325" s="1" t="s">
        <v>882</v>
      </c>
    </row>
    <row r="326">
      <c r="A326" s="1" t="s">
        <v>883</v>
      </c>
      <c r="B326" s="1" t="s">
        <v>884</v>
      </c>
    </row>
    <row r="327">
      <c r="A327" s="1" t="s">
        <v>887</v>
      </c>
      <c r="B327" s="1" t="s">
        <v>888</v>
      </c>
    </row>
    <row r="328">
      <c r="A328" s="1" t="s">
        <v>889</v>
      </c>
      <c r="B328" s="1" t="s">
        <v>888</v>
      </c>
    </row>
    <row r="329">
      <c r="A329" s="1" t="s">
        <v>891</v>
      </c>
      <c r="B329" s="1" t="s">
        <v>892</v>
      </c>
    </row>
    <row r="330">
      <c r="A330" s="1" t="s">
        <v>893</v>
      </c>
      <c r="B330" s="1" t="s">
        <v>892</v>
      </c>
    </row>
    <row r="331">
      <c r="A331" s="1" t="s">
        <v>894</v>
      </c>
      <c r="B331" s="1" t="s">
        <v>892</v>
      </c>
    </row>
    <row r="332">
      <c r="A332" s="1" t="s">
        <v>895</v>
      </c>
      <c r="B332" s="1" t="s">
        <v>896</v>
      </c>
    </row>
    <row r="333">
      <c r="A333" s="1" t="s">
        <v>897</v>
      </c>
      <c r="B333" s="1" t="s">
        <v>898</v>
      </c>
    </row>
    <row r="334">
      <c r="A334" s="1" t="s">
        <v>901</v>
      </c>
      <c r="B334" s="1" t="s">
        <v>219</v>
      </c>
    </row>
    <row r="335">
      <c r="A335" s="1" t="s">
        <v>905</v>
      </c>
      <c r="B335" s="1" t="s">
        <v>219</v>
      </c>
    </row>
    <row r="336">
      <c r="A336" s="1" t="s">
        <v>907</v>
      </c>
      <c r="B336" s="1" t="s">
        <v>219</v>
      </c>
    </row>
    <row r="337">
      <c r="A337" s="1" t="s">
        <v>910</v>
      </c>
      <c r="B337" s="1" t="s">
        <v>219</v>
      </c>
    </row>
    <row r="338">
      <c r="A338" s="1" t="s">
        <v>912</v>
      </c>
      <c r="B338" s="1" t="s">
        <v>219</v>
      </c>
    </row>
    <row r="339">
      <c r="A339" s="1" t="s">
        <v>913</v>
      </c>
      <c r="B339" s="1" t="s">
        <v>219</v>
      </c>
    </row>
    <row r="340">
      <c r="A340" s="1" t="s">
        <v>914</v>
      </c>
      <c r="B340" s="1" t="s">
        <v>219</v>
      </c>
    </row>
    <row r="341">
      <c r="A341" s="1" t="s">
        <v>915</v>
      </c>
      <c r="B341" s="1" t="s">
        <v>219</v>
      </c>
    </row>
    <row r="342">
      <c r="A342" s="1" t="s">
        <v>916</v>
      </c>
      <c r="B342" s="1" t="s">
        <v>219</v>
      </c>
    </row>
    <row r="343">
      <c r="A343" s="1" t="s">
        <v>917</v>
      </c>
      <c r="B343" s="1" t="s">
        <v>219</v>
      </c>
    </row>
    <row r="344">
      <c r="A344" s="1" t="s">
        <v>920</v>
      </c>
      <c r="B344" s="1" t="s">
        <v>922</v>
      </c>
    </row>
    <row r="345">
      <c r="A345" s="1" t="s">
        <v>924</v>
      </c>
      <c r="B345" s="1" t="s">
        <v>925</v>
      </c>
    </row>
    <row r="346">
      <c r="A346" s="1" t="s">
        <v>926</v>
      </c>
      <c r="B346" s="1" t="s">
        <v>710</v>
      </c>
    </row>
    <row r="347">
      <c r="A347" s="1" t="s">
        <v>928</v>
      </c>
      <c r="B347" s="1" t="s">
        <v>710</v>
      </c>
    </row>
    <row r="348">
      <c r="A348" s="1" t="s">
        <v>929</v>
      </c>
      <c r="B348" s="1" t="s">
        <v>930</v>
      </c>
    </row>
    <row r="349">
      <c r="A349" s="1" t="s">
        <v>931</v>
      </c>
      <c r="B349" s="1" t="s">
        <v>932</v>
      </c>
    </row>
    <row r="350">
      <c r="A350" s="1" t="s">
        <v>933</v>
      </c>
      <c r="B350" s="1" t="s">
        <v>934</v>
      </c>
    </row>
    <row r="351">
      <c r="A351" s="1" t="s">
        <v>935</v>
      </c>
      <c r="B351" s="1" t="s">
        <v>936</v>
      </c>
    </row>
    <row r="352">
      <c r="A352" s="1" t="s">
        <v>937</v>
      </c>
      <c r="B352" s="1" t="s">
        <v>936</v>
      </c>
    </row>
    <row r="353">
      <c r="A353" s="1" t="s">
        <v>938</v>
      </c>
      <c r="B353" s="1" t="s">
        <v>940</v>
      </c>
    </row>
    <row r="354">
      <c r="A354" s="1" t="s">
        <v>941</v>
      </c>
      <c r="B354" s="1" t="s">
        <v>940</v>
      </c>
    </row>
    <row r="355">
      <c r="A355" s="1" t="s">
        <v>946</v>
      </c>
      <c r="B355" s="1" t="s">
        <v>948</v>
      </c>
    </row>
    <row r="356">
      <c r="A356" s="1" t="s">
        <v>949</v>
      </c>
      <c r="B356" s="1" t="s">
        <v>950</v>
      </c>
    </row>
    <row r="357">
      <c r="A357" s="1" t="s">
        <v>952</v>
      </c>
      <c r="B357" s="1" t="s">
        <v>953</v>
      </c>
    </row>
    <row r="358">
      <c r="A358" s="1" t="s">
        <v>954</v>
      </c>
      <c r="B358" s="1" t="s">
        <v>630</v>
      </c>
    </row>
    <row r="359">
      <c r="A359" s="1" t="s">
        <v>955</v>
      </c>
      <c r="B359" s="1" t="s">
        <v>956</v>
      </c>
    </row>
    <row r="360">
      <c r="A360" s="1" t="s">
        <v>957</v>
      </c>
      <c r="B360" s="1" t="s">
        <v>617</v>
      </c>
    </row>
    <row r="361">
      <c r="A361" s="1" t="s">
        <v>958</v>
      </c>
      <c r="B361" s="1" t="s">
        <v>959</v>
      </c>
    </row>
    <row r="362">
      <c r="A362" s="1" t="s">
        <v>960</v>
      </c>
      <c r="B362" s="1" t="s">
        <v>961</v>
      </c>
    </row>
    <row r="363">
      <c r="A363" s="1" t="s">
        <v>962</v>
      </c>
      <c r="B363" s="1" t="s">
        <v>474</v>
      </c>
    </row>
    <row r="364">
      <c r="A364" s="1" t="s">
        <v>964</v>
      </c>
      <c r="B364" s="1" t="s">
        <v>965</v>
      </c>
    </row>
    <row r="365">
      <c r="A365" s="1" t="s">
        <v>966</v>
      </c>
      <c r="B365" s="1" t="s">
        <v>967</v>
      </c>
    </row>
    <row r="366">
      <c r="A366" s="1" t="s">
        <v>969</v>
      </c>
      <c r="B366" s="1" t="s">
        <v>971</v>
      </c>
    </row>
    <row r="367">
      <c r="A367" s="1" t="s">
        <v>974</v>
      </c>
      <c r="B367" s="1" t="s">
        <v>975</v>
      </c>
    </row>
    <row r="368">
      <c r="A368" s="1" t="s">
        <v>976</v>
      </c>
      <c r="B368" s="1" t="s">
        <v>977</v>
      </c>
    </row>
    <row r="369">
      <c r="A369" s="1" t="s">
        <v>980</v>
      </c>
      <c r="B369" s="1" t="s">
        <v>981</v>
      </c>
    </row>
    <row r="370">
      <c r="A370" s="1" t="s">
        <v>982</v>
      </c>
      <c r="B370" s="1" t="s">
        <v>984</v>
      </c>
    </row>
    <row r="371">
      <c r="A371" s="1" t="s">
        <v>985</v>
      </c>
      <c r="B371" s="1" t="s">
        <v>986</v>
      </c>
    </row>
    <row r="372">
      <c r="A372" s="1" t="s">
        <v>987</v>
      </c>
      <c r="B372" s="1" t="s">
        <v>988</v>
      </c>
    </row>
    <row r="373">
      <c r="A373" s="1" t="s">
        <v>989</v>
      </c>
      <c r="B373" s="1" t="s">
        <v>991</v>
      </c>
    </row>
    <row r="374">
      <c r="A374" s="1" t="s">
        <v>994</v>
      </c>
      <c r="B374" s="1" t="s">
        <v>995</v>
      </c>
    </row>
    <row r="375">
      <c r="A375" s="1" t="s">
        <v>996</v>
      </c>
      <c r="B375" s="1" t="s">
        <v>997</v>
      </c>
    </row>
    <row r="376">
      <c r="A376" s="1" t="s">
        <v>998</v>
      </c>
      <c r="B376" s="1" t="s">
        <v>1000</v>
      </c>
    </row>
    <row r="377">
      <c r="A377" s="1" t="s">
        <v>1001</v>
      </c>
      <c r="B377" s="1" t="s">
        <v>1003</v>
      </c>
    </row>
    <row r="378">
      <c r="A378" s="1" t="s">
        <v>1005</v>
      </c>
      <c r="B378" s="1" t="s">
        <v>1006</v>
      </c>
    </row>
    <row r="379">
      <c r="A379" s="1" t="s">
        <v>1008</v>
      </c>
      <c r="B379" s="1" t="s">
        <v>1011</v>
      </c>
    </row>
    <row r="380">
      <c r="A380" s="1" t="s">
        <v>1012</v>
      </c>
      <c r="B380" s="1" t="s">
        <v>1013</v>
      </c>
    </row>
    <row r="381">
      <c r="A381" s="1" t="s">
        <v>1014</v>
      </c>
      <c r="B381" s="1" t="s">
        <v>1016</v>
      </c>
    </row>
    <row r="382">
      <c r="A382" s="1" t="s">
        <v>1017</v>
      </c>
      <c r="B382" s="1" t="s">
        <v>1019</v>
      </c>
    </row>
    <row r="383">
      <c r="A383" s="1" t="s">
        <v>705</v>
      </c>
      <c r="B383" s="1" t="s">
        <v>1020</v>
      </c>
    </row>
    <row r="384">
      <c r="A384" s="1" t="s">
        <v>1021</v>
      </c>
      <c r="B384" s="1" t="s">
        <v>1022</v>
      </c>
    </row>
    <row r="385">
      <c r="A385" s="1" t="s">
        <v>1023</v>
      </c>
      <c r="B385" s="1" t="s">
        <v>1024</v>
      </c>
    </row>
    <row r="386">
      <c r="A386" s="1" t="s">
        <v>1025</v>
      </c>
      <c r="B386" s="1" t="s">
        <v>1026</v>
      </c>
    </row>
    <row r="387">
      <c r="A387" s="1" t="s">
        <v>1027</v>
      </c>
      <c r="B387" s="1" t="s">
        <v>1028</v>
      </c>
    </row>
    <row r="388">
      <c r="A388" s="1" t="s">
        <v>1030</v>
      </c>
      <c r="B388" s="1" t="s">
        <v>1032</v>
      </c>
    </row>
    <row r="389">
      <c r="A389" s="1" t="s">
        <v>1035</v>
      </c>
      <c r="B389" s="1" t="s">
        <v>1037</v>
      </c>
    </row>
    <row r="390">
      <c r="A390" s="1" t="s">
        <v>978</v>
      </c>
      <c r="B390" s="1" t="s">
        <v>1038</v>
      </c>
    </row>
    <row r="391">
      <c r="A391" s="1" t="s">
        <v>1041</v>
      </c>
      <c r="B391" s="1" t="s">
        <v>1042</v>
      </c>
    </row>
    <row r="392">
      <c r="A392" s="1" t="s">
        <v>1043</v>
      </c>
      <c r="B392" s="1" t="s">
        <v>1045</v>
      </c>
    </row>
    <row r="393">
      <c r="A393" s="1" t="s">
        <v>1046</v>
      </c>
      <c r="B393" s="1" t="s">
        <v>1047</v>
      </c>
    </row>
    <row r="394">
      <c r="A394" s="1" t="s">
        <v>799</v>
      </c>
      <c r="B394" s="1" t="s">
        <v>1048</v>
      </c>
    </row>
    <row r="395">
      <c r="A395" s="1" t="s">
        <v>1049</v>
      </c>
      <c r="B395" s="1" t="s">
        <v>1050</v>
      </c>
    </row>
    <row r="396">
      <c r="A396" s="1" t="s">
        <v>1051</v>
      </c>
      <c r="B396" s="1" t="s">
        <v>1052</v>
      </c>
    </row>
    <row r="397">
      <c r="A397" s="1" t="s">
        <v>1054</v>
      </c>
      <c r="B397" s="1" t="s">
        <v>1056</v>
      </c>
    </row>
    <row r="398">
      <c r="A398" s="1" t="s">
        <v>1059</v>
      </c>
      <c r="B398" s="1" t="s">
        <v>1061</v>
      </c>
    </row>
    <row r="399">
      <c r="A399" s="1" t="s">
        <v>1062</v>
      </c>
      <c r="B399" s="1" t="s">
        <v>1063</v>
      </c>
    </row>
    <row r="400">
      <c r="A400" s="1" t="s">
        <v>1065</v>
      </c>
      <c r="B400" s="1" t="s">
        <v>1067</v>
      </c>
    </row>
    <row r="401">
      <c r="A401" s="1" t="s">
        <v>1069</v>
      </c>
      <c r="B401" s="1" t="s">
        <v>1067</v>
      </c>
    </row>
    <row r="402">
      <c r="A402" s="1" t="s">
        <v>1070</v>
      </c>
      <c r="B402" s="1" t="s">
        <v>1067</v>
      </c>
    </row>
    <row r="403">
      <c r="A403" s="1" t="s">
        <v>1071</v>
      </c>
      <c r="B403" s="1" t="s">
        <v>1072</v>
      </c>
    </row>
    <row r="404">
      <c r="A404" s="1" t="s">
        <v>1073</v>
      </c>
      <c r="B404" s="1" t="s">
        <v>1072</v>
      </c>
    </row>
    <row r="405">
      <c r="A405" s="1" t="s">
        <v>1075</v>
      </c>
      <c r="B405" s="1" t="s">
        <v>1072</v>
      </c>
    </row>
    <row r="406">
      <c r="A406" s="1" t="s">
        <v>1076</v>
      </c>
      <c r="B406" s="1" t="s">
        <v>1072</v>
      </c>
    </row>
    <row r="407">
      <c r="A407" s="1" t="s">
        <v>1077</v>
      </c>
      <c r="B407" s="1" t="s">
        <v>1072</v>
      </c>
    </row>
    <row r="408">
      <c r="A408" s="1" t="s">
        <v>1079</v>
      </c>
      <c r="B408" s="1" t="s">
        <v>1086</v>
      </c>
    </row>
    <row r="409">
      <c r="A409" s="1" t="s">
        <v>1088</v>
      </c>
      <c r="B409" s="1" t="s">
        <v>1089</v>
      </c>
    </row>
    <row r="410">
      <c r="A410" s="1" t="s">
        <v>1091</v>
      </c>
      <c r="B410" s="1" t="s">
        <v>1093</v>
      </c>
    </row>
    <row r="411">
      <c r="A411" s="1" t="s">
        <v>1095</v>
      </c>
      <c r="B411" s="1" t="s">
        <v>1072</v>
      </c>
    </row>
    <row r="412">
      <c r="A412" s="1" t="s">
        <v>1096</v>
      </c>
      <c r="B412" s="1" t="s">
        <v>1072</v>
      </c>
    </row>
    <row r="413">
      <c r="A413" s="1" t="s">
        <v>1097</v>
      </c>
      <c r="B413" s="1" t="s">
        <v>1072</v>
      </c>
    </row>
    <row r="414">
      <c r="A414" s="1" t="s">
        <v>1098</v>
      </c>
      <c r="B414" s="1" t="s">
        <v>1072</v>
      </c>
    </row>
    <row r="415">
      <c r="A415" s="1" t="s">
        <v>1101</v>
      </c>
      <c r="B415" s="1" t="s">
        <v>1102</v>
      </c>
    </row>
    <row r="416">
      <c r="A416" s="1" t="s">
        <v>1103</v>
      </c>
      <c r="B416" s="1" t="s">
        <v>1104</v>
      </c>
    </row>
    <row r="417">
      <c r="A417" s="1" t="s">
        <v>1107</v>
      </c>
      <c r="B417" s="1" t="s">
        <v>1110</v>
      </c>
    </row>
    <row r="418">
      <c r="A418" s="1" t="s">
        <v>1112</v>
      </c>
      <c r="B418" s="1" t="s">
        <v>1115</v>
      </c>
    </row>
    <row r="419">
      <c r="A419" s="1" t="s">
        <v>1116</v>
      </c>
      <c r="B419" s="1" t="s">
        <v>1117</v>
      </c>
    </row>
    <row r="420">
      <c r="A420" s="1" t="s">
        <v>1118</v>
      </c>
      <c r="B420" s="1" t="s">
        <v>1119</v>
      </c>
    </row>
    <row r="421">
      <c r="A421" s="1" t="s">
        <v>1121</v>
      </c>
      <c r="B421" s="1" t="s">
        <v>1123</v>
      </c>
    </row>
    <row r="422">
      <c r="A422" s="1" t="s">
        <v>1124</v>
      </c>
      <c r="B422" s="1" t="s">
        <v>1126</v>
      </c>
    </row>
    <row r="423">
      <c r="A423" s="1" t="s">
        <v>1127</v>
      </c>
      <c r="B423" s="1" t="s">
        <v>1129</v>
      </c>
    </row>
    <row r="424">
      <c r="A424" s="1" t="s">
        <v>1132</v>
      </c>
      <c r="B424" s="1" t="s">
        <v>1134</v>
      </c>
    </row>
    <row r="425">
      <c r="A425" s="1" t="s">
        <v>1039</v>
      </c>
      <c r="B425" s="1" t="s">
        <v>1137</v>
      </c>
    </row>
    <row r="426">
      <c r="A426" s="1" t="s">
        <v>1138</v>
      </c>
      <c r="B426" s="1" t="s">
        <v>1140</v>
      </c>
    </row>
    <row r="427">
      <c r="A427" s="1" t="s">
        <v>1142</v>
      </c>
      <c r="B427" s="1" t="s">
        <v>1144</v>
      </c>
    </row>
    <row r="428">
      <c r="A428" s="1" t="s">
        <v>1146</v>
      </c>
      <c r="B428" s="1" t="s">
        <v>1147</v>
      </c>
    </row>
    <row r="429">
      <c r="A429" s="1" t="s">
        <v>1148</v>
      </c>
      <c r="B429" s="1" t="s">
        <v>1150</v>
      </c>
    </row>
    <row r="430">
      <c r="A430" s="1" t="s">
        <v>1153</v>
      </c>
      <c r="B430" s="1" t="s">
        <v>1155</v>
      </c>
    </row>
    <row r="431">
      <c r="A431" s="1" t="s">
        <v>1158</v>
      </c>
      <c r="B431" s="1" t="s">
        <v>1160</v>
      </c>
    </row>
    <row r="432">
      <c r="A432" s="1" t="s">
        <v>1163</v>
      </c>
      <c r="B432" s="1" t="s">
        <v>1164</v>
      </c>
    </row>
    <row r="433">
      <c r="A433" s="1" t="s">
        <v>1165</v>
      </c>
      <c r="B433" s="1" t="s">
        <v>1166</v>
      </c>
    </row>
    <row r="434">
      <c r="A434" s="1" t="s">
        <v>1167</v>
      </c>
      <c r="B434" s="1" t="s">
        <v>1169</v>
      </c>
    </row>
    <row r="435">
      <c r="A435" s="1" t="s">
        <v>1170</v>
      </c>
      <c r="B435" s="1" t="s">
        <v>1171</v>
      </c>
    </row>
    <row r="436">
      <c r="A436" s="1" t="s">
        <v>1173</v>
      </c>
      <c r="B436" s="1" t="s">
        <v>1174</v>
      </c>
    </row>
    <row r="437">
      <c r="A437" s="1" t="s">
        <v>1176</v>
      </c>
      <c r="B437" s="1" t="s">
        <v>1177</v>
      </c>
    </row>
    <row r="438">
      <c r="A438" s="1" t="s">
        <v>1178</v>
      </c>
      <c r="B438" s="1" t="s">
        <v>1179</v>
      </c>
    </row>
    <row r="439">
      <c r="A439" s="1" t="s">
        <v>1180</v>
      </c>
      <c r="B439" s="1" t="s">
        <v>1181</v>
      </c>
    </row>
    <row r="440">
      <c r="A440" s="1" t="s">
        <v>1182</v>
      </c>
      <c r="B440" s="1" t="s">
        <v>1183</v>
      </c>
    </row>
    <row r="441">
      <c r="A441" s="1" t="s">
        <v>1184</v>
      </c>
      <c r="B441" s="1" t="s">
        <v>1185</v>
      </c>
    </row>
    <row r="442">
      <c r="A442" s="1" t="s">
        <v>1187</v>
      </c>
      <c r="B442" s="1" t="s">
        <v>1185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2" max="2" width="23.38"/>
    <col customWidth="1" min="3" max="3" width="14.38"/>
    <col customWidth="1" min="4" max="4" width="19.38"/>
  </cols>
  <sheetData>
    <row r="1">
      <c r="D1" s="2" t="s">
        <v>1668</v>
      </c>
    </row>
    <row r="2"/>
    <row r="3"/>
    <row r="4">
      <c r="D4" s="2" t="s">
        <v>1676</v>
      </c>
      <c r="E4" s="2" t="s">
        <v>1677</v>
      </c>
    </row>
    <row r="5">
      <c r="E5" s="2" t="s">
        <v>1682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>
      <c r="D84" s="2" t="s">
        <v>1894</v>
      </c>
      <c r="F84" s="2" t="s">
        <v>1895</v>
      </c>
    </row>
    <row r="85">
      <c r="F85" s="8" t="s">
        <v>1898</v>
      </c>
    </row>
    <row r="86">
      <c r="D86" s="6" t="s">
        <v>1913</v>
      </c>
      <c r="F86" s="2" t="s">
        <v>1914</v>
      </c>
    </row>
    <row r="87">
      <c r="F87" s="8" t="s">
        <v>1917</v>
      </c>
    </row>
    <row r="88">
      <c r="F88" s="8" t="s">
        <v>1924</v>
      </c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>
      <c r="D148" s="2" t="s">
        <v>2031</v>
      </c>
    </row>
    <row r="149">
      <c r="D149" s="2" t="s">
        <v>2033</v>
      </c>
      <c r="F149" s="8" t="s">
        <v>2034</v>
      </c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>
      <c r="D215" s="2" t="s">
        <v>2180</v>
      </c>
    </row>
    <row r="216">
      <c r="D216" s="2" t="s">
        <v>2184</v>
      </c>
    </row>
    <row r="217">
      <c r="D217" s="8" t="s">
        <v>2189</v>
      </c>
    </row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>
      <c r="D257" s="2" t="s">
        <v>2277</v>
      </c>
      <c r="E257" s="2" t="s">
        <v>2278</v>
      </c>
    </row>
    <row r="258">
      <c r="F258" s="8" t="s">
        <v>2281</v>
      </c>
    </row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>
      <c r="D324" s="2" t="s">
        <v>2416</v>
      </c>
    </row>
    <row r="325">
      <c r="D325" s="2" t="s">
        <v>2418</v>
      </c>
      <c r="G325" s="8" t="s">
        <v>2419</v>
      </c>
    </row>
    <row r="326">
      <c r="D326" s="2" t="s">
        <v>2429</v>
      </c>
    </row>
    <row r="327">
      <c r="G327" s="8" t="s">
        <v>2433</v>
      </c>
    </row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</sheetData>
  <hyperlinks>
    <hyperlink r:id="rId2" ref="F85"/>
    <hyperlink r:id="rId3" ref="F87"/>
    <hyperlink r:id="rId4" ref="F88"/>
    <hyperlink r:id="rId5" ref="F149"/>
    <hyperlink r:id="rId6" ref="D217"/>
    <hyperlink r:id="rId7" ref="F258"/>
    <hyperlink r:id="rId8" ref="G325"/>
    <hyperlink r:id="rId9" ref="G327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8.0"/>
    <col customWidth="1" min="5" max="5" width="27.5"/>
  </cols>
  <sheetData>
    <row r="1">
      <c r="A1" s="2" t="s">
        <v>1243</v>
      </c>
      <c r="B1" s="2" t="s">
        <v>1244</v>
      </c>
      <c r="C1" s="2" t="s">
        <v>1245</v>
      </c>
      <c r="D1" s="2" t="s">
        <v>1247</v>
      </c>
      <c r="E1" s="2" t="s">
        <v>1248</v>
      </c>
      <c r="F1" s="2" t="s">
        <v>1249</v>
      </c>
    </row>
    <row r="2" hidden="1">
      <c r="A2" s="2" t="s">
        <v>1252</v>
      </c>
      <c r="B2" s="2">
        <v>9.0</v>
      </c>
      <c r="C2" s="2" t="s">
        <v>0</v>
      </c>
      <c r="D2" s="4" t="s">
        <v>1254</v>
      </c>
      <c r="E2" s="6" t="str">
        <f>VLOOKUP(C2,HymenopteraSequenceDataNE!A:V,22,FALSE)</f>
        <v>Camponotus chromaiodes</v>
      </c>
      <c r="F2" s="6" t="str">
        <f>VLOOKUP(E2,'Native Status Simple'!A:G,7,FALSE)</f>
        <v>native</v>
      </c>
    </row>
    <row r="3" hidden="1">
      <c r="A3" s="2" t="s">
        <v>1252</v>
      </c>
      <c r="B3" s="2">
        <v>9.0</v>
      </c>
      <c r="C3" s="2" t="s">
        <v>761</v>
      </c>
      <c r="D3" s="2" t="s">
        <v>1272</v>
      </c>
      <c r="E3" s="2" t="str">
        <f>VLOOKUP(C3,HymenopteraSequenceDataNE!A:V,22,FALSE)</f>
        <v>Camponotus pennsylvanicus</v>
      </c>
      <c r="F3" s="6" t="str">
        <f>VLOOKUP(E3,'Native Status Simple'!A:G,7,FALSE)</f>
        <v>native</v>
      </c>
    </row>
    <row r="4" hidden="1">
      <c r="A4" s="2" t="s">
        <v>1252</v>
      </c>
      <c r="B4" s="2">
        <v>9.0</v>
      </c>
      <c r="C4" s="2" t="s">
        <v>763</v>
      </c>
      <c r="D4" s="2" t="s">
        <v>1272</v>
      </c>
      <c r="E4" s="2" t="str">
        <f>VLOOKUP(C4,HymenopteraSequenceDataNE!A:V,22,FALSE)</f>
        <v>Camponotus pennsylvanicus</v>
      </c>
      <c r="F4" s="6" t="str">
        <f>VLOOKUP(E4,'Native Status Simple'!A:G,7,FALSE)</f>
        <v>native</v>
      </c>
    </row>
    <row r="5" hidden="1">
      <c r="A5" s="2" t="s">
        <v>1252</v>
      </c>
      <c r="B5" s="2">
        <v>9.0</v>
      </c>
      <c r="C5" s="2" t="s">
        <v>765</v>
      </c>
      <c r="D5" s="2" t="s">
        <v>1272</v>
      </c>
      <c r="E5" s="2" t="str">
        <f>VLOOKUP(C5,HymenopteraSequenceDataNE!A:V,22,FALSE)</f>
        <v>Camponotus pennsylvanicus</v>
      </c>
      <c r="F5" s="6" t="str">
        <f>VLOOKUP(E5,'Native Status Simple'!A:G,7,FALSE)</f>
        <v>native</v>
      </c>
    </row>
    <row r="6" hidden="1">
      <c r="A6" s="2" t="s">
        <v>1252</v>
      </c>
      <c r="B6" s="2">
        <v>9.0</v>
      </c>
      <c r="C6" s="2" t="s">
        <v>768</v>
      </c>
      <c r="D6" s="2" t="s">
        <v>1272</v>
      </c>
      <c r="E6" s="2" t="str">
        <f>VLOOKUP(C6,HymenopteraSequenceDataNE!A:V,22,FALSE)</f>
        <v>Camponotus pennsylvanicus</v>
      </c>
      <c r="F6" s="6" t="str">
        <f>VLOOKUP(E6,'Native Status Simple'!A:G,7,FALSE)</f>
        <v>native</v>
      </c>
    </row>
    <row r="7" hidden="1">
      <c r="A7" s="2" t="s">
        <v>1252</v>
      </c>
      <c r="B7" s="2">
        <v>9.0</v>
      </c>
      <c r="C7" s="2" t="s">
        <v>770</v>
      </c>
      <c r="D7" s="2" t="s">
        <v>1272</v>
      </c>
      <c r="E7" s="2" t="str">
        <f>VLOOKUP(C7,HymenopteraSequenceDataNE!A:V,22,FALSE)</f>
        <v>Camponotus pennsylvanicus</v>
      </c>
      <c r="F7" s="6" t="str">
        <f>VLOOKUP(E7,'Native Status Simple'!A:G,7,FALSE)</f>
        <v>native</v>
      </c>
    </row>
    <row r="8" hidden="1">
      <c r="A8" s="2" t="s">
        <v>1252</v>
      </c>
      <c r="B8" s="2">
        <v>9.0</v>
      </c>
      <c r="C8" s="2" t="s">
        <v>772</v>
      </c>
      <c r="D8" s="2" t="s">
        <v>1272</v>
      </c>
      <c r="E8" s="2" t="str">
        <f>E7</f>
        <v>Camponotus pennsylvanicus</v>
      </c>
      <c r="F8" s="6" t="str">
        <f>VLOOKUP(E8,'Native Status Simple'!A:G,7,FALSE)</f>
        <v>native</v>
      </c>
    </row>
    <row r="9" hidden="1">
      <c r="A9" s="2" t="s">
        <v>1252</v>
      </c>
      <c r="B9" s="2">
        <v>9.0</v>
      </c>
      <c r="C9" s="2" t="s">
        <v>774</v>
      </c>
      <c r="D9" s="2" t="s">
        <v>1272</v>
      </c>
      <c r="E9" s="2" t="str">
        <f>VLOOKUP(C9,HymenopteraSequenceDataNE!A:V,22,FALSE)</f>
        <v>Camponotus pennsylvanicus</v>
      </c>
      <c r="F9" s="6" t="str">
        <f>VLOOKUP(E9,'Native Status Simple'!A:G,7,FALSE)</f>
        <v>native</v>
      </c>
    </row>
    <row r="10" hidden="1">
      <c r="A10" s="2" t="s">
        <v>1252</v>
      </c>
      <c r="B10" s="2">
        <v>9.0</v>
      </c>
      <c r="C10" s="2" t="s">
        <v>1112</v>
      </c>
      <c r="D10" s="2" t="s">
        <v>1287</v>
      </c>
      <c r="E10" s="2" t="str">
        <f>VLOOKUP(C10,HymenopteraSequenceDataNE!A:V,22,FALSE)</f>
        <v>Camponotus pennsylvanicus</v>
      </c>
      <c r="F10" s="6" t="str">
        <f>VLOOKUP(E10,'Native Status Simple'!A:G,7,FALSE)</f>
        <v>native</v>
      </c>
    </row>
    <row r="11" hidden="1">
      <c r="A11" s="2" t="s">
        <v>1293</v>
      </c>
      <c r="B11" s="2">
        <v>10.0</v>
      </c>
      <c r="C11" s="2" t="s">
        <v>107</v>
      </c>
      <c r="D11" s="2" t="s">
        <v>1272</v>
      </c>
      <c r="E11" s="2" t="str">
        <f>VLOOKUP(C11,HymenopteraSequenceDataNE!A:V,22,FALSE)</f>
        <v>Sirex noctilio</v>
      </c>
      <c r="F11" s="6" t="str">
        <f>VLOOKUP(E11,'Native Status Simple'!A:G,7,FALSE)</f>
        <v>introduced</v>
      </c>
    </row>
    <row r="12" hidden="1">
      <c r="A12" s="2" t="s">
        <v>1293</v>
      </c>
      <c r="B12" s="2">
        <v>10.0</v>
      </c>
      <c r="C12" s="2" t="s">
        <v>1071</v>
      </c>
      <c r="D12" s="2" t="s">
        <v>1298</v>
      </c>
      <c r="E12" s="2" t="str">
        <f>VLOOKUP(C12,HymenopteraSequenceDataNE!A:V,22,FALSE)</f>
        <v>Sirex noctilio</v>
      </c>
      <c r="F12" s="6" t="str">
        <f>VLOOKUP(E12,'Native Status Simple'!A:G,7,FALSE)</f>
        <v>introduced</v>
      </c>
    </row>
    <row r="13" hidden="1">
      <c r="A13" s="2" t="s">
        <v>1293</v>
      </c>
      <c r="B13" s="2">
        <v>10.0</v>
      </c>
      <c r="C13" s="2" t="s">
        <v>1073</v>
      </c>
      <c r="D13" s="2" t="s">
        <v>1298</v>
      </c>
      <c r="E13" s="2" t="str">
        <f>VLOOKUP(C13,HymenopteraSequenceDataNE!A:V,22,FALSE)</f>
        <v>Sirex noctilio</v>
      </c>
      <c r="F13" s="6" t="str">
        <f>VLOOKUP(E13,'Native Status Simple'!A:G,7,FALSE)</f>
        <v>introduced</v>
      </c>
    </row>
    <row r="14" hidden="1">
      <c r="A14" s="2" t="s">
        <v>1293</v>
      </c>
      <c r="B14" s="2">
        <v>10.0</v>
      </c>
      <c r="C14" s="2" t="s">
        <v>1075</v>
      </c>
      <c r="D14" s="2" t="s">
        <v>1298</v>
      </c>
      <c r="E14" s="2" t="str">
        <f>VLOOKUP(C14,HymenopteraSequenceDataNE!A:V,22,FALSE)</f>
        <v>Sirex noctilio</v>
      </c>
      <c r="F14" s="6" t="str">
        <f>VLOOKUP(E14,'Native Status Simple'!A:G,7,FALSE)</f>
        <v>introduced</v>
      </c>
    </row>
    <row r="15" hidden="1">
      <c r="A15" s="2" t="s">
        <v>1293</v>
      </c>
      <c r="B15" s="2">
        <v>10.0</v>
      </c>
      <c r="C15" s="2" t="s">
        <v>1076</v>
      </c>
      <c r="D15" s="2" t="s">
        <v>1298</v>
      </c>
      <c r="E15" s="2" t="str">
        <f>VLOOKUP(C15,HymenopteraSequenceDataNE!A:V,22,FALSE)</f>
        <v>Sirex noctilio</v>
      </c>
      <c r="F15" s="6" t="str">
        <f>VLOOKUP(E15,'Native Status Simple'!A:G,7,FALSE)</f>
        <v>introduced</v>
      </c>
    </row>
    <row r="16" hidden="1">
      <c r="A16" s="2" t="s">
        <v>1293</v>
      </c>
      <c r="B16" s="2">
        <v>10.0</v>
      </c>
      <c r="C16" s="2" t="s">
        <v>1077</v>
      </c>
      <c r="D16" s="2" t="s">
        <v>1298</v>
      </c>
      <c r="E16" s="2" t="str">
        <f>VLOOKUP(C16,HymenopteraSequenceDataNE!A:V,22,FALSE)</f>
        <v>Sirex noctilio</v>
      </c>
      <c r="F16" s="6" t="str">
        <f>VLOOKUP(E16,'Native Status Simple'!A:G,7,FALSE)</f>
        <v>introduced</v>
      </c>
    </row>
    <row r="17" hidden="1">
      <c r="A17" s="2" t="s">
        <v>1293</v>
      </c>
      <c r="B17" s="2">
        <v>10.0</v>
      </c>
      <c r="C17" s="2" t="s">
        <v>1095</v>
      </c>
      <c r="D17" s="2" t="s">
        <v>1298</v>
      </c>
      <c r="E17" s="2" t="str">
        <f>VLOOKUP(C17,HymenopteraSequenceDataNE!A:V,22,FALSE)</f>
        <v>Sirex noctilio</v>
      </c>
      <c r="F17" s="6" t="str">
        <f>VLOOKUP(E17,'Native Status Simple'!A:G,7,FALSE)</f>
        <v>introduced</v>
      </c>
    </row>
    <row r="18" hidden="1">
      <c r="A18" s="2" t="s">
        <v>1293</v>
      </c>
      <c r="B18" s="2">
        <v>10.0</v>
      </c>
      <c r="C18" s="2" t="s">
        <v>1096</v>
      </c>
      <c r="D18" s="2" t="s">
        <v>1298</v>
      </c>
      <c r="E18" s="2" t="str">
        <f>VLOOKUP(C18,HymenopteraSequenceDataNE!A:V,22,FALSE)</f>
        <v>Sirex noctilio</v>
      </c>
      <c r="F18" s="6" t="str">
        <f>VLOOKUP(E18,'Native Status Simple'!A:G,7,FALSE)</f>
        <v>introduced</v>
      </c>
    </row>
    <row r="19" hidden="1">
      <c r="A19" s="2" t="s">
        <v>1293</v>
      </c>
      <c r="B19" s="2">
        <v>10.0</v>
      </c>
      <c r="C19" s="2" t="s">
        <v>1097</v>
      </c>
      <c r="D19" s="2" t="s">
        <v>1298</v>
      </c>
      <c r="E19" s="2" t="str">
        <f>VLOOKUP(C19,HymenopteraSequenceDataNE!A:V,22,FALSE)</f>
        <v>Sirex noctilio</v>
      </c>
      <c r="F19" s="6" t="str">
        <f>VLOOKUP(E19,'Native Status Simple'!A:G,7,FALSE)</f>
        <v>introduced</v>
      </c>
    </row>
    <row r="20" hidden="1">
      <c r="A20" s="2" t="s">
        <v>1293</v>
      </c>
      <c r="B20" s="2">
        <v>10.0</v>
      </c>
      <c r="C20" s="2" t="s">
        <v>1098</v>
      </c>
      <c r="D20" s="2" t="s">
        <v>1298</v>
      </c>
      <c r="E20" s="2" t="str">
        <f>VLOOKUP(C20,HymenopteraSequenceDataNE!A:V,22,FALSE)</f>
        <v>Sirex noctilio</v>
      </c>
      <c r="F20" s="6" t="str">
        <f>VLOOKUP(E20,'Native Status Simple'!A:G,7,FALSE)</f>
        <v>introduced</v>
      </c>
    </row>
    <row r="21" hidden="1">
      <c r="A21" s="2" t="s">
        <v>1349</v>
      </c>
      <c r="B21" s="2">
        <v>1.0</v>
      </c>
      <c r="C21" s="2" t="s">
        <v>715</v>
      </c>
      <c r="D21" s="2" t="s">
        <v>1272</v>
      </c>
      <c r="E21" s="2" t="str">
        <f>VLOOKUP(C21,HymenopteraSequenceDataNE!A:V,22,FALSE)</f>
        <v/>
      </c>
      <c r="F21" s="6" t="str">
        <f>VLOOKUP(E21,'Native Status Simple'!A:G,7,FALSE)</f>
        <v>#N/A</v>
      </c>
    </row>
    <row r="22" hidden="1">
      <c r="A22" s="2" t="s">
        <v>1353</v>
      </c>
      <c r="B22" s="2">
        <v>2.0</v>
      </c>
      <c r="C22" s="2" t="s">
        <v>133</v>
      </c>
      <c r="D22" s="2" t="s">
        <v>1272</v>
      </c>
      <c r="E22" s="2" t="str">
        <f>VLOOKUP(C22,HymenopteraSequenceDataNE!A:V,22,FALSE)</f>
        <v/>
      </c>
      <c r="F22" s="6" t="str">
        <f>VLOOKUP(E22,'Native Status Simple'!A:G,7,FALSE)</f>
        <v>#N/A</v>
      </c>
    </row>
    <row r="23" hidden="1">
      <c r="A23" s="2" t="s">
        <v>1353</v>
      </c>
      <c r="B23" s="2">
        <v>2.0</v>
      </c>
      <c r="C23" s="2" t="s">
        <v>718</v>
      </c>
      <c r="D23" s="2" t="s">
        <v>1272</v>
      </c>
      <c r="E23" s="2" t="str">
        <f>VLOOKUP(C23,HymenopteraSequenceDataNE!A:V,22,FALSE)</f>
        <v/>
      </c>
      <c r="F23" s="6" t="str">
        <f>VLOOKUP(E23,'Native Status Simple'!A:G,7,FALSE)</f>
        <v>#N/A</v>
      </c>
    </row>
    <row r="24" hidden="1">
      <c r="A24" s="2" t="s">
        <v>1365</v>
      </c>
      <c r="B24" s="2">
        <v>4.0</v>
      </c>
      <c r="C24" s="2" t="s">
        <v>720</v>
      </c>
      <c r="D24" s="2" t="s">
        <v>1272</v>
      </c>
      <c r="E24" s="2" t="str">
        <f>VLOOKUP(C24,HymenopteraSequenceDataNE!A:V,22,FALSE)</f>
        <v>Vespula maculifrons</v>
      </c>
      <c r="F24" s="6" t="str">
        <f>VLOOKUP(E24,'Native Status Simple'!A:G,7,FALSE)</f>
        <v>native</v>
      </c>
    </row>
    <row r="25" hidden="1">
      <c r="A25" s="2" t="s">
        <v>1365</v>
      </c>
      <c r="B25" s="2">
        <v>4.0</v>
      </c>
      <c r="C25" s="2" t="s">
        <v>722</v>
      </c>
      <c r="D25" s="2" t="s">
        <v>1272</v>
      </c>
      <c r="E25" s="2" t="str">
        <f>VLOOKUP(C25,HymenopteraSequenceDataNE!A:V,22,FALSE)</f>
        <v>Vespula maculifrons</v>
      </c>
      <c r="F25" s="6" t="str">
        <f>VLOOKUP(E25,'Native Status Simple'!A:G,7,FALSE)</f>
        <v>native</v>
      </c>
    </row>
    <row r="26" hidden="1">
      <c r="A26" s="2" t="s">
        <v>1365</v>
      </c>
      <c r="B26" s="2">
        <v>4.0</v>
      </c>
      <c r="C26" s="2" t="s">
        <v>998</v>
      </c>
      <c r="D26" s="2" t="s">
        <v>1377</v>
      </c>
      <c r="E26" s="2" t="str">
        <f>VLOOKUP(C26,HymenopteraSequenceDataNE!A:V,22,FALSE)</f>
        <v>Vespula maculifrons</v>
      </c>
      <c r="F26" s="6" t="str">
        <f>VLOOKUP(E26,'Native Status Simple'!A:G,7,FALSE)</f>
        <v>native</v>
      </c>
    </row>
    <row r="27" hidden="1">
      <c r="A27" s="2" t="s">
        <v>1365</v>
      </c>
      <c r="B27" s="2">
        <v>4.0</v>
      </c>
      <c r="C27" s="2" t="s">
        <v>1088</v>
      </c>
      <c r="D27" s="2" t="s">
        <v>1298</v>
      </c>
      <c r="E27" s="2" t="str">
        <f>VLOOKUP(C27,HymenopteraSequenceDataNE!A:V,22,FALSE)</f>
        <v>Vespula maculifrons</v>
      </c>
      <c r="F27" s="6" t="str">
        <f>VLOOKUP(E27,'Native Status Simple'!A:G,7,FALSE)</f>
        <v>native</v>
      </c>
    </row>
    <row r="28" hidden="1">
      <c r="A28" s="2" t="s">
        <v>1394</v>
      </c>
      <c r="B28" s="2">
        <v>3.0</v>
      </c>
      <c r="C28" s="2" t="s">
        <v>726</v>
      </c>
      <c r="D28" s="2" t="s">
        <v>1272</v>
      </c>
      <c r="E28" s="2" t="str">
        <f>VLOOKUP(C28,HymenopteraSequenceDataNE!A:V,22,FALSE)</f>
        <v>Pimpla aequalis</v>
      </c>
      <c r="F28" s="6" t="str">
        <f>VLOOKUP(E28,'Native Status Simple'!A:G,7,FALSE)</f>
        <v>native</v>
      </c>
    </row>
    <row r="29" hidden="1">
      <c r="A29" s="2" t="s">
        <v>1394</v>
      </c>
      <c r="B29" s="2">
        <v>3.0</v>
      </c>
      <c r="C29" s="2" t="s">
        <v>731</v>
      </c>
      <c r="D29" s="2" t="s">
        <v>1272</v>
      </c>
      <c r="E29" s="2" t="str">
        <f>VLOOKUP(C29,HymenopteraSequenceDataNE!A:V,22,FALSE)</f>
        <v>Pimpla aequalis</v>
      </c>
      <c r="F29" s="6" t="str">
        <f>VLOOKUP(E29,'Native Status Simple'!A:G,7,FALSE)</f>
        <v>native</v>
      </c>
    </row>
    <row r="30" hidden="1">
      <c r="A30" s="2" t="s">
        <v>1394</v>
      </c>
      <c r="B30" s="2">
        <v>3.0</v>
      </c>
      <c r="C30" s="2" t="s">
        <v>733</v>
      </c>
      <c r="D30" s="2" t="s">
        <v>1272</v>
      </c>
      <c r="E30" s="2" t="str">
        <f>VLOOKUP(C30,HymenopteraSequenceDataNE!A:V,22,FALSE)</f>
        <v>Pimpla aequalis</v>
      </c>
      <c r="F30" s="6" t="str">
        <f>VLOOKUP(E30,'Native Status Simple'!A:G,7,FALSE)</f>
        <v>native</v>
      </c>
    </row>
    <row r="31" hidden="1">
      <c r="A31" s="2" t="s">
        <v>1409</v>
      </c>
      <c r="B31" s="2">
        <v>1.0</v>
      </c>
      <c r="C31" s="2" t="s">
        <v>735</v>
      </c>
      <c r="D31" s="2" t="s">
        <v>1272</v>
      </c>
      <c r="E31" s="2" t="str">
        <f>VLOOKUP(C31,HymenopteraSequenceDataNE!A:V,22,FALSE)</f>
        <v/>
      </c>
      <c r="F31" s="6" t="str">
        <f>VLOOKUP(E31,'Native Status Simple'!A:G,7,FALSE)</f>
        <v>#N/A</v>
      </c>
    </row>
    <row r="32" hidden="1">
      <c r="A32" s="2" t="s">
        <v>1415</v>
      </c>
      <c r="B32" s="2">
        <v>2.0</v>
      </c>
      <c r="C32" s="2" t="s">
        <v>739</v>
      </c>
      <c r="D32" s="2" t="s">
        <v>1272</v>
      </c>
      <c r="E32" s="2" t="str">
        <f>VLOOKUP(C32,HymenopteraSequenceDataNE!A:V,22,FALSE)</f>
        <v/>
      </c>
      <c r="F32" s="6" t="str">
        <f>VLOOKUP(E32,'Native Status Simple'!A:G,7,FALSE)</f>
        <v>#N/A</v>
      </c>
    </row>
    <row r="33" hidden="1">
      <c r="A33" s="2" t="s">
        <v>1415</v>
      </c>
      <c r="B33" s="2">
        <v>2.0</v>
      </c>
      <c r="C33" s="2" t="s">
        <v>742</v>
      </c>
      <c r="D33" s="2" t="s">
        <v>1272</v>
      </c>
      <c r="E33" s="2" t="str">
        <f>VLOOKUP(C33,HymenopteraSequenceDataNE!A:V,22,FALSE)</f>
        <v/>
      </c>
      <c r="F33" s="6" t="str">
        <f>VLOOKUP(E33,'Native Status Simple'!A:G,7,FALSE)</f>
        <v>#N/A</v>
      </c>
    </row>
    <row r="34" hidden="1">
      <c r="A34" s="2" t="s">
        <v>1424</v>
      </c>
      <c r="B34" s="2">
        <v>1.0</v>
      </c>
      <c r="C34" s="2" t="s">
        <v>743</v>
      </c>
      <c r="D34" s="2" t="s">
        <v>1272</v>
      </c>
      <c r="E34" s="2" t="str">
        <f>VLOOKUP(C34,HymenopteraSequenceDataNE!A:V,22,FALSE)</f>
        <v>Glyptapanteles sp.</v>
      </c>
      <c r="F34" s="6" t="str">
        <f>VLOOKUP(E34,'Native Status Simple'!A:G,7,FALSE)</f>
        <v/>
      </c>
    </row>
    <row r="35" hidden="1">
      <c r="A35" s="2" t="s">
        <v>1428</v>
      </c>
      <c r="B35" s="2">
        <v>1.0</v>
      </c>
      <c r="C35" s="2" t="s">
        <v>745</v>
      </c>
      <c r="D35" s="2" t="s">
        <v>1272</v>
      </c>
      <c r="E35" s="2" t="str">
        <f>VLOOKUP(C35,HymenopteraSequenceDataNE!A:V,22,FALSE)</f>
        <v/>
      </c>
      <c r="F35" s="6" t="str">
        <f>VLOOKUP(E35,'Native Status Simple'!A:G,7,FALSE)</f>
        <v>#N/A</v>
      </c>
    </row>
    <row r="36" hidden="1">
      <c r="A36" s="2" t="s">
        <v>1433</v>
      </c>
      <c r="B36" s="2">
        <v>1.0</v>
      </c>
      <c r="C36" s="2" t="s">
        <v>205</v>
      </c>
      <c r="D36" s="2" t="s">
        <v>1272</v>
      </c>
      <c r="E36" s="2" t="str">
        <f>VLOOKUP(C36,HymenopteraSequenceDataNE!A:V,22,FALSE)</f>
        <v/>
      </c>
      <c r="F36" s="6" t="str">
        <f>VLOOKUP(E36,'Native Status Simple'!A:G,7,FALSE)</f>
        <v>#N/A</v>
      </c>
    </row>
    <row r="37" hidden="1">
      <c r="A37" s="2" t="s">
        <v>1437</v>
      </c>
      <c r="B37" s="2">
        <v>1.0</v>
      </c>
      <c r="C37" s="2" t="s">
        <v>748</v>
      </c>
      <c r="D37" s="2" t="s">
        <v>1272</v>
      </c>
      <c r="E37" s="2" t="str">
        <f>VLOOKUP(C37,HymenopteraSequenceDataNE!A:V,22,FALSE)</f>
        <v/>
      </c>
      <c r="F37" s="6" t="str">
        <f>VLOOKUP(E37,'Native Status Simple'!A:G,7,FALSE)</f>
        <v>#N/A</v>
      </c>
    </row>
    <row r="38" hidden="1">
      <c r="A38" s="2" t="s">
        <v>1444</v>
      </c>
      <c r="B38" s="2">
        <v>1.0</v>
      </c>
      <c r="C38" s="2" t="s">
        <v>113</v>
      </c>
      <c r="D38" s="2" t="s">
        <v>1272</v>
      </c>
      <c r="E38" s="2" t="str">
        <f>VLOOKUP(C38,HymenopteraSequenceDataNE!A:V,22,FALSE)</f>
        <v>Sirex cyaneus</v>
      </c>
      <c r="F38" s="6" t="str">
        <f>VLOOKUP(E38,'Native Status Simple'!A:G,7,FALSE)</f>
        <v>native</v>
      </c>
    </row>
    <row r="39" hidden="1">
      <c r="A39" s="2" t="s">
        <v>1448</v>
      </c>
      <c r="B39" s="2">
        <v>1.0</v>
      </c>
      <c r="C39" s="2" t="s">
        <v>750</v>
      </c>
      <c r="D39" s="2" t="s">
        <v>1272</v>
      </c>
      <c r="E39" s="2" t="str">
        <f>VLOOKUP(C39,HymenopteraSequenceDataNE!A:V,22,FALSE)</f>
        <v/>
      </c>
      <c r="F39" s="6" t="str">
        <f>VLOOKUP(E39,'Native Status Simple'!A:G,7,FALSE)</f>
        <v>#N/A</v>
      </c>
    </row>
    <row r="40" hidden="1">
      <c r="A40" s="2" t="s">
        <v>1452</v>
      </c>
      <c r="B40" s="2">
        <v>2.0</v>
      </c>
      <c r="C40" s="2" t="s">
        <v>753</v>
      </c>
      <c r="D40" s="2" t="s">
        <v>1272</v>
      </c>
      <c r="E40" s="2" t="str">
        <f>VLOOKUP(C40,HymenopteraSequenceDataNE!A:V,22,FALSE)</f>
        <v/>
      </c>
      <c r="F40" s="6" t="str">
        <f>VLOOKUP(E40,'Native Status Simple'!A:G,7,FALSE)</f>
        <v>#N/A</v>
      </c>
    </row>
    <row r="41" hidden="1">
      <c r="A41" s="2" t="s">
        <v>1452</v>
      </c>
      <c r="B41" s="2">
        <v>2.0</v>
      </c>
      <c r="C41" s="2" t="s">
        <v>757</v>
      </c>
      <c r="D41" s="2" t="s">
        <v>1272</v>
      </c>
      <c r="E41" s="2" t="str">
        <f>VLOOKUP(C41,HymenopteraSequenceDataNE!A:V,22,FALSE)</f>
        <v/>
      </c>
      <c r="F41" s="6" t="str">
        <f>VLOOKUP(E41,'Native Status Simple'!A:G,7,FALSE)</f>
        <v>#N/A</v>
      </c>
    </row>
    <row r="42" hidden="1">
      <c r="A42" s="2" t="s">
        <v>1462</v>
      </c>
      <c r="B42" s="2">
        <v>1.0</v>
      </c>
      <c r="C42" s="2" t="s">
        <v>776</v>
      </c>
      <c r="D42" s="2" t="s">
        <v>1272</v>
      </c>
      <c r="E42" s="2" t="str">
        <f>VLOOKUP(C42,HymenopteraSequenceDataNE!A:V,22,FALSE)</f>
        <v>Campoletis flavicincta</v>
      </c>
      <c r="F42" s="6" t="str">
        <f>VLOOKUP(E42,'Native Status Simple'!A:G,7,FALSE)</f>
        <v/>
      </c>
    </row>
    <row r="43" hidden="1">
      <c r="A43" s="2" t="s">
        <v>1465</v>
      </c>
      <c r="B43" s="2">
        <v>1.0</v>
      </c>
      <c r="C43" s="2" t="s">
        <v>778</v>
      </c>
      <c r="D43" s="2" t="s">
        <v>1467</v>
      </c>
      <c r="E43" s="2" t="str">
        <f>VLOOKUP(C43,HymenopteraSequenceDataNE!A:V,22,FALSE)</f>
        <v/>
      </c>
      <c r="F43" s="6" t="str">
        <f>VLOOKUP(E43,'Native Status Simple'!A:G,7,FALSE)</f>
        <v>#N/A</v>
      </c>
    </row>
    <row r="44" hidden="1">
      <c r="A44" s="2" t="s">
        <v>1471</v>
      </c>
      <c r="B44" s="2">
        <v>3.0</v>
      </c>
      <c r="C44" s="2" t="s">
        <v>780</v>
      </c>
      <c r="D44" s="2" t="s">
        <v>1272</v>
      </c>
      <c r="E44" s="2" t="str">
        <f>VLOOKUP(C44,HymenopteraSequenceDataNE!A:V,22,FALSE)</f>
        <v/>
      </c>
      <c r="F44" s="6" t="str">
        <f>VLOOKUP(E44,'Native Status Simple'!A:G,7,FALSE)</f>
        <v>#N/A</v>
      </c>
    </row>
    <row r="45" hidden="1">
      <c r="A45" s="2" t="s">
        <v>1471</v>
      </c>
      <c r="B45" s="2">
        <v>3.0</v>
      </c>
      <c r="C45" s="2" t="s">
        <v>783</v>
      </c>
      <c r="D45" s="2" t="s">
        <v>1272</v>
      </c>
      <c r="E45" s="2" t="str">
        <f>VLOOKUP(C45,HymenopteraSequenceDataNE!A:V,22,FALSE)</f>
        <v/>
      </c>
      <c r="F45" s="6" t="str">
        <f>VLOOKUP(E45,'Native Status Simple'!A:G,7,FALSE)</f>
        <v>#N/A</v>
      </c>
    </row>
    <row r="46" hidden="1">
      <c r="A46" s="2" t="s">
        <v>1471</v>
      </c>
      <c r="B46" s="2">
        <v>3.0</v>
      </c>
      <c r="C46" s="2" t="s">
        <v>787</v>
      </c>
      <c r="D46" s="2" t="s">
        <v>1272</v>
      </c>
      <c r="E46" s="2" t="str">
        <f>VLOOKUP(C46,HymenopteraSequenceDataNE!A:V,22,FALSE)</f>
        <v/>
      </c>
      <c r="F46" s="6" t="str">
        <f>VLOOKUP(E46,'Native Status Simple'!A:G,7,FALSE)</f>
        <v>#N/A</v>
      </c>
    </row>
    <row r="47" hidden="1">
      <c r="A47" s="2" t="s">
        <v>1484</v>
      </c>
      <c r="B47" s="2">
        <v>2.0</v>
      </c>
      <c r="C47" s="2" t="s">
        <v>791</v>
      </c>
      <c r="D47" s="2" t="s">
        <v>1272</v>
      </c>
      <c r="E47" s="2" t="str">
        <f>VLOOKUP(C47,HymenopteraSequenceDataNE!A:V,22,FALSE)</f>
        <v>Lasioglossum truncatum</v>
      </c>
      <c r="F47" s="6" t="str">
        <f>VLOOKUP(E47,'Native Status Simple'!A:G,7,FALSE)</f>
        <v>native</v>
      </c>
    </row>
    <row r="48" hidden="1">
      <c r="A48" s="2" t="s">
        <v>1484</v>
      </c>
      <c r="B48" s="2">
        <v>2.0</v>
      </c>
      <c r="C48" s="2" t="s">
        <v>795</v>
      </c>
      <c r="D48" s="2" t="s">
        <v>1272</v>
      </c>
      <c r="E48" s="2" t="str">
        <f>VLOOKUP(C48,HymenopteraSequenceDataNE!A:V,22,FALSE)</f>
        <v>Lasioglossum truncatum</v>
      </c>
      <c r="F48" s="6" t="str">
        <f>VLOOKUP(E48,'Native Status Simple'!A:G,7,FALSE)</f>
        <v>native</v>
      </c>
    </row>
    <row r="49" hidden="1">
      <c r="A49" s="2" t="s">
        <v>1492</v>
      </c>
      <c r="B49" s="2">
        <v>1.0</v>
      </c>
      <c r="C49" s="2" t="s">
        <v>800</v>
      </c>
      <c r="D49" s="2" t="s">
        <v>1272</v>
      </c>
      <c r="E49" s="2" t="str">
        <f>VLOOKUP(C49,HymenopteraSequenceDataNE!A:V,22,FALSE)</f>
        <v/>
      </c>
      <c r="F49" s="6" t="str">
        <f>VLOOKUP(E49,'Native Status Simple'!A:G,7,FALSE)</f>
        <v>#N/A</v>
      </c>
    </row>
    <row r="50" hidden="1">
      <c r="A50" s="2" t="s">
        <v>1497</v>
      </c>
      <c r="B50" s="2">
        <v>1.0</v>
      </c>
      <c r="C50" s="2" t="s">
        <v>803</v>
      </c>
      <c r="D50" s="2" t="s">
        <v>1272</v>
      </c>
      <c r="E50" s="2" t="str">
        <f>VLOOKUP(C50,HymenopteraSequenceDataNE!A:V,22,FALSE)</f>
        <v/>
      </c>
      <c r="F50" s="6" t="str">
        <f>VLOOKUP(E50,'Native Status Simple'!A:G,7,FALSE)</f>
        <v>#N/A</v>
      </c>
    </row>
    <row r="51" hidden="1">
      <c r="A51" s="2" t="s">
        <v>1499</v>
      </c>
      <c r="B51" s="2">
        <v>3.0</v>
      </c>
      <c r="C51" s="2" t="s">
        <v>806</v>
      </c>
      <c r="D51" s="2" t="s">
        <v>1272</v>
      </c>
      <c r="E51" s="2" t="str">
        <f>VLOOKUP(C51,HymenopteraSequenceDataNE!A:V,22,FALSE)</f>
        <v/>
      </c>
      <c r="F51" s="6" t="str">
        <f>VLOOKUP(E51,'Native Status Simple'!A:G,7,FALSE)</f>
        <v>#N/A</v>
      </c>
    </row>
    <row r="52" hidden="1">
      <c r="A52" s="2" t="s">
        <v>1499</v>
      </c>
      <c r="B52" s="2">
        <v>3.0</v>
      </c>
      <c r="C52" s="2" t="s">
        <v>808</v>
      </c>
      <c r="D52" s="2" t="s">
        <v>1272</v>
      </c>
      <c r="E52" s="2" t="str">
        <f>VLOOKUP(C52,HymenopteraSequenceDataNE!A:V,22,FALSE)</f>
        <v/>
      </c>
      <c r="F52" s="6" t="str">
        <f>VLOOKUP(E52,'Native Status Simple'!A:G,7,FALSE)</f>
        <v>#N/A</v>
      </c>
    </row>
    <row r="53" hidden="1">
      <c r="A53" s="2" t="s">
        <v>1499</v>
      </c>
      <c r="B53" s="2">
        <v>3.0</v>
      </c>
      <c r="C53" s="2" t="s">
        <v>809</v>
      </c>
      <c r="D53" s="2" t="s">
        <v>1272</v>
      </c>
      <c r="E53" s="2" t="str">
        <f>VLOOKUP(C53,HymenopteraSequenceDataNE!A:V,22,FALSE)</f>
        <v/>
      </c>
      <c r="F53" s="6" t="str">
        <f>VLOOKUP(E53,'Native Status Simple'!A:G,7,FALSE)</f>
        <v>#N/A</v>
      </c>
    </row>
    <row r="54" hidden="1">
      <c r="A54" s="2" t="s">
        <v>1510</v>
      </c>
      <c r="B54" s="2">
        <v>1.0</v>
      </c>
      <c r="C54" s="2" t="s">
        <v>810</v>
      </c>
      <c r="D54" s="2" t="s">
        <v>1272</v>
      </c>
      <c r="E54" s="2" t="str">
        <f>VLOOKUP(C54,HymenopteraSequenceDataNE!A:V,22,FALSE)</f>
        <v/>
      </c>
      <c r="F54" s="6" t="str">
        <f>VLOOKUP(E54,'Native Status Simple'!A:G,7,FALSE)</f>
        <v>#N/A</v>
      </c>
    </row>
    <row r="55" hidden="1">
      <c r="A55" s="2" t="s">
        <v>1512</v>
      </c>
      <c r="B55" s="2">
        <v>1.0</v>
      </c>
      <c r="C55" s="2" t="s">
        <v>119</v>
      </c>
      <c r="D55" s="2" t="s">
        <v>1272</v>
      </c>
      <c r="E55" s="2" t="str">
        <f>VLOOKUP(C55,HymenopteraSequenceDataNE!A:V,22,FALSE)</f>
        <v>Sirex cyaneus</v>
      </c>
      <c r="F55" s="6" t="str">
        <f>VLOOKUP(E55,'Native Status Simple'!A:G,7,FALSE)</f>
        <v>native</v>
      </c>
    </row>
    <row r="56" hidden="1">
      <c r="A56" s="2" t="s">
        <v>1518</v>
      </c>
      <c r="B56" s="2">
        <v>1.0</v>
      </c>
      <c r="C56" s="2" t="s">
        <v>736</v>
      </c>
      <c r="D56" s="2" t="s">
        <v>1272</v>
      </c>
      <c r="E56" s="2" t="str">
        <f>VLOOKUP(C56,HymenopteraSequenceDataNE!A:V,22,FALSE)</f>
        <v/>
      </c>
      <c r="F56" s="6" t="str">
        <f>VLOOKUP(E56,'Native Status Simple'!A:G,7,FALSE)</f>
        <v>#N/A</v>
      </c>
    </row>
    <row r="57" hidden="1">
      <c r="A57" s="2" t="s">
        <v>1520</v>
      </c>
      <c r="B57" s="2">
        <v>1.0</v>
      </c>
      <c r="C57" s="2" t="s">
        <v>815</v>
      </c>
      <c r="D57" s="2" t="s">
        <v>1272</v>
      </c>
      <c r="E57" s="2" t="str">
        <f>VLOOKUP(C57,HymenopteraSequenceDataNE!A:V,22,FALSE)</f>
        <v/>
      </c>
      <c r="F57" s="6" t="str">
        <f>VLOOKUP(E57,'Native Status Simple'!A:G,7,FALSE)</f>
        <v>#N/A</v>
      </c>
    </row>
    <row r="58" hidden="1">
      <c r="A58" s="2" t="s">
        <v>1521</v>
      </c>
      <c r="B58" s="2">
        <v>1.0</v>
      </c>
      <c r="C58" s="2" t="s">
        <v>818</v>
      </c>
      <c r="D58" s="2" t="s">
        <v>1272</v>
      </c>
      <c r="E58" s="2" t="str">
        <f>VLOOKUP(C58,HymenopteraSequenceDataNE!A:V,22,FALSE)</f>
        <v>Halictus ligatus</v>
      </c>
      <c r="F58" s="6" t="str">
        <f>VLOOKUP(E58,'Native Status Simple'!A:G,7,FALSE)</f>
        <v>native</v>
      </c>
    </row>
    <row r="59" hidden="1">
      <c r="A59" s="2" t="s">
        <v>1523</v>
      </c>
      <c r="B59" s="2">
        <v>1.0</v>
      </c>
      <c r="C59" s="2" t="s">
        <v>820</v>
      </c>
      <c r="D59" s="2" t="s">
        <v>1272</v>
      </c>
      <c r="E59" s="2" t="str">
        <f>VLOOKUP(C59,HymenopteraSequenceDataNE!A:V,22,FALSE)</f>
        <v>Lasioglossum cressonii</v>
      </c>
      <c r="F59" s="6" t="str">
        <f>VLOOKUP(E59,'Native Status Simple'!A:G,7,FALSE)</f>
        <v>native</v>
      </c>
    </row>
    <row r="60" hidden="1">
      <c r="A60" s="2" t="s">
        <v>1531</v>
      </c>
      <c r="B60" s="2">
        <v>2.0</v>
      </c>
      <c r="C60" s="2" t="s">
        <v>824</v>
      </c>
      <c r="D60" s="2" t="s">
        <v>1272</v>
      </c>
      <c r="E60" s="2" t="str">
        <f>VLOOKUP(C60,HymenopteraSequenceDataNE!A:V,22,FALSE)</f>
        <v>Lasioglossum vierecki</v>
      </c>
      <c r="F60" s="6" t="str">
        <f>VLOOKUP(E60,'Native Status Simple'!A:G,7,FALSE)</f>
        <v>native</v>
      </c>
    </row>
    <row r="61" hidden="1">
      <c r="A61" s="2" t="s">
        <v>1531</v>
      </c>
      <c r="B61" s="2">
        <v>2.0</v>
      </c>
      <c r="C61" s="2" t="s">
        <v>978</v>
      </c>
      <c r="D61" s="2" t="s">
        <v>1532</v>
      </c>
      <c r="E61" s="2" t="str">
        <f>VLOOKUP(C61,HymenopteraSequenceDataNE!A:V,22,FALSE)</f>
        <v>Lasioglossum vierecki</v>
      </c>
      <c r="F61" s="6" t="str">
        <f>VLOOKUP(E61,'Native Status Simple'!A:G,7,FALSE)</f>
        <v>native</v>
      </c>
    </row>
    <row r="62" hidden="1">
      <c r="A62" s="2" t="s">
        <v>1537</v>
      </c>
      <c r="B62" s="2">
        <v>1.0</v>
      </c>
      <c r="C62" s="2" t="s">
        <v>826</v>
      </c>
      <c r="D62" s="2" t="s">
        <v>1272</v>
      </c>
      <c r="E62" s="2" t="str">
        <f>VLOOKUP(C62,HymenopteraSequenceDataNE!A:V,22,FALSE)</f>
        <v>Neopareophora litura</v>
      </c>
      <c r="F62" s="6" t="str">
        <f>VLOOKUP(E62,'Native Status Simple'!A:G,7,FALSE)</f>
        <v>native</v>
      </c>
    </row>
    <row r="63" hidden="1">
      <c r="A63" s="2" t="s">
        <v>1543</v>
      </c>
      <c r="B63" s="2">
        <v>1.0</v>
      </c>
      <c r="C63" s="2" t="s">
        <v>829</v>
      </c>
      <c r="D63" s="2" t="s">
        <v>1272</v>
      </c>
      <c r="E63" s="2" t="str">
        <f>VLOOKUP(C63,HymenopteraSequenceDataNE!A:V,22,FALSE)</f>
        <v>Lasioglossum coreopsis</v>
      </c>
      <c r="F63" s="6" t="str">
        <f>VLOOKUP(E63,'Native Status Simple'!A:G,7,FALSE)</f>
        <v>native</v>
      </c>
    </row>
    <row r="64" hidden="1">
      <c r="A64" s="2" t="s">
        <v>1547</v>
      </c>
      <c r="B64" s="2">
        <v>2.0</v>
      </c>
      <c r="C64" s="2" t="s">
        <v>832</v>
      </c>
      <c r="D64" s="2" t="s">
        <v>1272</v>
      </c>
      <c r="E64" s="2" t="str">
        <f>VLOOKUP(C64,HymenopteraSequenceDataNE!A:V,22,FALSE)</f>
        <v/>
      </c>
      <c r="F64" s="6" t="str">
        <f>VLOOKUP(E64,'Native Status Simple'!A:G,7,FALSE)</f>
        <v>#N/A</v>
      </c>
    </row>
    <row r="65" hidden="1">
      <c r="A65" s="2" t="s">
        <v>1547</v>
      </c>
      <c r="B65" s="2">
        <v>2.0</v>
      </c>
      <c r="C65" s="2" t="s">
        <v>834</v>
      </c>
      <c r="D65" s="2" t="s">
        <v>1272</v>
      </c>
      <c r="E65" s="2" t="str">
        <f>VLOOKUP(C65,HymenopteraSequenceDataNE!A:V,22,FALSE)</f>
        <v>Myrmica punctiventris</v>
      </c>
      <c r="F65" s="6" t="str">
        <f>VLOOKUP(E65,'Native Status Simple'!A:G,7,FALSE)</f>
        <v>native</v>
      </c>
    </row>
    <row r="66" hidden="1">
      <c r="A66" s="2" t="s">
        <v>1556</v>
      </c>
      <c r="B66" s="2">
        <v>1.0</v>
      </c>
      <c r="C66" s="2" t="s">
        <v>856</v>
      </c>
      <c r="D66" s="2" t="s">
        <v>1272</v>
      </c>
      <c r="E66" s="2" t="str">
        <f>VLOOKUP(C66,HymenopteraSequenceDataNE!A:V,22,FALSE)</f>
        <v>Lasioglossum laevissimum</v>
      </c>
      <c r="F66" s="6" t="str">
        <f>VLOOKUP(E66,'Native Status Simple'!A:G,7,FALSE)</f>
        <v>native</v>
      </c>
    </row>
    <row r="67" hidden="1">
      <c r="A67" s="2" t="s">
        <v>1561</v>
      </c>
      <c r="B67" s="2">
        <v>1.0</v>
      </c>
      <c r="C67" s="2" t="s">
        <v>862</v>
      </c>
      <c r="D67" s="2" t="s">
        <v>1272</v>
      </c>
      <c r="E67" s="2" t="str">
        <f>VLOOKUP(C67,HymenopteraSequenceDataNE!A:V,22,FALSE)</f>
        <v>Lasioglossum ellisiae</v>
      </c>
      <c r="F67" s="6" t="str">
        <f>VLOOKUP(E67,'Native Status Simple'!A:G,7,FALSE)</f>
        <v>native</v>
      </c>
    </row>
    <row r="68" hidden="1">
      <c r="A68" s="2" t="s">
        <v>1563</v>
      </c>
      <c r="B68" s="2">
        <v>3.0</v>
      </c>
      <c r="C68" s="2" t="s">
        <v>124</v>
      </c>
      <c r="D68" s="2" t="s">
        <v>1565</v>
      </c>
      <c r="E68" s="2" t="str">
        <f>VLOOKUP(C68,HymenopteraSequenceDataNE!A:V,22,FALSE)</f>
        <v/>
      </c>
      <c r="F68" s="6" t="str">
        <f>VLOOKUP(E68,'Native Status Simple'!A:G,7,FALSE)</f>
        <v>#N/A</v>
      </c>
    </row>
    <row r="69" hidden="1">
      <c r="A69" s="2" t="s">
        <v>1563</v>
      </c>
      <c r="B69" s="2">
        <v>3.0</v>
      </c>
      <c r="C69" s="2" t="s">
        <v>129</v>
      </c>
      <c r="D69" s="2" t="s">
        <v>1565</v>
      </c>
      <c r="E69" s="2" t="str">
        <f>VLOOKUP(C69,HymenopteraSequenceDataNE!A:V,22,FALSE)</f>
        <v/>
      </c>
      <c r="F69" s="6" t="str">
        <f>VLOOKUP(E69,'Native Status Simple'!A:G,7,FALSE)</f>
        <v>#N/A</v>
      </c>
    </row>
    <row r="70" hidden="1">
      <c r="A70" s="2" t="s">
        <v>1563</v>
      </c>
      <c r="B70" s="2">
        <v>3.0</v>
      </c>
      <c r="C70" s="2" t="s">
        <v>138</v>
      </c>
      <c r="D70" s="2" t="s">
        <v>1565</v>
      </c>
      <c r="E70" s="2" t="str">
        <f>VLOOKUP(C70,HymenopteraSequenceDataNE!A:V,22,FALSE)</f>
        <v/>
      </c>
      <c r="F70" s="6" t="str">
        <f>VLOOKUP(E70,'Native Status Simple'!A:G,7,FALSE)</f>
        <v>#N/A</v>
      </c>
    </row>
    <row r="71" hidden="1">
      <c r="A71" s="2" t="s">
        <v>1573</v>
      </c>
      <c r="B71" s="2">
        <v>1.0</v>
      </c>
      <c r="C71" s="2" t="s">
        <v>864</v>
      </c>
      <c r="D71" s="2" t="s">
        <v>1272</v>
      </c>
      <c r="E71" s="2" t="str">
        <f>VLOOKUP(C71,HymenopteraSequenceDataNE!A:V,22,FALSE)</f>
        <v>Lasioglossum imitatum</v>
      </c>
      <c r="F71" s="6" t="str">
        <f>VLOOKUP(E71,'Native Status Simple'!A:G,7,FALSE)</f>
        <v>native</v>
      </c>
    </row>
    <row r="72" hidden="1">
      <c r="A72" s="2" t="s">
        <v>1579</v>
      </c>
      <c r="B72" s="2">
        <v>1.0</v>
      </c>
      <c r="C72" s="2" t="s">
        <v>866</v>
      </c>
      <c r="D72" s="2" t="s">
        <v>1272</v>
      </c>
      <c r="E72" s="2" t="str">
        <f>VLOOKUP(C72,HymenopteraSequenceDataNE!A:V,22,FALSE)</f>
        <v/>
      </c>
      <c r="F72" s="6" t="str">
        <f>VLOOKUP(E72,'Native Status Simple'!A:G,7,FALSE)</f>
        <v>#N/A</v>
      </c>
    </row>
    <row r="73" hidden="1">
      <c r="A73" s="2" t="s">
        <v>1580</v>
      </c>
      <c r="B73" s="2">
        <v>1.0</v>
      </c>
      <c r="C73" s="2" t="s">
        <v>868</v>
      </c>
      <c r="D73" s="2" t="s">
        <v>1272</v>
      </c>
      <c r="E73" s="2" t="str">
        <f>VLOOKUP(C73,HymenopteraSequenceDataNE!A:V,22,FALSE)</f>
        <v>Lasioglossum rozeni</v>
      </c>
      <c r="F73" s="6" t="str">
        <f>VLOOKUP(E73,'Native Status Simple'!A:G,7,FALSE)</f>
        <v>native</v>
      </c>
    </row>
    <row r="74" hidden="1">
      <c r="A74" s="2" t="s">
        <v>1582</v>
      </c>
      <c r="B74" s="2">
        <v>1.0</v>
      </c>
      <c r="C74" s="2" t="s">
        <v>231</v>
      </c>
      <c r="D74" s="2" t="s">
        <v>1272</v>
      </c>
      <c r="E74" s="2" t="str">
        <f>VLOOKUP(C74,HymenopteraSequenceDataNE!A:V,22,FALSE)</f>
        <v>Lasioglossum versatum</v>
      </c>
      <c r="F74" s="6" t="str">
        <f>VLOOKUP(E74,'Native Status Simple'!A:G,7,FALSE)</f>
        <v>native</v>
      </c>
    </row>
    <row r="75" hidden="1">
      <c r="A75" s="2" t="s">
        <v>1588</v>
      </c>
      <c r="B75" s="2">
        <v>9.0</v>
      </c>
      <c r="C75" s="2" t="s">
        <v>871</v>
      </c>
      <c r="D75" s="2" t="s">
        <v>1272</v>
      </c>
      <c r="E75" s="2" t="str">
        <f>VLOOKUP(C75,HymenopteraSequenceDataNE!A:V,22,FALSE)</f>
        <v>Lasioglossum georgeickworti</v>
      </c>
      <c r="F75" s="6" t="str">
        <f>VLOOKUP(E75,'Native Status Simple'!A:G,7,FALSE)</f>
        <v>native</v>
      </c>
    </row>
    <row r="76" hidden="1">
      <c r="A76" s="2" t="s">
        <v>1588</v>
      </c>
      <c r="B76" s="2">
        <v>9.0</v>
      </c>
      <c r="C76" s="2" t="s">
        <v>876</v>
      </c>
      <c r="D76" s="2" t="s">
        <v>1272</v>
      </c>
      <c r="E76" s="2" t="str">
        <f>VLOOKUP(C76,HymenopteraSequenceDataNE!A:V,22,FALSE)</f>
        <v>Lasioglossum subviridatum</v>
      </c>
      <c r="F76" s="6" t="str">
        <f>VLOOKUP(E76,'Native Status Simple'!A:G,7,FALSE)</f>
        <v>native</v>
      </c>
    </row>
    <row r="77" hidden="1">
      <c r="A77" s="2" t="s">
        <v>1588</v>
      </c>
      <c r="B77" s="2">
        <v>9.0</v>
      </c>
      <c r="C77" s="2" t="s">
        <v>878</v>
      </c>
      <c r="D77" s="2" t="s">
        <v>1272</v>
      </c>
      <c r="E77" s="2" t="str">
        <f>VLOOKUP(C77,HymenopteraSequenceDataNE!A:V,22,FALSE)</f>
        <v>Lasioglossum subviridatum</v>
      </c>
      <c r="F77" s="6" t="str">
        <f>VLOOKUP(E77,'Native Status Simple'!A:G,7,FALSE)</f>
        <v>native</v>
      </c>
    </row>
    <row r="78" hidden="1">
      <c r="A78" s="2" t="s">
        <v>1588</v>
      </c>
      <c r="B78" s="2">
        <v>9.0</v>
      </c>
      <c r="C78" s="2" t="s">
        <v>881</v>
      </c>
      <c r="D78" s="2" t="s">
        <v>1272</v>
      </c>
      <c r="E78" s="2" t="str">
        <f>VLOOKUP(C78,HymenopteraSequenceDataNE!A:V,22,FALSE)</f>
        <v>Lasioglossum subviridatum</v>
      </c>
      <c r="F78" s="6" t="str">
        <f>VLOOKUP(E78,'Native Status Simple'!A:G,7,FALSE)</f>
        <v>native</v>
      </c>
    </row>
    <row r="79" hidden="1">
      <c r="A79" s="2" t="s">
        <v>1588</v>
      </c>
      <c r="B79" s="2">
        <v>9.0</v>
      </c>
      <c r="C79" s="2" t="s">
        <v>883</v>
      </c>
      <c r="D79" s="2" t="s">
        <v>1272</v>
      </c>
      <c r="E79" s="2" t="str">
        <f>VLOOKUP(C79,HymenopteraSequenceDataNE!A:V,22,FALSE)</f>
        <v>Lasioglossum subviridatum</v>
      </c>
      <c r="F79" s="6" t="str">
        <f>VLOOKUP(E79,'Native Status Simple'!A:G,7,FALSE)</f>
        <v>native</v>
      </c>
    </row>
    <row r="80" hidden="1">
      <c r="A80" s="2" t="s">
        <v>1588</v>
      </c>
      <c r="B80" s="2">
        <v>9.0</v>
      </c>
      <c r="C80" s="2" t="s">
        <v>887</v>
      </c>
      <c r="D80" s="2" t="s">
        <v>1272</v>
      </c>
      <c r="E80" s="2" t="str">
        <f>VLOOKUP(C80,HymenopteraSequenceDataNE!A:V,22,FALSE)</f>
        <v>Lasioglossum subviridatum</v>
      </c>
      <c r="F80" s="6" t="str">
        <f>VLOOKUP(E80,'Native Status Simple'!A:G,7,FALSE)</f>
        <v>native</v>
      </c>
    </row>
    <row r="81" hidden="1">
      <c r="A81" s="2" t="s">
        <v>1588</v>
      </c>
      <c r="B81" s="2">
        <v>9.0</v>
      </c>
      <c r="C81" s="2" t="s">
        <v>889</v>
      </c>
      <c r="D81" s="2" t="s">
        <v>1272</v>
      </c>
      <c r="E81" s="2" t="str">
        <f>VLOOKUP(C81,HymenopteraSequenceDataNE!A:V,22,FALSE)</f>
        <v>Lasioglossum subviridatum</v>
      </c>
      <c r="F81" s="6" t="str">
        <f>VLOOKUP(E81,'Native Status Simple'!A:G,7,FALSE)</f>
        <v>native</v>
      </c>
    </row>
    <row r="82" hidden="1">
      <c r="A82" s="2" t="s">
        <v>1588</v>
      </c>
      <c r="B82" s="2">
        <v>9.0</v>
      </c>
      <c r="C82" s="2" t="s">
        <v>974</v>
      </c>
      <c r="D82" s="2" t="s">
        <v>1272</v>
      </c>
      <c r="E82" s="2" t="str">
        <f>VLOOKUP(C82,HymenopteraSequenceDataNE!A:V,22,FALSE)</f>
        <v>Lasioglossum obscurum</v>
      </c>
      <c r="F82" s="6" t="str">
        <f>VLOOKUP(E82,'Native Status Simple'!A:G,7,FALSE)</f>
        <v>native</v>
      </c>
    </row>
    <row r="83" hidden="1">
      <c r="A83" s="2" t="s">
        <v>1588</v>
      </c>
      <c r="B83" s="2">
        <v>9.0</v>
      </c>
      <c r="C83" s="2" t="s">
        <v>1001</v>
      </c>
      <c r="D83" s="2" t="s">
        <v>1613</v>
      </c>
      <c r="E83" s="2" t="str">
        <f>VLOOKUP(C83,HymenopteraSequenceDataNE!A:V,22,FALSE)</f>
        <v>Lasioglossum subviridatum</v>
      </c>
      <c r="F83" s="6" t="str">
        <f>VLOOKUP(E83,'Native Status Simple'!A:G,7,FALSE)</f>
        <v>native</v>
      </c>
    </row>
    <row r="84" hidden="1">
      <c r="A84" s="2" t="s">
        <v>1614</v>
      </c>
      <c r="B84" s="2">
        <v>3.0</v>
      </c>
      <c r="C84" s="2" t="s">
        <v>891</v>
      </c>
      <c r="D84" s="2" t="s">
        <v>1272</v>
      </c>
      <c r="E84" s="2" t="str">
        <f>VLOOKUP(C84,HymenopteraSequenceDataNE!A:V,22,FALSE)</f>
        <v>Lasioglossum katherineae</v>
      </c>
      <c r="F84" s="6" t="str">
        <f>VLOOKUP(E84,'Native Status Simple'!A:G,7,FALSE)</f>
        <v>native</v>
      </c>
    </row>
    <row r="85" hidden="1">
      <c r="A85" s="2" t="s">
        <v>1614</v>
      </c>
      <c r="B85" s="2">
        <v>3.0</v>
      </c>
      <c r="C85" s="2" t="s">
        <v>893</v>
      </c>
      <c r="D85" s="2" t="s">
        <v>1272</v>
      </c>
      <c r="E85" s="2" t="str">
        <f>VLOOKUP(C85,HymenopteraSequenceDataNE!A:V,22,FALSE)</f>
        <v>Lasioglossum katherineae</v>
      </c>
      <c r="F85" s="6" t="str">
        <f>VLOOKUP(E85,'Native Status Simple'!A:G,7,FALSE)</f>
        <v>native</v>
      </c>
    </row>
    <row r="86" hidden="1">
      <c r="A86" s="2" t="s">
        <v>1614</v>
      </c>
      <c r="B86" s="2">
        <v>3.0</v>
      </c>
      <c r="C86" s="2" t="s">
        <v>894</v>
      </c>
      <c r="D86" s="2" t="s">
        <v>1272</v>
      </c>
      <c r="E86" s="2" t="str">
        <f>VLOOKUP(C86,HymenopteraSequenceDataNE!A:V,22,FALSE)</f>
        <v>Lasioglossum katherineae</v>
      </c>
      <c r="F86" s="6" t="str">
        <f>VLOOKUP(E86,'Native Status Simple'!A:G,7,FALSE)</f>
        <v>native</v>
      </c>
    </row>
    <row r="87" hidden="1">
      <c r="A87" s="2" t="s">
        <v>1628</v>
      </c>
      <c r="B87" s="2">
        <v>1.0</v>
      </c>
      <c r="C87" s="2" t="s">
        <v>895</v>
      </c>
      <c r="D87" s="2" t="s">
        <v>1272</v>
      </c>
      <c r="E87" s="2" t="str">
        <f>VLOOKUP(C87,HymenopteraSequenceDataNE!A:V,22,FALSE)</f>
        <v>Lasioglossum oblongum</v>
      </c>
      <c r="F87" s="6" t="str">
        <f>VLOOKUP(E87,'Native Status Simple'!A:G,7,FALSE)</f>
        <v>native</v>
      </c>
    </row>
    <row r="88" hidden="1">
      <c r="A88" s="2" t="s">
        <v>1639</v>
      </c>
      <c r="B88" s="2">
        <v>2.0</v>
      </c>
      <c r="C88" s="2" t="s">
        <v>897</v>
      </c>
      <c r="D88" s="2" t="s">
        <v>1272</v>
      </c>
      <c r="E88" s="2" t="str">
        <f>VLOOKUP(C88,HymenopteraSequenceDataNE!A:V,22,FALSE)</f>
        <v>Lasioglossum tegulare</v>
      </c>
      <c r="F88" s="6" t="str">
        <f>VLOOKUP(E88,'Native Status Simple'!A:G,7,FALSE)</f>
        <v>native</v>
      </c>
    </row>
    <row r="89" hidden="1">
      <c r="A89" s="2" t="s">
        <v>1639</v>
      </c>
      <c r="B89" s="2">
        <v>2.0</v>
      </c>
      <c r="C89" s="2" t="s">
        <v>1182</v>
      </c>
      <c r="D89" s="2" t="s">
        <v>1657</v>
      </c>
      <c r="E89" s="2" t="str">
        <f>VLOOKUP(C89,HymenopteraSequenceDataNE!A:V,22,FALSE)</f>
        <v>Lasioglossum tegulare</v>
      </c>
      <c r="F89" s="6" t="str">
        <f>VLOOKUP(E89,'Native Status Simple'!A:G,7,FALSE)</f>
        <v>native</v>
      </c>
    </row>
    <row r="90" hidden="1">
      <c r="A90" s="2" t="s">
        <v>1660</v>
      </c>
      <c r="B90" s="2">
        <v>1.0</v>
      </c>
      <c r="C90" s="2" t="s">
        <v>931</v>
      </c>
      <c r="D90" s="2" t="s">
        <v>1272</v>
      </c>
      <c r="E90" s="2" t="str">
        <f>VLOOKUP(C90,HymenopteraSequenceDataNE!A:V,22,FALSE)</f>
        <v>Symmorphus canadensis</v>
      </c>
      <c r="F90" s="6" t="str">
        <f>VLOOKUP(E90,'Native Status Simple'!A:G,7,FALSE)</f>
        <v>native</v>
      </c>
    </row>
    <row r="91" hidden="1">
      <c r="A91" s="2" t="s">
        <v>1673</v>
      </c>
      <c r="B91" s="2">
        <v>2.0</v>
      </c>
      <c r="C91" s="2" t="s">
        <v>933</v>
      </c>
      <c r="D91" s="2" t="s">
        <v>1272</v>
      </c>
      <c r="E91" s="2" t="str">
        <f>VLOOKUP(C91,HymenopteraSequenceDataNE!A:V,22,FALSE)</f>
        <v>Ponera pennsylvanica</v>
      </c>
      <c r="F91" s="6" t="str">
        <f>VLOOKUP(E91,'Native Status Simple'!A:G,7,FALSE)</f>
        <v>native</v>
      </c>
    </row>
    <row r="92" hidden="1">
      <c r="A92" s="2" t="s">
        <v>1673</v>
      </c>
      <c r="B92" s="2">
        <v>2.0</v>
      </c>
      <c r="C92" s="2" t="s">
        <v>982</v>
      </c>
      <c r="D92" s="2" t="s">
        <v>1377</v>
      </c>
      <c r="E92" s="2" t="str">
        <f>VLOOKUP(C92,HymenopteraSequenceDataNE!A:V,22,FALSE)</f>
        <v>Ponera pennsylvanica</v>
      </c>
      <c r="F92" s="6" t="str">
        <f>VLOOKUP(E92,'Native Status Simple'!A:G,7,FALSE)</f>
        <v>native</v>
      </c>
    </row>
    <row r="93" hidden="1">
      <c r="A93" s="2" t="s">
        <v>1706</v>
      </c>
      <c r="B93" s="2">
        <v>2.0</v>
      </c>
      <c r="C93" s="2" t="s">
        <v>141</v>
      </c>
      <c r="D93" s="2" t="s">
        <v>1565</v>
      </c>
      <c r="E93" s="2" t="str">
        <f>VLOOKUP(C93,HymenopteraSequenceDataNE!A:V,22,FALSE)</f>
        <v/>
      </c>
      <c r="F93" s="6" t="str">
        <f>VLOOKUP(E93,'Native Status Simple'!A:G,7,FALSE)</f>
        <v>#N/A</v>
      </c>
    </row>
    <row r="94" hidden="1">
      <c r="A94" s="2" t="s">
        <v>1706</v>
      </c>
      <c r="B94" s="2">
        <v>2.0</v>
      </c>
      <c r="C94" s="2" t="s">
        <v>1138</v>
      </c>
      <c r="D94" s="2" t="s">
        <v>1723</v>
      </c>
      <c r="E94" s="2" t="str">
        <f>VLOOKUP(C94,HymenopteraSequenceDataNE!A:V,22,FALSE)</f>
        <v/>
      </c>
      <c r="F94" s="6" t="str">
        <f>VLOOKUP(E94,'Native Status Simple'!A:G,7,FALSE)</f>
        <v>#N/A</v>
      </c>
    </row>
    <row r="95" hidden="1">
      <c r="A95" s="2" t="s">
        <v>1740</v>
      </c>
      <c r="B95" s="2">
        <v>2.0</v>
      </c>
      <c r="C95" s="2" t="s">
        <v>935</v>
      </c>
      <c r="D95" s="2" t="s">
        <v>1272</v>
      </c>
      <c r="E95" s="2" t="str">
        <f>VLOOKUP(C95,HymenopteraSequenceDataNE!A:V,22,FALSE)</f>
        <v/>
      </c>
      <c r="F95" s="6" t="str">
        <f>VLOOKUP(E95,'Native Status Simple'!A:G,7,FALSE)</f>
        <v>#N/A</v>
      </c>
    </row>
    <row r="96" hidden="1">
      <c r="A96" s="2" t="s">
        <v>1740</v>
      </c>
      <c r="B96" s="2">
        <v>2.0</v>
      </c>
      <c r="C96" s="2" t="s">
        <v>937</v>
      </c>
      <c r="D96" s="2" t="s">
        <v>1272</v>
      </c>
      <c r="E96" s="2" t="str">
        <f>VLOOKUP(C96,HymenopteraSequenceDataNE!A:V,22,FALSE)</f>
        <v/>
      </c>
      <c r="F96" s="6" t="str">
        <f>VLOOKUP(E96,'Native Status Simple'!A:G,7,FALSE)</f>
        <v>#N/A</v>
      </c>
    </row>
    <row r="97" hidden="1">
      <c r="A97" s="2" t="s">
        <v>1770</v>
      </c>
      <c r="B97" s="2">
        <v>2.0</v>
      </c>
      <c r="C97" s="2" t="s">
        <v>938</v>
      </c>
      <c r="D97" s="2" t="s">
        <v>1272</v>
      </c>
      <c r="E97" s="2" t="str">
        <f>VLOOKUP(C97,HymenopteraSequenceDataNE!A:V,22,FALSE)</f>
        <v/>
      </c>
      <c r="F97" s="6" t="str">
        <f>VLOOKUP(E97,'Native Status Simple'!A:G,7,FALSE)</f>
        <v>#N/A</v>
      </c>
    </row>
    <row r="98" hidden="1">
      <c r="A98" s="2" t="s">
        <v>1770</v>
      </c>
      <c r="B98" s="2">
        <v>2.0</v>
      </c>
      <c r="C98" s="2" t="s">
        <v>941</v>
      </c>
      <c r="D98" s="2" t="s">
        <v>1272</v>
      </c>
      <c r="E98" s="2" t="str">
        <f>VLOOKUP(C98,HymenopteraSequenceDataNE!A:V,22,FALSE)</f>
        <v/>
      </c>
      <c r="F98" s="6" t="str">
        <f>VLOOKUP(E98,'Native Status Simple'!A:G,7,FALSE)</f>
        <v>#N/A</v>
      </c>
    </row>
    <row r="99" hidden="1">
      <c r="A99" s="2" t="s">
        <v>1807</v>
      </c>
      <c r="B99" s="2">
        <v>1.0</v>
      </c>
      <c r="C99" s="2" t="s">
        <v>946</v>
      </c>
      <c r="D99" s="2" t="s">
        <v>1272</v>
      </c>
      <c r="E99" s="2" t="str">
        <f>VLOOKUP(C99,HymenopteraSequenceDataNE!A:V,22,FALSE)</f>
        <v/>
      </c>
      <c r="F99" s="6" t="str">
        <f>VLOOKUP(E99,'Native Status Simple'!A:G,7,FALSE)</f>
        <v>#N/A</v>
      </c>
    </row>
    <row r="100" hidden="1">
      <c r="A100" s="2" t="s">
        <v>1818</v>
      </c>
      <c r="B100" s="2">
        <v>1.0</v>
      </c>
      <c r="C100" s="2" t="s">
        <v>949</v>
      </c>
      <c r="D100" s="2" t="s">
        <v>1272</v>
      </c>
      <c r="E100" s="2" t="str">
        <f>VLOOKUP(C100,HymenopteraSequenceDataNE!A:V,22,FALSE)</f>
        <v/>
      </c>
      <c r="F100" s="6" t="str">
        <f>VLOOKUP(E100,'Native Status Simple'!A:G,7,FALSE)</f>
        <v>#N/A</v>
      </c>
    </row>
    <row r="101" hidden="1">
      <c r="A101" s="2" t="s">
        <v>1831</v>
      </c>
      <c r="B101" s="2">
        <v>1.0</v>
      </c>
      <c r="C101" s="2" t="s">
        <v>960</v>
      </c>
      <c r="D101" s="2" t="s">
        <v>1272</v>
      </c>
      <c r="E101" s="2" t="str">
        <f>VLOOKUP(C101,HymenopteraSequenceDataNE!A:V,22,FALSE)</f>
        <v/>
      </c>
      <c r="F101" s="6" t="str">
        <f>VLOOKUP(E101,'Native Status Simple'!A:G,7,FALSE)</f>
        <v>#N/A</v>
      </c>
    </row>
    <row r="102" hidden="1">
      <c r="A102" s="2" t="s">
        <v>1844</v>
      </c>
      <c r="B102" s="2">
        <v>1.0</v>
      </c>
      <c r="C102" s="2" t="s">
        <v>964</v>
      </c>
      <c r="D102" s="2" t="s">
        <v>1272</v>
      </c>
      <c r="E102" s="2" t="str">
        <f>VLOOKUP(C102,HymenopteraSequenceDataNE!A:V,22,FALSE)</f>
        <v>Lasioglossum oenotherae</v>
      </c>
      <c r="F102" s="6" t="str">
        <f>VLOOKUP(E102,'Native Status Simple'!A:G,7,FALSE)</f>
        <v>native</v>
      </c>
    </row>
    <row r="103" hidden="1">
      <c r="A103" s="2" t="s">
        <v>1860</v>
      </c>
      <c r="B103" s="2">
        <v>1.0</v>
      </c>
      <c r="C103" s="2" t="s">
        <v>966</v>
      </c>
      <c r="D103" s="2" t="s">
        <v>1272</v>
      </c>
      <c r="E103" s="2" t="str">
        <f>VLOOKUP(C103,HymenopteraSequenceDataNE!A:V,22,FALSE)</f>
        <v>Lasioglossum marinum</v>
      </c>
      <c r="F103" s="6" t="str">
        <f>VLOOKUP(E103,'Native Status Simple'!A:G,7,FALSE)</f>
        <v>native</v>
      </c>
    </row>
    <row r="104" hidden="1">
      <c r="A104" s="2" t="s">
        <v>1886</v>
      </c>
      <c r="B104" s="2">
        <v>1.0</v>
      </c>
      <c r="C104" s="2" t="s">
        <v>969</v>
      </c>
      <c r="D104" s="2" t="s">
        <v>1272</v>
      </c>
      <c r="E104" s="2" t="str">
        <f>VLOOKUP(C104,HymenopteraSequenceDataNE!A:V,22,FALSE)</f>
        <v>Lasioglossum nigroviride</v>
      </c>
      <c r="F104" s="6" t="str">
        <f>VLOOKUP(E104,'Native Status Simple'!A:G,7,FALSE)</f>
        <v>native</v>
      </c>
    </row>
    <row r="105" hidden="1">
      <c r="A105" s="2" t="s">
        <v>1907</v>
      </c>
      <c r="B105" s="2">
        <v>1.0</v>
      </c>
      <c r="C105" s="2" t="s">
        <v>980</v>
      </c>
      <c r="D105" s="2" t="s">
        <v>1377</v>
      </c>
      <c r="E105" s="2" t="str">
        <f>VLOOKUP(C105,HymenopteraSequenceDataNE!A:V,22,FALSE)</f>
        <v>Myrmecina americana</v>
      </c>
      <c r="F105" s="6" t="str">
        <f>VLOOKUP(E105,'Native Status Simple'!A:G,7,FALSE)</f>
        <v>native</v>
      </c>
    </row>
    <row r="106" hidden="1">
      <c r="A106" s="2" t="s">
        <v>1921</v>
      </c>
      <c r="B106" s="2">
        <v>2.0</v>
      </c>
      <c r="C106" s="2" t="s">
        <v>985</v>
      </c>
      <c r="D106" s="2" t="s">
        <v>1377</v>
      </c>
      <c r="E106" s="2" t="str">
        <f>VLOOKUP(C106,HymenopteraSequenceDataNE!A:V,22,FALSE)</f>
        <v>Aphaenogaster rudis</v>
      </c>
      <c r="F106" s="6" t="str">
        <f>VLOOKUP(E106,'Native Status Simple'!A:G,7,FALSE)</f>
        <v>native</v>
      </c>
    </row>
    <row r="107" hidden="1">
      <c r="A107" s="2" t="s">
        <v>1921</v>
      </c>
      <c r="B107" s="2">
        <v>2.0</v>
      </c>
      <c r="C107" s="2" t="s">
        <v>987</v>
      </c>
      <c r="D107" s="2" t="s">
        <v>1377</v>
      </c>
      <c r="E107" s="2" t="str">
        <f>VLOOKUP(C107,HymenopteraSequenceDataNE!A:V,22,FALSE)</f>
        <v>Aphaenogaster rudis</v>
      </c>
      <c r="F107" s="6" t="str">
        <f>VLOOKUP(E107,'Native Status Simple'!A:G,7,FALSE)</f>
        <v>native</v>
      </c>
    </row>
    <row r="108" hidden="1">
      <c r="A108" s="2" t="s">
        <v>1941</v>
      </c>
      <c r="B108" s="2">
        <v>1.0</v>
      </c>
      <c r="C108" s="2" t="s">
        <v>147</v>
      </c>
      <c r="D108" s="2" t="s">
        <v>1272</v>
      </c>
      <c r="E108" s="2" t="str">
        <f>VLOOKUP(C108,HymenopteraSequenceDataNE!A:V,22,FALSE)</f>
        <v/>
      </c>
      <c r="F108" s="6" t="str">
        <f>VLOOKUP(E108,'Native Status Simple'!A:G,7,FALSE)</f>
        <v>#N/A</v>
      </c>
    </row>
    <row r="109" hidden="1">
      <c r="A109" s="2" t="s">
        <v>1948</v>
      </c>
      <c r="B109" s="2">
        <v>1.0</v>
      </c>
      <c r="C109" s="2" t="s">
        <v>989</v>
      </c>
      <c r="D109" s="2" t="s">
        <v>1377</v>
      </c>
      <c r="E109" s="2" t="str">
        <f>VLOOKUP(C109,HymenopteraSequenceDataNE!A:V,22,FALSE)</f>
        <v>Cotesia xylina</v>
      </c>
      <c r="F109" s="6" t="str">
        <f>VLOOKUP(E109,'Native Status Simple'!A:G,7,FALSE)</f>
        <v>native</v>
      </c>
    </row>
    <row r="110" hidden="1">
      <c r="A110" s="2" t="s">
        <v>1955</v>
      </c>
      <c r="B110" s="2">
        <v>1.0</v>
      </c>
      <c r="C110" s="2" t="s">
        <v>996</v>
      </c>
      <c r="D110" s="2" t="s">
        <v>1957</v>
      </c>
      <c r="E110" s="2" t="str">
        <f>VLOOKUP(C110,HymenopteraSequenceDataNE!A:V,22,FALSE)</f>
        <v>Lasioglossum lineatulum</v>
      </c>
      <c r="F110" s="6" t="str">
        <f>VLOOKUP(E110,'Native Status Simple'!A:G,7,FALSE)</f>
        <v>native</v>
      </c>
    </row>
    <row r="111" hidden="1">
      <c r="A111" s="2" t="s">
        <v>1963</v>
      </c>
      <c r="B111" s="2">
        <v>1.0</v>
      </c>
      <c r="C111" s="2" t="s">
        <v>1005</v>
      </c>
      <c r="D111" s="2" t="s">
        <v>1965</v>
      </c>
      <c r="E111" s="2" t="str">
        <f>VLOOKUP(C111,HymenopteraSequenceDataNE!A:V,22,FALSE)</f>
        <v>Myrmica fracticornis</v>
      </c>
      <c r="F111" s="6" t="str">
        <f>VLOOKUP(E111,'Native Status Simple'!A:G,7,FALSE)</f>
        <v>native</v>
      </c>
    </row>
    <row r="112" hidden="1">
      <c r="A112" s="2" t="s">
        <v>1978</v>
      </c>
      <c r="B112" s="2">
        <v>1.0</v>
      </c>
      <c r="C112" s="2" t="s">
        <v>1012</v>
      </c>
      <c r="D112" s="2" t="s">
        <v>1980</v>
      </c>
      <c r="E112" s="2" t="str">
        <f>VLOOKUP(C112,HymenopteraSequenceDataNE!A:V,22,FALSE)</f>
        <v>Tapinoma sessile</v>
      </c>
      <c r="F112" s="6" t="str">
        <f>VLOOKUP(E112,'Native Status Simple'!A:G,7,FALSE)</f>
        <v>native</v>
      </c>
    </row>
    <row r="113" hidden="1">
      <c r="A113" s="2" t="s">
        <v>1986</v>
      </c>
      <c r="B113" s="2">
        <v>1.0</v>
      </c>
      <c r="C113" s="2" t="s">
        <v>1014</v>
      </c>
      <c r="D113" s="2" t="s">
        <v>1995</v>
      </c>
      <c r="E113" s="2" t="str">
        <f>VLOOKUP(C113,HymenopteraSequenceDataNE!A:V,22,FALSE)</f>
        <v/>
      </c>
      <c r="F113" s="6" t="str">
        <f>VLOOKUP(E113,'Native Status Simple'!A:G,7,FALSE)</f>
        <v>#N/A</v>
      </c>
    </row>
    <row r="114" hidden="1">
      <c r="A114" s="2" t="s">
        <v>1992</v>
      </c>
      <c r="B114" s="2">
        <v>1.0</v>
      </c>
      <c r="C114" s="2" t="s">
        <v>705</v>
      </c>
      <c r="D114" s="2" t="s">
        <v>2007</v>
      </c>
      <c r="E114" s="2" t="str">
        <f>VLOOKUP(C114,HymenopteraSequenceDataNE!A:V,22,FALSE)</f>
        <v/>
      </c>
      <c r="F114" s="6" t="str">
        <f>VLOOKUP(E114,'Native Status Simple'!A:G,7,FALSE)</f>
        <v>#N/A</v>
      </c>
    </row>
    <row r="115" hidden="1">
      <c r="A115" s="2" t="s">
        <v>1996</v>
      </c>
      <c r="B115" s="2">
        <v>1.0</v>
      </c>
      <c r="C115" s="2" t="s">
        <v>1027</v>
      </c>
      <c r="D115" s="2" t="s">
        <v>1532</v>
      </c>
      <c r="E115" s="2" t="str">
        <f>VLOOKUP(C115,HymenopteraSequenceDataNE!A:V,22,FALSE)</f>
        <v/>
      </c>
      <c r="F115" s="6" t="str">
        <f>VLOOKUP(E115,'Native Status Simple'!A:G,7,FALSE)</f>
        <v>#N/A</v>
      </c>
    </row>
    <row r="116" hidden="1">
      <c r="A116" s="2" t="s">
        <v>1998</v>
      </c>
      <c r="B116" s="2">
        <v>1.0</v>
      </c>
      <c r="C116" s="2" t="s">
        <v>1030</v>
      </c>
      <c r="D116" s="2" t="s">
        <v>1532</v>
      </c>
      <c r="E116" s="2" t="str">
        <f>VLOOKUP(C116,HymenopteraSequenceDataNE!A:V,22,FALSE)</f>
        <v/>
      </c>
      <c r="F116" s="6" t="str">
        <f>VLOOKUP(E116,'Native Status Simple'!A:G,7,FALSE)</f>
        <v>#N/A</v>
      </c>
    </row>
    <row r="117" hidden="1">
      <c r="A117" s="2" t="s">
        <v>2001</v>
      </c>
      <c r="B117" s="2">
        <v>1.0</v>
      </c>
      <c r="C117" s="2" t="s">
        <v>1035</v>
      </c>
      <c r="D117" s="2" t="s">
        <v>1532</v>
      </c>
      <c r="E117" s="2" t="str">
        <f>VLOOKUP(C117,HymenopteraSequenceDataNE!A:V,22,FALSE)</f>
        <v/>
      </c>
      <c r="F117" s="6" t="str">
        <f>VLOOKUP(E117,'Native Status Simple'!A:G,7,FALSE)</f>
        <v>#N/A</v>
      </c>
    </row>
    <row r="118" hidden="1">
      <c r="A118" s="2" t="s">
        <v>2008</v>
      </c>
      <c r="B118" s="2">
        <v>1.0</v>
      </c>
      <c r="C118" s="2" t="s">
        <v>1051</v>
      </c>
      <c r="D118" s="2" t="s">
        <v>2042</v>
      </c>
      <c r="E118" s="2" t="str">
        <f>VLOOKUP(C118,HymenopteraSequenceDataNE!A:V,22,FALSE)</f>
        <v/>
      </c>
      <c r="F118" s="6" t="str">
        <f>VLOOKUP(E118,'Native Status Simple'!A:G,7,FALSE)</f>
        <v>#N/A</v>
      </c>
    </row>
    <row r="119" hidden="1">
      <c r="A119" s="2" t="s">
        <v>2013</v>
      </c>
      <c r="B119" s="2">
        <v>1.0</v>
      </c>
      <c r="C119" s="2" t="s">
        <v>163</v>
      </c>
      <c r="D119" s="2" t="s">
        <v>2054</v>
      </c>
      <c r="E119" s="2" t="str">
        <f>VLOOKUP(C119,HymenopteraSequenceDataNE!A:V,22,FALSE)</f>
        <v/>
      </c>
      <c r="F119" s="6" t="str">
        <f>VLOOKUP(E119,'Native Status Simple'!A:G,7,FALSE)</f>
        <v>#N/A</v>
      </c>
    </row>
    <row r="120" hidden="1">
      <c r="A120" s="2" t="s">
        <v>2016</v>
      </c>
      <c r="B120" s="2">
        <v>1.0</v>
      </c>
      <c r="C120" s="2" t="s">
        <v>1054</v>
      </c>
      <c r="D120" s="2" t="s">
        <v>2065</v>
      </c>
      <c r="E120" s="2" t="str">
        <f>VLOOKUP(C120,HymenopteraSequenceDataNE!A:V,22,FALSE)</f>
        <v>Myrmica hellenica</v>
      </c>
      <c r="F120" s="6" t="str">
        <f>VLOOKUP(E120,'Native Status Simple'!A:G,7,FALSE)</f>
        <v>introduced</v>
      </c>
    </row>
    <row r="121" hidden="1">
      <c r="A121" s="2" t="s">
        <v>2023</v>
      </c>
      <c r="B121" s="2">
        <v>1.0</v>
      </c>
      <c r="C121" s="2" t="s">
        <v>1062</v>
      </c>
      <c r="D121" s="2" t="s">
        <v>1298</v>
      </c>
      <c r="E121" s="2" t="str">
        <f>VLOOKUP(C121,HymenopteraSequenceDataNE!A:V,22,FALSE)</f>
        <v>Urocerus cressoni</v>
      </c>
      <c r="F121" s="6" t="str">
        <f>VLOOKUP(E121,'Native Status Simple'!A:G,7,FALSE)</f>
        <v>native</v>
      </c>
    </row>
    <row r="122" hidden="1">
      <c r="A122" s="2" t="s">
        <v>2029</v>
      </c>
      <c r="B122" s="2">
        <v>3.0</v>
      </c>
      <c r="C122" s="2" t="s">
        <v>1065</v>
      </c>
      <c r="D122" s="2" t="s">
        <v>1298</v>
      </c>
      <c r="E122" s="2" t="str">
        <f>VLOOKUP(C122,HymenopteraSequenceDataNE!A:V,22,FALSE)</f>
        <v>Sirex edwardsii</v>
      </c>
      <c r="F122" s="6" t="str">
        <f>VLOOKUP(E122,'Native Status Simple'!A:G,7,FALSE)</f>
        <v>native</v>
      </c>
    </row>
    <row r="123" hidden="1">
      <c r="A123" s="2" t="s">
        <v>2029</v>
      </c>
      <c r="B123" s="2">
        <v>3.0</v>
      </c>
      <c r="C123" s="2" t="s">
        <v>1069</v>
      </c>
      <c r="D123" s="2" t="s">
        <v>1298</v>
      </c>
      <c r="E123" s="2" t="str">
        <f>VLOOKUP(C123,HymenopteraSequenceDataNE!A:V,22,FALSE)</f>
        <v>Sirex nigricornis</v>
      </c>
      <c r="F123" s="6" t="str">
        <f>VLOOKUP(E123,'Native Status Simple'!A:G,7,FALSE)</f>
        <v>native</v>
      </c>
    </row>
    <row r="124" hidden="1">
      <c r="A124" s="2" t="s">
        <v>2029</v>
      </c>
      <c r="B124" s="2">
        <v>3.0</v>
      </c>
      <c r="C124" s="2" t="s">
        <v>1070</v>
      </c>
      <c r="D124" s="2" t="s">
        <v>1298</v>
      </c>
      <c r="E124" s="2" t="str">
        <f>VLOOKUP(C124,HymenopteraSequenceDataNE!A:V,22,FALSE)</f>
        <v>Sirex nigricornis</v>
      </c>
      <c r="F124" s="6" t="str">
        <f>VLOOKUP(E124,'Native Status Simple'!A:G,7,FALSE)</f>
        <v>native</v>
      </c>
    </row>
    <row r="125" hidden="1">
      <c r="A125" s="2" t="s">
        <v>2041</v>
      </c>
      <c r="B125" s="2">
        <v>1.0</v>
      </c>
      <c r="C125" s="2" t="s">
        <v>1107</v>
      </c>
      <c r="D125" s="2" t="s">
        <v>2114</v>
      </c>
      <c r="E125" s="2" t="str">
        <f>VLOOKUP(C125,HymenopteraSequenceDataNE!A:V,22,FALSE)</f>
        <v>Osmia distincta</v>
      </c>
      <c r="F125" s="6" t="str">
        <f>VLOOKUP(E125,'Native Status Simple'!A:G,7,FALSE)</f>
        <v>native</v>
      </c>
    </row>
    <row r="126" hidden="1">
      <c r="A126" s="2" t="s">
        <v>2046</v>
      </c>
      <c r="B126" s="2">
        <v>1.0</v>
      </c>
      <c r="C126" s="2" t="s">
        <v>1116</v>
      </c>
      <c r="D126" s="2" t="s">
        <v>2126</v>
      </c>
      <c r="E126" s="2" t="str">
        <f>VLOOKUP(C126,HymenopteraSequenceDataNE!A:V,22,FALSE)</f>
        <v>Trissolcus japonicus</v>
      </c>
      <c r="F126" s="6" t="str">
        <f>VLOOKUP(E126,'Native Status Simple'!A:G,7,FALSE)</f>
        <v>introduced</v>
      </c>
    </row>
    <row r="127" hidden="1">
      <c r="A127" s="2" t="s">
        <v>2049</v>
      </c>
      <c r="B127" s="2">
        <v>1.0</v>
      </c>
      <c r="C127" s="2" t="s">
        <v>1118</v>
      </c>
      <c r="D127" s="2" t="s">
        <v>2132</v>
      </c>
      <c r="E127" s="2" t="str">
        <f>VLOOKUP(C127,HymenopteraSequenceDataNE!A:V,22,FALSE)</f>
        <v>Tetrastichus coeruleus</v>
      </c>
      <c r="F127" s="6" t="str">
        <f>VLOOKUP(E127,'Native Status Simple'!A:G,7,FALSE)</f>
        <v>introduced</v>
      </c>
    </row>
    <row r="128" hidden="1">
      <c r="A128" s="2" t="s">
        <v>2052</v>
      </c>
      <c r="B128" s="2">
        <v>1.0</v>
      </c>
      <c r="C128" s="2" t="s">
        <v>1124</v>
      </c>
      <c r="D128" s="2" t="s">
        <v>2143</v>
      </c>
      <c r="E128" s="2" t="str">
        <f>VLOOKUP(C128,HymenopteraSequenceDataNE!A:V,22,FALSE)</f>
        <v>Lasioglossum birkmanni</v>
      </c>
      <c r="F128" s="6" t="str">
        <f>VLOOKUP(E128,'Native Status Simple'!A:G,7,FALSE)</f>
        <v>native</v>
      </c>
    </row>
    <row r="129" hidden="1">
      <c r="A129" s="2" t="s">
        <v>2057</v>
      </c>
      <c r="B129" s="2">
        <v>1.0</v>
      </c>
      <c r="C129" s="2" t="s">
        <v>1127</v>
      </c>
      <c r="D129" s="2" t="s">
        <v>2151</v>
      </c>
      <c r="E129" s="2" t="str">
        <f>VLOOKUP(C129,HymenopteraSequenceDataNE!A:V,22,FALSE)</f>
        <v/>
      </c>
      <c r="F129" s="6" t="str">
        <f>VLOOKUP(E129,'Native Status Simple'!A:G,7,FALSE)</f>
        <v>#N/A</v>
      </c>
    </row>
    <row r="130" hidden="1">
      <c r="A130" s="2" t="s">
        <v>2059</v>
      </c>
      <c r="B130" s="2">
        <v>1.0</v>
      </c>
      <c r="C130" s="2" t="s">
        <v>1146</v>
      </c>
      <c r="D130" s="2" t="s">
        <v>2157</v>
      </c>
      <c r="E130" s="2" t="str">
        <f>VLOOKUP(C130,HymenopteraSequenceDataNE!A:V,22,FALSE)</f>
        <v>Pseudodineura parva</v>
      </c>
      <c r="F130" s="6" t="str">
        <f>VLOOKUP(E130,'Native Status Simple'!A:G,7,FALSE)</f>
        <v>native</v>
      </c>
    </row>
    <row r="131" hidden="1">
      <c r="A131" s="2" t="s">
        <v>2067</v>
      </c>
      <c r="B131" s="2">
        <v>1.0</v>
      </c>
      <c r="C131" s="2" t="s">
        <v>1148</v>
      </c>
      <c r="D131" s="2" t="s">
        <v>2166</v>
      </c>
      <c r="E131" s="2" t="str">
        <f>VLOOKUP(C131,HymenopteraSequenceDataNE!A:V,22,FALSE)</f>
        <v/>
      </c>
      <c r="F131" s="6" t="str">
        <f>VLOOKUP(E131,'Native Status Simple'!A:G,7,FALSE)</f>
        <v>#N/A</v>
      </c>
    </row>
    <row r="132" hidden="1">
      <c r="A132" s="2" t="s">
        <v>2069</v>
      </c>
      <c r="B132" s="2">
        <v>1.0</v>
      </c>
      <c r="C132" s="2" t="s">
        <v>168</v>
      </c>
      <c r="D132" s="2" t="s">
        <v>1272</v>
      </c>
      <c r="E132" s="2" t="str">
        <f>VLOOKUP(C132,HymenopteraSequenceDataNE!A:V,22,FALSE)</f>
        <v>Tapinoma sessile</v>
      </c>
      <c r="F132" s="6" t="str">
        <f>VLOOKUP(E132,'Native Status Simple'!A:G,7,FALSE)</f>
        <v>native</v>
      </c>
    </row>
    <row r="133" hidden="1">
      <c r="A133" s="2" t="s">
        <v>2072</v>
      </c>
      <c r="B133" s="2">
        <v>1.0</v>
      </c>
      <c r="C133" s="2" t="s">
        <v>1153</v>
      </c>
      <c r="D133" s="2" t="s">
        <v>2179</v>
      </c>
      <c r="E133" s="2" t="str">
        <f>VLOOKUP(C133,HymenopteraSequenceDataNE!A:V,22,FALSE)</f>
        <v>Fenella nigrita</v>
      </c>
      <c r="F133" s="6" t="str">
        <f>VLOOKUP(E133,'Native Status Simple'!A:G,7,FALSE)</f>
        <v>introduced</v>
      </c>
    </row>
    <row r="134" hidden="1">
      <c r="A134" s="2" t="s">
        <v>2074</v>
      </c>
      <c r="B134" s="2">
        <v>1.0</v>
      </c>
      <c r="C134" s="2" t="s">
        <v>1158</v>
      </c>
      <c r="D134" s="2" t="s">
        <v>2179</v>
      </c>
      <c r="E134" s="2" t="str">
        <f>VLOOKUP(C134,HymenopteraSequenceDataNE!A:V,22,FALSE)</f>
        <v>Fenusa pumila</v>
      </c>
      <c r="F134" s="6" t="str">
        <f>VLOOKUP(E134,'Native Status Simple'!A:G,7,FALSE)</f>
        <v>introduced</v>
      </c>
    </row>
    <row r="135" hidden="1">
      <c r="A135" s="2" t="s">
        <v>2077</v>
      </c>
      <c r="B135" s="2">
        <v>1.0</v>
      </c>
      <c r="C135" s="2" t="s">
        <v>1163</v>
      </c>
      <c r="D135" s="2" t="s">
        <v>2179</v>
      </c>
      <c r="E135" s="2" t="str">
        <f>VLOOKUP(C135,HymenopteraSequenceDataNE!A:V,22,FALSE)</f>
        <v>Pristiphora bivittata</v>
      </c>
      <c r="F135" s="6" t="str">
        <f>VLOOKUP(E135,'Native Status Simple'!A:G,7,FALSE)</f>
        <v>native</v>
      </c>
    </row>
    <row r="136" hidden="1">
      <c r="A136" s="2" t="s">
        <v>2083</v>
      </c>
      <c r="B136" s="2">
        <v>1.0</v>
      </c>
      <c r="C136" s="2" t="s">
        <v>1165</v>
      </c>
      <c r="D136" s="2" t="s">
        <v>2179</v>
      </c>
      <c r="E136" s="2" t="str">
        <f>VLOOKUP(C136,HymenopteraSequenceDataNE!A:V,22,FALSE)</f>
        <v>Profenusa lucifex</v>
      </c>
      <c r="F136" s="6" t="str">
        <f>VLOOKUP(E136,'Native Status Simple'!A:G,7,FALSE)</f>
        <v>native</v>
      </c>
    </row>
    <row r="137" hidden="1">
      <c r="A137" s="2" t="s">
        <v>2088</v>
      </c>
      <c r="B137" s="2">
        <v>1.0</v>
      </c>
      <c r="C137" s="2" t="s">
        <v>1167</v>
      </c>
      <c r="D137" s="2" t="s">
        <v>2179</v>
      </c>
      <c r="E137" s="2" t="str">
        <f>VLOOKUP(C137,HymenopteraSequenceDataNE!A:V,22,FALSE)</f>
        <v>Pachynematus corniger</v>
      </c>
      <c r="F137" s="6" t="str">
        <f>VLOOKUP(E137,'Native Status Simple'!A:G,7,FALSE)</f>
        <v>native</v>
      </c>
    </row>
    <row r="138" hidden="1">
      <c r="A138" s="2" t="s">
        <v>2090</v>
      </c>
      <c r="B138" s="2">
        <v>1.0</v>
      </c>
      <c r="C138" s="2" t="s">
        <v>1170</v>
      </c>
      <c r="D138" s="2" t="s">
        <v>2179</v>
      </c>
      <c r="E138" s="2" t="str">
        <f>VLOOKUP(C138,HymenopteraSequenceDataNE!A:V,22,FALSE)</f>
        <v>Nematus atriceps group sp. TN-2010</v>
      </c>
      <c r="F138" s="6" t="str">
        <f>VLOOKUP(E138,'Native Status Simple'!A:G,7,FALSE)</f>
        <v/>
      </c>
    </row>
    <row r="139" hidden="1">
      <c r="A139" s="2" t="s">
        <v>2093</v>
      </c>
      <c r="B139" s="2">
        <v>1.0</v>
      </c>
      <c r="C139" s="2" t="s">
        <v>1173</v>
      </c>
      <c r="D139" s="2" t="s">
        <v>2179</v>
      </c>
      <c r="E139" s="2" t="str">
        <f>VLOOKUP(C139,HymenopteraSequenceDataNE!A:V,22,FALSE)</f>
        <v>Amauronematus brunneus</v>
      </c>
      <c r="F139" s="6" t="str">
        <f>VLOOKUP(E139,'Native Status Simple'!A:G,7,FALSE)</f>
        <v>native</v>
      </c>
    </row>
    <row r="140" hidden="1">
      <c r="A140" s="2" t="s">
        <v>2098</v>
      </c>
      <c r="B140" s="2">
        <v>1.0</v>
      </c>
      <c r="C140" s="2" t="s">
        <v>1176</v>
      </c>
      <c r="D140" s="2" t="s">
        <v>2179</v>
      </c>
      <c r="E140" s="2" t="str">
        <f>VLOOKUP(C140,HymenopteraSequenceDataNE!A:V,22,FALSE)</f>
        <v>Nematus tricolor</v>
      </c>
      <c r="F140" s="6" t="str">
        <f>VLOOKUP(E140,'Native Status Simple'!A:G,7,FALSE)</f>
        <v/>
      </c>
    </row>
    <row r="141" hidden="1">
      <c r="A141" s="2" t="s">
        <v>2104</v>
      </c>
      <c r="B141" s="2">
        <v>1.0</v>
      </c>
      <c r="C141" s="2" t="s">
        <v>1178</v>
      </c>
      <c r="D141" s="2" t="s">
        <v>2179</v>
      </c>
      <c r="E141" s="2" t="str">
        <f>VLOOKUP(C141,HymenopteraSequenceDataNE!A:V,22,FALSE)</f>
        <v>Periclista sp. SAL-2012</v>
      </c>
      <c r="F141" s="6" t="str">
        <f>VLOOKUP(E141,'Native Status Simple'!A:G,7,FALSE)</f>
        <v/>
      </c>
    </row>
    <row r="142" hidden="1">
      <c r="A142" s="2" t="s">
        <v>2108</v>
      </c>
      <c r="B142" s="2">
        <v>1.0</v>
      </c>
      <c r="C142" s="2" t="s">
        <v>1180</v>
      </c>
      <c r="D142" s="2" t="s">
        <v>2260</v>
      </c>
      <c r="E142" s="2" t="str">
        <f>VLOOKUP(C142,HymenopteraSequenceDataNE!A:V,22,FALSE)</f>
        <v>Lasioglossum leucocomum</v>
      </c>
      <c r="F142" s="6" t="str">
        <f>VLOOKUP(E142,'Native Status Simple'!A:G,7,FALSE)</f>
        <v>native</v>
      </c>
    </row>
    <row r="143" hidden="1">
      <c r="A143" s="2" t="s">
        <v>2111</v>
      </c>
      <c r="B143" s="2">
        <v>1.0</v>
      </c>
      <c r="C143" s="2" t="s">
        <v>184</v>
      </c>
      <c r="D143" s="2" t="s">
        <v>2054</v>
      </c>
      <c r="E143" s="2" t="str">
        <f>VLOOKUP(C143,HymenopteraSequenceDataNE!A:V,22,FALSE)</f>
        <v/>
      </c>
      <c r="F143" s="6" t="str">
        <f>VLOOKUP(E143,'Native Status Simple'!A:G,7,FALSE)</f>
        <v>#N/A</v>
      </c>
    </row>
    <row r="144" hidden="1">
      <c r="A144" s="2" t="s">
        <v>2115</v>
      </c>
      <c r="B144" s="2">
        <v>2.0</v>
      </c>
      <c r="C144" s="2" t="s">
        <v>1184</v>
      </c>
      <c r="D144" s="2" t="s">
        <v>2282</v>
      </c>
      <c r="E144" s="2" t="str">
        <f>VLOOKUP(C144,HymenopteraSequenceDataNE!A:V,22,FALSE)</f>
        <v>Bombus impatiens</v>
      </c>
      <c r="F144" s="6" t="str">
        <f>VLOOKUP(E144,'Native Status Simple'!A:G,7,FALSE)</f>
        <v>native</v>
      </c>
    </row>
    <row r="145" hidden="1">
      <c r="A145" s="2" t="s">
        <v>2115</v>
      </c>
      <c r="B145" s="2">
        <v>2.0</v>
      </c>
      <c r="C145" s="2" t="s">
        <v>1187</v>
      </c>
      <c r="D145" s="2" t="s">
        <v>2282</v>
      </c>
      <c r="E145" s="2" t="str">
        <f>VLOOKUP(C145,HymenopteraSequenceDataNE!A:V,22,FALSE)</f>
        <v>Bombus impatiens</v>
      </c>
      <c r="F145" s="6" t="str">
        <f>VLOOKUP(E145,'Native Status Simple'!A:G,7,FALSE)</f>
        <v>native</v>
      </c>
    </row>
    <row r="146" hidden="1">
      <c r="A146" s="2" t="s">
        <v>2122</v>
      </c>
      <c r="B146" s="2">
        <v>5.0</v>
      </c>
      <c r="C146" s="2" t="s">
        <v>187</v>
      </c>
      <c r="D146" s="2" t="s">
        <v>1272</v>
      </c>
      <c r="E146" s="2" t="str">
        <f>VLOOKUP(C146,HymenopteraSequenceDataNE!A:V,22,FALSE)</f>
        <v/>
      </c>
      <c r="F146" s="6" t="str">
        <f>VLOOKUP(E146,'Native Status Simple'!A:G,7,FALSE)</f>
        <v>#N/A</v>
      </c>
    </row>
    <row r="147" hidden="1">
      <c r="A147" s="2" t="s">
        <v>2122</v>
      </c>
      <c r="B147" s="2">
        <v>5.0</v>
      </c>
      <c r="C147" s="2" t="s">
        <v>190</v>
      </c>
      <c r="D147" s="2" t="s">
        <v>1272</v>
      </c>
      <c r="E147" s="2" t="str">
        <f>VLOOKUP(C147,HymenopteraSequenceDataNE!A:V,22,FALSE)</f>
        <v/>
      </c>
      <c r="F147" s="6" t="str">
        <f>VLOOKUP(E147,'Native Status Simple'!A:G,7,FALSE)</f>
        <v>#N/A</v>
      </c>
    </row>
    <row r="148" hidden="1">
      <c r="A148" s="2" t="s">
        <v>2122</v>
      </c>
      <c r="B148" s="2">
        <v>5.0</v>
      </c>
      <c r="C148" s="2" t="s">
        <v>192</v>
      </c>
      <c r="D148" s="2" t="s">
        <v>1272</v>
      </c>
      <c r="E148" s="2" t="str">
        <f>VLOOKUP(C148,HymenopteraSequenceDataNE!A:V,22,FALSE)</f>
        <v/>
      </c>
      <c r="F148" s="6" t="str">
        <f>VLOOKUP(E148,'Native Status Simple'!A:G,7,FALSE)</f>
        <v>#N/A</v>
      </c>
    </row>
    <row r="149" hidden="1">
      <c r="A149" s="2" t="s">
        <v>2122</v>
      </c>
      <c r="B149" s="2">
        <v>5.0</v>
      </c>
      <c r="C149" s="2" t="s">
        <v>194</v>
      </c>
      <c r="D149" s="2" t="s">
        <v>1272</v>
      </c>
      <c r="E149" s="2" t="str">
        <f>VLOOKUP(C149,HymenopteraSequenceDataNE!A:V,22,FALSE)</f>
        <v/>
      </c>
      <c r="F149" s="6" t="str">
        <f>VLOOKUP(E149,'Native Status Simple'!A:G,7,FALSE)</f>
        <v>#N/A</v>
      </c>
    </row>
    <row r="150" hidden="1">
      <c r="A150" s="2" t="s">
        <v>2122</v>
      </c>
      <c r="B150" s="2">
        <v>5.0</v>
      </c>
      <c r="C150" s="2" t="s">
        <v>196</v>
      </c>
      <c r="D150" s="2" t="s">
        <v>1272</v>
      </c>
      <c r="E150" s="2" t="str">
        <f>VLOOKUP(C150,HymenopteraSequenceDataNE!A:V,22,FALSE)</f>
        <v/>
      </c>
      <c r="F150" s="6" t="str">
        <f>VLOOKUP(E150,'Native Status Simple'!A:G,7,FALSE)</f>
        <v>#N/A</v>
      </c>
    </row>
    <row r="151" hidden="1">
      <c r="A151" s="2" t="s">
        <v>2125</v>
      </c>
      <c r="B151" s="2">
        <v>15.0</v>
      </c>
      <c r="C151" s="2" t="s">
        <v>2</v>
      </c>
      <c r="D151" s="2" t="s">
        <v>2348</v>
      </c>
      <c r="E151" s="2" t="str">
        <f>VLOOKUP(C151,HymenopteraSequenceDataNE!A:V,22,FALSE)</f>
        <v>Tetramorium caespitum</v>
      </c>
      <c r="F151" s="6" t="str">
        <f>VLOOKUP(E151,'Native Status Simple'!A:G,7,FALSE)</f>
        <v>introduced</v>
      </c>
    </row>
    <row r="152" hidden="1">
      <c r="A152" s="2" t="s">
        <v>2125</v>
      </c>
      <c r="B152" s="2">
        <v>15.0</v>
      </c>
      <c r="C152" s="2" t="s">
        <v>11</v>
      </c>
      <c r="D152" s="2" t="s">
        <v>2364</v>
      </c>
      <c r="E152" s="2" t="str">
        <f>VLOOKUP(C152,HymenopteraSequenceDataNE!A:V,22,FALSE)</f>
        <v>Tetramorium caespitum</v>
      </c>
      <c r="F152" s="6" t="str">
        <f>VLOOKUP(E152,'Native Status Simple'!A:G,7,FALSE)</f>
        <v>introduced</v>
      </c>
    </row>
    <row r="153" hidden="1">
      <c r="A153" s="2" t="s">
        <v>2125</v>
      </c>
      <c r="B153" s="2">
        <v>15.0</v>
      </c>
      <c r="C153" s="2" t="s">
        <v>14</v>
      </c>
      <c r="D153" s="2" t="s">
        <v>2376</v>
      </c>
      <c r="E153" s="2" t="str">
        <f>VLOOKUP(C153,HymenopteraSequenceDataNE!A:V,22,FALSE)</f>
        <v>Tetramorium caespitum</v>
      </c>
      <c r="F153" s="6" t="str">
        <f>VLOOKUP(E153,'Native Status Simple'!A:G,7,FALSE)</f>
        <v>introduced</v>
      </c>
    </row>
    <row r="154" hidden="1">
      <c r="A154" s="2" t="s">
        <v>2125</v>
      </c>
      <c r="B154" s="2">
        <v>15.0</v>
      </c>
      <c r="C154" s="2" t="s">
        <v>16</v>
      </c>
      <c r="D154" s="2" t="s">
        <v>2376</v>
      </c>
      <c r="E154" s="2" t="str">
        <f>VLOOKUP(C154,HymenopteraSequenceDataNE!A:V,22,FALSE)</f>
        <v>Tetramorium caespitum</v>
      </c>
      <c r="F154" s="6" t="str">
        <f>VLOOKUP(E154,'Native Status Simple'!A:G,7,FALSE)</f>
        <v>introduced</v>
      </c>
    </row>
    <row r="155" hidden="1">
      <c r="A155" s="2" t="s">
        <v>2125</v>
      </c>
      <c r="B155" s="2">
        <v>15.0</v>
      </c>
      <c r="C155" s="2" t="s">
        <v>19</v>
      </c>
      <c r="D155" s="2" t="s">
        <v>2405</v>
      </c>
      <c r="E155" s="2" t="str">
        <f>VLOOKUP(C155,HymenopteraSequenceDataNE!A:V,22,FALSE)</f>
        <v>Tetramorium caespitum</v>
      </c>
      <c r="F155" s="6" t="str">
        <f>VLOOKUP(E155,'Native Status Simple'!A:G,7,FALSE)</f>
        <v>introduced</v>
      </c>
    </row>
    <row r="156" hidden="1">
      <c r="A156" s="2" t="s">
        <v>2125</v>
      </c>
      <c r="B156" s="2">
        <v>15.0</v>
      </c>
      <c r="C156" s="2" t="s">
        <v>22</v>
      </c>
      <c r="D156" s="2" t="s">
        <v>2420</v>
      </c>
      <c r="E156" s="2" t="str">
        <f>VLOOKUP(C156,HymenopteraSequenceDataNE!A:V,22,FALSE)</f>
        <v>Tetramorium caespitum</v>
      </c>
      <c r="F156" s="6" t="str">
        <f>VLOOKUP(E156,'Native Status Simple'!A:G,7,FALSE)</f>
        <v>introduced</v>
      </c>
    </row>
    <row r="157" hidden="1">
      <c r="A157" s="2" t="s">
        <v>2125</v>
      </c>
      <c r="B157" s="2">
        <v>15.0</v>
      </c>
      <c r="C157" s="2" t="s">
        <v>54</v>
      </c>
      <c r="D157" s="2" t="s">
        <v>2434</v>
      </c>
      <c r="E157" s="2" t="str">
        <f>VLOOKUP(C157,HymenopteraSequenceDataNE!A:V,22,FALSE)</f>
        <v>Tetramorium caespitum</v>
      </c>
      <c r="F157" s="6" t="str">
        <f>VLOOKUP(E157,'Native Status Simple'!A:G,7,FALSE)</f>
        <v>introduced</v>
      </c>
    </row>
    <row r="158" hidden="1">
      <c r="A158" s="2" t="s">
        <v>2125</v>
      </c>
      <c r="B158" s="2">
        <v>15.0</v>
      </c>
      <c r="C158" s="2" t="s">
        <v>150</v>
      </c>
      <c r="D158" s="2" t="s">
        <v>1272</v>
      </c>
      <c r="E158" s="2" t="str">
        <f>E157</f>
        <v>Tetramorium caespitum</v>
      </c>
      <c r="F158" s="6" t="str">
        <f>VLOOKUP(E158,'Native Status Simple'!A:G,7,FALSE)</f>
        <v>introduced</v>
      </c>
    </row>
    <row r="159" hidden="1">
      <c r="A159" s="2" t="s">
        <v>2125</v>
      </c>
      <c r="B159" s="2">
        <v>15.0</v>
      </c>
      <c r="C159" s="2" t="s">
        <v>155</v>
      </c>
      <c r="D159" s="2" t="s">
        <v>1272</v>
      </c>
      <c r="E159" s="2" t="str">
        <f>E157</f>
        <v>Tetramorium caespitum</v>
      </c>
      <c r="F159" s="6" t="str">
        <f>VLOOKUP(E159,'Native Status Simple'!A:G,7,FALSE)</f>
        <v>introduced</v>
      </c>
    </row>
    <row r="160" hidden="1">
      <c r="A160" s="2" t="s">
        <v>2125</v>
      </c>
      <c r="B160" s="2">
        <v>15.0</v>
      </c>
      <c r="C160" s="2" t="s">
        <v>159</v>
      </c>
      <c r="D160" s="2" t="s">
        <v>1272</v>
      </c>
      <c r="E160" s="2" t="str">
        <f>VLOOKUP(C160,HymenopteraSequenceDataNE!A:V,22,FALSE)</f>
        <v>Tetramorium caespitum</v>
      </c>
      <c r="F160" s="6" t="str">
        <f>VLOOKUP(E160,'Native Status Simple'!A:G,7,FALSE)</f>
        <v>introduced</v>
      </c>
    </row>
    <row r="161" hidden="1">
      <c r="A161" s="2" t="s">
        <v>2125</v>
      </c>
      <c r="B161" s="2">
        <v>15.0</v>
      </c>
      <c r="C161" s="2" t="s">
        <v>920</v>
      </c>
      <c r="D161" s="2" t="s">
        <v>1272</v>
      </c>
      <c r="E161" s="2" t="str">
        <f>VLOOKUP(C161,HymenopteraSequenceDataNE!A:V,22,FALSE)</f>
        <v>Tetramorium caespitum</v>
      </c>
      <c r="F161" s="6" t="str">
        <f>VLOOKUP(E161,'Native Status Simple'!A:G,7,FALSE)</f>
        <v>introduced</v>
      </c>
    </row>
    <row r="162" hidden="1">
      <c r="A162" s="2" t="s">
        <v>2125</v>
      </c>
      <c r="B162" s="2">
        <v>15.0</v>
      </c>
      <c r="C162" s="2" t="s">
        <v>924</v>
      </c>
      <c r="D162" s="2" t="s">
        <v>1272</v>
      </c>
      <c r="E162" s="2" t="str">
        <f>VLOOKUP(C162,HymenopteraSequenceDataNE!A:V,22,FALSE)</f>
        <v>Tetramorium caespitum</v>
      </c>
      <c r="F162" s="6" t="str">
        <f>VLOOKUP(E162,'Native Status Simple'!A:G,7,FALSE)</f>
        <v>introduced</v>
      </c>
    </row>
    <row r="163" hidden="1">
      <c r="A163" s="2" t="s">
        <v>2125</v>
      </c>
      <c r="B163" s="2">
        <v>15.0</v>
      </c>
      <c r="C163" s="2" t="s">
        <v>994</v>
      </c>
      <c r="D163" s="2" t="s">
        <v>2522</v>
      </c>
      <c r="E163" s="2" t="str">
        <f>VLOOKUP(C163,HymenopteraSequenceDataNE!A:V,22,FALSE)</f>
        <v>Tetramorium caespitum</v>
      </c>
      <c r="F163" s="6" t="str">
        <f>VLOOKUP(E163,'Native Status Simple'!A:G,7,FALSE)</f>
        <v>introduced</v>
      </c>
    </row>
    <row r="164" hidden="1">
      <c r="A164" s="2" t="s">
        <v>2125</v>
      </c>
      <c r="B164" s="2">
        <v>15.0</v>
      </c>
      <c r="C164" s="2" t="s">
        <v>1021</v>
      </c>
      <c r="D164" s="2" t="s">
        <v>2532</v>
      </c>
      <c r="E164" s="2" t="str">
        <f>VLOOKUP(C164,HymenopteraSequenceDataNE!A:V,22,FALSE)</f>
        <v>Tetramorium caespitum</v>
      </c>
      <c r="F164" s="6" t="str">
        <f>VLOOKUP(E164,'Native Status Simple'!A:G,7,FALSE)</f>
        <v>introduced</v>
      </c>
    </row>
    <row r="165" hidden="1">
      <c r="A165" s="2" t="s">
        <v>2125</v>
      </c>
      <c r="B165" s="2">
        <v>15.0</v>
      </c>
      <c r="C165" s="2" t="s">
        <v>1142</v>
      </c>
      <c r="D165" s="2" t="s">
        <v>2547</v>
      </c>
      <c r="E165" s="2" t="str">
        <f>VLOOKUP(C165,HymenopteraSequenceDataNE!A:V,22,FALSE)</f>
        <v>Tetramorium caespitum</v>
      </c>
      <c r="F165" s="6" t="str">
        <f>VLOOKUP(E165,'Native Status Simple'!A:G,7,FALSE)</f>
        <v>introduced</v>
      </c>
    </row>
    <row r="166" hidden="1">
      <c r="A166" s="2" t="s">
        <v>2129</v>
      </c>
      <c r="B166" s="2">
        <v>7.0</v>
      </c>
      <c r="C166" s="2" t="s">
        <v>202</v>
      </c>
      <c r="D166" s="2" t="s">
        <v>1272</v>
      </c>
      <c r="E166" s="2" t="str">
        <f>VLOOKUP(C166,HymenopteraSequenceDataNE!A:V,22,FALSE)</f>
        <v/>
      </c>
      <c r="F166" s="6" t="str">
        <f>VLOOKUP(E166,'Native Status Simple'!A:G,7,FALSE)</f>
        <v>#N/A</v>
      </c>
    </row>
    <row r="167" hidden="1">
      <c r="A167" s="2" t="s">
        <v>2129</v>
      </c>
      <c r="B167" s="2">
        <v>7.0</v>
      </c>
      <c r="C167" s="2" t="s">
        <v>204</v>
      </c>
      <c r="D167" s="2" t="s">
        <v>1272</v>
      </c>
      <c r="E167" s="2" t="str">
        <f>VLOOKUP(C167,HymenopteraSequenceDataNE!A:V,22,FALSE)</f>
        <v/>
      </c>
      <c r="F167" s="6" t="str">
        <f>VLOOKUP(E167,'Native Status Simple'!A:G,7,FALSE)</f>
        <v>#N/A</v>
      </c>
    </row>
    <row r="168" hidden="1">
      <c r="A168" s="2" t="s">
        <v>2129</v>
      </c>
      <c r="B168" s="2">
        <v>7.0</v>
      </c>
      <c r="C168" s="2" t="s">
        <v>208</v>
      </c>
      <c r="D168" s="2" t="s">
        <v>1272</v>
      </c>
      <c r="E168" s="2" t="str">
        <f>VLOOKUP(C168,HymenopteraSequenceDataNE!A:V,22,FALSE)</f>
        <v/>
      </c>
      <c r="F168" s="6" t="str">
        <f>VLOOKUP(E168,'Native Status Simple'!A:G,7,FALSE)</f>
        <v>#N/A</v>
      </c>
    </row>
    <row r="169" hidden="1">
      <c r="A169" s="2" t="s">
        <v>2129</v>
      </c>
      <c r="B169" s="2">
        <v>7.0</v>
      </c>
      <c r="C169" s="2" t="s">
        <v>211</v>
      </c>
      <c r="D169" s="2" t="s">
        <v>1272</v>
      </c>
      <c r="E169" s="2" t="str">
        <f>VLOOKUP(C169,HymenopteraSequenceDataNE!A:V,22,FALSE)</f>
        <v/>
      </c>
      <c r="F169" s="6" t="str">
        <f>VLOOKUP(E169,'Native Status Simple'!A:G,7,FALSE)</f>
        <v>#N/A</v>
      </c>
    </row>
    <row r="170" hidden="1">
      <c r="A170" s="2" t="s">
        <v>2129</v>
      </c>
      <c r="B170" s="2">
        <v>7.0</v>
      </c>
      <c r="C170" s="2" t="s">
        <v>213</v>
      </c>
      <c r="D170" s="2" t="s">
        <v>1272</v>
      </c>
      <c r="E170" s="2" t="str">
        <f>VLOOKUP(C170,HymenopteraSequenceDataNE!A:V,22,FALSE)</f>
        <v/>
      </c>
      <c r="F170" s="6" t="str">
        <f>VLOOKUP(E170,'Native Status Simple'!A:G,7,FALSE)</f>
        <v>#N/A</v>
      </c>
    </row>
    <row r="171" hidden="1">
      <c r="A171" s="2" t="s">
        <v>2129</v>
      </c>
      <c r="B171" s="2">
        <v>7.0</v>
      </c>
      <c r="C171" s="2" t="s">
        <v>216</v>
      </c>
      <c r="D171" s="2" t="s">
        <v>1272</v>
      </c>
      <c r="E171" s="2" t="str">
        <f>VLOOKUP(C171,HymenopteraSequenceDataNE!A:V,22,FALSE)</f>
        <v/>
      </c>
      <c r="F171" s="6" t="str">
        <f>VLOOKUP(E171,'Native Status Simple'!A:G,7,FALSE)</f>
        <v>#N/A</v>
      </c>
    </row>
    <row r="172" hidden="1">
      <c r="A172" s="2" t="s">
        <v>2129</v>
      </c>
      <c r="B172" s="2">
        <v>7.0</v>
      </c>
      <c r="C172" s="2" t="s">
        <v>1008</v>
      </c>
      <c r="D172" s="2" t="s">
        <v>2588</v>
      </c>
      <c r="E172" s="2" t="str">
        <f>VLOOKUP(C172,HymenopteraSequenceDataNE!A:V,22,FALSE)</f>
        <v/>
      </c>
      <c r="F172" s="6" t="str">
        <f>VLOOKUP(E172,'Native Status Simple'!A:G,7,FALSE)</f>
        <v>#N/A</v>
      </c>
    </row>
    <row r="173" hidden="1">
      <c r="A173" s="2" t="s">
        <v>2134</v>
      </c>
      <c r="B173" s="2">
        <v>78.0</v>
      </c>
      <c r="C173" s="2" t="s">
        <v>218</v>
      </c>
      <c r="D173" s="2" t="s">
        <v>1272</v>
      </c>
      <c r="E173" s="2" t="str">
        <f>VLOOKUP(C173,HymenopteraSequenceDataNE!A:V,22,FALSE)</f>
        <v/>
      </c>
      <c r="F173" s="6" t="str">
        <f>VLOOKUP(E173,'Native Status Simple'!A:G,7,FALSE)</f>
        <v>#N/A</v>
      </c>
    </row>
    <row r="174" hidden="1">
      <c r="A174" s="2" t="s">
        <v>2134</v>
      </c>
      <c r="B174" s="2">
        <v>78.0</v>
      </c>
      <c r="C174" s="2" t="s">
        <v>220</v>
      </c>
      <c r="D174" s="2" t="s">
        <v>1272</v>
      </c>
      <c r="E174" s="2" t="str">
        <f>VLOOKUP(C174,HymenopteraSequenceDataNE!A:V,22,FALSE)</f>
        <v/>
      </c>
      <c r="F174" s="6" t="str">
        <f>VLOOKUP(E174,'Native Status Simple'!A:G,7,FALSE)</f>
        <v>#N/A</v>
      </c>
    </row>
    <row r="175" hidden="1">
      <c r="A175" s="2" t="s">
        <v>2134</v>
      </c>
      <c r="B175" s="2">
        <v>78.0</v>
      </c>
      <c r="C175" s="2" t="s">
        <v>222</v>
      </c>
      <c r="D175" s="2" t="s">
        <v>1272</v>
      </c>
      <c r="E175" s="2" t="str">
        <f>VLOOKUP(C175,HymenopteraSequenceDataNE!A:V,22,FALSE)</f>
        <v/>
      </c>
      <c r="F175" s="6" t="str">
        <f>VLOOKUP(E175,'Native Status Simple'!A:G,7,FALSE)</f>
        <v>#N/A</v>
      </c>
    </row>
    <row r="176" hidden="1">
      <c r="A176" s="2" t="s">
        <v>2134</v>
      </c>
      <c r="B176" s="2">
        <v>78.0</v>
      </c>
      <c r="C176" s="2" t="s">
        <v>223</v>
      </c>
      <c r="D176" s="2" t="s">
        <v>1272</v>
      </c>
      <c r="E176" s="2" t="str">
        <f>VLOOKUP(C176,HymenopteraSequenceDataNE!A:V,22,FALSE)</f>
        <v/>
      </c>
      <c r="F176" s="6" t="str">
        <f>VLOOKUP(E176,'Native Status Simple'!A:G,7,FALSE)</f>
        <v>#N/A</v>
      </c>
    </row>
    <row r="177" hidden="1">
      <c r="A177" s="2" t="s">
        <v>2134</v>
      </c>
      <c r="B177" s="2">
        <v>78.0</v>
      </c>
      <c r="C177" s="2" t="s">
        <v>226</v>
      </c>
      <c r="D177" s="2" t="s">
        <v>1272</v>
      </c>
      <c r="E177" s="2" t="str">
        <f>VLOOKUP(C177,HymenopteraSequenceDataNE!A:V,22,FALSE)</f>
        <v/>
      </c>
      <c r="F177" s="6" t="str">
        <f>VLOOKUP(E177,'Native Status Simple'!A:G,7,FALSE)</f>
        <v>#N/A</v>
      </c>
    </row>
    <row r="178" hidden="1">
      <c r="A178" s="2" t="s">
        <v>2134</v>
      </c>
      <c r="B178" s="2">
        <v>78.0</v>
      </c>
      <c r="C178" s="2" t="s">
        <v>230</v>
      </c>
      <c r="D178" s="2" t="s">
        <v>1272</v>
      </c>
      <c r="E178" s="2" t="str">
        <f>VLOOKUP(C178,HymenopteraSequenceDataNE!A:V,22,FALSE)</f>
        <v/>
      </c>
      <c r="F178" s="6" t="str">
        <f>VLOOKUP(E178,'Native Status Simple'!A:G,7,FALSE)</f>
        <v>#N/A</v>
      </c>
    </row>
    <row r="179" hidden="1">
      <c r="A179" s="2" t="s">
        <v>2134</v>
      </c>
      <c r="B179" s="2">
        <v>78.0</v>
      </c>
      <c r="C179" s="2" t="s">
        <v>232</v>
      </c>
      <c r="D179" s="2" t="s">
        <v>1272</v>
      </c>
      <c r="E179" s="2" t="str">
        <f>VLOOKUP(C179,HymenopteraSequenceDataNE!A:V,22,FALSE)</f>
        <v/>
      </c>
      <c r="F179" s="6" t="str">
        <f>VLOOKUP(E179,'Native Status Simple'!A:G,7,FALSE)</f>
        <v>#N/A</v>
      </c>
    </row>
    <row r="180" hidden="1">
      <c r="A180" s="2" t="s">
        <v>2134</v>
      </c>
      <c r="B180" s="2">
        <v>78.0</v>
      </c>
      <c r="C180" s="2" t="s">
        <v>234</v>
      </c>
      <c r="D180" s="2" t="s">
        <v>1272</v>
      </c>
      <c r="E180" s="2" t="str">
        <f>VLOOKUP(C180,HymenopteraSequenceDataNE!A:V,22,FALSE)</f>
        <v/>
      </c>
      <c r="F180" s="6" t="str">
        <f>VLOOKUP(E180,'Native Status Simple'!A:G,7,FALSE)</f>
        <v>#N/A</v>
      </c>
    </row>
    <row r="181" hidden="1">
      <c r="A181" s="2" t="s">
        <v>2134</v>
      </c>
      <c r="B181" s="2">
        <v>78.0</v>
      </c>
      <c r="C181" s="2" t="s">
        <v>236</v>
      </c>
      <c r="D181" s="2" t="s">
        <v>1272</v>
      </c>
      <c r="E181" s="2" t="str">
        <f>VLOOKUP(C181,HymenopteraSequenceDataNE!A:V,22,FALSE)</f>
        <v/>
      </c>
      <c r="F181" s="6" t="str">
        <f>VLOOKUP(E181,'Native Status Simple'!A:G,7,FALSE)</f>
        <v>#N/A</v>
      </c>
    </row>
    <row r="182" hidden="1">
      <c r="A182" s="2" t="s">
        <v>2134</v>
      </c>
      <c r="B182" s="2">
        <v>78.0</v>
      </c>
      <c r="C182" s="2" t="s">
        <v>237</v>
      </c>
      <c r="D182" s="2" t="s">
        <v>1272</v>
      </c>
      <c r="E182" s="2" t="str">
        <f>VLOOKUP(C182,HymenopteraSequenceDataNE!A:V,22,FALSE)</f>
        <v/>
      </c>
      <c r="F182" s="6" t="str">
        <f>VLOOKUP(E182,'Native Status Simple'!A:G,7,FALSE)</f>
        <v>#N/A</v>
      </c>
    </row>
    <row r="183" hidden="1">
      <c r="A183" s="2" t="s">
        <v>2134</v>
      </c>
      <c r="B183" s="2">
        <v>78.0</v>
      </c>
      <c r="C183" s="2" t="s">
        <v>241</v>
      </c>
      <c r="D183" s="2" t="s">
        <v>1272</v>
      </c>
      <c r="E183" s="2" t="str">
        <f>VLOOKUP(C183,HymenopteraSequenceDataNE!A:V,22,FALSE)</f>
        <v/>
      </c>
      <c r="F183" s="6" t="str">
        <f>VLOOKUP(E183,'Native Status Simple'!A:G,7,FALSE)</f>
        <v>#N/A</v>
      </c>
    </row>
    <row r="184" hidden="1">
      <c r="A184" s="2" t="s">
        <v>2134</v>
      </c>
      <c r="B184" s="2">
        <v>78.0</v>
      </c>
      <c r="C184" s="2" t="s">
        <v>244</v>
      </c>
      <c r="D184" s="2" t="s">
        <v>1272</v>
      </c>
      <c r="E184" s="2" t="str">
        <f>VLOOKUP(C184,HymenopteraSequenceDataNE!A:V,22,FALSE)</f>
        <v/>
      </c>
      <c r="F184" s="6" t="str">
        <f>VLOOKUP(E184,'Native Status Simple'!A:G,7,FALSE)</f>
        <v>#N/A</v>
      </c>
    </row>
    <row r="185" hidden="1">
      <c r="A185" s="2" t="s">
        <v>2134</v>
      </c>
      <c r="B185" s="2">
        <v>78.0</v>
      </c>
      <c r="C185" s="2" t="s">
        <v>245</v>
      </c>
      <c r="D185" s="2" t="s">
        <v>1272</v>
      </c>
      <c r="E185" s="2" t="str">
        <f>VLOOKUP(C185,HymenopteraSequenceDataNE!A:V,22,FALSE)</f>
        <v/>
      </c>
      <c r="F185" s="6" t="str">
        <f>VLOOKUP(E185,'Native Status Simple'!A:G,7,FALSE)</f>
        <v>#N/A</v>
      </c>
    </row>
    <row r="186" hidden="1">
      <c r="A186" s="2" t="s">
        <v>2134</v>
      </c>
      <c r="B186" s="2">
        <v>78.0</v>
      </c>
      <c r="C186" s="2" t="s">
        <v>246</v>
      </c>
      <c r="D186" s="2" t="s">
        <v>1272</v>
      </c>
      <c r="E186" s="2" t="str">
        <f>VLOOKUP(C186,HymenopteraSequenceDataNE!A:V,22,FALSE)</f>
        <v/>
      </c>
      <c r="F186" s="6" t="str">
        <f>VLOOKUP(E186,'Native Status Simple'!A:G,7,FALSE)</f>
        <v>#N/A</v>
      </c>
    </row>
    <row r="187" hidden="1">
      <c r="A187" s="2" t="s">
        <v>2134</v>
      </c>
      <c r="B187" s="2">
        <v>78.0</v>
      </c>
      <c r="C187" s="2" t="s">
        <v>249</v>
      </c>
      <c r="D187" s="2" t="s">
        <v>1272</v>
      </c>
      <c r="E187" s="2" t="str">
        <f>VLOOKUP(C187,HymenopteraSequenceDataNE!A:V,22,FALSE)</f>
        <v/>
      </c>
      <c r="F187" s="6" t="str">
        <f>VLOOKUP(E187,'Native Status Simple'!A:G,7,FALSE)</f>
        <v>#N/A</v>
      </c>
    </row>
    <row r="188" hidden="1">
      <c r="A188" s="2" t="s">
        <v>2134</v>
      </c>
      <c r="B188" s="2">
        <v>78.0</v>
      </c>
      <c r="C188" s="2" t="s">
        <v>250</v>
      </c>
      <c r="D188" s="2" t="s">
        <v>1272</v>
      </c>
      <c r="E188" s="2" t="str">
        <f>VLOOKUP(C188,HymenopteraSequenceDataNE!A:V,22,FALSE)</f>
        <v/>
      </c>
      <c r="F188" s="6" t="str">
        <f>VLOOKUP(E188,'Native Status Simple'!A:G,7,FALSE)</f>
        <v>#N/A</v>
      </c>
    </row>
    <row r="189" hidden="1">
      <c r="A189" s="2" t="s">
        <v>2134</v>
      </c>
      <c r="B189" s="2">
        <v>78.0</v>
      </c>
      <c r="C189" s="2" t="s">
        <v>256</v>
      </c>
      <c r="D189" s="2" t="s">
        <v>1272</v>
      </c>
      <c r="E189" s="2" t="str">
        <f>VLOOKUP(C189,HymenopteraSequenceDataNE!A:V,22,FALSE)</f>
        <v/>
      </c>
      <c r="F189" s="6" t="str">
        <f>VLOOKUP(E189,'Native Status Simple'!A:G,7,FALSE)</f>
        <v>#N/A</v>
      </c>
    </row>
    <row r="190" hidden="1">
      <c r="A190" s="2" t="s">
        <v>2134</v>
      </c>
      <c r="B190" s="2">
        <v>78.0</v>
      </c>
      <c r="C190" s="2" t="s">
        <v>260</v>
      </c>
      <c r="D190" s="2" t="s">
        <v>1272</v>
      </c>
      <c r="E190" s="2" t="str">
        <f>VLOOKUP(C190,HymenopteraSequenceDataNE!A:V,22,FALSE)</f>
        <v/>
      </c>
      <c r="F190" s="6" t="str">
        <f>VLOOKUP(E190,'Native Status Simple'!A:G,7,FALSE)</f>
        <v>#N/A</v>
      </c>
    </row>
    <row r="191" hidden="1">
      <c r="A191" s="2" t="s">
        <v>2134</v>
      </c>
      <c r="B191" s="2">
        <v>78.0</v>
      </c>
      <c r="C191" s="2" t="s">
        <v>263</v>
      </c>
      <c r="D191" s="2" t="s">
        <v>1272</v>
      </c>
      <c r="E191" s="2" t="str">
        <f>VLOOKUP(C191,HymenopteraSequenceDataNE!A:V,22,FALSE)</f>
        <v/>
      </c>
      <c r="F191" s="6" t="str">
        <f>VLOOKUP(E191,'Native Status Simple'!A:G,7,FALSE)</f>
        <v>#N/A</v>
      </c>
    </row>
    <row r="192" hidden="1">
      <c r="A192" s="2" t="s">
        <v>2134</v>
      </c>
      <c r="B192" s="2">
        <v>78.0</v>
      </c>
      <c r="C192" s="2" t="s">
        <v>264</v>
      </c>
      <c r="D192" s="2" t="s">
        <v>1272</v>
      </c>
      <c r="E192" s="2" t="str">
        <f>VLOOKUP(C192,HymenopteraSequenceDataNE!A:V,22,FALSE)</f>
        <v/>
      </c>
      <c r="F192" s="6" t="str">
        <f>VLOOKUP(E192,'Native Status Simple'!A:G,7,FALSE)</f>
        <v>#N/A</v>
      </c>
    </row>
    <row r="193" hidden="1">
      <c r="A193" s="2" t="s">
        <v>2134</v>
      </c>
      <c r="B193" s="2">
        <v>78.0</v>
      </c>
      <c r="C193" s="2" t="s">
        <v>266</v>
      </c>
      <c r="D193" s="2" t="s">
        <v>1272</v>
      </c>
      <c r="E193" s="2" t="str">
        <f>VLOOKUP(C193,HymenopteraSequenceDataNE!A:V,22,FALSE)</f>
        <v/>
      </c>
      <c r="F193" s="6" t="str">
        <f>VLOOKUP(E193,'Native Status Simple'!A:G,7,FALSE)</f>
        <v>#N/A</v>
      </c>
    </row>
    <row r="194" hidden="1">
      <c r="A194" s="2" t="s">
        <v>2134</v>
      </c>
      <c r="B194" s="2">
        <v>78.0</v>
      </c>
      <c r="C194" s="2" t="s">
        <v>269</v>
      </c>
      <c r="D194" s="2" t="s">
        <v>1272</v>
      </c>
      <c r="E194" s="2" t="str">
        <f>VLOOKUP(C194,HymenopteraSequenceDataNE!A:V,22,FALSE)</f>
        <v/>
      </c>
      <c r="F194" s="6" t="str">
        <f>VLOOKUP(E194,'Native Status Simple'!A:G,7,FALSE)</f>
        <v>#N/A</v>
      </c>
    </row>
    <row r="195" hidden="1">
      <c r="A195" s="2" t="s">
        <v>2134</v>
      </c>
      <c r="B195" s="2">
        <v>78.0</v>
      </c>
      <c r="C195" s="2" t="s">
        <v>273</v>
      </c>
      <c r="D195" s="2" t="s">
        <v>1272</v>
      </c>
      <c r="E195" s="2" t="str">
        <f>VLOOKUP(C195,HymenopteraSequenceDataNE!A:V,22,FALSE)</f>
        <v/>
      </c>
      <c r="F195" s="6" t="str">
        <f>VLOOKUP(E195,'Native Status Simple'!A:G,7,FALSE)</f>
        <v>#N/A</v>
      </c>
    </row>
    <row r="196" hidden="1">
      <c r="A196" s="2" t="s">
        <v>2134</v>
      </c>
      <c r="B196" s="2">
        <v>78.0</v>
      </c>
      <c r="C196" s="2" t="s">
        <v>276</v>
      </c>
      <c r="D196" s="2" t="s">
        <v>1272</v>
      </c>
      <c r="E196" s="2" t="str">
        <f>VLOOKUP(C196,HymenopteraSequenceDataNE!A:V,22,FALSE)</f>
        <v/>
      </c>
      <c r="F196" s="6" t="str">
        <f>VLOOKUP(E196,'Native Status Simple'!A:G,7,FALSE)</f>
        <v>#N/A</v>
      </c>
    </row>
    <row r="197" hidden="1">
      <c r="A197" s="2" t="s">
        <v>2134</v>
      </c>
      <c r="B197" s="2">
        <v>78.0</v>
      </c>
      <c r="C197" s="2" t="s">
        <v>278</v>
      </c>
      <c r="D197" s="2" t="s">
        <v>1272</v>
      </c>
      <c r="E197" s="2" t="str">
        <f>VLOOKUP(C197,HymenopteraSequenceDataNE!A:V,22,FALSE)</f>
        <v/>
      </c>
      <c r="F197" s="6" t="str">
        <f>VLOOKUP(E197,'Native Status Simple'!A:G,7,FALSE)</f>
        <v>#N/A</v>
      </c>
    </row>
    <row r="198" hidden="1">
      <c r="A198" s="2" t="s">
        <v>2134</v>
      </c>
      <c r="B198" s="2">
        <v>78.0</v>
      </c>
      <c r="C198" s="2" t="s">
        <v>281</v>
      </c>
      <c r="D198" s="2" t="s">
        <v>1272</v>
      </c>
      <c r="E198" s="2" t="str">
        <f>VLOOKUP(C198,HymenopteraSequenceDataNE!A:V,22,FALSE)</f>
        <v/>
      </c>
      <c r="F198" s="6" t="str">
        <f>VLOOKUP(E198,'Native Status Simple'!A:G,7,FALSE)</f>
        <v>#N/A</v>
      </c>
    </row>
    <row r="199" hidden="1">
      <c r="A199" s="2" t="s">
        <v>2134</v>
      </c>
      <c r="B199" s="2">
        <v>78.0</v>
      </c>
      <c r="C199" s="2" t="s">
        <v>284</v>
      </c>
      <c r="D199" s="2" t="s">
        <v>1272</v>
      </c>
      <c r="E199" s="2" t="str">
        <f>VLOOKUP(C199,HymenopteraSequenceDataNE!A:V,22,FALSE)</f>
        <v/>
      </c>
      <c r="F199" s="6" t="str">
        <f>VLOOKUP(E199,'Native Status Simple'!A:G,7,FALSE)</f>
        <v>#N/A</v>
      </c>
    </row>
    <row r="200" hidden="1">
      <c r="A200" s="2" t="s">
        <v>2134</v>
      </c>
      <c r="B200" s="2">
        <v>78.0</v>
      </c>
      <c r="C200" s="2" t="s">
        <v>285</v>
      </c>
      <c r="D200" s="2" t="s">
        <v>1272</v>
      </c>
      <c r="E200" s="2" t="str">
        <f>VLOOKUP(C200,HymenopteraSequenceDataNE!A:V,22,FALSE)</f>
        <v/>
      </c>
      <c r="F200" s="6" t="str">
        <f>VLOOKUP(E200,'Native Status Simple'!A:G,7,FALSE)</f>
        <v>#N/A</v>
      </c>
    </row>
    <row r="201" hidden="1">
      <c r="A201" s="2" t="s">
        <v>2134</v>
      </c>
      <c r="B201" s="2">
        <v>78.0</v>
      </c>
      <c r="C201" s="2" t="s">
        <v>286</v>
      </c>
      <c r="D201" s="2" t="s">
        <v>1272</v>
      </c>
      <c r="E201" s="2" t="str">
        <f>VLOOKUP(C201,HymenopteraSequenceDataNE!A:V,22,FALSE)</f>
        <v/>
      </c>
      <c r="F201" s="6" t="str">
        <f>VLOOKUP(E201,'Native Status Simple'!A:G,7,FALSE)</f>
        <v>#N/A</v>
      </c>
    </row>
    <row r="202" hidden="1">
      <c r="A202" s="2" t="s">
        <v>2134</v>
      </c>
      <c r="B202" s="2">
        <v>78.0</v>
      </c>
      <c r="C202" s="2" t="s">
        <v>287</v>
      </c>
      <c r="D202" s="2" t="s">
        <v>1272</v>
      </c>
      <c r="E202" s="2" t="str">
        <f>VLOOKUP(C202,HymenopteraSequenceDataNE!A:V,22,FALSE)</f>
        <v/>
      </c>
      <c r="F202" s="6" t="str">
        <f>VLOOKUP(E202,'Native Status Simple'!A:G,7,FALSE)</f>
        <v>#N/A</v>
      </c>
    </row>
    <row r="203" hidden="1">
      <c r="A203" s="2" t="s">
        <v>2134</v>
      </c>
      <c r="B203" s="2">
        <v>78.0</v>
      </c>
      <c r="C203" s="2" t="s">
        <v>288</v>
      </c>
      <c r="D203" s="2" t="s">
        <v>1272</v>
      </c>
      <c r="E203" s="2" t="str">
        <f>VLOOKUP(C203,HymenopteraSequenceDataNE!A:V,22,FALSE)</f>
        <v/>
      </c>
      <c r="F203" s="6" t="str">
        <f>VLOOKUP(E203,'Native Status Simple'!A:G,7,FALSE)</f>
        <v>#N/A</v>
      </c>
    </row>
    <row r="204" hidden="1">
      <c r="A204" s="2" t="s">
        <v>2134</v>
      </c>
      <c r="B204" s="2">
        <v>78.0</v>
      </c>
      <c r="C204" s="2" t="s">
        <v>289</v>
      </c>
      <c r="D204" s="2" t="s">
        <v>1272</v>
      </c>
      <c r="E204" s="2" t="str">
        <f>VLOOKUP(C204,HymenopteraSequenceDataNE!A:V,22,FALSE)</f>
        <v/>
      </c>
      <c r="F204" s="6" t="str">
        <f>VLOOKUP(E204,'Native Status Simple'!A:G,7,FALSE)</f>
        <v>#N/A</v>
      </c>
    </row>
    <row r="205" hidden="1">
      <c r="A205" s="2" t="s">
        <v>2134</v>
      </c>
      <c r="B205" s="2">
        <v>78.0</v>
      </c>
      <c r="C205" s="2" t="s">
        <v>294</v>
      </c>
      <c r="D205" s="2" t="s">
        <v>1272</v>
      </c>
      <c r="E205" s="2" t="str">
        <f>VLOOKUP(C205,HymenopteraSequenceDataNE!A:V,22,FALSE)</f>
        <v/>
      </c>
      <c r="F205" s="6" t="str">
        <f>VLOOKUP(E205,'Native Status Simple'!A:G,7,FALSE)</f>
        <v>#N/A</v>
      </c>
    </row>
    <row r="206" hidden="1">
      <c r="A206" s="2" t="s">
        <v>2134</v>
      </c>
      <c r="B206" s="2">
        <v>78.0</v>
      </c>
      <c r="C206" s="2" t="s">
        <v>295</v>
      </c>
      <c r="D206" s="2" t="s">
        <v>1272</v>
      </c>
      <c r="E206" s="2" t="str">
        <f>VLOOKUP(C206,HymenopteraSequenceDataNE!A:V,22,FALSE)</f>
        <v/>
      </c>
      <c r="F206" s="6" t="str">
        <f>VLOOKUP(E206,'Native Status Simple'!A:G,7,FALSE)</f>
        <v>#N/A</v>
      </c>
    </row>
    <row r="207" hidden="1">
      <c r="A207" s="2" t="s">
        <v>2134</v>
      </c>
      <c r="B207" s="2">
        <v>78.0</v>
      </c>
      <c r="C207" s="2" t="s">
        <v>298</v>
      </c>
      <c r="D207" s="2" t="s">
        <v>1272</v>
      </c>
      <c r="E207" s="2" t="str">
        <f>VLOOKUP(C207,HymenopteraSequenceDataNE!A:V,22,FALSE)</f>
        <v/>
      </c>
      <c r="F207" s="6" t="str">
        <f>VLOOKUP(E207,'Native Status Simple'!A:G,7,FALSE)</f>
        <v>#N/A</v>
      </c>
    </row>
    <row r="208" hidden="1">
      <c r="A208" s="2" t="s">
        <v>2134</v>
      </c>
      <c r="B208" s="2">
        <v>78.0</v>
      </c>
      <c r="C208" s="2" t="s">
        <v>300</v>
      </c>
      <c r="D208" s="2" t="s">
        <v>1272</v>
      </c>
      <c r="E208" s="2" t="str">
        <f>VLOOKUP(C208,HymenopteraSequenceDataNE!A:V,22,FALSE)</f>
        <v/>
      </c>
      <c r="F208" s="6" t="str">
        <f>VLOOKUP(E208,'Native Status Simple'!A:G,7,FALSE)</f>
        <v>#N/A</v>
      </c>
    </row>
    <row r="209" hidden="1">
      <c r="A209" s="2" t="s">
        <v>2134</v>
      </c>
      <c r="B209" s="2">
        <v>78.0</v>
      </c>
      <c r="C209" s="2" t="s">
        <v>301</v>
      </c>
      <c r="D209" s="2" t="s">
        <v>1272</v>
      </c>
      <c r="E209" s="2" t="str">
        <f>VLOOKUP(C209,HymenopteraSequenceDataNE!A:V,22,FALSE)</f>
        <v/>
      </c>
      <c r="F209" s="6" t="str">
        <f>VLOOKUP(E209,'Native Status Simple'!A:G,7,FALSE)</f>
        <v>#N/A</v>
      </c>
    </row>
    <row r="210" hidden="1">
      <c r="A210" s="2" t="s">
        <v>2134</v>
      </c>
      <c r="B210" s="2">
        <v>78.0</v>
      </c>
      <c r="C210" s="2" t="s">
        <v>304</v>
      </c>
      <c r="D210" s="2" t="s">
        <v>1272</v>
      </c>
      <c r="E210" s="2" t="str">
        <f>VLOOKUP(C210,HymenopteraSequenceDataNE!A:V,22,FALSE)</f>
        <v/>
      </c>
      <c r="F210" s="6" t="str">
        <f>VLOOKUP(E210,'Native Status Simple'!A:G,7,FALSE)</f>
        <v>#N/A</v>
      </c>
    </row>
    <row r="211" hidden="1">
      <c r="A211" s="2" t="s">
        <v>2134</v>
      </c>
      <c r="B211" s="2">
        <v>78.0</v>
      </c>
      <c r="C211" s="2" t="s">
        <v>307</v>
      </c>
      <c r="D211" s="2" t="s">
        <v>1272</v>
      </c>
      <c r="E211" s="2" t="str">
        <f>VLOOKUP(C211,HymenopteraSequenceDataNE!A:V,22,FALSE)</f>
        <v/>
      </c>
      <c r="F211" s="6" t="str">
        <f>VLOOKUP(E211,'Native Status Simple'!A:G,7,FALSE)</f>
        <v>#N/A</v>
      </c>
    </row>
    <row r="212" hidden="1">
      <c r="A212" s="2" t="s">
        <v>2134</v>
      </c>
      <c r="B212" s="2">
        <v>78.0</v>
      </c>
      <c r="C212" s="2" t="s">
        <v>309</v>
      </c>
      <c r="D212" s="2" t="s">
        <v>1272</v>
      </c>
      <c r="E212" s="2" t="str">
        <f>VLOOKUP(C212,HymenopteraSequenceDataNE!A:V,22,FALSE)</f>
        <v/>
      </c>
      <c r="F212" s="6" t="str">
        <f>VLOOKUP(E212,'Native Status Simple'!A:G,7,FALSE)</f>
        <v>#N/A</v>
      </c>
    </row>
    <row r="213" hidden="1">
      <c r="A213" s="2" t="s">
        <v>2134</v>
      </c>
      <c r="B213" s="2">
        <v>78.0</v>
      </c>
      <c r="C213" s="2" t="s">
        <v>311</v>
      </c>
      <c r="D213" s="2" t="s">
        <v>1272</v>
      </c>
      <c r="E213" s="2" t="str">
        <f>VLOOKUP(C213,HymenopteraSequenceDataNE!A:V,22,FALSE)</f>
        <v/>
      </c>
      <c r="F213" s="6" t="str">
        <f>VLOOKUP(E213,'Native Status Simple'!A:G,7,FALSE)</f>
        <v>#N/A</v>
      </c>
    </row>
    <row r="214" hidden="1">
      <c r="A214" s="2" t="s">
        <v>2134</v>
      </c>
      <c r="B214" s="2">
        <v>78.0</v>
      </c>
      <c r="C214" s="2" t="s">
        <v>314</v>
      </c>
      <c r="D214" s="2" t="s">
        <v>1272</v>
      </c>
      <c r="E214" s="2" t="str">
        <f>VLOOKUP(C214,HymenopteraSequenceDataNE!A:V,22,FALSE)</f>
        <v/>
      </c>
      <c r="F214" s="6" t="str">
        <f>VLOOKUP(E214,'Native Status Simple'!A:G,7,FALSE)</f>
        <v>#N/A</v>
      </c>
    </row>
    <row r="215" hidden="1">
      <c r="A215" s="2" t="s">
        <v>2134</v>
      </c>
      <c r="B215" s="2">
        <v>78.0</v>
      </c>
      <c r="C215" s="2" t="s">
        <v>316</v>
      </c>
      <c r="D215" s="2" t="s">
        <v>1272</v>
      </c>
      <c r="E215" s="2" t="str">
        <f>VLOOKUP(C215,HymenopteraSequenceDataNE!A:V,22,FALSE)</f>
        <v/>
      </c>
      <c r="F215" s="6" t="str">
        <f>VLOOKUP(E215,'Native Status Simple'!A:G,7,FALSE)</f>
        <v>#N/A</v>
      </c>
    </row>
    <row r="216" hidden="1">
      <c r="A216" s="2" t="s">
        <v>2134</v>
      </c>
      <c r="B216" s="2">
        <v>78.0</v>
      </c>
      <c r="C216" s="2" t="s">
        <v>317</v>
      </c>
      <c r="D216" s="2" t="s">
        <v>1272</v>
      </c>
      <c r="E216" s="2" t="str">
        <f>VLOOKUP(C216,HymenopteraSequenceDataNE!A:V,22,FALSE)</f>
        <v/>
      </c>
      <c r="F216" s="6" t="str">
        <f>VLOOKUP(E216,'Native Status Simple'!A:G,7,FALSE)</f>
        <v>#N/A</v>
      </c>
    </row>
    <row r="217" hidden="1">
      <c r="A217" s="2" t="s">
        <v>2134</v>
      </c>
      <c r="B217" s="2">
        <v>78.0</v>
      </c>
      <c r="C217" s="2" t="s">
        <v>318</v>
      </c>
      <c r="D217" s="2" t="s">
        <v>1272</v>
      </c>
      <c r="E217" s="2" t="str">
        <f>VLOOKUP(C217,HymenopteraSequenceDataNE!A:V,22,FALSE)</f>
        <v/>
      </c>
      <c r="F217" s="6" t="str">
        <f>VLOOKUP(E217,'Native Status Simple'!A:G,7,FALSE)</f>
        <v>#N/A</v>
      </c>
    </row>
    <row r="218" hidden="1">
      <c r="A218" s="2" t="s">
        <v>2134</v>
      </c>
      <c r="B218" s="2">
        <v>78.0</v>
      </c>
      <c r="C218" s="2" t="s">
        <v>319</v>
      </c>
      <c r="D218" s="2" t="s">
        <v>1272</v>
      </c>
      <c r="E218" s="2" t="str">
        <f>VLOOKUP(C218,HymenopteraSequenceDataNE!A:V,22,FALSE)</f>
        <v/>
      </c>
      <c r="F218" s="6" t="str">
        <f>VLOOKUP(E218,'Native Status Simple'!A:G,7,FALSE)</f>
        <v>#N/A</v>
      </c>
    </row>
    <row r="219" hidden="1">
      <c r="A219" s="2" t="s">
        <v>2134</v>
      </c>
      <c r="B219" s="2">
        <v>78.0</v>
      </c>
      <c r="C219" s="2" t="s">
        <v>320</v>
      </c>
      <c r="D219" s="2" t="s">
        <v>1272</v>
      </c>
      <c r="E219" s="2" t="str">
        <f>VLOOKUP(C219,HymenopteraSequenceDataNE!A:V,22,FALSE)</f>
        <v/>
      </c>
      <c r="F219" s="6" t="str">
        <f>VLOOKUP(E219,'Native Status Simple'!A:G,7,FALSE)</f>
        <v>#N/A</v>
      </c>
    </row>
    <row r="220" hidden="1">
      <c r="A220" s="2" t="s">
        <v>2134</v>
      </c>
      <c r="B220" s="2">
        <v>78.0</v>
      </c>
      <c r="C220" s="2" t="s">
        <v>220</v>
      </c>
      <c r="D220" s="2" t="s">
        <v>2860</v>
      </c>
      <c r="E220" s="2" t="str">
        <f>VLOOKUP(C220,HymenopteraSequenceDataNE!A:V,22,FALSE)</f>
        <v/>
      </c>
      <c r="F220" s="6" t="str">
        <f>VLOOKUP(E220,'Native Status Simple'!A:G,7,FALSE)</f>
        <v>#N/A</v>
      </c>
    </row>
    <row r="221" hidden="1">
      <c r="A221" s="2" t="s">
        <v>2134</v>
      </c>
      <c r="B221" s="2">
        <v>78.0</v>
      </c>
      <c r="C221" s="2" t="s">
        <v>324</v>
      </c>
      <c r="D221" s="2" t="s">
        <v>1272</v>
      </c>
      <c r="E221" s="2" t="str">
        <f>VLOOKUP(C221,HymenopteraSequenceDataNE!A:V,22,FALSE)</f>
        <v/>
      </c>
      <c r="F221" s="6" t="str">
        <f>VLOOKUP(E221,'Native Status Simple'!A:G,7,FALSE)</f>
        <v>#N/A</v>
      </c>
    </row>
    <row r="222" hidden="1">
      <c r="A222" s="2" t="s">
        <v>2134</v>
      </c>
      <c r="B222" s="2">
        <v>78.0</v>
      </c>
      <c r="C222" s="2" t="s">
        <v>325</v>
      </c>
      <c r="D222" s="2" t="s">
        <v>1272</v>
      </c>
      <c r="E222" s="2" t="str">
        <f>VLOOKUP(C222,HymenopteraSequenceDataNE!A:V,22,FALSE)</f>
        <v/>
      </c>
      <c r="F222" s="6" t="str">
        <f>VLOOKUP(E222,'Native Status Simple'!A:G,7,FALSE)</f>
        <v>#N/A</v>
      </c>
    </row>
    <row r="223" hidden="1">
      <c r="A223" s="2" t="s">
        <v>2134</v>
      </c>
      <c r="B223" s="2">
        <v>78.0</v>
      </c>
      <c r="C223" s="2" t="s">
        <v>326</v>
      </c>
      <c r="D223" s="2" t="s">
        <v>1272</v>
      </c>
      <c r="E223" s="2" t="str">
        <f>VLOOKUP(C223,HymenopteraSequenceDataNE!A:V,22,FALSE)</f>
        <v/>
      </c>
      <c r="F223" s="6" t="str">
        <f>VLOOKUP(E223,'Native Status Simple'!A:G,7,FALSE)</f>
        <v>#N/A</v>
      </c>
    </row>
    <row r="224" hidden="1">
      <c r="A224" s="2" t="s">
        <v>2134</v>
      </c>
      <c r="B224" s="2">
        <v>78.0</v>
      </c>
      <c r="C224" s="2" t="s">
        <v>327</v>
      </c>
      <c r="D224" s="2" t="s">
        <v>1272</v>
      </c>
      <c r="E224" s="2" t="str">
        <f>VLOOKUP(C224,HymenopteraSequenceDataNE!A:V,22,FALSE)</f>
        <v/>
      </c>
      <c r="F224" s="6" t="str">
        <f>VLOOKUP(E224,'Native Status Simple'!A:G,7,FALSE)</f>
        <v>#N/A</v>
      </c>
    </row>
    <row r="225" hidden="1">
      <c r="A225" s="2" t="s">
        <v>2134</v>
      </c>
      <c r="B225" s="2">
        <v>78.0</v>
      </c>
      <c r="C225" s="2" t="s">
        <v>328</v>
      </c>
      <c r="D225" s="2" t="s">
        <v>1272</v>
      </c>
      <c r="E225" s="2" t="str">
        <f>VLOOKUP(C225,HymenopteraSequenceDataNE!A:V,22,FALSE)</f>
        <v/>
      </c>
      <c r="F225" s="6" t="str">
        <f>VLOOKUP(E225,'Native Status Simple'!A:G,7,FALSE)</f>
        <v>#N/A</v>
      </c>
    </row>
    <row r="226" hidden="1">
      <c r="A226" s="2" t="s">
        <v>2134</v>
      </c>
      <c r="B226" s="2">
        <v>78.0</v>
      </c>
      <c r="C226" s="2" t="s">
        <v>329</v>
      </c>
      <c r="D226" s="2" t="s">
        <v>1272</v>
      </c>
      <c r="E226" s="2" t="str">
        <f>VLOOKUP(C226,HymenopteraSequenceDataNE!A:V,22,FALSE)</f>
        <v/>
      </c>
      <c r="F226" s="6" t="str">
        <f>VLOOKUP(E226,'Native Status Simple'!A:G,7,FALSE)</f>
        <v>#N/A</v>
      </c>
    </row>
    <row r="227" hidden="1">
      <c r="A227" s="2" t="s">
        <v>2134</v>
      </c>
      <c r="B227" s="2">
        <v>78.0</v>
      </c>
      <c r="C227" s="2" t="s">
        <v>330</v>
      </c>
      <c r="D227" s="2" t="s">
        <v>1272</v>
      </c>
      <c r="E227" s="2" t="str">
        <f>VLOOKUP(C227,HymenopteraSequenceDataNE!A:V,22,FALSE)</f>
        <v/>
      </c>
      <c r="F227" s="6" t="str">
        <f>VLOOKUP(E227,'Native Status Simple'!A:G,7,FALSE)</f>
        <v>#N/A</v>
      </c>
    </row>
    <row r="228" hidden="1">
      <c r="A228" s="2" t="s">
        <v>2134</v>
      </c>
      <c r="B228" s="2">
        <v>78.0</v>
      </c>
      <c r="C228" s="2" t="s">
        <v>333</v>
      </c>
      <c r="D228" s="2" t="s">
        <v>1272</v>
      </c>
      <c r="E228" s="2" t="str">
        <f>VLOOKUP(C228,HymenopteraSequenceDataNE!A:V,22,FALSE)</f>
        <v/>
      </c>
      <c r="F228" s="6" t="str">
        <f>VLOOKUP(E228,'Native Status Simple'!A:G,7,FALSE)</f>
        <v>#N/A</v>
      </c>
    </row>
    <row r="229" hidden="1">
      <c r="A229" s="2" t="s">
        <v>2134</v>
      </c>
      <c r="B229" s="2">
        <v>78.0</v>
      </c>
      <c r="C229" s="2" t="s">
        <v>334</v>
      </c>
      <c r="D229" s="2" t="s">
        <v>1272</v>
      </c>
      <c r="E229" s="2" t="str">
        <f>VLOOKUP(C229,HymenopteraSequenceDataNE!A:V,22,FALSE)</f>
        <v/>
      </c>
      <c r="F229" s="6" t="str">
        <f>VLOOKUP(E229,'Native Status Simple'!A:G,7,FALSE)</f>
        <v>#N/A</v>
      </c>
    </row>
    <row r="230" hidden="1">
      <c r="A230" s="2" t="s">
        <v>2134</v>
      </c>
      <c r="B230" s="2">
        <v>78.0</v>
      </c>
      <c r="C230" s="2" t="s">
        <v>335</v>
      </c>
      <c r="D230" s="2" t="s">
        <v>1272</v>
      </c>
      <c r="E230" s="2" t="str">
        <f>VLOOKUP(C230,HymenopteraSequenceDataNE!A:V,22,FALSE)</f>
        <v/>
      </c>
      <c r="F230" s="6" t="str">
        <f>VLOOKUP(E230,'Native Status Simple'!A:G,7,FALSE)</f>
        <v>#N/A</v>
      </c>
    </row>
    <row r="231" hidden="1">
      <c r="A231" s="2" t="s">
        <v>2134</v>
      </c>
      <c r="B231" s="2">
        <v>78.0</v>
      </c>
      <c r="C231" s="2" t="s">
        <v>336</v>
      </c>
      <c r="D231" s="2" t="s">
        <v>1272</v>
      </c>
      <c r="E231" s="2" t="str">
        <f>VLOOKUP(C231,HymenopteraSequenceDataNE!A:V,22,FALSE)</f>
        <v/>
      </c>
      <c r="F231" s="6" t="str">
        <f>VLOOKUP(E231,'Native Status Simple'!A:G,7,FALSE)</f>
        <v>#N/A</v>
      </c>
    </row>
    <row r="232" hidden="1">
      <c r="A232" s="2" t="s">
        <v>2134</v>
      </c>
      <c r="B232" s="2">
        <v>78.0</v>
      </c>
      <c r="C232" s="2" t="s">
        <v>337</v>
      </c>
      <c r="D232" s="2" t="s">
        <v>1272</v>
      </c>
      <c r="E232" s="2" t="str">
        <f>VLOOKUP(C232,HymenopteraSequenceDataNE!A:V,22,FALSE)</f>
        <v/>
      </c>
      <c r="F232" s="6" t="str">
        <f>VLOOKUP(E232,'Native Status Simple'!A:G,7,FALSE)</f>
        <v>#N/A</v>
      </c>
    </row>
    <row r="233" hidden="1">
      <c r="A233" s="2" t="s">
        <v>2134</v>
      </c>
      <c r="B233" s="2">
        <v>78.0</v>
      </c>
      <c r="C233" s="2" t="s">
        <v>338</v>
      </c>
      <c r="D233" s="2" t="s">
        <v>1272</v>
      </c>
      <c r="E233" s="2" t="str">
        <f>VLOOKUP(C233,HymenopteraSequenceDataNE!A:V,22,FALSE)</f>
        <v/>
      </c>
      <c r="F233" s="6" t="str">
        <f>VLOOKUP(E233,'Native Status Simple'!A:G,7,FALSE)</f>
        <v>#N/A</v>
      </c>
    </row>
    <row r="234" hidden="1">
      <c r="A234" s="2" t="s">
        <v>2134</v>
      </c>
      <c r="B234" s="2">
        <v>78.0</v>
      </c>
      <c r="C234" s="2" t="s">
        <v>339</v>
      </c>
      <c r="D234" s="2" t="s">
        <v>1272</v>
      </c>
      <c r="E234" s="2" t="str">
        <f>VLOOKUP(C234,HymenopteraSequenceDataNE!A:V,22,FALSE)</f>
        <v/>
      </c>
      <c r="F234" s="6" t="str">
        <f>VLOOKUP(E234,'Native Status Simple'!A:G,7,FALSE)</f>
        <v>#N/A</v>
      </c>
    </row>
    <row r="235" hidden="1">
      <c r="A235" s="2" t="s">
        <v>2134</v>
      </c>
      <c r="B235" s="2">
        <v>78.0</v>
      </c>
      <c r="C235" s="2" t="s">
        <v>340</v>
      </c>
      <c r="D235" s="2" t="s">
        <v>1272</v>
      </c>
      <c r="E235" s="2" t="str">
        <f>VLOOKUP(C235,HymenopteraSequenceDataNE!A:V,22,FALSE)</f>
        <v/>
      </c>
      <c r="F235" s="6" t="str">
        <f>VLOOKUP(E235,'Native Status Simple'!A:G,7,FALSE)</f>
        <v>#N/A</v>
      </c>
    </row>
    <row r="236" hidden="1">
      <c r="A236" s="2" t="s">
        <v>2134</v>
      </c>
      <c r="B236" s="2">
        <v>78.0</v>
      </c>
      <c r="C236" s="2" t="s">
        <v>342</v>
      </c>
      <c r="D236" s="2" t="s">
        <v>1272</v>
      </c>
      <c r="E236" s="2" t="str">
        <f>VLOOKUP(C236,HymenopteraSequenceDataNE!A:V,22,FALSE)</f>
        <v/>
      </c>
      <c r="F236" s="6" t="str">
        <f>VLOOKUP(E236,'Native Status Simple'!A:G,7,FALSE)</f>
        <v>#N/A</v>
      </c>
    </row>
    <row r="237" hidden="1">
      <c r="A237" s="2" t="s">
        <v>2134</v>
      </c>
      <c r="B237" s="2">
        <v>78.0</v>
      </c>
      <c r="C237" s="2" t="s">
        <v>343</v>
      </c>
      <c r="D237" s="2" t="s">
        <v>1272</v>
      </c>
      <c r="E237" s="2" t="str">
        <f>VLOOKUP(C237,HymenopteraSequenceDataNE!A:V,22,FALSE)</f>
        <v/>
      </c>
      <c r="F237" s="6" t="str">
        <f>VLOOKUP(E237,'Native Status Simple'!A:G,7,FALSE)</f>
        <v>#N/A</v>
      </c>
    </row>
    <row r="238" hidden="1">
      <c r="A238" s="2" t="s">
        <v>2134</v>
      </c>
      <c r="B238" s="2">
        <v>78.0</v>
      </c>
      <c r="C238" s="2" t="s">
        <v>346</v>
      </c>
      <c r="D238" s="2" t="s">
        <v>1272</v>
      </c>
      <c r="E238" s="2" t="str">
        <f>VLOOKUP(C238,HymenopteraSequenceDataNE!A:V,22,FALSE)</f>
        <v/>
      </c>
      <c r="F238" s="6" t="str">
        <f>VLOOKUP(E238,'Native Status Simple'!A:G,7,FALSE)</f>
        <v>#N/A</v>
      </c>
    </row>
    <row r="239" hidden="1">
      <c r="A239" s="2" t="s">
        <v>2134</v>
      </c>
      <c r="B239" s="2">
        <v>78.0</v>
      </c>
      <c r="C239" s="2" t="s">
        <v>901</v>
      </c>
      <c r="D239" s="2" t="s">
        <v>1272</v>
      </c>
      <c r="E239" s="2" t="str">
        <f>VLOOKUP(C239,HymenopteraSequenceDataNE!A:V,22,FALSE)</f>
        <v/>
      </c>
      <c r="F239" s="6" t="str">
        <f>VLOOKUP(E239,'Native Status Simple'!A:G,7,FALSE)</f>
        <v>#N/A</v>
      </c>
    </row>
    <row r="240" hidden="1">
      <c r="A240" s="2" t="s">
        <v>2134</v>
      </c>
      <c r="B240" s="2">
        <v>78.0</v>
      </c>
      <c r="C240" s="2" t="s">
        <v>905</v>
      </c>
      <c r="D240" s="2" t="s">
        <v>1272</v>
      </c>
      <c r="E240" s="2" t="str">
        <f>VLOOKUP(C240,HymenopteraSequenceDataNE!A:V,22,FALSE)</f>
        <v/>
      </c>
      <c r="F240" s="6" t="str">
        <f>VLOOKUP(E240,'Native Status Simple'!A:G,7,FALSE)</f>
        <v>#N/A</v>
      </c>
    </row>
    <row r="241" hidden="1">
      <c r="A241" s="2" t="s">
        <v>2134</v>
      </c>
      <c r="B241" s="2">
        <v>78.0</v>
      </c>
      <c r="C241" s="2" t="s">
        <v>907</v>
      </c>
      <c r="D241" s="2" t="s">
        <v>1272</v>
      </c>
      <c r="E241" s="2" t="str">
        <f>VLOOKUP(C241,HymenopteraSequenceDataNE!A:V,22,FALSE)</f>
        <v/>
      </c>
      <c r="F241" s="6" t="str">
        <f>VLOOKUP(E241,'Native Status Simple'!A:G,7,FALSE)</f>
        <v>#N/A</v>
      </c>
    </row>
    <row r="242" hidden="1">
      <c r="A242" s="2" t="s">
        <v>2134</v>
      </c>
      <c r="B242" s="2">
        <v>78.0</v>
      </c>
      <c r="C242" s="2" t="s">
        <v>910</v>
      </c>
      <c r="D242" s="2" t="s">
        <v>1272</v>
      </c>
      <c r="E242" s="2" t="str">
        <f>VLOOKUP(C242,HymenopteraSequenceDataNE!A:V,22,FALSE)</f>
        <v/>
      </c>
      <c r="F242" s="6" t="str">
        <f>VLOOKUP(E242,'Native Status Simple'!A:G,7,FALSE)</f>
        <v>#N/A</v>
      </c>
    </row>
    <row r="243" hidden="1">
      <c r="A243" s="2" t="s">
        <v>2134</v>
      </c>
      <c r="B243" s="2">
        <v>78.0</v>
      </c>
      <c r="C243" s="2" t="s">
        <v>912</v>
      </c>
      <c r="D243" s="2" t="s">
        <v>1272</v>
      </c>
      <c r="E243" s="2" t="str">
        <f>VLOOKUP(C243,HymenopteraSequenceDataNE!A:V,22,FALSE)</f>
        <v/>
      </c>
      <c r="F243" s="6" t="str">
        <f>VLOOKUP(E243,'Native Status Simple'!A:G,7,FALSE)</f>
        <v>#N/A</v>
      </c>
    </row>
    <row r="244" hidden="1">
      <c r="A244" s="2" t="s">
        <v>2134</v>
      </c>
      <c r="B244" s="2">
        <v>78.0</v>
      </c>
      <c r="C244" s="2" t="s">
        <v>913</v>
      </c>
      <c r="D244" s="2" t="s">
        <v>1272</v>
      </c>
      <c r="E244" s="2" t="str">
        <f>VLOOKUP(C244,HymenopteraSequenceDataNE!A:V,22,FALSE)</f>
        <v/>
      </c>
      <c r="F244" s="6" t="str">
        <f>VLOOKUP(E244,'Native Status Simple'!A:G,7,FALSE)</f>
        <v>#N/A</v>
      </c>
    </row>
    <row r="245" hidden="1">
      <c r="A245" s="2" t="s">
        <v>2134</v>
      </c>
      <c r="B245" s="2">
        <v>78.0</v>
      </c>
      <c r="C245" s="2" t="s">
        <v>914</v>
      </c>
      <c r="D245" s="2" t="s">
        <v>1272</v>
      </c>
      <c r="E245" s="2" t="str">
        <f>VLOOKUP(C245,HymenopteraSequenceDataNE!A:V,22,FALSE)</f>
        <v/>
      </c>
      <c r="F245" s="6" t="str">
        <f>VLOOKUP(E245,'Native Status Simple'!A:G,7,FALSE)</f>
        <v>#N/A</v>
      </c>
    </row>
    <row r="246" hidden="1">
      <c r="A246" s="2" t="s">
        <v>2134</v>
      </c>
      <c r="B246" s="2">
        <v>78.0</v>
      </c>
      <c r="C246" s="2" t="s">
        <v>915</v>
      </c>
      <c r="D246" s="2" t="s">
        <v>1272</v>
      </c>
      <c r="E246" s="2" t="str">
        <f>VLOOKUP(C246,HymenopteraSequenceDataNE!A:V,22,FALSE)</f>
        <v/>
      </c>
      <c r="F246" s="6" t="str">
        <f>VLOOKUP(E246,'Native Status Simple'!A:G,7,FALSE)</f>
        <v>#N/A</v>
      </c>
    </row>
    <row r="247" hidden="1">
      <c r="A247" s="2" t="s">
        <v>2134</v>
      </c>
      <c r="B247" s="2">
        <v>78.0</v>
      </c>
      <c r="C247" s="2" t="s">
        <v>916</v>
      </c>
      <c r="D247" s="2" t="s">
        <v>1272</v>
      </c>
      <c r="E247" s="2" t="str">
        <f>VLOOKUP(C247,HymenopteraSequenceDataNE!A:V,22,FALSE)</f>
        <v/>
      </c>
      <c r="F247" s="6" t="str">
        <f>VLOOKUP(E247,'Native Status Simple'!A:G,7,FALSE)</f>
        <v>#N/A</v>
      </c>
    </row>
    <row r="248" hidden="1">
      <c r="A248" s="2" t="s">
        <v>2134</v>
      </c>
      <c r="B248" s="2">
        <v>78.0</v>
      </c>
      <c r="C248" s="2" t="s">
        <v>917</v>
      </c>
      <c r="D248" s="2" t="s">
        <v>1272</v>
      </c>
      <c r="E248" s="2" t="str">
        <f>VLOOKUP(C248,HymenopteraSequenceDataNE!A:V,22,FALSE)</f>
        <v/>
      </c>
      <c r="F248" s="6" t="str">
        <f>VLOOKUP(E248,'Native Status Simple'!A:G,7,FALSE)</f>
        <v>#N/A</v>
      </c>
    </row>
    <row r="249" hidden="1">
      <c r="A249" s="2" t="s">
        <v>2134</v>
      </c>
      <c r="B249" s="2">
        <v>78.0</v>
      </c>
      <c r="C249" s="2" t="s">
        <v>1023</v>
      </c>
      <c r="D249" s="2" t="s">
        <v>1532</v>
      </c>
      <c r="E249" s="2" t="str">
        <f>VLOOKUP(C249,HymenopteraSequenceDataNE!A:V,22,FALSE)</f>
        <v/>
      </c>
      <c r="F249" s="6" t="str">
        <f>VLOOKUP(E249,'Native Status Simple'!A:G,7,FALSE)</f>
        <v>#N/A</v>
      </c>
    </row>
    <row r="250" hidden="1">
      <c r="A250" s="2" t="s">
        <v>2134</v>
      </c>
      <c r="B250" s="2">
        <v>78.0</v>
      </c>
      <c r="C250" s="2" t="s">
        <v>1041</v>
      </c>
      <c r="D250" s="2" t="s">
        <v>2938</v>
      </c>
      <c r="E250" s="2" t="str">
        <f>VLOOKUP(C250,HymenopteraSequenceDataNE!A:V,22,FALSE)</f>
        <v/>
      </c>
      <c r="F250" s="6" t="str">
        <f>VLOOKUP(E250,'Native Status Simple'!A:G,7,FALSE)</f>
        <v>#N/A</v>
      </c>
    </row>
    <row r="251" hidden="1">
      <c r="A251" s="2" t="s">
        <v>2141</v>
      </c>
      <c r="B251" s="2">
        <v>1.0</v>
      </c>
      <c r="C251" s="2" t="s">
        <v>347</v>
      </c>
      <c r="D251" s="2" t="s">
        <v>1272</v>
      </c>
      <c r="E251" s="2" t="str">
        <f>VLOOKUP(C251,HymenopteraSequenceDataNE!A:V,22,FALSE)</f>
        <v/>
      </c>
      <c r="F251" s="6" t="str">
        <f>VLOOKUP(E251,'Native Status Simple'!A:G,7,FALSE)</f>
        <v>#N/A</v>
      </c>
    </row>
    <row r="252" hidden="1">
      <c r="A252" s="2" t="s">
        <v>2144</v>
      </c>
      <c r="B252" s="2">
        <v>1.0</v>
      </c>
      <c r="C252" s="2" t="s">
        <v>350</v>
      </c>
      <c r="D252" s="2" t="s">
        <v>1272</v>
      </c>
      <c r="E252" s="2" t="str">
        <f>VLOOKUP(C252,HymenopteraSequenceDataNE!A:V,22,FALSE)</f>
        <v/>
      </c>
      <c r="F252" s="6" t="str">
        <f>VLOOKUP(E252,'Native Status Simple'!A:G,7,FALSE)</f>
        <v>#N/A</v>
      </c>
    </row>
    <row r="253" hidden="1">
      <c r="A253" s="2" t="s">
        <v>2148</v>
      </c>
      <c r="B253" s="2">
        <v>1.0</v>
      </c>
      <c r="C253" s="2" t="s">
        <v>354</v>
      </c>
      <c r="D253" s="2" t="s">
        <v>1272</v>
      </c>
      <c r="E253" s="2" t="str">
        <f>VLOOKUP(C253,HymenopteraSequenceDataNE!A:V,22,FALSE)</f>
        <v/>
      </c>
      <c r="F253" s="6" t="str">
        <f>VLOOKUP(E253,'Native Status Simple'!A:G,7,FALSE)</f>
        <v>#N/A</v>
      </c>
    </row>
    <row r="254" hidden="1">
      <c r="A254" s="2" t="s">
        <v>2154</v>
      </c>
      <c r="B254" s="2">
        <v>2.0</v>
      </c>
      <c r="C254" s="2" t="s">
        <v>359</v>
      </c>
      <c r="D254" s="2" t="s">
        <v>1272</v>
      </c>
      <c r="E254" s="2" t="str">
        <f>VLOOKUP(C254,HymenopteraSequenceDataNE!A:V,22,FALSE)</f>
        <v>Bombus terricola</v>
      </c>
      <c r="F254" s="6" t="str">
        <f>VLOOKUP(E254,'Native Status Simple'!A:G,7,FALSE)</f>
        <v>native</v>
      </c>
    </row>
    <row r="255" hidden="1">
      <c r="A255" s="2" t="s">
        <v>2154</v>
      </c>
      <c r="B255" s="2">
        <v>2.0</v>
      </c>
      <c r="C255" s="2" t="s">
        <v>363</v>
      </c>
      <c r="D255" s="2" t="s">
        <v>1272</v>
      </c>
      <c r="E255" s="2" t="str">
        <f>VLOOKUP(C255,HymenopteraSequenceDataNE!A:V,22,FALSE)</f>
        <v>Bombus terricola</v>
      </c>
      <c r="F255" s="6" t="str">
        <f>VLOOKUP(E255,'Native Status Simple'!A:G,7,FALSE)</f>
        <v>native</v>
      </c>
    </row>
    <row r="256" hidden="1">
      <c r="A256" s="2" t="s">
        <v>2158</v>
      </c>
      <c r="B256" s="2">
        <v>1.0</v>
      </c>
      <c r="C256" s="2" t="s">
        <v>366</v>
      </c>
      <c r="D256" s="2" t="s">
        <v>1272</v>
      </c>
      <c r="E256" s="2" t="str">
        <f>VLOOKUP(C256,HymenopteraSequenceDataNE!A:V,22,FALSE)</f>
        <v/>
      </c>
      <c r="F256" s="6" t="str">
        <f>VLOOKUP(E256,'Native Status Simple'!A:G,7,FALSE)</f>
        <v>#N/A</v>
      </c>
    </row>
    <row r="257" hidden="1">
      <c r="A257" s="2" t="s">
        <v>2164</v>
      </c>
      <c r="B257" s="2">
        <v>2.0</v>
      </c>
      <c r="C257" s="2" t="s">
        <v>368</v>
      </c>
      <c r="D257" s="2" t="s">
        <v>1272</v>
      </c>
      <c r="E257" s="2" t="str">
        <f>VLOOKUP(C257,HymenopteraSequenceDataNE!A:V,22,FALSE)</f>
        <v/>
      </c>
      <c r="F257" s="6" t="str">
        <f>VLOOKUP(E257,'Native Status Simple'!A:G,7,FALSE)</f>
        <v>#N/A</v>
      </c>
    </row>
    <row r="258" hidden="1">
      <c r="A258" s="2" t="s">
        <v>2164</v>
      </c>
      <c r="B258" s="2">
        <v>2.0</v>
      </c>
      <c r="C258" s="2" t="s">
        <v>371</v>
      </c>
      <c r="D258" s="2" t="s">
        <v>1272</v>
      </c>
      <c r="E258" s="2" t="str">
        <f>VLOOKUP(C258,HymenopteraSequenceDataNE!A:V,22,FALSE)</f>
        <v/>
      </c>
      <c r="F258" s="6" t="str">
        <f>VLOOKUP(E258,'Native Status Simple'!A:G,7,FALSE)</f>
        <v>#N/A</v>
      </c>
    </row>
    <row r="259" hidden="1">
      <c r="A259" s="2" t="s">
        <v>2170</v>
      </c>
      <c r="B259" s="2">
        <v>2.0</v>
      </c>
      <c r="C259" s="2" t="s">
        <v>376</v>
      </c>
      <c r="D259" s="2" t="s">
        <v>1272</v>
      </c>
      <c r="E259" s="2" t="str">
        <f>VLOOKUP(C259,HymenopteraSequenceDataNE!A:V,22,FALSE)</f>
        <v/>
      </c>
      <c r="F259" s="6" t="str">
        <f>VLOOKUP(E259,'Native Status Simple'!A:G,7,FALSE)</f>
        <v>#N/A</v>
      </c>
    </row>
    <row r="260" hidden="1">
      <c r="A260" s="2" t="s">
        <v>2170</v>
      </c>
      <c r="B260" s="2">
        <v>2.0</v>
      </c>
      <c r="C260" s="2" t="s">
        <v>379</v>
      </c>
      <c r="D260" s="2" t="s">
        <v>1272</v>
      </c>
      <c r="E260" s="2" t="str">
        <f>VLOOKUP(C260,HymenopteraSequenceDataNE!A:V,22,FALSE)</f>
        <v/>
      </c>
      <c r="F260" s="6" t="str">
        <f>VLOOKUP(E260,'Native Status Simple'!A:G,7,FALSE)</f>
        <v>#N/A</v>
      </c>
    </row>
    <row r="261" hidden="1">
      <c r="A261" s="2" t="s">
        <v>2174</v>
      </c>
      <c r="B261" s="2">
        <v>4.0</v>
      </c>
      <c r="C261" s="2" t="s">
        <v>381</v>
      </c>
      <c r="D261" s="2" t="s">
        <v>1272</v>
      </c>
      <c r="E261" s="2" t="str">
        <f>VLOOKUP(C261,HymenopteraSequenceDataNE!A:V,22,FALSE)</f>
        <v/>
      </c>
      <c r="F261" s="6" t="str">
        <f>VLOOKUP(E261,'Native Status Simple'!A:G,7,FALSE)</f>
        <v>#N/A</v>
      </c>
    </row>
    <row r="262" hidden="1">
      <c r="A262" s="2" t="s">
        <v>2174</v>
      </c>
      <c r="B262" s="2">
        <v>4.0</v>
      </c>
      <c r="C262" s="2" t="s">
        <v>383</v>
      </c>
      <c r="D262" s="2" t="s">
        <v>1272</v>
      </c>
      <c r="E262" s="2" t="str">
        <f>VLOOKUP(C262,HymenopteraSequenceDataNE!A:V,22,FALSE)</f>
        <v/>
      </c>
      <c r="F262" s="6" t="str">
        <f>VLOOKUP(E262,'Native Status Simple'!A:G,7,FALSE)</f>
        <v>#N/A</v>
      </c>
    </row>
    <row r="263" hidden="1">
      <c r="A263" s="2" t="s">
        <v>2174</v>
      </c>
      <c r="B263" s="2">
        <v>4.0</v>
      </c>
      <c r="C263" s="2" t="s">
        <v>385</v>
      </c>
      <c r="D263" s="2" t="s">
        <v>1272</v>
      </c>
      <c r="E263" s="2" t="str">
        <f>VLOOKUP(C263,HymenopteraSequenceDataNE!A:V,22,FALSE)</f>
        <v/>
      </c>
      <c r="F263" s="6" t="str">
        <f>VLOOKUP(E263,'Native Status Simple'!A:G,7,FALSE)</f>
        <v>#N/A</v>
      </c>
    </row>
    <row r="264" hidden="1">
      <c r="A264" s="2" t="s">
        <v>2174</v>
      </c>
      <c r="B264" s="2">
        <v>4.0</v>
      </c>
      <c r="C264" s="2" t="s">
        <v>1079</v>
      </c>
      <c r="D264" s="2" t="s">
        <v>1298</v>
      </c>
      <c r="E264" s="2" t="str">
        <f>VLOOKUP(C264,HymenopteraSequenceDataNE!A:V,22,FALSE)</f>
        <v/>
      </c>
      <c r="F264" s="6" t="str">
        <f>VLOOKUP(E264,'Native Status Simple'!A:G,7,FALSE)</f>
        <v>#N/A</v>
      </c>
    </row>
    <row r="265" hidden="1">
      <c r="A265" s="2" t="s">
        <v>2177</v>
      </c>
      <c r="B265" s="2">
        <v>17.0</v>
      </c>
      <c r="C265" s="2" t="s">
        <v>4</v>
      </c>
      <c r="D265" s="2" t="s">
        <v>2348</v>
      </c>
      <c r="E265" s="2" t="str">
        <f>VLOOKUP(C265,HymenopteraSequenceDataNE!A:V,22,FALSE)</f>
        <v>Lasius neoniger</v>
      </c>
      <c r="F265" s="6" t="str">
        <f>VLOOKUP(E265,'Native Status Simple'!A:G,7,FALSE)</f>
        <v>native</v>
      </c>
    </row>
    <row r="266" hidden="1">
      <c r="A266" s="2" t="s">
        <v>2177</v>
      </c>
      <c r="B266" s="2">
        <v>17.0</v>
      </c>
      <c r="C266" s="2" t="s">
        <v>6</v>
      </c>
      <c r="D266" s="2" t="s">
        <v>2348</v>
      </c>
      <c r="E266" s="2" t="str">
        <f>VLOOKUP(C266,HymenopteraSequenceDataNE!A:V,22,FALSE)</f>
        <v>Lasius neoniger</v>
      </c>
      <c r="F266" s="6" t="str">
        <f>VLOOKUP(E266,'Native Status Simple'!A:G,7,FALSE)</f>
        <v>native</v>
      </c>
    </row>
    <row r="267" hidden="1">
      <c r="A267" s="2" t="s">
        <v>2177</v>
      </c>
      <c r="B267" s="2">
        <v>17.0</v>
      </c>
      <c r="C267" s="2" t="s">
        <v>8</v>
      </c>
      <c r="D267" s="2" t="s">
        <v>2348</v>
      </c>
      <c r="E267" s="2" t="str">
        <f>VLOOKUP(C267,HymenopteraSequenceDataNE!A:V,22,FALSE)</f>
        <v>Lasius neoniger</v>
      </c>
      <c r="F267" s="6" t="str">
        <f>VLOOKUP(E267,'Native Status Simple'!A:G,7,FALSE)</f>
        <v>native</v>
      </c>
    </row>
    <row r="268" hidden="1">
      <c r="A268" s="2" t="s">
        <v>2177</v>
      </c>
      <c r="B268" s="2">
        <v>17.0</v>
      </c>
      <c r="C268" s="2" t="s">
        <v>10</v>
      </c>
      <c r="D268" s="2" t="s">
        <v>2364</v>
      </c>
      <c r="E268" s="2" t="str">
        <f>VLOOKUP(C268,HymenopteraSequenceDataNE!A:V,22,FALSE)</f>
        <v>Lasius neoniger</v>
      </c>
      <c r="F268" s="6" t="str">
        <f>VLOOKUP(E268,'Native Status Simple'!A:G,7,FALSE)</f>
        <v>native</v>
      </c>
    </row>
    <row r="269" hidden="1">
      <c r="A269" s="2" t="s">
        <v>2177</v>
      </c>
      <c r="B269" s="2">
        <v>17.0</v>
      </c>
      <c r="C269" s="2" t="s">
        <v>17</v>
      </c>
      <c r="D269" s="2" t="s">
        <v>2376</v>
      </c>
      <c r="E269" s="2" t="str">
        <f>VLOOKUP(C269,HymenopteraSequenceDataNE!A:V,22,FALSE)</f>
        <v>Lasius neoniger</v>
      </c>
      <c r="F269" s="6" t="str">
        <f>VLOOKUP(E269,'Native Status Simple'!A:G,7,FALSE)</f>
        <v>native</v>
      </c>
    </row>
    <row r="270" hidden="1">
      <c r="A270" s="2" t="s">
        <v>2177</v>
      </c>
      <c r="B270" s="2">
        <v>17.0</v>
      </c>
      <c r="C270" s="2" t="s">
        <v>21</v>
      </c>
      <c r="D270" s="2" t="s">
        <v>3001</v>
      </c>
      <c r="E270" s="2" t="str">
        <f>VLOOKUP(C270,HymenopteraSequenceDataNE!A:V,22,FALSE)</f>
        <v>Lasius neoniger</v>
      </c>
      <c r="F270" s="6" t="str">
        <f>VLOOKUP(E270,'Native Status Simple'!A:G,7,FALSE)</f>
        <v>native</v>
      </c>
    </row>
    <row r="271" hidden="1">
      <c r="A271" s="2" t="s">
        <v>2177</v>
      </c>
      <c r="B271" s="2">
        <v>17.0</v>
      </c>
      <c r="C271" s="2" t="s">
        <v>26</v>
      </c>
      <c r="D271" s="2" t="s">
        <v>2420</v>
      </c>
      <c r="E271" s="2" t="str">
        <f>VLOOKUP(C271,HymenopteraSequenceDataNE!A:V,22,FALSE)</f>
        <v>Lasius neoniger</v>
      </c>
      <c r="F271" s="6" t="str">
        <f>VLOOKUP(E271,'Native Status Simple'!A:G,7,FALSE)</f>
        <v>native</v>
      </c>
    </row>
    <row r="272" hidden="1">
      <c r="A272" s="2" t="s">
        <v>2177</v>
      </c>
      <c r="B272" s="2">
        <v>17.0</v>
      </c>
      <c r="C272" s="2" t="s">
        <v>647</v>
      </c>
      <c r="D272" s="2" t="s">
        <v>1272</v>
      </c>
      <c r="E272" s="2" t="str">
        <f>VLOOKUP(C272,HymenopteraSequenceDataNE!A:V,22,FALSE)</f>
        <v>Lasius neoniger</v>
      </c>
      <c r="F272" s="6" t="str">
        <f>VLOOKUP(E272,'Native Status Simple'!A:G,7,FALSE)</f>
        <v>native</v>
      </c>
    </row>
    <row r="273" hidden="1">
      <c r="A273" s="2" t="s">
        <v>2177</v>
      </c>
      <c r="B273" s="2">
        <v>17.0</v>
      </c>
      <c r="C273" s="2" t="s">
        <v>651</v>
      </c>
      <c r="D273" s="2" t="s">
        <v>1272</v>
      </c>
      <c r="E273" s="2" t="str">
        <f>VLOOKUP(C273,HymenopteraSequenceDataNE!A:V,22,FALSE)</f>
        <v>Lasius neoniger</v>
      </c>
      <c r="F273" s="6" t="str">
        <f>VLOOKUP(E273,'Native Status Simple'!A:G,7,FALSE)</f>
        <v>native</v>
      </c>
    </row>
    <row r="274" hidden="1">
      <c r="A274" s="2" t="s">
        <v>2177</v>
      </c>
      <c r="B274" s="2">
        <v>17.0</v>
      </c>
      <c r="C274" s="2" t="s">
        <v>653</v>
      </c>
      <c r="D274" s="2" t="s">
        <v>1272</v>
      </c>
      <c r="E274" s="2" t="str">
        <f>VLOOKUP(C274,HymenopteraSequenceDataNE!A:V,22,FALSE)</f>
        <v>Lasius neoniger</v>
      </c>
      <c r="F274" s="6" t="str">
        <f>VLOOKUP(E274,'Native Status Simple'!A:G,7,FALSE)</f>
        <v>native</v>
      </c>
    </row>
    <row r="275" hidden="1">
      <c r="A275" s="2" t="s">
        <v>2177</v>
      </c>
      <c r="B275" s="2">
        <v>17.0</v>
      </c>
      <c r="C275" s="2" t="s">
        <v>655</v>
      </c>
      <c r="D275" s="2" t="s">
        <v>1272</v>
      </c>
      <c r="E275" s="2" t="str">
        <f>VLOOKUP(C275,HymenopteraSequenceDataNE!A:V,22,FALSE)</f>
        <v>Lasius neoniger</v>
      </c>
      <c r="F275" s="6" t="str">
        <f>VLOOKUP(E275,'Native Status Simple'!A:G,7,FALSE)</f>
        <v>native</v>
      </c>
    </row>
    <row r="276" hidden="1">
      <c r="A276" s="2" t="s">
        <v>2177</v>
      </c>
      <c r="B276" s="2">
        <v>17.0</v>
      </c>
      <c r="C276" s="2" t="s">
        <v>656</v>
      </c>
      <c r="D276" s="2" t="s">
        <v>1272</v>
      </c>
      <c r="E276" s="2" t="str">
        <f>VLOOKUP(C276,HymenopteraSequenceDataNE!A:V,22,FALSE)</f>
        <v>Lasius neoniger</v>
      </c>
      <c r="F276" s="6" t="str">
        <f>VLOOKUP(E276,'Native Status Simple'!A:G,7,FALSE)</f>
        <v>native</v>
      </c>
    </row>
    <row r="277" hidden="1">
      <c r="A277" s="2" t="s">
        <v>2177</v>
      </c>
      <c r="B277" s="2">
        <v>17.0</v>
      </c>
      <c r="C277" s="2" t="s">
        <v>658</v>
      </c>
      <c r="D277" s="2" t="s">
        <v>1272</v>
      </c>
      <c r="E277" s="2" t="str">
        <f>E276</f>
        <v>Lasius neoniger</v>
      </c>
      <c r="F277" s="6" t="str">
        <f>VLOOKUP(E277,'Native Status Simple'!A:G,7,FALSE)</f>
        <v>native</v>
      </c>
    </row>
    <row r="278" hidden="1">
      <c r="A278" s="2" t="s">
        <v>2177</v>
      </c>
      <c r="B278" s="2">
        <v>17.0</v>
      </c>
      <c r="C278" s="2" t="s">
        <v>660</v>
      </c>
      <c r="D278" s="2" t="s">
        <v>1272</v>
      </c>
      <c r="E278" s="6" t="str">
        <f>VLOOKUP(C278,HymenopteraSequenceDataNE!A:V,22,FALSE)</f>
        <v>Lasius alienus</v>
      </c>
      <c r="F278" s="6" t="str">
        <f>VLOOKUP(E278,'Native Status Simple'!A:G,7,FALSE)</f>
        <v>unknown</v>
      </c>
    </row>
    <row r="279" hidden="1">
      <c r="A279" s="2" t="s">
        <v>2177</v>
      </c>
      <c r="B279" s="2">
        <v>17.0</v>
      </c>
      <c r="C279" s="2" t="s">
        <v>976</v>
      </c>
      <c r="D279" s="2" t="s">
        <v>3035</v>
      </c>
      <c r="E279" s="2" t="str">
        <f>VLOOKUP(C279,HymenopteraSequenceDataNE!A:V,22,FALSE)</f>
        <v>Lasius neoniger</v>
      </c>
      <c r="F279" s="6" t="str">
        <f>VLOOKUP(E279,'Native Status Simple'!A:G,7,FALSE)</f>
        <v>native</v>
      </c>
    </row>
    <row r="280" hidden="1">
      <c r="A280" s="2" t="s">
        <v>2177</v>
      </c>
      <c r="B280" s="2">
        <v>17.0</v>
      </c>
      <c r="C280" s="2" t="s">
        <v>1101</v>
      </c>
      <c r="D280" s="2" t="s">
        <v>3045</v>
      </c>
      <c r="E280" s="2" t="str">
        <f>VLOOKUP(C280,HymenopteraSequenceDataNE!A:V,22,FALSE)</f>
        <v>Lasius neoniger</v>
      </c>
      <c r="F280" s="6" t="str">
        <f>VLOOKUP(E280,'Native Status Simple'!A:G,7,FALSE)</f>
        <v>native</v>
      </c>
    </row>
    <row r="281" hidden="1">
      <c r="A281" s="2" t="s">
        <v>2177</v>
      </c>
      <c r="B281" s="2">
        <v>17.0</v>
      </c>
      <c r="C281" s="2" t="s">
        <v>1121</v>
      </c>
      <c r="D281" s="2" t="s">
        <v>3049</v>
      </c>
      <c r="E281" s="2" t="str">
        <f>VLOOKUP(C281,HymenopteraSequenceDataNE!A:V,22,FALSE)</f>
        <v>Lasius neoniger</v>
      </c>
      <c r="F281" s="6" t="str">
        <f>VLOOKUP(E281,'Native Status Simple'!A:G,7,FALSE)</f>
        <v>native</v>
      </c>
    </row>
    <row r="282" hidden="1">
      <c r="A282" s="2" t="s">
        <v>2192</v>
      </c>
      <c r="B282" s="2">
        <v>1.0</v>
      </c>
      <c r="C282" s="2" t="s">
        <v>387</v>
      </c>
      <c r="D282" s="2" t="s">
        <v>1272</v>
      </c>
      <c r="E282" s="2" t="str">
        <f>VLOOKUP(C282,HymenopteraSequenceDataNE!A:V,22,FALSE)</f>
        <v/>
      </c>
      <c r="F282" s="6" t="str">
        <f>VLOOKUP(E282,'Native Status Simple'!A:G,7,FALSE)</f>
        <v>#N/A</v>
      </c>
    </row>
    <row r="283" hidden="1">
      <c r="A283" s="2" t="s">
        <v>2199</v>
      </c>
      <c r="B283" s="2">
        <v>1.0</v>
      </c>
      <c r="C283" s="2" t="s">
        <v>389</v>
      </c>
      <c r="D283" s="2" t="s">
        <v>1272</v>
      </c>
      <c r="E283" s="2" t="str">
        <f>VLOOKUP(C283,HymenopteraSequenceDataNE!A:V,22,FALSE)</f>
        <v/>
      </c>
      <c r="F283" s="6" t="str">
        <f>VLOOKUP(E283,'Native Status Simple'!A:G,7,FALSE)</f>
        <v>#N/A</v>
      </c>
    </row>
    <row r="284" hidden="1">
      <c r="A284" s="2" t="s">
        <v>2202</v>
      </c>
      <c r="B284" s="2">
        <v>10.0</v>
      </c>
      <c r="C284" s="2" t="s">
        <v>391</v>
      </c>
      <c r="D284" s="2" t="s">
        <v>1272</v>
      </c>
      <c r="E284" s="2" t="str">
        <f>VLOOKUP(C284,HymenopteraSequenceDataNE!A:V,22,FALSE)</f>
        <v/>
      </c>
      <c r="F284" s="6" t="str">
        <f>VLOOKUP(E284,'Native Status Simple'!A:G,7,FALSE)</f>
        <v>#N/A</v>
      </c>
    </row>
    <row r="285" hidden="1">
      <c r="A285" s="2" t="s">
        <v>2202</v>
      </c>
      <c r="B285" s="2">
        <v>10.0</v>
      </c>
      <c r="C285" s="2" t="s">
        <v>393</v>
      </c>
      <c r="D285" s="2" t="s">
        <v>1272</v>
      </c>
      <c r="E285" s="2" t="str">
        <f>VLOOKUP(C285,HymenopteraSequenceDataNE!A:V,22,FALSE)</f>
        <v/>
      </c>
      <c r="F285" s="6" t="str">
        <f>VLOOKUP(E285,'Native Status Simple'!A:G,7,FALSE)</f>
        <v>#N/A</v>
      </c>
    </row>
    <row r="286" hidden="1">
      <c r="A286" s="2" t="s">
        <v>2202</v>
      </c>
      <c r="B286" s="2">
        <v>10.0</v>
      </c>
      <c r="C286" s="2" t="s">
        <v>395</v>
      </c>
      <c r="D286" s="2" t="s">
        <v>1272</v>
      </c>
      <c r="E286" s="2" t="str">
        <f>VLOOKUP(C286,HymenopteraSequenceDataNE!A:V,22,FALSE)</f>
        <v/>
      </c>
      <c r="F286" s="6" t="str">
        <f>VLOOKUP(E286,'Native Status Simple'!A:G,7,FALSE)</f>
        <v>#N/A</v>
      </c>
    </row>
    <row r="287" hidden="1">
      <c r="A287" s="2" t="s">
        <v>2202</v>
      </c>
      <c r="B287" s="2">
        <v>10.0</v>
      </c>
      <c r="C287" s="2" t="s">
        <v>397</v>
      </c>
      <c r="D287" s="2" t="s">
        <v>1272</v>
      </c>
      <c r="E287" s="2" t="str">
        <f>VLOOKUP(C287,HymenopteraSequenceDataNE!A:V,22,FALSE)</f>
        <v/>
      </c>
      <c r="F287" s="6" t="str">
        <f>VLOOKUP(E287,'Native Status Simple'!A:G,7,FALSE)</f>
        <v>#N/A</v>
      </c>
    </row>
    <row r="288" hidden="1">
      <c r="A288" s="2" t="s">
        <v>2202</v>
      </c>
      <c r="B288" s="2">
        <v>10.0</v>
      </c>
      <c r="C288" s="2" t="s">
        <v>398</v>
      </c>
      <c r="D288" s="2" t="s">
        <v>1272</v>
      </c>
      <c r="E288" s="2" t="str">
        <f>VLOOKUP(C288,HymenopteraSequenceDataNE!A:V,22,FALSE)</f>
        <v/>
      </c>
      <c r="F288" s="6" t="str">
        <f>VLOOKUP(E288,'Native Status Simple'!A:G,7,FALSE)</f>
        <v>#N/A</v>
      </c>
    </row>
    <row r="289" hidden="1">
      <c r="A289" s="2" t="s">
        <v>2202</v>
      </c>
      <c r="B289" s="2">
        <v>10.0</v>
      </c>
      <c r="C289" s="2" t="s">
        <v>399</v>
      </c>
      <c r="D289" s="2" t="s">
        <v>1272</v>
      </c>
      <c r="E289" s="2" t="str">
        <f>VLOOKUP(C289,HymenopteraSequenceDataNE!A:V,22,FALSE)</f>
        <v/>
      </c>
      <c r="F289" s="6" t="str">
        <f>VLOOKUP(E289,'Native Status Simple'!A:G,7,FALSE)</f>
        <v>#N/A</v>
      </c>
    </row>
    <row r="290" hidden="1">
      <c r="A290" s="2" t="s">
        <v>2202</v>
      </c>
      <c r="B290" s="2">
        <v>10.0</v>
      </c>
      <c r="C290" s="2" t="s">
        <v>401</v>
      </c>
      <c r="D290" s="2" t="s">
        <v>1272</v>
      </c>
      <c r="E290" s="2" t="str">
        <f>VLOOKUP(C290,HymenopteraSequenceDataNE!A:V,22,FALSE)</f>
        <v/>
      </c>
      <c r="F290" s="6" t="str">
        <f>VLOOKUP(E290,'Native Status Simple'!A:G,7,FALSE)</f>
        <v>#N/A</v>
      </c>
    </row>
    <row r="291" hidden="1">
      <c r="A291" s="2" t="s">
        <v>2202</v>
      </c>
      <c r="B291" s="2">
        <v>10.0</v>
      </c>
      <c r="C291" s="2" t="s">
        <v>404</v>
      </c>
      <c r="D291" s="2" t="s">
        <v>1272</v>
      </c>
      <c r="E291" s="2" t="str">
        <f>VLOOKUP(C291,HymenopteraSequenceDataNE!A:V,22,FALSE)</f>
        <v/>
      </c>
      <c r="F291" s="6" t="str">
        <f>VLOOKUP(E291,'Native Status Simple'!A:G,7,FALSE)</f>
        <v>#N/A</v>
      </c>
    </row>
    <row r="292" hidden="1">
      <c r="A292" s="2" t="s">
        <v>2202</v>
      </c>
      <c r="B292" s="2">
        <v>10.0</v>
      </c>
      <c r="C292" s="2" t="s">
        <v>406</v>
      </c>
      <c r="D292" s="2" t="s">
        <v>1272</v>
      </c>
      <c r="E292" s="2" t="str">
        <f>VLOOKUP(C292,HymenopteraSequenceDataNE!A:V,22,FALSE)</f>
        <v>Bombus vagans</v>
      </c>
      <c r="F292" s="6" t="str">
        <f>VLOOKUP(E292,'Native Status Simple'!A:G,7,FALSE)</f>
        <v>native</v>
      </c>
    </row>
    <row r="293" hidden="1">
      <c r="A293" s="2" t="s">
        <v>2202</v>
      </c>
      <c r="B293" s="2">
        <v>10.0</v>
      </c>
      <c r="C293" s="2" t="s">
        <v>407</v>
      </c>
      <c r="D293" s="2" t="s">
        <v>1272</v>
      </c>
      <c r="E293" s="2" t="str">
        <f>VLOOKUP(C293,HymenopteraSequenceDataNE!A:V,22,FALSE)</f>
        <v/>
      </c>
      <c r="F293" s="6" t="str">
        <f>VLOOKUP(E293,'Native Status Simple'!A:G,7,FALSE)</f>
        <v>#N/A</v>
      </c>
    </row>
    <row r="294" hidden="1">
      <c r="A294" s="2" t="s">
        <v>2206</v>
      </c>
      <c r="B294" s="2">
        <v>4.0</v>
      </c>
      <c r="C294" s="2" t="s">
        <v>410</v>
      </c>
      <c r="D294" s="2" t="s">
        <v>1272</v>
      </c>
      <c r="E294" s="2" t="str">
        <f>VLOOKUP(C294,HymenopteraSequenceDataNE!A:V,22,FALSE)</f>
        <v>Bombus impatiens</v>
      </c>
      <c r="F294" s="6" t="str">
        <f>VLOOKUP(E294,'Native Status Simple'!A:G,7,FALSE)</f>
        <v>native</v>
      </c>
    </row>
    <row r="295" hidden="1">
      <c r="A295" s="2" t="s">
        <v>2206</v>
      </c>
      <c r="B295" s="2">
        <v>4.0</v>
      </c>
      <c r="C295" s="2" t="s">
        <v>414</v>
      </c>
      <c r="D295" s="2" t="s">
        <v>1272</v>
      </c>
      <c r="E295" s="2" t="str">
        <f>VLOOKUP(C295,HymenopteraSequenceDataNE!A:V,22,FALSE)</f>
        <v>Bombus impatiens</v>
      </c>
      <c r="F295" s="6" t="str">
        <f>VLOOKUP(E295,'Native Status Simple'!A:G,7,FALSE)</f>
        <v>native</v>
      </c>
    </row>
    <row r="296" hidden="1">
      <c r="A296" s="2" t="s">
        <v>2206</v>
      </c>
      <c r="B296" s="2">
        <v>4.0</v>
      </c>
      <c r="C296" s="2" t="s">
        <v>415</v>
      </c>
      <c r="D296" s="2" t="s">
        <v>1272</v>
      </c>
      <c r="E296" s="2" t="str">
        <f>VLOOKUP(C296,HymenopteraSequenceDataNE!A:V,22,FALSE)</f>
        <v>Bombus impatiens</v>
      </c>
      <c r="F296" s="6" t="str">
        <f>VLOOKUP(E296,'Native Status Simple'!A:G,7,FALSE)</f>
        <v>native</v>
      </c>
    </row>
    <row r="297" hidden="1">
      <c r="A297" s="2" t="s">
        <v>2206</v>
      </c>
      <c r="B297" s="2">
        <v>4.0</v>
      </c>
      <c r="C297" s="2" t="s">
        <v>1103</v>
      </c>
      <c r="D297" s="2" t="s">
        <v>3087</v>
      </c>
      <c r="E297" s="2" t="str">
        <f>VLOOKUP(C297,HymenopteraSequenceDataNE!A:V,22,FALSE)</f>
        <v>Bombus impatiens</v>
      </c>
      <c r="F297" s="6" t="str">
        <f>VLOOKUP(E297,'Native Status Simple'!A:G,7,FALSE)</f>
        <v>native</v>
      </c>
    </row>
    <row r="298" hidden="1">
      <c r="A298" s="2" t="s">
        <v>2213</v>
      </c>
      <c r="B298" s="2">
        <v>1.0</v>
      </c>
      <c r="C298" s="2" t="s">
        <v>418</v>
      </c>
      <c r="D298" s="2" t="s">
        <v>2588</v>
      </c>
      <c r="E298" s="2" t="str">
        <f>VLOOKUP(C298,HymenopteraSequenceDataNE!A:V,22,FALSE)</f>
        <v/>
      </c>
      <c r="F298" s="6" t="str">
        <f>VLOOKUP(E298,'Native Status Simple'!A:G,7,FALSE)</f>
        <v>#N/A</v>
      </c>
    </row>
    <row r="299" hidden="1">
      <c r="A299" s="2" t="s">
        <v>2217</v>
      </c>
      <c r="B299" s="2">
        <v>1.0</v>
      </c>
      <c r="C299" s="2" t="s">
        <v>424</v>
      </c>
      <c r="D299" s="2" t="s">
        <v>1272</v>
      </c>
      <c r="E299" s="2" t="str">
        <f>VLOOKUP(C299,HymenopteraSequenceDataNE!A:V,22,FALSE)</f>
        <v>Ecclitura primoris</v>
      </c>
      <c r="F299" s="6" t="str">
        <f>VLOOKUP(E299,'Native Status Simple'!A:G,7,FALSE)</f>
        <v>native</v>
      </c>
    </row>
    <row r="300" hidden="1">
      <c r="A300" s="2" t="s">
        <v>2220</v>
      </c>
      <c r="B300" s="2">
        <v>2.0</v>
      </c>
      <c r="C300" s="2" t="s">
        <v>429</v>
      </c>
      <c r="D300" s="2" t="s">
        <v>1272</v>
      </c>
      <c r="E300" s="2" t="str">
        <f>VLOOKUP(C300,HymenopteraSequenceDataNE!A:V,22,FALSE)</f>
        <v>Ponera pennsylvanica</v>
      </c>
      <c r="F300" s="6" t="str">
        <f>VLOOKUP(E300,'Native Status Simple'!A:G,7,FALSE)</f>
        <v>native</v>
      </c>
    </row>
    <row r="301" hidden="1">
      <c r="A301" s="2" t="s">
        <v>2220</v>
      </c>
      <c r="B301" s="2">
        <v>2.0</v>
      </c>
      <c r="C301" s="2" t="s">
        <v>434</v>
      </c>
      <c r="D301" s="2" t="s">
        <v>1272</v>
      </c>
      <c r="E301" s="2" t="str">
        <f>VLOOKUP(C301,HymenopteraSequenceDataNE!A:V,22,FALSE)</f>
        <v>Ponera pennsylvanica</v>
      </c>
      <c r="F301" s="6" t="str">
        <f>VLOOKUP(E301,'Native Status Simple'!A:G,7,FALSE)</f>
        <v>native</v>
      </c>
    </row>
    <row r="302" hidden="1">
      <c r="A302" s="2" t="s">
        <v>2223</v>
      </c>
      <c r="B302" s="2">
        <v>1.0</v>
      </c>
      <c r="C302" s="2" t="s">
        <v>437</v>
      </c>
      <c r="D302" s="2" t="s">
        <v>1272</v>
      </c>
      <c r="E302" s="2" t="str">
        <f>VLOOKUP(C302,HymenopteraSequenceDataNE!A:V,22,FALSE)</f>
        <v/>
      </c>
      <c r="F302" s="6" t="str">
        <f>VLOOKUP(E302,'Native Status Simple'!A:G,7,FALSE)</f>
        <v>#N/A</v>
      </c>
    </row>
    <row r="303" hidden="1">
      <c r="A303" s="2" t="s">
        <v>2229</v>
      </c>
      <c r="B303" s="2">
        <v>2.0</v>
      </c>
      <c r="C303" s="2" t="s">
        <v>441</v>
      </c>
      <c r="D303" s="2" t="s">
        <v>1272</v>
      </c>
      <c r="E303" s="2" t="str">
        <f>VLOOKUP(C303,HymenopteraSequenceDataNE!A:V,22,FALSE)</f>
        <v>Temnothorax schaumii</v>
      </c>
      <c r="F303" s="6" t="str">
        <f>VLOOKUP(E303,'Native Status Simple'!A:G,7,FALSE)</f>
        <v>native</v>
      </c>
    </row>
    <row r="304" hidden="1">
      <c r="A304" s="2" t="s">
        <v>2229</v>
      </c>
      <c r="B304" s="2">
        <v>2.0</v>
      </c>
      <c r="C304" s="2" t="s">
        <v>444</v>
      </c>
      <c r="D304" s="2" t="s">
        <v>1272</v>
      </c>
      <c r="E304" s="2" t="str">
        <f>VLOOKUP(C304,HymenopteraSequenceDataNE!A:V,22,FALSE)</f>
        <v>Temnothorax schaumii</v>
      </c>
      <c r="F304" s="6" t="str">
        <f>VLOOKUP(E304,'Native Status Simple'!A:G,7,FALSE)</f>
        <v>native</v>
      </c>
    </row>
    <row r="305" hidden="1">
      <c r="A305" s="2" t="s">
        <v>2234</v>
      </c>
      <c r="B305" s="2">
        <v>2.0</v>
      </c>
      <c r="C305" s="2" t="s">
        <v>446</v>
      </c>
      <c r="D305" s="2" t="s">
        <v>1467</v>
      </c>
      <c r="E305" s="2" t="str">
        <f>VLOOKUP(C305,HymenopteraSequenceDataNE!A:V,22,FALSE)</f>
        <v/>
      </c>
      <c r="F305" s="6" t="str">
        <f>VLOOKUP(E305,'Native Status Simple'!A:G,7,FALSE)</f>
        <v>#N/A</v>
      </c>
    </row>
    <row r="306" hidden="1">
      <c r="A306" s="2" t="s">
        <v>2234</v>
      </c>
      <c r="B306" s="2">
        <v>2.0</v>
      </c>
      <c r="C306" s="2" t="s">
        <v>448</v>
      </c>
      <c r="D306" s="2" t="s">
        <v>1467</v>
      </c>
      <c r="E306" s="2" t="str">
        <f>VLOOKUP(C306,HymenopteraSequenceDataNE!A:V,22,FALSE)</f>
        <v/>
      </c>
      <c r="F306" s="6" t="str">
        <f>VLOOKUP(E306,'Native Status Simple'!A:G,7,FALSE)</f>
        <v>#N/A</v>
      </c>
    </row>
    <row r="307" hidden="1">
      <c r="A307" s="2" t="s">
        <v>2239</v>
      </c>
      <c r="B307" s="2">
        <v>3.0</v>
      </c>
      <c r="C307" s="2" t="s">
        <v>12</v>
      </c>
      <c r="D307" s="2" t="s">
        <v>2364</v>
      </c>
      <c r="E307" s="2" t="str">
        <f>VLOOKUP(C307,HymenopteraSequenceDataNE!A:V,22,FALSE)</f>
        <v>Monomorium emarginatum</v>
      </c>
      <c r="F307" s="6" t="str">
        <f>VLOOKUP(E307,'Native Status Simple'!A:G,7,FALSE)</f>
        <v>native</v>
      </c>
    </row>
    <row r="308" hidden="1">
      <c r="A308" s="2" t="s">
        <v>2239</v>
      </c>
      <c r="B308" s="2">
        <v>3.0</v>
      </c>
      <c r="C308" s="2" t="s">
        <v>43</v>
      </c>
      <c r="D308" s="2" t="s">
        <v>3124</v>
      </c>
      <c r="E308" s="2" t="str">
        <f>VLOOKUP(C308,HymenopteraSequenceDataNE!A:V,22,FALSE)</f>
        <v>Monomorium emarginatum</v>
      </c>
      <c r="F308" s="6" t="str">
        <f>VLOOKUP(E308,'Native Status Simple'!A:G,7,FALSE)</f>
        <v>native</v>
      </c>
    </row>
    <row r="309" hidden="1">
      <c r="A309" s="2" t="s">
        <v>2239</v>
      </c>
      <c r="B309" s="2">
        <v>3.0</v>
      </c>
      <c r="C309" s="2" t="s">
        <v>1049</v>
      </c>
      <c r="D309" s="2" t="s">
        <v>3129</v>
      </c>
      <c r="E309" s="2" t="str">
        <f>VLOOKUP(C309,HymenopteraSequenceDataNE!A:V,22,FALSE)</f>
        <v>Monomorium emarginatum</v>
      </c>
      <c r="F309" s="6" t="str">
        <f>VLOOKUP(E309,'Native Status Simple'!A:G,7,FALSE)</f>
        <v>native</v>
      </c>
    </row>
    <row r="310" hidden="1">
      <c r="A310" s="2" t="s">
        <v>2243</v>
      </c>
      <c r="B310" s="2">
        <v>3.0</v>
      </c>
      <c r="C310" s="2" t="s">
        <v>450</v>
      </c>
      <c r="D310" s="2" t="s">
        <v>1272</v>
      </c>
      <c r="E310" s="2" t="str">
        <f>VLOOKUP(C310,HymenopteraSequenceDataNE!A:V,22,FALSE)</f>
        <v>Apis mellifera</v>
      </c>
      <c r="F310" s="6" t="str">
        <f>VLOOKUP(E310,'Native Status Simple'!A:G,7,FALSE)</f>
        <v>introduced</v>
      </c>
    </row>
    <row r="311" hidden="1">
      <c r="A311" s="2" t="s">
        <v>2243</v>
      </c>
      <c r="B311" s="2">
        <v>3.0</v>
      </c>
      <c r="C311" s="2" t="s">
        <v>452</v>
      </c>
      <c r="D311" s="2" t="s">
        <v>1272</v>
      </c>
      <c r="E311" s="2" t="str">
        <f>VLOOKUP(C311,HymenopteraSequenceDataNE!A:V,22,FALSE)</f>
        <v>Apis mellifera</v>
      </c>
      <c r="F311" s="6" t="str">
        <f>VLOOKUP(E311,'Native Status Simple'!A:G,7,FALSE)</f>
        <v>introduced</v>
      </c>
    </row>
    <row r="312" hidden="1">
      <c r="A312" s="2" t="s">
        <v>2243</v>
      </c>
      <c r="B312" s="2">
        <v>3.0</v>
      </c>
      <c r="C312" s="2" t="s">
        <v>1025</v>
      </c>
      <c r="D312" s="2" t="s">
        <v>1532</v>
      </c>
      <c r="E312" s="2" t="str">
        <f>VLOOKUP(C312,HymenopteraSequenceDataNE!A:V,22,FALSE)</f>
        <v>Apis mellifera</v>
      </c>
      <c r="F312" s="6" t="str">
        <f>VLOOKUP(E312,'Native Status Simple'!A:G,7,FALSE)</f>
        <v>introduced</v>
      </c>
    </row>
    <row r="313" hidden="1">
      <c r="A313" s="2" t="s">
        <v>2250</v>
      </c>
      <c r="B313" s="2">
        <v>3.0</v>
      </c>
      <c r="C313" s="2" t="s">
        <v>453</v>
      </c>
      <c r="D313" s="2" t="s">
        <v>1272</v>
      </c>
      <c r="E313" s="2" t="str">
        <f>VLOOKUP(C313,HymenopteraSequenceDataNE!A:V,22,FALSE)</f>
        <v>Myrmica rubra</v>
      </c>
      <c r="F313" s="6" t="str">
        <f>VLOOKUP(E313,'Native Status Simple'!A:G,7,FALSE)</f>
        <v>introduced</v>
      </c>
    </row>
    <row r="314" hidden="1">
      <c r="A314" s="2" t="s">
        <v>2250</v>
      </c>
      <c r="B314" s="2">
        <v>3.0</v>
      </c>
      <c r="C314" s="2" t="s">
        <v>455</v>
      </c>
      <c r="D314" s="2" t="s">
        <v>1272</v>
      </c>
      <c r="E314" s="2" t="str">
        <f>VLOOKUP(C314,HymenopteraSequenceDataNE!A:V,22,FALSE)</f>
        <v>Myrmica rubra</v>
      </c>
      <c r="F314" s="6" t="str">
        <f>VLOOKUP(E314,'Native Status Simple'!A:G,7,FALSE)</f>
        <v>introduced</v>
      </c>
    </row>
    <row r="315" hidden="1">
      <c r="A315" s="2" t="s">
        <v>2250</v>
      </c>
      <c r="B315" s="2">
        <v>3.0</v>
      </c>
      <c r="C315" s="2" t="s">
        <v>457</v>
      </c>
      <c r="D315" s="2" t="s">
        <v>1272</v>
      </c>
      <c r="E315" s="2" t="str">
        <f>VLOOKUP(C315,HymenopteraSequenceDataNE!A:V,22,FALSE)</f>
        <v>Myrmica rubra</v>
      </c>
      <c r="F315" s="6" t="str">
        <f>VLOOKUP(E315,'Native Status Simple'!A:G,7,FALSE)</f>
        <v>introduced</v>
      </c>
    </row>
    <row r="316" hidden="1">
      <c r="A316" s="2" t="s">
        <v>2253</v>
      </c>
      <c r="B316" s="2">
        <v>1.0</v>
      </c>
      <c r="C316" s="2" t="s">
        <v>459</v>
      </c>
      <c r="D316" s="2" t="s">
        <v>1272</v>
      </c>
      <c r="E316" s="2" t="str">
        <f>VLOOKUP(C316,HymenopteraSequenceDataNE!A:V,22,FALSE)</f>
        <v/>
      </c>
      <c r="F316" s="6" t="str">
        <f>VLOOKUP(E316,'Native Status Simple'!A:G,7,FALSE)</f>
        <v>#N/A</v>
      </c>
    </row>
    <row r="317" hidden="1">
      <c r="A317" s="2" t="s">
        <v>2256</v>
      </c>
      <c r="B317" s="2">
        <v>1.0</v>
      </c>
      <c r="C317" s="2" t="s">
        <v>462</v>
      </c>
      <c r="D317" s="2" t="s">
        <v>1272</v>
      </c>
      <c r="E317" s="2" t="str">
        <f>VLOOKUP(C317,HymenopteraSequenceDataNE!A:V,22,FALSE)</f>
        <v/>
      </c>
      <c r="F317" s="6" t="str">
        <f>VLOOKUP(E317,'Native Status Simple'!A:G,7,FALSE)</f>
        <v>#N/A</v>
      </c>
    </row>
    <row r="318" hidden="1">
      <c r="A318" s="2" t="s">
        <v>2259</v>
      </c>
      <c r="B318" s="2">
        <v>1.0</v>
      </c>
      <c r="C318" s="2" t="s">
        <v>467</v>
      </c>
      <c r="D318" s="2" t="s">
        <v>1272</v>
      </c>
      <c r="E318" s="2" t="str">
        <f>VLOOKUP(C318,HymenopteraSequenceDataNE!A:V,22,FALSE)</f>
        <v/>
      </c>
      <c r="F318" s="6" t="str">
        <f>VLOOKUP(E318,'Native Status Simple'!A:G,7,FALSE)</f>
        <v>#N/A</v>
      </c>
    </row>
    <row r="319" hidden="1">
      <c r="A319" s="2" t="s">
        <v>2262</v>
      </c>
      <c r="B319" s="2">
        <v>1.0</v>
      </c>
      <c r="C319" s="2" t="s">
        <v>470</v>
      </c>
      <c r="D319" s="2" t="s">
        <v>1272</v>
      </c>
      <c r="E319" s="2" t="str">
        <f>VLOOKUP(C319,HymenopteraSequenceDataNE!A:V,22,FALSE)</f>
        <v/>
      </c>
      <c r="F319" s="6" t="str">
        <f>VLOOKUP(E319,'Native Status Simple'!A:G,7,FALSE)</f>
        <v>#N/A</v>
      </c>
    </row>
    <row r="320" hidden="1">
      <c r="A320" s="2" t="s">
        <v>2265</v>
      </c>
      <c r="B320" s="2">
        <v>1.0</v>
      </c>
      <c r="C320" s="2" t="s">
        <v>490</v>
      </c>
      <c r="D320" s="2" t="s">
        <v>1272</v>
      </c>
      <c r="E320" s="2" t="str">
        <f>VLOOKUP(C320,HymenopteraSequenceDataNE!A:V,22,FALSE)</f>
        <v/>
      </c>
      <c r="F320" s="6" t="str">
        <f>VLOOKUP(E320,'Native Status Simple'!A:G,7,FALSE)</f>
        <v>#N/A</v>
      </c>
    </row>
    <row r="321" hidden="1">
      <c r="A321" s="2" t="s">
        <v>2270</v>
      </c>
      <c r="B321" s="2">
        <v>3.0</v>
      </c>
      <c r="C321" s="2" t="s">
        <v>493</v>
      </c>
      <c r="D321" s="2" t="s">
        <v>1272</v>
      </c>
      <c r="E321" s="2" t="str">
        <f>VLOOKUP(C321,HymenopteraSequenceDataNE!A:V,22,FALSE)</f>
        <v/>
      </c>
      <c r="F321" s="6" t="str">
        <f>VLOOKUP(E321,'Native Status Simple'!A:G,7,FALSE)</f>
        <v>#N/A</v>
      </c>
    </row>
    <row r="322" hidden="1">
      <c r="A322" s="2" t="s">
        <v>2270</v>
      </c>
      <c r="B322" s="2">
        <v>3.0</v>
      </c>
      <c r="C322" s="2" t="s">
        <v>497</v>
      </c>
      <c r="D322" s="2" t="s">
        <v>1272</v>
      </c>
      <c r="E322" s="2" t="str">
        <f>VLOOKUP(C322,HymenopteraSequenceDataNE!A:V,22,FALSE)</f>
        <v/>
      </c>
      <c r="F322" s="6" t="str">
        <f>VLOOKUP(E322,'Native Status Simple'!A:G,7,FALSE)</f>
        <v>#N/A</v>
      </c>
    </row>
    <row r="323" hidden="1">
      <c r="A323" s="2" t="s">
        <v>2270</v>
      </c>
      <c r="B323" s="2">
        <v>3.0</v>
      </c>
      <c r="C323" s="2" t="s">
        <v>498</v>
      </c>
      <c r="D323" s="2" t="s">
        <v>1272</v>
      </c>
      <c r="E323" s="2" t="str">
        <f>VLOOKUP(C323,HymenopteraSequenceDataNE!A:V,22,FALSE)</f>
        <v/>
      </c>
      <c r="F323" s="6" t="str">
        <f>VLOOKUP(E323,'Native Status Simple'!A:G,7,FALSE)</f>
        <v>#N/A</v>
      </c>
    </row>
    <row r="324" hidden="1">
      <c r="A324" s="2" t="s">
        <v>2274</v>
      </c>
      <c r="B324" s="2">
        <v>3.0</v>
      </c>
      <c r="C324" s="2" t="s">
        <v>500</v>
      </c>
      <c r="D324" s="2" t="s">
        <v>1272</v>
      </c>
      <c r="E324" s="2" t="str">
        <f>VLOOKUP(C324,HymenopteraSequenceDataNE!A:V,22,FALSE)</f>
        <v>Polistes aurifer</v>
      </c>
      <c r="F324" s="6" t="str">
        <f>VLOOKUP(E324,'Native Status Simple'!A:G,7,FALSE)</f>
        <v>native</v>
      </c>
    </row>
    <row r="325" hidden="1">
      <c r="A325" s="2" t="s">
        <v>2274</v>
      </c>
      <c r="B325" s="2">
        <v>3.0</v>
      </c>
      <c r="C325" s="2" t="s">
        <v>929</v>
      </c>
      <c r="D325" s="2" t="s">
        <v>1272</v>
      </c>
      <c r="E325" s="2" t="str">
        <f>VLOOKUP(C325,HymenopteraSequenceDataNE!A:V,22,FALSE)</f>
        <v>Polistes fuscatus</v>
      </c>
      <c r="F325" s="6" t="str">
        <f>VLOOKUP(E325,'Native Status Simple'!A:G,7,FALSE)</f>
        <v>native</v>
      </c>
    </row>
    <row r="326" hidden="1">
      <c r="A326" s="2" t="s">
        <v>2274</v>
      </c>
      <c r="B326" s="2">
        <v>3.0</v>
      </c>
      <c r="C326" s="2" t="s">
        <v>1046</v>
      </c>
      <c r="D326" s="2" t="s">
        <v>3256</v>
      </c>
      <c r="E326" s="2" t="str">
        <f>VLOOKUP(C326,HymenopteraSequenceDataNE!A:V,22,FALSE)</f>
        <v>Polistes aurifer</v>
      </c>
      <c r="F326" s="6" t="str">
        <f>VLOOKUP(E326,'Native Status Simple'!A:G,7,FALSE)</f>
        <v>native</v>
      </c>
    </row>
    <row r="327" hidden="1">
      <c r="A327" s="2" t="s">
        <v>2290</v>
      </c>
      <c r="B327" s="2">
        <v>1.0</v>
      </c>
      <c r="C327" s="2" t="s">
        <v>502</v>
      </c>
      <c r="D327" s="2" t="s">
        <v>1272</v>
      </c>
      <c r="E327" s="2" t="str">
        <f>VLOOKUP(C327,HymenopteraSequenceDataNE!A:V,22,FALSE)</f>
        <v/>
      </c>
      <c r="F327" s="6" t="str">
        <f>VLOOKUP(E327,'Native Status Simple'!A:G,7,FALSE)</f>
        <v>#N/A</v>
      </c>
    </row>
    <row r="328" hidden="1">
      <c r="A328" s="2" t="s">
        <v>2293</v>
      </c>
      <c r="B328" s="2">
        <v>12.0</v>
      </c>
      <c r="C328" s="2" t="s">
        <v>31</v>
      </c>
      <c r="D328" s="2" t="s">
        <v>2420</v>
      </c>
      <c r="E328" s="2" t="str">
        <f>VLOOKUP(C328,HymenopteraSequenceDataNE!A:V,22,FALSE)</f>
        <v>Formica subaenescens</v>
      </c>
      <c r="F328" s="6" t="str">
        <f>VLOOKUP(E328,'Native Status Simple'!A:G,7,FALSE)</f>
        <v>native</v>
      </c>
    </row>
    <row r="329" hidden="1">
      <c r="A329" s="2" t="s">
        <v>2293</v>
      </c>
      <c r="B329" s="2">
        <v>12.0</v>
      </c>
      <c r="C329" s="2" t="s">
        <v>472</v>
      </c>
      <c r="D329" s="2" t="s">
        <v>1272</v>
      </c>
      <c r="E329" s="2" t="str">
        <f>VLOOKUP(C329,HymenopteraSequenceDataNE!A:V,22,FALSE)</f>
        <v>Formica subaenescens</v>
      </c>
      <c r="F329" s="6" t="str">
        <f>VLOOKUP(E329,'Native Status Simple'!A:G,7,FALSE)</f>
        <v>native</v>
      </c>
    </row>
    <row r="330" hidden="1">
      <c r="A330" s="2" t="s">
        <v>2293</v>
      </c>
      <c r="B330" s="2">
        <v>12.0</v>
      </c>
      <c r="C330" s="2" t="s">
        <v>476</v>
      </c>
      <c r="D330" s="2" t="s">
        <v>1272</v>
      </c>
      <c r="E330" s="2" t="str">
        <f>VLOOKUP(C330,HymenopteraSequenceDataNE!A:V,22,FALSE)</f>
        <v>Formica subaenescens</v>
      </c>
      <c r="F330" s="6" t="str">
        <f>VLOOKUP(E330,'Native Status Simple'!A:G,7,FALSE)</f>
        <v>native</v>
      </c>
    </row>
    <row r="331" hidden="1">
      <c r="A331" s="2" t="s">
        <v>2293</v>
      </c>
      <c r="B331" s="2">
        <v>12.0</v>
      </c>
      <c r="C331" s="2" t="s">
        <v>477</v>
      </c>
      <c r="D331" s="2" t="s">
        <v>1272</v>
      </c>
      <c r="E331" s="2" t="str">
        <f>VLOOKUP(C331,HymenopteraSequenceDataNE!A:V,22,FALSE)</f>
        <v>Formica subaenescens</v>
      </c>
      <c r="F331" s="6" t="str">
        <f>VLOOKUP(E331,'Native Status Simple'!A:G,7,FALSE)</f>
        <v>native</v>
      </c>
    </row>
    <row r="332" hidden="1">
      <c r="A332" s="2" t="s">
        <v>2293</v>
      </c>
      <c r="B332" s="2">
        <v>12.0</v>
      </c>
      <c r="C332" s="2" t="s">
        <v>478</v>
      </c>
      <c r="D332" s="2" t="s">
        <v>1272</v>
      </c>
      <c r="E332" s="2" t="str">
        <f>VLOOKUP(C332,HymenopteraSequenceDataNE!A:V,22,FALSE)</f>
        <v>Formica subaenescens</v>
      </c>
      <c r="F332" s="6" t="str">
        <f>VLOOKUP(E332,'Native Status Simple'!A:G,7,FALSE)</f>
        <v>native</v>
      </c>
    </row>
    <row r="333" hidden="1">
      <c r="A333" s="2" t="s">
        <v>2293</v>
      </c>
      <c r="B333" s="2">
        <v>12.0</v>
      </c>
      <c r="C333" s="2" t="s">
        <v>479</v>
      </c>
      <c r="D333" s="2" t="s">
        <v>1272</v>
      </c>
      <c r="E333" s="2" t="str">
        <f>VLOOKUP(C333,HymenopteraSequenceDataNE!A:V,22,FALSE)</f>
        <v>Formica subaenescens</v>
      </c>
      <c r="F333" s="6" t="str">
        <f>VLOOKUP(E333,'Native Status Simple'!A:G,7,FALSE)</f>
        <v>native</v>
      </c>
    </row>
    <row r="334" hidden="1">
      <c r="A334" s="2" t="s">
        <v>2293</v>
      </c>
      <c r="B334" s="2">
        <v>12.0</v>
      </c>
      <c r="C334" s="2" t="s">
        <v>480</v>
      </c>
      <c r="D334" s="2" t="s">
        <v>1272</v>
      </c>
      <c r="E334" s="2" t="str">
        <f>VLOOKUP(C334,HymenopteraSequenceDataNE!A:V,22,FALSE)</f>
        <v>Formica subaenescens</v>
      </c>
      <c r="F334" s="6" t="str">
        <f>VLOOKUP(E334,'Native Status Simple'!A:G,7,FALSE)</f>
        <v>native</v>
      </c>
    </row>
    <row r="335" hidden="1">
      <c r="A335" s="2" t="s">
        <v>2293</v>
      </c>
      <c r="B335" s="2">
        <v>12.0</v>
      </c>
      <c r="C335" s="2" t="s">
        <v>482</v>
      </c>
      <c r="D335" s="2" t="s">
        <v>1272</v>
      </c>
      <c r="E335" s="2" t="str">
        <f>VLOOKUP(C335,HymenopteraSequenceDataNE!A:V,22,FALSE)</f>
        <v>Formica subaenescens</v>
      </c>
      <c r="F335" s="6" t="str">
        <f>VLOOKUP(E335,'Native Status Simple'!A:G,7,FALSE)</f>
        <v>native</v>
      </c>
    </row>
    <row r="336" hidden="1">
      <c r="A336" s="2" t="s">
        <v>2293</v>
      </c>
      <c r="B336" s="2">
        <v>12.0</v>
      </c>
      <c r="C336" s="2" t="s">
        <v>483</v>
      </c>
      <c r="D336" s="2" t="s">
        <v>1272</v>
      </c>
      <c r="E336" s="2" t="str">
        <f>VLOOKUP(C336,HymenopteraSequenceDataNE!A:V,22,FALSE)</f>
        <v>Formica subaenescens</v>
      </c>
      <c r="F336" s="6" t="str">
        <f>VLOOKUP(E336,'Native Status Simple'!A:G,7,FALSE)</f>
        <v>native</v>
      </c>
    </row>
    <row r="337" hidden="1">
      <c r="A337" s="2" t="s">
        <v>2293</v>
      </c>
      <c r="B337" s="2">
        <v>12.0</v>
      </c>
      <c r="C337" s="2" t="s">
        <v>485</v>
      </c>
      <c r="D337" s="2" t="s">
        <v>1272</v>
      </c>
      <c r="E337" s="2" t="str">
        <f>VLOOKUP(C337,HymenopteraSequenceDataNE!A:V,22,FALSE)</f>
        <v/>
      </c>
      <c r="F337" s="6" t="str">
        <f>VLOOKUP(E337,'Native Status Simple'!A:G,7,FALSE)</f>
        <v>#N/A</v>
      </c>
    </row>
    <row r="338" hidden="1">
      <c r="A338" s="2" t="s">
        <v>2293</v>
      </c>
      <c r="B338" s="2">
        <v>12.0</v>
      </c>
      <c r="C338" s="2" t="s">
        <v>962</v>
      </c>
      <c r="D338" s="2" t="s">
        <v>1272</v>
      </c>
      <c r="E338" s="2" t="str">
        <f>VLOOKUP(C338,HymenopteraSequenceDataNE!A:V,22,FALSE)</f>
        <v>Formica subaenescens</v>
      </c>
      <c r="F338" s="6" t="str">
        <f>VLOOKUP(E338,'Native Status Simple'!A:G,7,FALSE)</f>
        <v>native</v>
      </c>
    </row>
    <row r="339" hidden="1">
      <c r="A339" s="2" t="s">
        <v>2293</v>
      </c>
      <c r="B339" s="2">
        <v>12.0</v>
      </c>
      <c r="C339" s="2" t="s">
        <v>1059</v>
      </c>
      <c r="D339" s="2" t="s">
        <v>3355</v>
      </c>
      <c r="E339" s="2" t="str">
        <f>VLOOKUP(C339,HymenopteraSequenceDataNE!A:V,22,FALSE)</f>
        <v>Formica subaenescens</v>
      </c>
      <c r="F339" s="6" t="str">
        <f>VLOOKUP(E339,'Native Status Simple'!A:G,7,FALSE)</f>
        <v>native</v>
      </c>
    </row>
    <row r="340" hidden="1">
      <c r="A340" s="2" t="s">
        <v>2298</v>
      </c>
      <c r="B340" s="2">
        <v>8.0</v>
      </c>
      <c r="C340" s="2" t="s">
        <v>505</v>
      </c>
      <c r="D340" s="2" t="s">
        <v>1272</v>
      </c>
      <c r="E340" s="2" t="str">
        <f>VLOOKUP(C340,HymenopteraSequenceDataNE!A:V,22,FALSE)</f>
        <v/>
      </c>
      <c r="F340" s="6" t="str">
        <f>VLOOKUP(E340,'Native Status Simple'!A:G,7,FALSE)</f>
        <v>#N/A</v>
      </c>
    </row>
    <row r="341" hidden="1">
      <c r="A341" s="2" t="s">
        <v>2298</v>
      </c>
      <c r="B341" s="2">
        <v>8.0</v>
      </c>
      <c r="C341" s="2" t="s">
        <v>509</v>
      </c>
      <c r="D341" s="2" t="s">
        <v>1272</v>
      </c>
      <c r="E341" s="2" t="str">
        <f>VLOOKUP(C341,HymenopteraSequenceDataNE!A:V,22,FALSE)</f>
        <v/>
      </c>
      <c r="F341" s="6" t="str">
        <f>VLOOKUP(E341,'Native Status Simple'!A:G,7,FALSE)</f>
        <v>#N/A</v>
      </c>
    </row>
    <row r="342" hidden="1">
      <c r="A342" s="2" t="s">
        <v>2298</v>
      </c>
      <c r="B342" s="2">
        <v>8.0</v>
      </c>
      <c r="C342" s="2" t="s">
        <v>511</v>
      </c>
      <c r="D342" s="2" t="s">
        <v>1272</v>
      </c>
      <c r="E342" s="2" t="str">
        <f>VLOOKUP(C342,HymenopteraSequenceDataNE!A:V,22,FALSE)</f>
        <v/>
      </c>
      <c r="F342" s="6" t="str">
        <f>VLOOKUP(E342,'Native Status Simple'!A:G,7,FALSE)</f>
        <v>#N/A</v>
      </c>
    </row>
    <row r="343" hidden="1">
      <c r="A343" s="2" t="s">
        <v>2298</v>
      </c>
      <c r="B343" s="2">
        <v>8.0</v>
      </c>
      <c r="C343" s="2" t="s">
        <v>514</v>
      </c>
      <c r="D343" s="2" t="s">
        <v>1272</v>
      </c>
      <c r="E343" s="2" t="str">
        <f>VLOOKUP(C343,HymenopteraSequenceDataNE!A:V,22,FALSE)</f>
        <v/>
      </c>
      <c r="F343" s="6" t="str">
        <f>VLOOKUP(E343,'Native Status Simple'!A:G,7,FALSE)</f>
        <v>#N/A</v>
      </c>
    </row>
    <row r="344" hidden="1">
      <c r="A344" s="2" t="s">
        <v>2298</v>
      </c>
      <c r="B344" s="2">
        <v>8.0</v>
      </c>
      <c r="C344" s="2" t="s">
        <v>517</v>
      </c>
      <c r="D344" s="2" t="s">
        <v>1272</v>
      </c>
      <c r="E344" s="2" t="str">
        <f>VLOOKUP(C344,HymenopteraSequenceDataNE!A:V,22,FALSE)</f>
        <v/>
      </c>
      <c r="F344" s="6" t="str">
        <f>VLOOKUP(E344,'Native Status Simple'!A:G,7,FALSE)</f>
        <v>#N/A</v>
      </c>
    </row>
    <row r="345" hidden="1">
      <c r="A345" s="2" t="s">
        <v>2298</v>
      </c>
      <c r="B345" s="2">
        <v>8.0</v>
      </c>
      <c r="C345" s="2" t="s">
        <v>519</v>
      </c>
      <c r="D345" s="2" t="s">
        <v>1272</v>
      </c>
      <c r="E345" s="2" t="str">
        <f>VLOOKUP(C345,HymenopteraSequenceDataNE!A:V,22,FALSE)</f>
        <v/>
      </c>
      <c r="F345" s="6" t="str">
        <f>VLOOKUP(E345,'Native Status Simple'!A:G,7,FALSE)</f>
        <v>#N/A</v>
      </c>
    </row>
    <row r="346" hidden="1">
      <c r="A346" s="2" t="s">
        <v>2298</v>
      </c>
      <c r="B346" s="2">
        <v>8.0</v>
      </c>
      <c r="C346" s="2" t="s">
        <v>521</v>
      </c>
      <c r="D346" s="2" t="s">
        <v>1272</v>
      </c>
      <c r="E346" s="2" t="str">
        <f>VLOOKUP(C346,HymenopteraSequenceDataNE!A:V,22,FALSE)</f>
        <v/>
      </c>
      <c r="F346" s="6" t="str">
        <f>VLOOKUP(E346,'Native Status Simple'!A:G,7,FALSE)</f>
        <v>#N/A</v>
      </c>
    </row>
    <row r="347" hidden="1">
      <c r="A347" s="2" t="s">
        <v>2298</v>
      </c>
      <c r="B347" s="2">
        <v>8.0</v>
      </c>
      <c r="C347" s="2" t="s">
        <v>522</v>
      </c>
      <c r="D347" s="2" t="s">
        <v>1272</v>
      </c>
      <c r="E347" s="2" t="str">
        <f>VLOOKUP(C347,HymenopteraSequenceDataNE!A:V,22,FALSE)</f>
        <v/>
      </c>
      <c r="F347" s="6" t="str">
        <f>VLOOKUP(E347,'Native Status Simple'!A:G,7,FALSE)</f>
        <v>#N/A</v>
      </c>
    </row>
    <row r="348" hidden="1">
      <c r="A348" s="2" t="s">
        <v>2301</v>
      </c>
      <c r="B348" s="2">
        <v>1.0</v>
      </c>
      <c r="C348" s="2" t="s">
        <v>525</v>
      </c>
      <c r="D348" s="2" t="s">
        <v>1272</v>
      </c>
      <c r="E348" s="2" t="str">
        <f>VLOOKUP(C348,HymenopteraSequenceDataNE!A:V,22,FALSE)</f>
        <v/>
      </c>
      <c r="F348" s="6" t="str">
        <f>VLOOKUP(E348,'Native Status Simple'!A:G,7,FALSE)</f>
        <v>#N/A</v>
      </c>
    </row>
    <row r="349" hidden="1">
      <c r="A349" s="2" t="s">
        <v>2306</v>
      </c>
      <c r="B349" s="2">
        <v>1.0</v>
      </c>
      <c r="C349" s="2" t="s">
        <v>529</v>
      </c>
      <c r="D349" s="2" t="s">
        <v>1272</v>
      </c>
      <c r="E349" s="2" t="str">
        <f>VLOOKUP(C349,HymenopteraSequenceDataNE!A:V,22,FALSE)</f>
        <v/>
      </c>
      <c r="F349" s="6" t="str">
        <f>VLOOKUP(E349,'Native Status Simple'!A:G,7,FALSE)</f>
        <v>#N/A</v>
      </c>
    </row>
    <row r="350" hidden="1">
      <c r="A350" s="2" t="s">
        <v>2311</v>
      </c>
      <c r="B350" s="2">
        <v>1.0</v>
      </c>
      <c r="C350" s="2" t="s">
        <v>534</v>
      </c>
      <c r="D350" s="2" t="s">
        <v>1272</v>
      </c>
      <c r="E350" s="2" t="str">
        <f>VLOOKUP(C350,HymenopteraSequenceDataNE!A:V,22,FALSE)</f>
        <v>Cymodusa distincta</v>
      </c>
      <c r="F350" s="6" t="str">
        <f>VLOOKUP(E350,'Native Status Simple'!A:G,7,FALSE)</f>
        <v>native</v>
      </c>
    </row>
    <row r="351" hidden="1">
      <c r="A351" s="2" t="s">
        <v>2317</v>
      </c>
      <c r="B351" s="2">
        <v>1.0</v>
      </c>
      <c r="C351" s="2" t="s">
        <v>537</v>
      </c>
      <c r="D351" s="2" t="s">
        <v>1272</v>
      </c>
      <c r="E351" s="2" t="str">
        <f>VLOOKUP(C351,HymenopteraSequenceDataNE!A:V,22,FALSE)</f>
        <v/>
      </c>
      <c r="F351" s="6" t="str">
        <f>VLOOKUP(E351,'Native Status Simple'!A:G,7,FALSE)</f>
        <v>#N/A</v>
      </c>
    </row>
    <row r="352" hidden="1">
      <c r="A352" s="2" t="s">
        <v>2320</v>
      </c>
      <c r="B352" s="2">
        <v>1.0</v>
      </c>
      <c r="C352" s="2" t="s">
        <v>541</v>
      </c>
      <c r="D352" s="2" t="s">
        <v>1272</v>
      </c>
      <c r="E352" s="2" t="str">
        <f>VLOOKUP(C352,HymenopteraSequenceDataNE!A:V,22,FALSE)</f>
        <v/>
      </c>
      <c r="F352" s="6" t="str">
        <f>VLOOKUP(E352,'Native Status Simple'!A:G,7,FALSE)</f>
        <v>#N/A</v>
      </c>
    </row>
    <row r="353" hidden="1">
      <c r="A353" s="2" t="s">
        <v>2323</v>
      </c>
      <c r="B353" s="2">
        <v>1.0</v>
      </c>
      <c r="C353" s="2" t="s">
        <v>543</v>
      </c>
      <c r="D353" s="2" t="s">
        <v>1467</v>
      </c>
      <c r="E353" s="2" t="str">
        <f>VLOOKUP(C353,HymenopteraSequenceDataNE!A:V,22,FALSE)</f>
        <v/>
      </c>
      <c r="F353" s="6" t="str">
        <f>VLOOKUP(E353,'Native Status Simple'!A:G,7,FALSE)</f>
        <v>#N/A</v>
      </c>
    </row>
    <row r="354" hidden="1">
      <c r="A354" s="2" t="s">
        <v>2331</v>
      </c>
      <c r="B354" s="2">
        <v>2.0</v>
      </c>
      <c r="C354" s="2" t="s">
        <v>545</v>
      </c>
      <c r="D354" s="2" t="s">
        <v>1272</v>
      </c>
      <c r="E354" s="2" t="str">
        <f>VLOOKUP(C354,HymenopteraSequenceDataNE!A:V,22,FALSE)</f>
        <v/>
      </c>
      <c r="F354" s="6" t="str">
        <f>VLOOKUP(E354,'Native Status Simple'!A:G,7,FALSE)</f>
        <v>#N/A</v>
      </c>
    </row>
    <row r="355" hidden="1">
      <c r="A355" s="2" t="s">
        <v>2331</v>
      </c>
      <c r="B355" s="2">
        <v>2.0</v>
      </c>
      <c r="C355" s="2" t="s">
        <v>547</v>
      </c>
      <c r="D355" s="2" t="s">
        <v>1272</v>
      </c>
      <c r="E355" s="2" t="str">
        <f>VLOOKUP(C355,HymenopteraSequenceDataNE!A:V,22,FALSE)</f>
        <v>Dolichoderus sp.</v>
      </c>
      <c r="F355" s="6" t="str">
        <f>VLOOKUP(E355,'Native Status Simple'!A:G,7,FALSE)</f>
        <v/>
      </c>
    </row>
    <row r="356" hidden="1">
      <c r="A356" s="2" t="s">
        <v>2335</v>
      </c>
      <c r="B356" s="2">
        <v>1.0</v>
      </c>
      <c r="C356" s="2" t="s">
        <v>549</v>
      </c>
      <c r="D356" s="2" t="s">
        <v>1272</v>
      </c>
      <c r="E356" s="2" t="str">
        <f>VLOOKUP(C356,HymenopteraSequenceDataNE!A:V,22,FALSE)</f>
        <v/>
      </c>
      <c r="F356" s="6" t="str">
        <f>VLOOKUP(E356,'Native Status Simple'!A:G,7,FALSE)</f>
        <v>#N/A</v>
      </c>
    </row>
    <row r="357" hidden="1">
      <c r="A357" s="2" t="s">
        <v>2338</v>
      </c>
      <c r="B357" s="2">
        <v>1.0</v>
      </c>
      <c r="C357" s="2" t="s">
        <v>551</v>
      </c>
      <c r="D357" s="2" t="s">
        <v>1272</v>
      </c>
      <c r="E357" s="2" t="str">
        <f>VLOOKUP(C357,HymenopteraSequenceDataNE!A:V,22,FALSE)</f>
        <v/>
      </c>
      <c r="F357" s="6" t="str">
        <f>VLOOKUP(E357,'Native Status Simple'!A:G,7,FALSE)</f>
        <v>#N/A</v>
      </c>
    </row>
    <row r="358" hidden="1">
      <c r="A358" s="2" t="s">
        <v>2344</v>
      </c>
      <c r="B358" s="2">
        <v>10.0</v>
      </c>
      <c r="C358" s="2" t="s">
        <v>37</v>
      </c>
      <c r="D358" s="2" t="s">
        <v>2420</v>
      </c>
      <c r="E358" s="2" t="str">
        <f>VLOOKUP(C358,HymenopteraSequenceDataNE!A:V,22,FALSE)</f>
        <v>Prenolepis imparis</v>
      </c>
      <c r="F358" s="6" t="str">
        <f>VLOOKUP(E358,'Native Status Simple'!A:G,7,FALSE)</f>
        <v>native</v>
      </c>
    </row>
    <row r="359" hidden="1">
      <c r="A359" s="2" t="s">
        <v>2344</v>
      </c>
      <c r="B359" s="2">
        <v>10.0</v>
      </c>
      <c r="C359" s="2" t="s">
        <v>836</v>
      </c>
      <c r="D359" s="2" t="s">
        <v>1272</v>
      </c>
      <c r="E359" s="2" t="str">
        <f>VLOOKUP(C359,HymenopteraSequenceDataNE!A:V,22,FALSE)</f>
        <v>Prenolepis imparis</v>
      </c>
      <c r="F359" s="6" t="str">
        <f>VLOOKUP(E359,'Native Status Simple'!A:G,7,FALSE)</f>
        <v>native</v>
      </c>
    </row>
    <row r="360" hidden="1">
      <c r="A360" s="2" t="s">
        <v>2344</v>
      </c>
      <c r="B360" s="2">
        <v>10.0</v>
      </c>
      <c r="C360" s="2" t="s">
        <v>839</v>
      </c>
      <c r="D360" s="2" t="s">
        <v>1272</v>
      </c>
      <c r="E360" s="2" t="str">
        <f>VLOOKUP(C360,HymenopteraSequenceDataNE!A:V,22,FALSE)</f>
        <v>Prenolepis imparis</v>
      </c>
      <c r="F360" s="6" t="str">
        <f>VLOOKUP(E360,'Native Status Simple'!A:G,7,FALSE)</f>
        <v>native</v>
      </c>
    </row>
    <row r="361" hidden="1">
      <c r="A361" s="2" t="s">
        <v>2344</v>
      </c>
      <c r="B361" s="2">
        <v>10.0</v>
      </c>
      <c r="C361" s="2" t="s">
        <v>841</v>
      </c>
      <c r="D361" s="2" t="s">
        <v>1272</v>
      </c>
      <c r="E361" s="2" t="str">
        <f>VLOOKUP(C361,HymenopteraSequenceDataNE!A:V,22,FALSE)</f>
        <v>Prenolepis imparis</v>
      </c>
      <c r="F361" s="6" t="str">
        <f>VLOOKUP(E361,'Native Status Simple'!A:G,7,FALSE)</f>
        <v>native</v>
      </c>
    </row>
    <row r="362" hidden="1">
      <c r="A362" s="2" t="s">
        <v>2344</v>
      </c>
      <c r="B362" s="2">
        <v>10.0</v>
      </c>
      <c r="C362" s="2" t="s">
        <v>843</v>
      </c>
      <c r="D362" s="2" t="s">
        <v>1272</v>
      </c>
      <c r="E362" s="2" t="str">
        <f>VLOOKUP(C362,HymenopteraSequenceDataNE!A:V,22,FALSE)</f>
        <v>Prenolepis imparis</v>
      </c>
      <c r="F362" s="6" t="str">
        <f>VLOOKUP(E362,'Native Status Simple'!A:G,7,FALSE)</f>
        <v>native</v>
      </c>
    </row>
    <row r="363" hidden="1">
      <c r="A363" s="2" t="s">
        <v>2344</v>
      </c>
      <c r="B363" s="2">
        <v>10.0</v>
      </c>
      <c r="C363" s="2" t="s">
        <v>847</v>
      </c>
      <c r="D363" s="2" t="s">
        <v>1272</v>
      </c>
      <c r="E363" s="2" t="str">
        <f>VLOOKUP(C363,HymenopteraSequenceDataNE!A:V,22,FALSE)</f>
        <v>Prenolepis imparis</v>
      </c>
      <c r="F363" s="6" t="str">
        <f>VLOOKUP(E363,'Native Status Simple'!A:G,7,FALSE)</f>
        <v>native</v>
      </c>
    </row>
    <row r="364" hidden="1">
      <c r="A364" s="2" t="s">
        <v>2344</v>
      </c>
      <c r="B364" s="2">
        <v>10.0</v>
      </c>
      <c r="C364" s="2" t="s">
        <v>848</v>
      </c>
      <c r="D364" s="2" t="s">
        <v>1272</v>
      </c>
      <c r="E364" s="2" t="str">
        <f>VLOOKUP(C364,HymenopteraSequenceDataNE!A:V,22,FALSE)</f>
        <v>Prenolepis imparis</v>
      </c>
      <c r="F364" s="6" t="str">
        <f>VLOOKUP(E364,'Native Status Simple'!A:G,7,FALSE)</f>
        <v>native</v>
      </c>
    </row>
    <row r="365" hidden="1">
      <c r="A365" s="2" t="s">
        <v>2344</v>
      </c>
      <c r="B365" s="2">
        <v>10.0</v>
      </c>
      <c r="C365" s="2" t="s">
        <v>851</v>
      </c>
      <c r="D365" s="2" t="s">
        <v>1272</v>
      </c>
      <c r="E365" s="2" t="str">
        <f>VLOOKUP(C365,HymenopteraSequenceDataNE!A:V,22,FALSE)</f>
        <v>Prenolepis imparis</v>
      </c>
      <c r="F365" s="6" t="str">
        <f>VLOOKUP(E365,'Native Status Simple'!A:G,7,FALSE)</f>
        <v>native</v>
      </c>
    </row>
    <row r="366" hidden="1">
      <c r="A366" s="2" t="s">
        <v>2344</v>
      </c>
      <c r="B366" s="2">
        <v>10.0</v>
      </c>
      <c r="C366" s="2" t="s">
        <v>1017</v>
      </c>
      <c r="D366" s="2" t="s">
        <v>1995</v>
      </c>
      <c r="E366" s="2" t="str">
        <f>VLOOKUP(C366,HymenopteraSequenceDataNE!A:V,22,FALSE)</f>
        <v>Prenolepis imparis</v>
      </c>
      <c r="F366" s="6" t="str">
        <f>VLOOKUP(E366,'Native Status Simple'!A:G,7,FALSE)</f>
        <v>native</v>
      </c>
    </row>
    <row r="367" hidden="1">
      <c r="A367" s="2" t="s">
        <v>2344</v>
      </c>
      <c r="B367" s="2">
        <v>10.0</v>
      </c>
      <c r="C367" s="2" t="s">
        <v>1091</v>
      </c>
      <c r="D367" s="2" t="s">
        <v>1298</v>
      </c>
      <c r="E367" s="2" t="str">
        <f>VLOOKUP(C367,HymenopteraSequenceDataNE!A:V,22,FALSE)</f>
        <v>Prenolepis imparis</v>
      </c>
      <c r="F367" s="6" t="str">
        <f>VLOOKUP(E367,'Native Status Simple'!A:G,7,FALSE)</f>
        <v>native</v>
      </c>
    </row>
    <row r="368" hidden="1">
      <c r="A368" s="2" t="s">
        <v>2349</v>
      </c>
      <c r="B368" s="2">
        <v>1.0</v>
      </c>
      <c r="C368" s="2" t="s">
        <v>558</v>
      </c>
      <c r="D368" s="2" t="s">
        <v>1272</v>
      </c>
      <c r="E368" s="2" t="str">
        <f>VLOOKUP(C368,HymenopteraSequenceDataNE!A:V,22,FALSE)</f>
        <v/>
      </c>
      <c r="F368" s="6" t="str">
        <f>VLOOKUP(E368,'Native Status Simple'!A:G,7,FALSE)</f>
        <v>#N/A</v>
      </c>
    </row>
    <row r="369" hidden="1">
      <c r="A369" s="2" t="s">
        <v>2351</v>
      </c>
      <c r="B369" s="2">
        <v>1.0</v>
      </c>
      <c r="C369" s="2" t="s">
        <v>560</v>
      </c>
      <c r="D369" s="2" t="s">
        <v>1272</v>
      </c>
      <c r="E369" s="2" t="str">
        <f>VLOOKUP(C369,HymenopteraSequenceDataNE!A:V,22,FALSE)</f>
        <v/>
      </c>
      <c r="F369" s="6" t="str">
        <f>VLOOKUP(E369,'Native Status Simple'!A:G,7,FALSE)</f>
        <v>#N/A</v>
      </c>
    </row>
    <row r="370" hidden="1">
      <c r="A370" s="2" t="s">
        <v>2353</v>
      </c>
      <c r="B370" s="2">
        <v>1.0</v>
      </c>
      <c r="C370" s="2" t="s">
        <v>565</v>
      </c>
      <c r="D370" s="2" t="s">
        <v>1467</v>
      </c>
      <c r="E370" s="2" t="str">
        <f>VLOOKUP(C370,HymenopteraSequenceDataNE!A:V,22,FALSE)</f>
        <v/>
      </c>
      <c r="F370" s="6" t="str">
        <f>VLOOKUP(E370,'Native Status Simple'!A:G,7,FALSE)</f>
        <v>#N/A</v>
      </c>
    </row>
    <row r="371" hidden="1">
      <c r="A371" s="2" t="s">
        <v>2356</v>
      </c>
      <c r="B371" s="2">
        <v>2.0</v>
      </c>
      <c r="C371" s="2" t="s">
        <v>567</v>
      </c>
      <c r="D371" s="2" t="s">
        <v>1272</v>
      </c>
      <c r="E371" s="2" t="str">
        <f>VLOOKUP(C371,HymenopteraSequenceDataNE!A:V,22,FALSE)</f>
        <v>Apanteles ensiger</v>
      </c>
      <c r="F371" s="6" t="str">
        <f>VLOOKUP(E371,'Native Status Simple'!A:G,7,FALSE)</f>
        <v>native</v>
      </c>
    </row>
    <row r="372" hidden="1">
      <c r="A372" s="2" t="s">
        <v>2356</v>
      </c>
      <c r="B372" s="2">
        <v>2.0</v>
      </c>
      <c r="C372" s="2" t="s">
        <v>569</v>
      </c>
      <c r="D372" s="2" t="s">
        <v>1272</v>
      </c>
      <c r="E372" s="2" t="str">
        <f>VLOOKUP(C372,HymenopteraSequenceDataNE!A:V,22,FALSE)</f>
        <v>Apanteles ensiger</v>
      </c>
      <c r="F372" s="6" t="str">
        <f>VLOOKUP(E372,'Native Status Simple'!A:G,7,FALSE)</f>
        <v>native</v>
      </c>
    </row>
    <row r="373" hidden="1">
      <c r="A373" s="2" t="s">
        <v>2363</v>
      </c>
      <c r="B373" s="2">
        <v>1.0</v>
      </c>
      <c r="C373" s="2" t="s">
        <v>570</v>
      </c>
      <c r="D373" s="2" t="s">
        <v>1272</v>
      </c>
      <c r="E373" s="2" t="str">
        <f>VLOOKUP(C373,HymenopteraSequenceDataNE!A:V,22,FALSE)</f>
        <v/>
      </c>
      <c r="F373" s="6" t="str">
        <f>VLOOKUP(E373,'Native Status Simple'!A:G,7,FALSE)</f>
        <v>#N/A</v>
      </c>
    </row>
    <row r="374" hidden="1">
      <c r="A374" s="2" t="s">
        <v>2368</v>
      </c>
      <c r="B374" s="2">
        <v>1.0</v>
      </c>
      <c r="C374" s="2" t="s">
        <v>572</v>
      </c>
      <c r="D374" s="2" t="s">
        <v>1272</v>
      </c>
      <c r="E374" s="2" t="str">
        <f>VLOOKUP(C374,HymenopteraSequenceDataNE!A:V,22,FALSE)</f>
        <v/>
      </c>
      <c r="F374" s="6" t="str">
        <f>VLOOKUP(E374,'Native Status Simple'!A:G,7,FALSE)</f>
        <v>#N/A</v>
      </c>
    </row>
    <row r="375" hidden="1">
      <c r="A375" s="2" t="s">
        <v>2370</v>
      </c>
      <c r="B375" s="2">
        <v>1.0</v>
      </c>
      <c r="C375" s="2" t="s">
        <v>575</v>
      </c>
      <c r="D375" s="2" t="s">
        <v>1272</v>
      </c>
      <c r="E375" s="2" t="str">
        <f>VLOOKUP(C375,HymenopteraSequenceDataNE!A:V,22,FALSE)</f>
        <v/>
      </c>
      <c r="F375" s="6" t="str">
        <f>VLOOKUP(E375,'Native Status Simple'!A:G,7,FALSE)</f>
        <v>#N/A</v>
      </c>
    </row>
    <row r="376" hidden="1">
      <c r="A376" s="2" t="s">
        <v>2372</v>
      </c>
      <c r="B376" s="2">
        <v>1.0</v>
      </c>
      <c r="C376" s="2" t="s">
        <v>577</v>
      </c>
      <c r="D376" s="2" t="s">
        <v>1272</v>
      </c>
      <c r="E376" s="2" t="str">
        <f>VLOOKUP(C376,HymenopteraSequenceDataNE!A:V,22,FALSE)</f>
        <v>Osmia simillima</v>
      </c>
      <c r="F376" s="6" t="str">
        <f>VLOOKUP(E376,'Native Status Simple'!A:G,7,FALSE)</f>
        <v>native</v>
      </c>
    </row>
    <row r="377" hidden="1">
      <c r="A377" s="2" t="s">
        <v>2375</v>
      </c>
      <c r="B377" s="2">
        <v>1.0</v>
      </c>
      <c r="C377" s="2" t="s">
        <v>580</v>
      </c>
      <c r="D377" s="2" t="s">
        <v>1272</v>
      </c>
      <c r="E377" s="2" t="str">
        <f>VLOOKUP(C377,HymenopteraSequenceDataNE!A:V,22,FALSE)</f>
        <v/>
      </c>
      <c r="F377" s="6" t="str">
        <f>VLOOKUP(E377,'Native Status Simple'!A:G,7,FALSE)</f>
        <v>#N/A</v>
      </c>
    </row>
    <row r="378" hidden="1">
      <c r="A378" s="2" t="s">
        <v>2378</v>
      </c>
      <c r="B378" s="2">
        <v>1.0</v>
      </c>
      <c r="C378" s="2" t="s">
        <v>585</v>
      </c>
      <c r="D378" s="2" t="s">
        <v>1272</v>
      </c>
      <c r="E378" s="2" t="str">
        <f>VLOOKUP(C378,HymenopteraSequenceDataNE!A:V,22,FALSE)</f>
        <v/>
      </c>
      <c r="F378" s="6" t="str">
        <f>VLOOKUP(E378,'Native Status Simple'!A:G,7,FALSE)</f>
        <v>#N/A</v>
      </c>
    </row>
    <row r="379" hidden="1">
      <c r="A379" s="2" t="s">
        <v>2381</v>
      </c>
      <c r="B379" s="2">
        <v>6.0</v>
      </c>
      <c r="C379" s="2" t="s">
        <v>48</v>
      </c>
      <c r="D379" s="2" t="s">
        <v>3124</v>
      </c>
      <c r="E379" s="2" t="str">
        <f>VLOOKUP(C379,HymenopteraSequenceDataNE!A:V,22,FALSE)</f>
        <v>Tapinoma sessile</v>
      </c>
      <c r="F379" s="6" t="str">
        <f>VLOOKUP(E379,'Native Status Simple'!A:G,7,FALSE)</f>
        <v>native</v>
      </c>
    </row>
    <row r="380" hidden="1">
      <c r="A380" s="2" t="s">
        <v>2381</v>
      </c>
      <c r="B380" s="2">
        <v>6.0</v>
      </c>
      <c r="C380" s="2" t="s">
        <v>59</v>
      </c>
      <c r="D380" s="2" t="s">
        <v>3574</v>
      </c>
      <c r="E380" s="2" t="str">
        <f>VLOOKUP(C380,HymenopteraSequenceDataNE!A:V,22,FALSE)</f>
        <v>Tapinoma sessile</v>
      </c>
      <c r="F380" s="6" t="str">
        <f>VLOOKUP(E380,'Native Status Simple'!A:G,7,FALSE)</f>
        <v>native</v>
      </c>
    </row>
    <row r="381" hidden="1">
      <c r="A381" s="2" t="s">
        <v>2381</v>
      </c>
      <c r="B381" s="2">
        <v>6.0</v>
      </c>
      <c r="C381" s="2" t="s">
        <v>65</v>
      </c>
      <c r="D381" s="2" t="s">
        <v>3574</v>
      </c>
      <c r="E381" s="2" t="str">
        <f>VLOOKUP(C381,HymenopteraSequenceDataNE!A:V,22,FALSE)</f>
        <v>Tapinoma sessile</v>
      </c>
      <c r="F381" s="6" t="str">
        <f>VLOOKUP(E381,'Native Status Simple'!A:G,7,FALSE)</f>
        <v>native</v>
      </c>
    </row>
    <row r="382" hidden="1">
      <c r="A382" s="2" t="s">
        <v>2381</v>
      </c>
      <c r="B382" s="2">
        <v>6.0</v>
      </c>
      <c r="C382" s="2" t="s">
        <v>175</v>
      </c>
      <c r="D382" s="2" t="s">
        <v>1272</v>
      </c>
      <c r="E382" s="2" t="str">
        <f>VLOOKUP(C382,HymenopteraSequenceDataNE!A:V,22,FALSE)</f>
        <v>Tapinoma sessile</v>
      </c>
      <c r="F382" s="6" t="str">
        <f>VLOOKUP(E382,'Native Status Simple'!A:G,7,FALSE)</f>
        <v>native</v>
      </c>
    </row>
    <row r="383" hidden="1">
      <c r="A383" s="2" t="s">
        <v>2381</v>
      </c>
      <c r="B383" s="2">
        <v>6.0</v>
      </c>
      <c r="C383" s="2" t="s">
        <v>179</v>
      </c>
      <c r="D383" s="2" t="s">
        <v>1272</v>
      </c>
      <c r="E383" s="2" t="str">
        <f>VLOOKUP(C383,HymenopteraSequenceDataNE!A:V,22,FALSE)</f>
        <v>Tapinoma sessile</v>
      </c>
      <c r="F383" s="6" t="str">
        <f>VLOOKUP(E383,'Native Status Simple'!A:G,7,FALSE)</f>
        <v>native</v>
      </c>
    </row>
    <row r="384" hidden="1">
      <c r="A384" s="2" t="s">
        <v>2381</v>
      </c>
      <c r="B384" s="2">
        <v>6.0</v>
      </c>
      <c r="C384" s="2" t="s">
        <v>182</v>
      </c>
      <c r="D384" s="2" t="s">
        <v>1272</v>
      </c>
      <c r="E384" s="2" t="str">
        <f>VLOOKUP(C384,HymenopteraSequenceDataNE!A:V,22,FALSE)</f>
        <v>Tapinoma sessile</v>
      </c>
      <c r="F384" s="6" t="str">
        <f>VLOOKUP(E384,'Native Status Simple'!A:G,7,FALSE)</f>
        <v>native</v>
      </c>
    </row>
    <row r="385" hidden="1">
      <c r="A385" s="2" t="s">
        <v>2386</v>
      </c>
      <c r="B385" s="2">
        <v>1.0</v>
      </c>
      <c r="C385" s="2" t="s">
        <v>588</v>
      </c>
      <c r="D385" s="2" t="s">
        <v>1467</v>
      </c>
      <c r="E385" s="2" t="str">
        <f>VLOOKUP(C385,HymenopteraSequenceDataNE!A:V,22,FALSE)</f>
        <v>Perilampus stygicus</v>
      </c>
      <c r="F385" s="6" t="str">
        <f>VLOOKUP(E385,'Native Status Simple'!A:G,7,FALSE)</f>
        <v>native</v>
      </c>
    </row>
    <row r="386" hidden="1">
      <c r="A386" s="2" t="s">
        <v>2391</v>
      </c>
      <c r="B386" s="2">
        <v>1.0</v>
      </c>
      <c r="C386" s="2" t="s">
        <v>590</v>
      </c>
      <c r="D386" s="2" t="s">
        <v>1272</v>
      </c>
      <c r="E386" s="2" t="str">
        <f>VLOOKUP(C386,HymenopteraSequenceDataNE!A:V,22,FALSE)</f>
        <v>Lasius alienus</v>
      </c>
      <c r="F386" s="6" t="str">
        <f>VLOOKUP(E386,'Native Status Simple'!A:G,7,FALSE)</f>
        <v>unknown</v>
      </c>
    </row>
    <row r="387" hidden="1">
      <c r="A387" s="2" t="s">
        <v>2395</v>
      </c>
      <c r="B387" s="2">
        <v>2.0</v>
      </c>
      <c r="C387" s="2" t="s">
        <v>594</v>
      </c>
      <c r="D387" s="2" t="s">
        <v>1272</v>
      </c>
      <c r="E387" s="2" t="str">
        <f>VLOOKUP(C387,HymenopteraSequenceDataNE!A:V,22,FALSE)</f>
        <v>Lasius claviger</v>
      </c>
      <c r="F387" s="6" t="str">
        <f>VLOOKUP(E387,'Native Status Simple'!A:G,7,FALSE)</f>
        <v>native</v>
      </c>
    </row>
    <row r="388" hidden="1">
      <c r="A388" s="2" t="s">
        <v>2395</v>
      </c>
      <c r="B388" s="2">
        <v>2.0</v>
      </c>
      <c r="C388" s="2" t="s">
        <v>597</v>
      </c>
      <c r="D388" s="2" t="s">
        <v>1272</v>
      </c>
      <c r="E388" s="2" t="str">
        <f>VLOOKUP(C388,HymenopteraSequenceDataNE!A:V,22,FALSE)</f>
        <v>Lasius claviger</v>
      </c>
      <c r="F388" s="6" t="str">
        <f>VLOOKUP(E388,'Native Status Simple'!A:G,7,FALSE)</f>
        <v>native</v>
      </c>
    </row>
    <row r="389" hidden="1">
      <c r="A389" s="2" t="s">
        <v>2400</v>
      </c>
      <c r="B389" s="2">
        <v>2.0</v>
      </c>
      <c r="C389" s="2" t="s">
        <v>598</v>
      </c>
      <c r="D389" s="2" t="s">
        <v>1272</v>
      </c>
      <c r="E389" s="2" t="str">
        <f>VLOOKUP(C389,HymenopteraSequenceDataNE!A:V,22,FALSE)</f>
        <v/>
      </c>
      <c r="F389" s="6" t="str">
        <f>VLOOKUP(E389,'Native Status Simple'!A:G,7,FALSE)</f>
        <v>#N/A</v>
      </c>
    </row>
    <row r="390" hidden="1">
      <c r="A390" s="2" t="s">
        <v>2400</v>
      </c>
      <c r="B390" s="2">
        <v>2.0</v>
      </c>
      <c r="C390" s="2" t="s">
        <v>600</v>
      </c>
      <c r="D390" s="2" t="s">
        <v>1272</v>
      </c>
      <c r="E390" s="2" t="str">
        <f>VLOOKUP(C390,HymenopteraSequenceDataNE!A:V,22,FALSE)</f>
        <v>Lasius nearcticus</v>
      </c>
      <c r="F390" s="6" t="str">
        <f>VLOOKUP(E390,'Native Status Simple'!A:G,7,FALSE)</f>
        <v>native</v>
      </c>
    </row>
    <row r="391" hidden="1">
      <c r="A391" s="2" t="s">
        <v>2404</v>
      </c>
      <c r="B391" s="2">
        <v>1.0</v>
      </c>
      <c r="C391" s="2" t="s">
        <v>602</v>
      </c>
      <c r="D391" s="2" t="s">
        <v>1272</v>
      </c>
      <c r="E391" s="2" t="str">
        <f>VLOOKUP(C391,HymenopteraSequenceDataNE!A:V,22,FALSE)</f>
        <v/>
      </c>
      <c r="F391" s="6" t="str">
        <f>VLOOKUP(E391,'Native Status Simple'!A:G,7,FALSE)</f>
        <v>#N/A</v>
      </c>
    </row>
    <row r="392" hidden="1">
      <c r="A392" s="2" t="s">
        <v>2409</v>
      </c>
      <c r="B392" s="2">
        <v>2.0</v>
      </c>
      <c r="C392" s="2" t="s">
        <v>604</v>
      </c>
      <c r="D392" s="2" t="s">
        <v>1272</v>
      </c>
      <c r="E392" s="2" t="str">
        <f>VLOOKUP(C392,HymenopteraSequenceDataNE!A:V,22,FALSE)</f>
        <v>Lasius flavus</v>
      </c>
      <c r="F392" s="6" t="str">
        <f>VLOOKUP(E392,'Native Status Simple'!A:G,7,FALSE)</f>
        <v>unknown</v>
      </c>
    </row>
    <row r="393" hidden="1">
      <c r="A393" s="2" t="s">
        <v>2409</v>
      </c>
      <c r="B393" s="2">
        <v>2.0</v>
      </c>
      <c r="C393" s="2" t="s">
        <v>607</v>
      </c>
      <c r="D393" s="2" t="s">
        <v>1272</v>
      </c>
      <c r="E393" s="2" t="str">
        <f>VLOOKUP(C393,HymenopteraSequenceDataNE!A:V,22,FALSE)</f>
        <v/>
      </c>
      <c r="F393" s="6" t="str">
        <f>VLOOKUP(E393,'Native Status Simple'!A:G,7,FALSE)</f>
        <v>#N/A</v>
      </c>
    </row>
    <row r="394" hidden="1">
      <c r="A394" s="2" t="s">
        <v>2415</v>
      </c>
      <c r="B394" s="2">
        <v>13.0</v>
      </c>
      <c r="C394" s="2" t="s">
        <v>609</v>
      </c>
      <c r="D394" s="2" t="s">
        <v>1272</v>
      </c>
      <c r="E394" s="2" t="str">
        <f>VLOOKUP(C394,HymenopteraSequenceDataNE!A:V,22,FALSE)</f>
        <v>Ceratina dupla</v>
      </c>
      <c r="F394" s="6" t="str">
        <f>VLOOKUP(E394,'Native Status Simple'!A:G,7,FALSE)</f>
        <v>native</v>
      </c>
    </row>
    <row r="395" hidden="1">
      <c r="A395" s="2" t="s">
        <v>2415</v>
      </c>
      <c r="B395" s="2">
        <v>13.0</v>
      </c>
      <c r="C395" s="2" t="s">
        <v>611</v>
      </c>
      <c r="D395" s="2" t="s">
        <v>1272</v>
      </c>
      <c r="E395" s="2" t="str">
        <f>VLOOKUP(C395,HymenopteraSequenceDataNE!A:V,22,FALSE)</f>
        <v>Ceratina dupla</v>
      </c>
      <c r="F395" s="6" t="str">
        <f>VLOOKUP(E395,'Native Status Simple'!A:G,7,FALSE)</f>
        <v>native</v>
      </c>
    </row>
    <row r="396" hidden="1">
      <c r="A396" s="2" t="s">
        <v>2415</v>
      </c>
      <c r="B396" s="2">
        <v>13.0</v>
      </c>
      <c r="C396" s="2" t="s">
        <v>614</v>
      </c>
      <c r="D396" s="2" t="s">
        <v>1272</v>
      </c>
      <c r="E396" s="2" t="str">
        <f>VLOOKUP(C396,HymenopteraSequenceDataNE!A:V,22,FALSE)</f>
        <v/>
      </c>
      <c r="F396" s="6" t="str">
        <f>VLOOKUP(E396,'Native Status Simple'!A:G,7,FALSE)</f>
        <v>#N/A</v>
      </c>
    </row>
    <row r="397" hidden="1">
      <c r="A397" s="2" t="s">
        <v>2415</v>
      </c>
      <c r="B397" s="2">
        <v>13.0</v>
      </c>
      <c r="C397" s="2" t="s">
        <v>619</v>
      </c>
      <c r="D397" s="2" t="s">
        <v>1272</v>
      </c>
      <c r="E397" s="2" t="str">
        <f>VLOOKUP(C397,HymenopteraSequenceDataNE!A:V,22,FALSE)</f>
        <v>Ceratina calcarata</v>
      </c>
      <c r="F397" s="6" t="str">
        <f>VLOOKUP(E397,'Native Status Simple'!A:G,7,FALSE)</f>
        <v>native</v>
      </c>
    </row>
    <row r="398" hidden="1">
      <c r="A398" s="2" t="s">
        <v>2415</v>
      </c>
      <c r="B398" s="2">
        <v>13.0</v>
      </c>
      <c r="C398" s="2" t="s">
        <v>622</v>
      </c>
      <c r="D398" s="2" t="s">
        <v>1272</v>
      </c>
      <c r="E398" s="2" t="str">
        <f>VLOOKUP(C398,HymenopteraSequenceDataNE!A:V,22,FALSE)</f>
        <v>Ceratina calcarata</v>
      </c>
      <c r="F398" s="6" t="str">
        <f>VLOOKUP(E398,'Native Status Simple'!A:G,7,FALSE)</f>
        <v>native</v>
      </c>
    </row>
    <row r="399" hidden="1">
      <c r="A399" s="2" t="s">
        <v>2415</v>
      </c>
      <c r="B399" s="2">
        <v>13.0</v>
      </c>
      <c r="C399" s="2" t="s">
        <v>625</v>
      </c>
      <c r="D399" s="2" t="s">
        <v>1272</v>
      </c>
      <c r="E399" s="2" t="str">
        <f>VLOOKUP(C399,HymenopteraSequenceDataNE!A:V,22,FALSE)</f>
        <v>Ceratina calcarata</v>
      </c>
      <c r="F399" s="6" t="str">
        <f>VLOOKUP(E399,'Native Status Simple'!A:G,7,FALSE)</f>
        <v>native</v>
      </c>
    </row>
    <row r="400" hidden="1">
      <c r="A400" s="2" t="s">
        <v>2415</v>
      </c>
      <c r="B400" s="2">
        <v>13.0</v>
      </c>
      <c r="C400" s="2" t="s">
        <v>628</v>
      </c>
      <c r="D400" s="2" t="s">
        <v>1272</v>
      </c>
      <c r="E400" s="2" t="str">
        <f>VLOOKUP(C400,HymenopteraSequenceDataNE!A:V,22,FALSE)</f>
        <v>Ceratina dupla</v>
      </c>
      <c r="F400" s="6" t="str">
        <f>VLOOKUP(E400,'Native Status Simple'!A:G,7,FALSE)</f>
        <v>native</v>
      </c>
    </row>
    <row r="401" hidden="1">
      <c r="A401" s="2" t="s">
        <v>2415</v>
      </c>
      <c r="B401" s="2">
        <v>13.0</v>
      </c>
      <c r="C401" s="2" t="s">
        <v>631</v>
      </c>
      <c r="D401" s="2" t="s">
        <v>1272</v>
      </c>
      <c r="E401" s="2" t="str">
        <f>VLOOKUP(C401,HymenopteraSequenceDataNE!A:V,22,FALSE)</f>
        <v>Ceratina mikmaqi</v>
      </c>
      <c r="F401" s="6" t="str">
        <f>VLOOKUP(E401,'Native Status Simple'!A:G,7,FALSE)</f>
        <v>native</v>
      </c>
    </row>
    <row r="402" hidden="1">
      <c r="A402" s="2" t="s">
        <v>2415</v>
      </c>
      <c r="B402" s="2">
        <v>13.0</v>
      </c>
      <c r="C402" s="2" t="s">
        <v>952</v>
      </c>
      <c r="D402" s="2" t="s">
        <v>1272</v>
      </c>
      <c r="E402" s="2" t="str">
        <f>VLOOKUP(C402,HymenopteraSequenceDataNE!A:V,22,FALSE)</f>
        <v>Ceratina dupla</v>
      </c>
      <c r="F402" s="6" t="str">
        <f>VLOOKUP(E402,'Native Status Simple'!A:G,7,FALSE)</f>
        <v>native</v>
      </c>
    </row>
    <row r="403" hidden="1">
      <c r="A403" s="2" t="s">
        <v>2415</v>
      </c>
      <c r="B403" s="2">
        <v>13.0</v>
      </c>
      <c r="C403" s="2" t="s">
        <v>954</v>
      </c>
      <c r="D403" s="2" t="s">
        <v>1272</v>
      </c>
      <c r="E403" s="2" t="str">
        <f>VLOOKUP(C403,HymenopteraSequenceDataNE!A:V,22,FALSE)</f>
        <v>Ceratina dupla</v>
      </c>
      <c r="F403" s="6" t="str">
        <f>VLOOKUP(E403,'Native Status Simple'!A:G,7,FALSE)</f>
        <v>native</v>
      </c>
    </row>
    <row r="404" hidden="1">
      <c r="A404" s="2" t="s">
        <v>2415</v>
      </c>
      <c r="B404" s="2">
        <v>13.0</v>
      </c>
      <c r="C404" s="2" t="s">
        <v>955</v>
      </c>
      <c r="D404" s="2" t="s">
        <v>1272</v>
      </c>
      <c r="E404" s="2" t="str">
        <f>VLOOKUP(C404,HymenopteraSequenceDataNE!A:V,22,FALSE)</f>
        <v>Ceratina calcarata</v>
      </c>
      <c r="F404" s="6" t="str">
        <f>VLOOKUP(E404,'Native Status Simple'!A:G,7,FALSE)</f>
        <v>native</v>
      </c>
    </row>
    <row r="405" hidden="1">
      <c r="A405" s="2" t="s">
        <v>2415</v>
      </c>
      <c r="B405" s="2">
        <v>13.0</v>
      </c>
      <c r="C405" s="2" t="s">
        <v>957</v>
      </c>
      <c r="D405" s="2" t="s">
        <v>1272</v>
      </c>
      <c r="E405" s="2" t="str">
        <f>VLOOKUP(C405,HymenopteraSequenceDataNE!A:V,22,FALSE)</f>
        <v/>
      </c>
      <c r="F405" s="6" t="str">
        <f>VLOOKUP(E405,'Native Status Simple'!A:G,7,FALSE)</f>
        <v>#N/A</v>
      </c>
    </row>
    <row r="406" hidden="1">
      <c r="A406" s="2" t="s">
        <v>2415</v>
      </c>
      <c r="B406" s="2">
        <v>13.0</v>
      </c>
      <c r="C406" s="2" t="s">
        <v>958</v>
      </c>
      <c r="D406" s="2" t="s">
        <v>1272</v>
      </c>
      <c r="E406" s="2" t="str">
        <f>VLOOKUP(C406,HymenopteraSequenceDataNE!A:V,22,FALSE)</f>
        <v/>
      </c>
      <c r="F406" s="6" t="str">
        <f>VLOOKUP(E406,'Native Status Simple'!A:G,7,FALSE)</f>
        <v>#N/A</v>
      </c>
    </row>
    <row r="407" hidden="1">
      <c r="A407" s="2" t="s">
        <v>2437</v>
      </c>
      <c r="B407" s="2">
        <v>1.0</v>
      </c>
      <c r="C407" s="2" t="s">
        <v>633</v>
      </c>
      <c r="D407" s="2" t="s">
        <v>1272</v>
      </c>
      <c r="E407" s="2" t="str">
        <f>VLOOKUP(C407,HymenopteraSequenceDataNE!A:V,22,FALSE)</f>
        <v/>
      </c>
      <c r="F407" s="6" t="str">
        <f>VLOOKUP(E407,'Native Status Simple'!A:G,7,FALSE)</f>
        <v>#N/A</v>
      </c>
    </row>
    <row r="408" hidden="1">
      <c r="A408" s="2" t="s">
        <v>2444</v>
      </c>
      <c r="B408" s="2">
        <v>1.0</v>
      </c>
      <c r="C408" s="2" t="s">
        <v>635</v>
      </c>
      <c r="D408" s="2" t="s">
        <v>1272</v>
      </c>
      <c r="E408" s="2" t="str">
        <f>VLOOKUP(C408,HymenopteraSequenceDataNE!A:V,22,FALSE)</f>
        <v/>
      </c>
      <c r="F408" s="6" t="str">
        <f>VLOOKUP(E408,'Native Status Simple'!A:G,7,FALSE)</f>
        <v>#N/A</v>
      </c>
    </row>
    <row r="409" hidden="1">
      <c r="A409" s="2" t="s">
        <v>2447</v>
      </c>
      <c r="B409" s="2">
        <v>1.0</v>
      </c>
      <c r="C409" s="2" t="s">
        <v>638</v>
      </c>
      <c r="D409" s="2" t="s">
        <v>1272</v>
      </c>
      <c r="E409" s="2" t="str">
        <f>VLOOKUP(C409,HymenopteraSequenceDataNE!A:V,22,FALSE)</f>
        <v>Lasioglossum coriaceum</v>
      </c>
      <c r="F409" s="6" t="str">
        <f>VLOOKUP(E409,'Native Status Simple'!A:G,7,FALSE)</f>
        <v>native</v>
      </c>
    </row>
    <row r="410" hidden="1">
      <c r="A410" s="2" t="s">
        <v>2449</v>
      </c>
      <c r="B410" s="2">
        <v>6.0</v>
      </c>
      <c r="C410" s="2" t="s">
        <v>71</v>
      </c>
      <c r="D410" s="2" t="s">
        <v>3865</v>
      </c>
      <c r="E410" s="2" t="str">
        <f>VLOOKUP(C410,HymenopteraSequenceDataNE!A:V,22,FALSE)</f>
        <v>Diolcogaster jft29</v>
      </c>
      <c r="F410" s="6" t="str">
        <f>VLOOKUP(E410,'Native Status Simple'!A:G,7,FALSE)</f>
        <v/>
      </c>
    </row>
    <row r="411" hidden="1">
      <c r="A411" s="2" t="s">
        <v>2449</v>
      </c>
      <c r="B411" s="2">
        <v>6.0</v>
      </c>
      <c r="C411" s="2" t="s">
        <v>77</v>
      </c>
      <c r="D411" s="2" t="s">
        <v>3865</v>
      </c>
      <c r="E411" s="2" t="str">
        <f>VLOOKUP(C411,HymenopteraSequenceDataNE!A:V,22,FALSE)</f>
        <v>Diolcogaster jft29</v>
      </c>
      <c r="F411" s="6" t="str">
        <f>VLOOKUP(E411,'Native Status Simple'!A:G,7,FALSE)</f>
        <v/>
      </c>
    </row>
    <row r="412" hidden="1">
      <c r="A412" s="2" t="s">
        <v>2449</v>
      </c>
      <c r="B412" s="2">
        <v>6.0</v>
      </c>
      <c r="C412" s="2" t="s">
        <v>81</v>
      </c>
      <c r="D412" s="2" t="s">
        <v>3865</v>
      </c>
      <c r="E412" s="2" t="str">
        <f>VLOOKUP(C412,HymenopteraSequenceDataNE!A:V,22,FALSE)</f>
        <v>Diolcogaster jft29</v>
      </c>
      <c r="F412" s="6" t="str">
        <f>VLOOKUP(E412,'Native Status Simple'!A:G,7,FALSE)</f>
        <v/>
      </c>
    </row>
    <row r="413" hidden="1">
      <c r="A413" s="2" t="s">
        <v>2449</v>
      </c>
      <c r="B413" s="2">
        <v>6.0</v>
      </c>
      <c r="C413" s="2" t="s">
        <v>86</v>
      </c>
      <c r="D413" s="2" t="s">
        <v>3865</v>
      </c>
      <c r="E413" s="2" t="str">
        <f>VLOOKUP(C413,HymenopteraSequenceDataNE!A:V,22,FALSE)</f>
        <v>Diolcogaster jft29</v>
      </c>
      <c r="F413" s="6" t="str">
        <f>VLOOKUP(E413,'Native Status Simple'!A:G,7,FALSE)</f>
        <v/>
      </c>
    </row>
    <row r="414" hidden="1">
      <c r="A414" s="2" t="s">
        <v>2449</v>
      </c>
      <c r="B414" s="2">
        <v>6.0</v>
      </c>
      <c r="C414" s="2" t="s">
        <v>92</v>
      </c>
      <c r="D414" s="2" t="s">
        <v>3865</v>
      </c>
      <c r="E414" s="2" t="str">
        <f>VLOOKUP(C414,HymenopteraSequenceDataNE!A:V,22,FALSE)</f>
        <v>Diolcogaster jft29</v>
      </c>
      <c r="F414" s="6" t="str">
        <f>VLOOKUP(E414,'Native Status Simple'!A:G,7,FALSE)</f>
        <v/>
      </c>
    </row>
    <row r="415" hidden="1">
      <c r="A415" s="2" t="s">
        <v>2449</v>
      </c>
      <c r="B415" s="2">
        <v>6.0</v>
      </c>
      <c r="C415" s="2" t="s">
        <v>97</v>
      </c>
      <c r="D415" s="2" t="s">
        <v>3865</v>
      </c>
      <c r="E415" s="2" t="str">
        <f>VLOOKUP(C415,HymenopteraSequenceDataNE!A:V,22,FALSE)</f>
        <v>Diolcogaster jft29</v>
      </c>
      <c r="F415" s="6" t="str">
        <f>VLOOKUP(E415,'Native Status Simple'!A:G,7,FALSE)</f>
        <v/>
      </c>
    </row>
    <row r="416" hidden="1">
      <c r="A416" s="2" t="s">
        <v>2452</v>
      </c>
      <c r="B416" s="2">
        <v>1.0</v>
      </c>
      <c r="C416" s="2" t="s">
        <v>176</v>
      </c>
      <c r="D416" s="2" t="s">
        <v>1272</v>
      </c>
      <c r="E416" s="2" t="str">
        <f>VLOOKUP(C416,HymenopteraSequenceDataNE!A:V,22,FALSE)</f>
        <v/>
      </c>
      <c r="F416" s="6" t="str">
        <f>VLOOKUP(E416,'Native Status Simple'!A:G,7,FALSE)</f>
        <v>#N/A</v>
      </c>
    </row>
    <row r="417" hidden="1">
      <c r="A417" s="2" t="s">
        <v>2455</v>
      </c>
      <c r="B417" s="2">
        <v>1.0</v>
      </c>
      <c r="C417" s="2" t="s">
        <v>661</v>
      </c>
      <c r="D417" s="2" t="s">
        <v>1272</v>
      </c>
      <c r="E417" s="2" t="str">
        <f>VLOOKUP(C417,HymenopteraSequenceDataNE!A:V,22,FALSE)</f>
        <v>Halictus rubicundus</v>
      </c>
      <c r="F417" s="6" t="str">
        <f>VLOOKUP(E417,'Native Status Simple'!A:G,7,FALSE)</f>
        <v/>
      </c>
    </row>
    <row r="418" hidden="1">
      <c r="A418" s="2" t="s">
        <v>2464</v>
      </c>
      <c r="B418" s="2">
        <v>1.0</v>
      </c>
      <c r="C418" s="2" t="s">
        <v>666</v>
      </c>
      <c r="D418" s="2" t="s">
        <v>1272</v>
      </c>
      <c r="E418" s="2" t="str">
        <f>VLOOKUP(C418,HymenopteraSequenceDataNE!A:V,22,FALSE)</f>
        <v/>
      </c>
      <c r="F418" s="6" t="str">
        <f>VLOOKUP(E418,'Native Status Simple'!A:G,7,FALSE)</f>
        <v>#N/A</v>
      </c>
    </row>
    <row r="419" hidden="1">
      <c r="A419" s="2" t="s">
        <v>2466</v>
      </c>
      <c r="B419" s="2">
        <v>1.0</v>
      </c>
      <c r="C419" s="2" t="s">
        <v>670</v>
      </c>
      <c r="D419" s="2" t="s">
        <v>1272</v>
      </c>
      <c r="E419" s="2" t="str">
        <f>VLOOKUP(C419,HymenopteraSequenceDataNE!A:V,22,FALSE)</f>
        <v>Lasioglossum pectorale</v>
      </c>
      <c r="F419" s="6" t="str">
        <f>VLOOKUP(E419,'Native Status Simple'!A:G,7,FALSE)</f>
        <v>native</v>
      </c>
    </row>
    <row r="420" hidden="1">
      <c r="A420" s="2" t="s">
        <v>2469</v>
      </c>
      <c r="B420" s="2">
        <v>1.0</v>
      </c>
      <c r="C420" s="2" t="s">
        <v>672</v>
      </c>
      <c r="D420" s="2" t="s">
        <v>1272</v>
      </c>
      <c r="E420" s="2" t="str">
        <f>VLOOKUP(C420,HymenopteraSequenceDataNE!A:V,22,FALSE)</f>
        <v/>
      </c>
      <c r="F420" s="6" t="str">
        <f>VLOOKUP(E420,'Native Status Simple'!A:G,7,FALSE)</f>
        <v>#N/A</v>
      </c>
    </row>
    <row r="421" hidden="1">
      <c r="A421" s="2" t="s">
        <v>2473</v>
      </c>
      <c r="B421" s="2">
        <v>1.0</v>
      </c>
      <c r="C421" s="2" t="s">
        <v>676</v>
      </c>
      <c r="D421" s="2" t="s">
        <v>1272</v>
      </c>
      <c r="E421" s="2" t="str">
        <f>VLOOKUP(C421,HymenopteraSequenceDataNE!A:V,22,FALSE)</f>
        <v/>
      </c>
      <c r="F421" s="6" t="str">
        <f>VLOOKUP(E421,'Native Status Simple'!A:G,7,FALSE)</f>
        <v>#N/A</v>
      </c>
    </row>
    <row r="422" hidden="1">
      <c r="A422" s="2" t="s">
        <v>2477</v>
      </c>
      <c r="B422" s="2">
        <v>1.0</v>
      </c>
      <c r="C422" s="2" t="s">
        <v>678</v>
      </c>
      <c r="D422" s="2" t="s">
        <v>2054</v>
      </c>
      <c r="E422" s="2" t="str">
        <f>VLOOKUP(C422,HymenopteraSequenceDataNE!A:V,22,FALSE)</f>
        <v>Sphecodes autumnalis</v>
      </c>
      <c r="F422" s="6" t="str">
        <f>VLOOKUP(E422,'Native Status Simple'!A:G,7,FALSE)</f>
        <v>native</v>
      </c>
    </row>
    <row r="423" hidden="1">
      <c r="A423" s="2" t="s">
        <v>2482</v>
      </c>
      <c r="B423" s="2">
        <v>2.0</v>
      </c>
      <c r="C423" s="2" t="s">
        <v>680</v>
      </c>
      <c r="D423" s="2" t="s">
        <v>1272</v>
      </c>
      <c r="E423" s="2" t="str">
        <f>VLOOKUP(C423,HymenopteraSequenceDataNE!A:V,22,FALSE)</f>
        <v>Glyptapanteles carlossarmientoi</v>
      </c>
      <c r="F423" s="6" t="str">
        <f>VLOOKUP(E423,'Native Status Simple'!A:G,7,FALSE)</f>
        <v/>
      </c>
    </row>
    <row r="424" hidden="1">
      <c r="A424" s="2" t="s">
        <v>2482</v>
      </c>
      <c r="B424" s="2">
        <v>2.0</v>
      </c>
      <c r="C424" s="2" t="s">
        <v>682</v>
      </c>
      <c r="D424" s="2" t="s">
        <v>1272</v>
      </c>
      <c r="E424" s="2" t="str">
        <f>VLOOKUP(C424,HymenopteraSequenceDataNE!A:V,22,FALSE)</f>
        <v>Glyptapanteles carlossarmientoi</v>
      </c>
      <c r="F424" s="6" t="str">
        <f>VLOOKUP(E424,'Native Status Simple'!A:G,7,FALSE)</f>
        <v/>
      </c>
    </row>
    <row r="425" hidden="1">
      <c r="A425" s="2" t="s">
        <v>2488</v>
      </c>
      <c r="B425" s="2">
        <v>1.0</v>
      </c>
      <c r="C425" s="2" t="s">
        <v>683</v>
      </c>
      <c r="D425" s="2" t="s">
        <v>1272</v>
      </c>
      <c r="E425" s="2" t="str">
        <f>VLOOKUP(C425,HymenopteraSequenceDataNE!A:V,22,FALSE)</f>
        <v>Anthidiellum notatum</v>
      </c>
      <c r="F425" s="6" t="str">
        <f>VLOOKUP(E425,'Native Status Simple'!A:G,7,FALSE)</f>
        <v>native</v>
      </c>
    </row>
    <row r="426" hidden="1">
      <c r="A426" s="2" t="s">
        <v>2492</v>
      </c>
      <c r="B426" s="2">
        <v>1.0</v>
      </c>
      <c r="C426" s="2" t="s">
        <v>685</v>
      </c>
      <c r="D426" s="2" t="s">
        <v>1272</v>
      </c>
      <c r="E426" s="2" t="str">
        <f>VLOOKUP(C426,HymenopteraSequenceDataNE!A:V,22,FALSE)</f>
        <v>Nomada imbricata</v>
      </c>
      <c r="F426" s="6" t="str">
        <f>VLOOKUP(E426,'Native Status Simple'!A:G,7,FALSE)</f>
        <v>native</v>
      </c>
    </row>
    <row r="427" hidden="1">
      <c r="A427" s="2" t="s">
        <v>2496</v>
      </c>
      <c r="B427" s="2">
        <v>1.0</v>
      </c>
      <c r="C427" s="2" t="s">
        <v>102</v>
      </c>
      <c r="D427" s="2" t="s">
        <v>1272</v>
      </c>
      <c r="E427" s="2" t="str">
        <f>VLOOKUP(C427,HymenopteraSequenceDataNE!A:V,22,FALSE)</f>
        <v>Urocerus albicornis</v>
      </c>
      <c r="F427" s="6" t="str">
        <f>VLOOKUP(E427,'Native Status Simple'!A:G,7,FALSE)</f>
        <v>native</v>
      </c>
    </row>
    <row r="428" hidden="1">
      <c r="A428" s="2" t="s">
        <v>2504</v>
      </c>
      <c r="B428" s="2">
        <v>2.0</v>
      </c>
      <c r="C428" s="2" t="s">
        <v>687</v>
      </c>
      <c r="D428" s="2" t="s">
        <v>1272</v>
      </c>
      <c r="E428" s="2" t="str">
        <f>VLOOKUP(C428,HymenopteraSequenceDataNE!A:V,22,FALSE)</f>
        <v/>
      </c>
      <c r="F428" s="6" t="str">
        <f>VLOOKUP(E428,'Native Status Simple'!A:G,7,FALSE)</f>
        <v>#N/A</v>
      </c>
    </row>
    <row r="429" hidden="1">
      <c r="A429" s="2" t="s">
        <v>2504</v>
      </c>
      <c r="B429" s="2">
        <v>2.0</v>
      </c>
      <c r="C429" s="2" t="s">
        <v>799</v>
      </c>
      <c r="D429" s="2" t="s">
        <v>3256</v>
      </c>
      <c r="E429" s="2" t="str">
        <f>VLOOKUP(C429,HymenopteraSequenceDataNE!A:V,22,FALSE)</f>
        <v/>
      </c>
      <c r="F429" s="6" t="str">
        <f>VLOOKUP(E429,'Native Status Simple'!A:G,7,FALSE)</f>
        <v>#N/A</v>
      </c>
    </row>
    <row r="430" hidden="1">
      <c r="A430" s="2" t="s">
        <v>2508</v>
      </c>
      <c r="B430" s="2">
        <v>1.0</v>
      </c>
      <c r="C430" s="2" t="s">
        <v>689</v>
      </c>
      <c r="D430" s="2" t="s">
        <v>1272</v>
      </c>
      <c r="E430" s="2" t="str">
        <f>VLOOKUP(C430,HymenopteraSequenceDataNE!A:V,22,FALSE)</f>
        <v/>
      </c>
      <c r="F430" s="6" t="str">
        <f>VLOOKUP(E430,'Native Status Simple'!A:G,7,FALSE)</f>
        <v>#N/A</v>
      </c>
    </row>
    <row r="431" hidden="1">
      <c r="A431" s="2" t="s">
        <v>2511</v>
      </c>
      <c r="B431" s="2">
        <v>1.0</v>
      </c>
      <c r="C431" s="2" t="s">
        <v>691</v>
      </c>
      <c r="D431" s="2" t="s">
        <v>1272</v>
      </c>
      <c r="E431" s="2" t="str">
        <f>VLOOKUP(C431,HymenopteraSequenceDataNE!A:V,22,FALSE)</f>
        <v>Nomada denticulata</v>
      </c>
      <c r="F431" s="6" t="str">
        <f>VLOOKUP(E431,'Native Status Simple'!A:G,7,FALSE)</f>
        <v>native</v>
      </c>
    </row>
    <row r="432" hidden="1">
      <c r="A432" s="2" t="s">
        <v>2517</v>
      </c>
      <c r="B432" s="2">
        <v>2.0</v>
      </c>
      <c r="C432" s="2" t="s">
        <v>694</v>
      </c>
      <c r="D432" s="2" t="s">
        <v>1272</v>
      </c>
      <c r="E432" s="2" t="str">
        <f>VLOOKUP(C432,HymenopteraSequenceDataNE!A:V,22,FALSE)</f>
        <v/>
      </c>
      <c r="F432" s="6" t="str">
        <f>VLOOKUP(E432,'Native Status Simple'!A:G,7,FALSE)</f>
        <v>#N/A</v>
      </c>
    </row>
    <row r="433" hidden="1">
      <c r="A433" s="2" t="s">
        <v>2517</v>
      </c>
      <c r="B433" s="2">
        <v>2.0</v>
      </c>
      <c r="C433" s="2" t="s">
        <v>1039</v>
      </c>
      <c r="D433" s="2" t="s">
        <v>4003</v>
      </c>
      <c r="E433" s="2" t="str">
        <f>VLOOKUP(C433,HymenopteraSequenceDataNE!A:V,22,FALSE)</f>
        <v/>
      </c>
      <c r="F433" s="6" t="str">
        <f>VLOOKUP(E433,'Native Status Simple'!A:G,7,FALSE)</f>
        <v>#N/A</v>
      </c>
    </row>
    <row r="434" hidden="1">
      <c r="A434" s="2" t="s">
        <v>2524</v>
      </c>
      <c r="B434" s="2">
        <v>3.0</v>
      </c>
      <c r="C434" s="2" t="s">
        <v>699</v>
      </c>
      <c r="D434" s="2" t="s">
        <v>1272</v>
      </c>
      <c r="E434" s="2" t="str">
        <f>VLOOKUP(C434,HymenopteraSequenceDataNE!A:V,22,FALSE)</f>
        <v/>
      </c>
      <c r="F434" s="6" t="str">
        <f>VLOOKUP(E434,'Native Status Simple'!A:G,7,FALSE)</f>
        <v>#N/A</v>
      </c>
    </row>
    <row r="435" hidden="1">
      <c r="A435" s="2" t="s">
        <v>2524</v>
      </c>
      <c r="B435" s="2">
        <v>3.0</v>
      </c>
      <c r="C435" s="2" t="s">
        <v>1043</v>
      </c>
      <c r="D435" s="2" t="s">
        <v>2938</v>
      </c>
      <c r="E435" s="2" t="str">
        <f>VLOOKUP(C435,HymenopteraSequenceDataNE!A:V,22,FALSE)</f>
        <v/>
      </c>
      <c r="F435" s="6" t="str">
        <f>VLOOKUP(E435,'Native Status Simple'!A:G,7,FALSE)</f>
        <v>#N/A</v>
      </c>
    </row>
    <row r="436" hidden="1">
      <c r="A436" s="2" t="s">
        <v>2524</v>
      </c>
      <c r="B436" s="2">
        <v>3.0</v>
      </c>
      <c r="C436" s="2" t="s">
        <v>1132</v>
      </c>
      <c r="D436" s="2" t="s">
        <v>4015</v>
      </c>
      <c r="E436" s="2" t="str">
        <f>VLOOKUP(C436,HymenopteraSequenceDataNE!A:V,22,FALSE)</f>
        <v/>
      </c>
      <c r="F436" s="6" t="str">
        <f>VLOOKUP(E436,'Native Status Simple'!A:G,7,FALSE)</f>
        <v>#N/A</v>
      </c>
    </row>
    <row r="437" hidden="1">
      <c r="A437" s="2" t="s">
        <v>2526</v>
      </c>
      <c r="B437" s="2">
        <v>1.0</v>
      </c>
      <c r="C437" s="2" t="s">
        <v>702</v>
      </c>
      <c r="D437" s="2" t="s">
        <v>1272</v>
      </c>
      <c r="E437" s="2" t="str">
        <f>VLOOKUP(C437,HymenopteraSequenceDataNE!A:V,22,FALSE)</f>
        <v/>
      </c>
      <c r="F437" s="6" t="str">
        <f>VLOOKUP(E437,'Native Status Simple'!A:G,7,FALSE)</f>
        <v>#N/A</v>
      </c>
    </row>
    <row r="438" hidden="1">
      <c r="A438" s="2" t="s">
        <v>2528</v>
      </c>
      <c r="B438" s="2">
        <v>1.0</v>
      </c>
      <c r="C438" s="2" t="s">
        <v>704</v>
      </c>
      <c r="D438" s="2" t="s">
        <v>1272</v>
      </c>
      <c r="E438" s="2" t="str">
        <f>VLOOKUP(C438,HymenopteraSequenceDataNE!A:V,22,FALSE)</f>
        <v/>
      </c>
      <c r="F438" s="6" t="str">
        <f>VLOOKUP(E438,'Native Status Simple'!A:G,7,FALSE)</f>
        <v>#N/A</v>
      </c>
    </row>
    <row r="439" hidden="1">
      <c r="A439" s="2" t="s">
        <v>2530</v>
      </c>
      <c r="B439" s="2">
        <v>3.0</v>
      </c>
      <c r="C439" s="2" t="s">
        <v>708</v>
      </c>
      <c r="D439" s="2" t="s">
        <v>1467</v>
      </c>
      <c r="E439" s="2" t="str">
        <f>VLOOKUP(C439,HymenopteraSequenceDataNE!A:V,22,FALSE)</f>
        <v/>
      </c>
      <c r="F439" s="6" t="str">
        <f>VLOOKUP(E439,'Native Status Simple'!A:G,7,FALSE)</f>
        <v>#N/A</v>
      </c>
    </row>
    <row r="440" hidden="1">
      <c r="A440" s="2" t="s">
        <v>2530</v>
      </c>
      <c r="B440" s="2">
        <v>3.0</v>
      </c>
      <c r="C440" s="2" t="s">
        <v>708</v>
      </c>
      <c r="D440" s="2" t="s">
        <v>4029</v>
      </c>
      <c r="E440" s="2" t="str">
        <f>VLOOKUP(C440,HymenopteraSequenceDataNE!A:V,22,FALSE)</f>
        <v/>
      </c>
      <c r="F440" s="6" t="str">
        <f>VLOOKUP(E440,'Native Status Simple'!A:G,7,FALSE)</f>
        <v>#N/A</v>
      </c>
    </row>
    <row r="441" hidden="1">
      <c r="A441" s="2" t="s">
        <v>2530</v>
      </c>
      <c r="B441" s="2">
        <v>3.0</v>
      </c>
      <c r="C441" s="2" t="s">
        <v>928</v>
      </c>
      <c r="D441" s="2" t="s">
        <v>1467</v>
      </c>
      <c r="E441" s="2" t="str">
        <f>VLOOKUP(C441,HymenopteraSequenceDataNE!A:V,22,FALSE)</f>
        <v/>
      </c>
      <c r="F441" s="6" t="str">
        <f>VLOOKUP(E441,'Native Status Simple'!A:G,7,FALSE)</f>
        <v>#N/A</v>
      </c>
    </row>
    <row r="442" hidden="1">
      <c r="A442" s="2" t="s">
        <v>2536</v>
      </c>
      <c r="B442" s="2">
        <v>1.0</v>
      </c>
      <c r="C442" s="2" t="s">
        <v>711</v>
      </c>
      <c r="D442" s="2" t="s">
        <v>1272</v>
      </c>
      <c r="E442" s="2" t="str">
        <f>VLOOKUP(C442,HymenopteraSequenceDataNE!A:V,22,FALSE)</f>
        <v>Vespula vidua</v>
      </c>
      <c r="F442" s="6" t="str">
        <f>VLOOKUP(E442,'Native Status Simple'!A:G,7,FALSE)</f>
        <v>native</v>
      </c>
    </row>
    <row r="443" hidden="1">
      <c r="A443" s="2" t="s">
        <v>2543</v>
      </c>
      <c r="B443" s="2">
        <v>1.0</v>
      </c>
      <c r="C443" s="2" t="s">
        <v>713</v>
      </c>
      <c r="D443" s="2" t="s">
        <v>1272</v>
      </c>
      <c r="E443" s="2" t="str">
        <f>VLOOKUP(C443,HymenopteraSequenceDataNE!A:V,22,FALSE)</f>
        <v/>
      </c>
      <c r="F443" s="6" t="str">
        <f>VLOOKUP(E443,'Native Status Simple'!A:G,7,FALSE)</f>
        <v>#N/A</v>
      </c>
    </row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E$1:$E$1000">
    <filterColumn colId="0">
      <filters/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1243</v>
      </c>
      <c r="B1" s="9" t="s">
        <v>2601</v>
      </c>
      <c r="C1" s="9" t="s">
        <v>2602</v>
      </c>
      <c r="D1" s="9" t="s">
        <v>2603</v>
      </c>
      <c r="E1" s="2" t="s">
        <v>1249</v>
      </c>
      <c r="F1" s="2" t="s">
        <v>2604</v>
      </c>
      <c r="H1" s="2" t="s">
        <v>2605</v>
      </c>
    </row>
    <row r="2">
      <c r="A2" s="9" t="s">
        <v>1252</v>
      </c>
      <c r="B2" s="10"/>
      <c r="C2" s="10">
        <v>0.06016667</v>
      </c>
      <c r="D2" s="10">
        <v>0.0145</v>
      </c>
      <c r="E2" s="2" t="str">
        <f>VLookup(A2,'Group IDs'!A:F,6,FALSE)</f>
        <v>native</v>
      </c>
      <c r="F2" s="2">
        <f>VLookup(A2,'Group IDs'!A:F,2,FALSE)</f>
        <v>9</v>
      </c>
      <c r="H2" s="2" t="s">
        <v>2611</v>
      </c>
    </row>
    <row r="3">
      <c r="A3" s="9" t="s">
        <v>1293</v>
      </c>
      <c r="B3" s="10"/>
      <c r="C3" s="10">
        <v>0.1005</v>
      </c>
      <c r="D3" s="10">
        <v>0.001</v>
      </c>
      <c r="E3" s="2" t="str">
        <f>VLookup(A3,'Group IDs'!A:F,6,FALSE)</f>
        <v>introduced</v>
      </c>
      <c r="F3" s="2">
        <f>VLookup(A3,'Group IDs'!A:F,2,FALSE)</f>
        <v>10</v>
      </c>
      <c r="H3" s="2" t="s">
        <v>2613</v>
      </c>
    </row>
    <row r="4">
      <c r="A4" s="9" t="s">
        <v>1349</v>
      </c>
      <c r="B4" s="10"/>
      <c r="C4" s="10">
        <v>0.184</v>
      </c>
      <c r="D4" s="11" t="e">
        <v>#N/A</v>
      </c>
      <c r="E4" s="2" t="str">
        <f>VLookup(A4,'Group IDs'!A:F,6,FALSE)</f>
        <v>#N/A</v>
      </c>
      <c r="F4" s="2">
        <f>VLookup(A4,'Group IDs'!A:F,2,FALSE)</f>
        <v>1</v>
      </c>
      <c r="H4" s="2" t="s">
        <v>2629</v>
      </c>
    </row>
    <row r="5">
      <c r="A5" s="9" t="s">
        <v>1353</v>
      </c>
      <c r="B5" s="10"/>
      <c r="C5" s="10">
        <v>0.1125</v>
      </c>
      <c r="D5" s="10">
        <v>0.005</v>
      </c>
      <c r="E5" s="2" t="str">
        <f>VLookup(A5,'Group IDs'!A:F,6,FALSE)</f>
        <v>#N/A</v>
      </c>
      <c r="F5" s="2">
        <f>VLookup(A5,'Group IDs'!A:F,2,FALSE)</f>
        <v>2</v>
      </c>
    </row>
    <row r="6">
      <c r="A6" s="9" t="s">
        <v>1365</v>
      </c>
      <c r="B6" s="10"/>
      <c r="C6" s="10">
        <v>0.1355</v>
      </c>
      <c r="D6" s="10">
        <v>0.00966667</v>
      </c>
      <c r="E6" s="2" t="str">
        <f>VLookup(A6,'Group IDs'!A:F,6,FALSE)</f>
        <v>native</v>
      </c>
      <c r="F6" s="2">
        <f>VLookup(A6,'Group IDs'!A:F,2,FALSE)</f>
        <v>4</v>
      </c>
    </row>
    <row r="7">
      <c r="A7" s="9" t="s">
        <v>1394</v>
      </c>
      <c r="B7" s="10"/>
      <c r="C7" s="10">
        <v>0.164</v>
      </c>
      <c r="D7" s="10">
        <v>0.003</v>
      </c>
      <c r="E7" s="2" t="str">
        <f>VLookup(A7,'Group IDs'!A:F,6,FALSE)</f>
        <v>native</v>
      </c>
      <c r="F7" s="2">
        <f>VLookup(A7,'Group IDs'!A:F,2,FALSE)</f>
        <v>3</v>
      </c>
      <c r="H7" s="2" t="s">
        <v>2647</v>
      </c>
    </row>
    <row r="8">
      <c r="A8" s="9" t="s">
        <v>1415</v>
      </c>
      <c r="B8" s="10"/>
      <c r="C8" s="10">
        <v>0.243</v>
      </c>
      <c r="D8" s="10">
        <v>0.0</v>
      </c>
      <c r="E8" s="2" t="str">
        <f>VLookup(A8,'Group IDs'!A:F,6,FALSE)</f>
        <v>#N/A</v>
      </c>
      <c r="F8" s="2">
        <f>VLookup(A8,'Group IDs'!A:F,2,FALSE)</f>
        <v>2</v>
      </c>
      <c r="H8" s="2" t="s">
        <v>2652</v>
      </c>
    </row>
    <row r="9">
      <c r="A9" s="9" t="s">
        <v>1433</v>
      </c>
      <c r="B9" s="10"/>
      <c r="C9" s="10">
        <v>0.186</v>
      </c>
      <c r="D9" s="11" t="e">
        <v>#N/A</v>
      </c>
      <c r="E9" s="2" t="str">
        <f>VLookup(A9,'Group IDs'!A:F,6,FALSE)</f>
        <v>#N/A</v>
      </c>
      <c r="F9" s="2">
        <f>VLookup(A9,'Group IDs'!A:F,2,FALSE)</f>
        <v>1</v>
      </c>
    </row>
    <row r="10">
      <c r="A10" s="9" t="s">
        <v>1437</v>
      </c>
      <c r="B10" s="10"/>
      <c r="C10" s="10">
        <v>0.149</v>
      </c>
      <c r="D10" s="11" t="e">
        <v>#N/A</v>
      </c>
      <c r="E10" s="2" t="str">
        <f>VLookup(A10,'Group IDs'!A:F,6,FALSE)</f>
        <v>#N/A</v>
      </c>
      <c r="F10" s="2">
        <f>VLookup(A10,'Group IDs'!A:F,2,FALSE)</f>
        <v>1</v>
      </c>
    </row>
    <row r="11">
      <c r="A11" s="9" t="s">
        <v>1444</v>
      </c>
      <c r="B11" s="10"/>
      <c r="C11" s="10">
        <v>0.034</v>
      </c>
      <c r="D11" s="11" t="e">
        <v>#N/A</v>
      </c>
      <c r="E11" s="2" t="str">
        <f>VLookup(A11,'Group IDs'!A:F,6,FALSE)</f>
        <v>native</v>
      </c>
      <c r="F11" s="2">
        <f>VLookup(A11,'Group IDs'!A:F,2,FALSE)</f>
        <v>1</v>
      </c>
    </row>
    <row r="12">
      <c r="A12" s="9" t="s">
        <v>1448</v>
      </c>
      <c r="B12" s="10"/>
      <c r="C12" s="10">
        <v>0.104</v>
      </c>
      <c r="D12" s="11" t="e">
        <v>#N/A</v>
      </c>
      <c r="E12" s="2" t="str">
        <f>VLookup(A12,'Group IDs'!A:F,6,FALSE)</f>
        <v>#N/A</v>
      </c>
      <c r="F12" s="2">
        <f>VLookup(A12,'Group IDs'!A:F,2,FALSE)</f>
        <v>1</v>
      </c>
    </row>
    <row r="13">
      <c r="A13" s="9" t="s">
        <v>1452</v>
      </c>
      <c r="B13" s="10"/>
      <c r="C13" s="10">
        <v>0.06016667</v>
      </c>
      <c r="D13" s="10">
        <v>0.003</v>
      </c>
      <c r="E13" s="2" t="str">
        <f>VLookup(A13,'Group IDs'!A:F,6,FALSE)</f>
        <v>#N/A</v>
      </c>
      <c r="F13" s="2">
        <f>VLookup(A13,'Group IDs'!A:F,2,FALSE)</f>
        <v>2</v>
      </c>
    </row>
    <row r="14">
      <c r="A14" s="9" t="s">
        <v>1462</v>
      </c>
      <c r="B14" s="10"/>
      <c r="C14" s="10">
        <v>0.139</v>
      </c>
      <c r="D14" s="11" t="e">
        <v>#N/A</v>
      </c>
      <c r="E14" s="2" t="str">
        <f>VLookup(A14,'Group IDs'!A:F,6,FALSE)</f>
        <v/>
      </c>
      <c r="F14" s="2">
        <f>VLookup(A14,'Group IDs'!A:F,2,FALSE)</f>
        <v>1</v>
      </c>
    </row>
    <row r="15">
      <c r="A15" s="9" t="s">
        <v>1471</v>
      </c>
      <c r="B15" s="10"/>
      <c r="C15" s="10">
        <v>0.10733333</v>
      </c>
      <c r="D15" s="10">
        <v>0.00333333</v>
      </c>
      <c r="E15" s="2" t="str">
        <f>VLookup(A15,'Group IDs'!A:F,6,FALSE)</f>
        <v>#N/A</v>
      </c>
      <c r="F15" s="2">
        <f>VLookup(A15,'Group IDs'!A:F,2,FALSE)</f>
        <v>3</v>
      </c>
    </row>
    <row r="16">
      <c r="A16" s="9" t="s">
        <v>1484</v>
      </c>
      <c r="B16" s="10"/>
      <c r="C16" s="10">
        <v>0.10733333</v>
      </c>
      <c r="D16" s="10">
        <v>0.0</v>
      </c>
      <c r="E16" s="2" t="str">
        <f>VLookup(A16,'Group IDs'!A:F,6,FALSE)</f>
        <v>native</v>
      </c>
      <c r="F16" s="2">
        <f>VLookup(A16,'Group IDs'!A:F,2,FALSE)</f>
        <v>2</v>
      </c>
    </row>
    <row r="17">
      <c r="A17" s="9" t="s">
        <v>1492</v>
      </c>
      <c r="B17" s="10"/>
      <c r="C17" s="10">
        <v>0.181</v>
      </c>
      <c r="D17" s="11" t="e">
        <v>#N/A</v>
      </c>
      <c r="E17" s="2" t="str">
        <f>VLookup(A17,'Group IDs'!A:F,6,FALSE)</f>
        <v>#N/A</v>
      </c>
      <c r="F17" s="2">
        <f>VLookup(A17,'Group IDs'!A:F,2,FALSE)</f>
        <v>1</v>
      </c>
    </row>
    <row r="18">
      <c r="A18" s="9" t="s">
        <v>1499</v>
      </c>
      <c r="B18" s="10"/>
      <c r="C18" s="10">
        <v>0.314</v>
      </c>
      <c r="D18" s="10">
        <v>0.0</v>
      </c>
      <c r="E18" s="2" t="str">
        <f>VLookup(A18,'Group IDs'!A:F,6,FALSE)</f>
        <v>#N/A</v>
      </c>
      <c r="F18" s="2">
        <f>VLookup(A18,'Group IDs'!A:F,2,FALSE)</f>
        <v>3</v>
      </c>
    </row>
    <row r="19">
      <c r="A19" s="9" t="s">
        <v>1510</v>
      </c>
      <c r="B19" s="10"/>
      <c r="C19" s="10">
        <v>0.08</v>
      </c>
      <c r="D19" s="11" t="e">
        <v>#N/A</v>
      </c>
      <c r="E19" s="2" t="str">
        <f>VLookup(A19,'Group IDs'!A:F,6,FALSE)</f>
        <v>#N/A</v>
      </c>
      <c r="F19" s="2">
        <f>VLookup(A19,'Group IDs'!A:F,2,FALSE)</f>
        <v>1</v>
      </c>
    </row>
    <row r="20">
      <c r="A20" s="9" t="s">
        <v>1512</v>
      </c>
      <c r="B20" s="10"/>
      <c r="C20" s="10">
        <v>0.034</v>
      </c>
      <c r="D20" s="11" t="e">
        <v>#N/A</v>
      </c>
      <c r="E20" s="2" t="str">
        <f>VLookup(A20,'Group IDs'!A:F,6,FALSE)</f>
        <v>native</v>
      </c>
      <c r="F20" s="2">
        <f>VLookup(A20,'Group IDs'!A:F,2,FALSE)</f>
        <v>1</v>
      </c>
    </row>
    <row r="21">
      <c r="A21" s="9" t="s">
        <v>1518</v>
      </c>
      <c r="B21" s="10"/>
      <c r="C21" s="10">
        <v>0.149</v>
      </c>
      <c r="D21" s="11" t="e">
        <v>#N/A</v>
      </c>
      <c r="E21" s="2" t="str">
        <f>VLookup(A21,'Group IDs'!A:F,6,FALSE)</f>
        <v>#N/A</v>
      </c>
      <c r="F21" s="2">
        <f>VLookup(A21,'Group IDs'!A:F,2,FALSE)</f>
        <v>1</v>
      </c>
    </row>
    <row r="22">
      <c r="A22" s="9" t="s">
        <v>1520</v>
      </c>
      <c r="B22" s="10"/>
      <c r="C22" s="10">
        <v>0.08</v>
      </c>
      <c r="D22" s="11" t="e">
        <v>#N/A</v>
      </c>
      <c r="E22" s="2" t="str">
        <f>VLookup(A22,'Group IDs'!A:F,6,FALSE)</f>
        <v>#N/A</v>
      </c>
      <c r="F22" s="2">
        <f>VLookup(A22,'Group IDs'!A:F,2,FALSE)</f>
        <v>1</v>
      </c>
    </row>
    <row r="23">
      <c r="A23" s="9" t="s">
        <v>1521</v>
      </c>
      <c r="B23" s="10"/>
      <c r="C23" s="10">
        <v>0.14</v>
      </c>
      <c r="D23" s="11" t="e">
        <v>#N/A</v>
      </c>
      <c r="E23" s="2" t="str">
        <f>VLookup(A23,'Group IDs'!A:F,6,FALSE)</f>
        <v>native</v>
      </c>
      <c r="F23" s="2">
        <f>VLookup(A23,'Group IDs'!A:F,2,FALSE)</f>
        <v>1</v>
      </c>
    </row>
    <row r="24">
      <c r="A24" s="9" t="s">
        <v>1523</v>
      </c>
      <c r="B24" s="10"/>
      <c r="C24" s="10">
        <v>0.069</v>
      </c>
      <c r="D24" s="11" t="e">
        <v>#N/A</v>
      </c>
      <c r="E24" s="2" t="str">
        <f>VLookup(A24,'Group IDs'!A:F,6,FALSE)</f>
        <v>native</v>
      </c>
      <c r="F24" s="2">
        <f>VLookup(A24,'Group IDs'!A:F,2,FALSE)</f>
        <v>1</v>
      </c>
    </row>
    <row r="25">
      <c r="A25" s="9" t="s">
        <v>1531</v>
      </c>
      <c r="B25" s="10"/>
      <c r="C25" s="10">
        <v>0.0715</v>
      </c>
      <c r="D25" s="10">
        <v>0.001</v>
      </c>
      <c r="E25" s="2" t="str">
        <f>VLookup(A25,'Group IDs'!A:F,6,FALSE)</f>
        <v>native</v>
      </c>
      <c r="F25" s="2">
        <f>VLookup(A25,'Group IDs'!A:F,2,FALSE)</f>
        <v>2</v>
      </c>
    </row>
    <row r="26">
      <c r="A26" s="9" t="s">
        <v>1537</v>
      </c>
      <c r="B26" s="10"/>
      <c r="C26" s="10">
        <v>0.118</v>
      </c>
      <c r="D26" s="11" t="e">
        <v>#N/A</v>
      </c>
      <c r="E26" s="2" t="str">
        <f>VLookup(A26,'Group IDs'!A:F,6,FALSE)</f>
        <v>native</v>
      </c>
      <c r="F26" s="2">
        <f>VLookup(A26,'Group IDs'!A:F,2,FALSE)</f>
        <v>1</v>
      </c>
    </row>
    <row r="27">
      <c r="A27" s="9" t="s">
        <v>1543</v>
      </c>
      <c r="B27" s="10"/>
      <c r="C27" s="10">
        <v>0.075</v>
      </c>
      <c r="D27" s="11" t="e">
        <v>#N/A</v>
      </c>
      <c r="E27" s="2" t="str">
        <f>VLookup(A27,'Group IDs'!A:F,6,FALSE)</f>
        <v>native</v>
      </c>
      <c r="F27" s="2">
        <f>VLookup(A27,'Group IDs'!A:F,2,FALSE)</f>
        <v>1</v>
      </c>
    </row>
    <row r="28">
      <c r="A28" s="9" t="s">
        <v>1547</v>
      </c>
      <c r="B28" s="10"/>
      <c r="C28" s="10">
        <v>0.1185</v>
      </c>
      <c r="D28" s="10">
        <v>0.002</v>
      </c>
      <c r="E28" s="2" t="str">
        <f>VLookup(A28,'Group IDs'!A:F,6,FALSE)</f>
        <v>#N/A</v>
      </c>
      <c r="F28" s="2">
        <f>VLookup(A28,'Group IDs'!A:F,2,FALSE)</f>
        <v>2</v>
      </c>
    </row>
    <row r="29">
      <c r="A29" s="9" t="s">
        <v>1556</v>
      </c>
      <c r="B29" s="10"/>
      <c r="C29" s="10">
        <v>0.037</v>
      </c>
      <c r="D29" s="11" t="e">
        <v>#N/A</v>
      </c>
      <c r="E29" s="2" t="str">
        <f>VLookup(A29,'Group IDs'!A:F,6,FALSE)</f>
        <v>native</v>
      </c>
      <c r="F29" s="2">
        <f>VLookup(A29,'Group IDs'!A:F,2,FALSE)</f>
        <v>1</v>
      </c>
    </row>
    <row r="30">
      <c r="A30" s="9" t="s">
        <v>1561</v>
      </c>
      <c r="B30" s="10"/>
      <c r="C30" s="10">
        <v>0.068</v>
      </c>
      <c r="D30" s="11" t="e">
        <v>#N/A</v>
      </c>
      <c r="E30" s="2" t="str">
        <f>VLookup(A30,'Group IDs'!A:F,6,FALSE)</f>
        <v>native</v>
      </c>
      <c r="F30" s="2">
        <f>VLookup(A30,'Group IDs'!A:F,2,FALSE)</f>
        <v>1</v>
      </c>
    </row>
    <row r="31">
      <c r="A31" s="9" t="s">
        <v>1563</v>
      </c>
      <c r="B31" s="10"/>
      <c r="C31" s="10">
        <v>0.117</v>
      </c>
      <c r="D31" s="10">
        <v>0.0</v>
      </c>
      <c r="E31" s="2" t="str">
        <f>VLookup(A31,'Group IDs'!A:F,6,FALSE)</f>
        <v>#N/A</v>
      </c>
      <c r="F31" s="2">
        <f>VLookup(A31,'Group IDs'!A:F,2,FALSE)</f>
        <v>3</v>
      </c>
    </row>
    <row r="32">
      <c r="A32" s="9" t="s">
        <v>1573</v>
      </c>
      <c r="B32" s="10"/>
      <c r="C32" s="10">
        <v>0.054</v>
      </c>
      <c r="D32" s="11" t="e">
        <v>#N/A</v>
      </c>
      <c r="E32" s="2" t="str">
        <f>VLookup(A32,'Group IDs'!A:F,6,FALSE)</f>
        <v>native</v>
      </c>
      <c r="F32" s="2">
        <f>VLookup(A32,'Group IDs'!A:F,2,FALSE)</f>
        <v>1</v>
      </c>
    </row>
    <row r="33">
      <c r="A33" s="9" t="s">
        <v>1579</v>
      </c>
      <c r="B33" s="10"/>
      <c r="C33" s="10">
        <v>0.09</v>
      </c>
      <c r="D33" s="11" t="e">
        <v>#N/A</v>
      </c>
      <c r="E33" s="2" t="str">
        <f>VLookup(A33,'Group IDs'!A:F,6,FALSE)</f>
        <v>#N/A</v>
      </c>
      <c r="F33" s="2">
        <f>VLookup(A33,'Group IDs'!A:F,2,FALSE)</f>
        <v>1</v>
      </c>
    </row>
    <row r="34">
      <c r="A34" s="9" t="s">
        <v>1580</v>
      </c>
      <c r="B34" s="10"/>
      <c r="C34" s="10">
        <v>0.044</v>
      </c>
      <c r="D34" s="11" t="e">
        <v>#N/A</v>
      </c>
      <c r="E34" s="2" t="str">
        <f>VLookup(A34,'Group IDs'!A:F,6,FALSE)</f>
        <v>native</v>
      </c>
      <c r="F34" s="2">
        <f>VLookup(A34,'Group IDs'!A:F,2,FALSE)</f>
        <v>1</v>
      </c>
    </row>
    <row r="35">
      <c r="A35" s="9" t="s">
        <v>1582</v>
      </c>
      <c r="B35" s="10"/>
      <c r="C35" s="10">
        <v>0.034</v>
      </c>
      <c r="D35" s="11" t="e">
        <v>#N/A</v>
      </c>
      <c r="E35" s="2" t="str">
        <f>VLookup(A35,'Group IDs'!A:F,6,FALSE)</f>
        <v>native</v>
      </c>
      <c r="F35" s="2">
        <f>VLookup(A35,'Group IDs'!A:F,2,FALSE)</f>
        <v>1</v>
      </c>
    </row>
    <row r="36">
      <c r="A36" s="9" t="s">
        <v>1588</v>
      </c>
      <c r="B36" s="10"/>
      <c r="C36" s="10">
        <v>0.037</v>
      </c>
      <c r="D36" s="10">
        <v>0.01008333</v>
      </c>
      <c r="E36" s="2" t="str">
        <f>VLookup(A36,'Group IDs'!A:F,6,FALSE)</f>
        <v>native</v>
      </c>
      <c r="F36" s="2">
        <f>VLookup(A36,'Group IDs'!A:F,2,FALSE)</f>
        <v>9</v>
      </c>
    </row>
    <row r="37">
      <c r="A37" s="9" t="s">
        <v>1614</v>
      </c>
      <c r="B37" s="10"/>
      <c r="C37" s="10">
        <v>0.034</v>
      </c>
      <c r="D37" s="10">
        <v>0.0</v>
      </c>
      <c r="E37" s="2" t="str">
        <f>VLookup(A37,'Group IDs'!A:F,6,FALSE)</f>
        <v>native</v>
      </c>
      <c r="F37" s="2">
        <f>VLookup(A37,'Group IDs'!A:F,2,FALSE)</f>
        <v>3</v>
      </c>
    </row>
    <row r="38">
      <c r="A38" s="9" t="s">
        <v>1628</v>
      </c>
      <c r="B38" s="10"/>
      <c r="C38" s="10">
        <v>0.037</v>
      </c>
      <c r="D38" s="11" t="e">
        <v>#N/A</v>
      </c>
      <c r="E38" s="2" t="str">
        <f>VLookup(A38,'Group IDs'!A:F,6,FALSE)</f>
        <v>native</v>
      </c>
      <c r="F38" s="2">
        <f>VLookup(A38,'Group IDs'!A:F,2,FALSE)</f>
        <v>1</v>
      </c>
    </row>
    <row r="39">
      <c r="A39" s="9" t="s">
        <v>1639</v>
      </c>
      <c r="B39" s="10"/>
      <c r="C39" s="10">
        <v>0.068</v>
      </c>
      <c r="D39" s="10">
        <v>0.016</v>
      </c>
      <c r="E39" s="2" t="str">
        <f>VLookup(A39,'Group IDs'!A:F,6,FALSE)</f>
        <v>native</v>
      </c>
      <c r="F39" s="2">
        <f>VLookup(A39,'Group IDs'!A:F,2,FALSE)</f>
        <v>2</v>
      </c>
    </row>
    <row r="40">
      <c r="A40" s="9" t="s">
        <v>1660</v>
      </c>
      <c r="B40" s="10"/>
      <c r="C40" s="10">
        <v>0.201</v>
      </c>
      <c r="D40" s="11" t="e">
        <v>#N/A</v>
      </c>
      <c r="E40" s="2" t="str">
        <f>VLookup(A40,'Group IDs'!A:F,6,FALSE)</f>
        <v>native</v>
      </c>
      <c r="F40" s="2">
        <f>VLookup(A40,'Group IDs'!A:F,2,FALSE)</f>
        <v>1</v>
      </c>
    </row>
    <row r="41">
      <c r="A41" s="9" t="s">
        <v>1673</v>
      </c>
      <c r="B41" s="10"/>
      <c r="C41" s="10">
        <v>0.0305</v>
      </c>
      <c r="D41" s="10">
        <v>0.002</v>
      </c>
      <c r="E41" s="2" t="str">
        <f>VLookup(A41,'Group IDs'!A:F,6,FALSE)</f>
        <v>native</v>
      </c>
      <c r="F41" s="2">
        <f>VLookup(A41,'Group IDs'!A:F,2,FALSE)</f>
        <v>2</v>
      </c>
    </row>
    <row r="42">
      <c r="A42" s="9" t="s">
        <v>1706</v>
      </c>
      <c r="B42" s="10"/>
      <c r="C42" s="10">
        <v>0.117</v>
      </c>
      <c r="D42" s="10">
        <v>0.012</v>
      </c>
      <c r="E42" s="2" t="str">
        <f>VLookup(A42,'Group IDs'!A:F,6,FALSE)</f>
        <v>#N/A</v>
      </c>
      <c r="F42" s="2">
        <f>VLookup(A42,'Group IDs'!A:F,2,FALSE)</f>
        <v>2</v>
      </c>
    </row>
    <row r="43">
      <c r="A43" s="9" t="s">
        <v>1740</v>
      </c>
      <c r="B43" s="10"/>
      <c r="C43" s="10">
        <v>0.15133333</v>
      </c>
      <c r="D43" s="10">
        <v>0.0</v>
      </c>
      <c r="E43" s="2" t="str">
        <f>VLookup(A43,'Group IDs'!A:F,6,FALSE)</f>
        <v>#N/A</v>
      </c>
      <c r="F43" s="2">
        <f>VLookup(A43,'Group IDs'!A:F,2,FALSE)</f>
        <v>2</v>
      </c>
    </row>
    <row r="44">
      <c r="A44" s="9" t="s">
        <v>1770</v>
      </c>
      <c r="B44" s="10"/>
      <c r="C44" s="10">
        <v>0.158</v>
      </c>
      <c r="D44" s="10">
        <v>0.0</v>
      </c>
      <c r="E44" s="2" t="str">
        <f>VLookup(A44,'Group IDs'!A:F,6,FALSE)</f>
        <v>#N/A</v>
      </c>
      <c r="F44" s="2">
        <f>VLookup(A44,'Group IDs'!A:F,2,FALSE)</f>
        <v>2</v>
      </c>
    </row>
    <row r="45">
      <c r="A45" s="9" t="s">
        <v>1807</v>
      </c>
      <c r="B45" s="10"/>
      <c r="C45" s="10">
        <v>0.133</v>
      </c>
      <c r="D45" s="11" t="e">
        <v>#N/A</v>
      </c>
      <c r="E45" s="2" t="str">
        <f>VLookup(A45,'Group IDs'!A:F,6,FALSE)</f>
        <v>#N/A</v>
      </c>
      <c r="F45" s="2">
        <f>VLookup(A45,'Group IDs'!A:F,2,FALSE)</f>
        <v>1</v>
      </c>
    </row>
    <row r="46">
      <c r="A46" s="9" t="s">
        <v>1818</v>
      </c>
      <c r="B46" s="10"/>
      <c r="C46" s="10">
        <v>0.158</v>
      </c>
      <c r="D46" s="11" t="e">
        <v>#N/A</v>
      </c>
      <c r="E46" s="2" t="str">
        <f>VLookup(A46,'Group IDs'!A:F,6,FALSE)</f>
        <v>#N/A</v>
      </c>
      <c r="F46" s="2">
        <f>VLookup(A46,'Group IDs'!A:F,2,FALSE)</f>
        <v>1</v>
      </c>
    </row>
    <row r="47">
      <c r="A47" s="9" t="s">
        <v>1831</v>
      </c>
      <c r="B47" s="10"/>
      <c r="C47" s="10">
        <v>0.119</v>
      </c>
      <c r="D47" s="11" t="e">
        <v>#N/A</v>
      </c>
      <c r="E47" s="2" t="str">
        <f>VLookup(A47,'Group IDs'!A:F,6,FALSE)</f>
        <v>#N/A</v>
      </c>
      <c r="F47" s="2">
        <f>VLookup(A47,'Group IDs'!A:F,2,FALSE)</f>
        <v>1</v>
      </c>
    </row>
    <row r="48">
      <c r="A48" s="9" t="s">
        <v>1844</v>
      </c>
      <c r="B48" s="10"/>
      <c r="C48" s="10">
        <v>0.119</v>
      </c>
      <c r="D48" s="11" t="e">
        <v>#N/A</v>
      </c>
      <c r="E48" s="2" t="str">
        <f>VLookup(A48,'Group IDs'!A:F,6,FALSE)</f>
        <v>native</v>
      </c>
      <c r="F48" s="2">
        <f>VLookup(A48,'Group IDs'!A:F,2,FALSE)</f>
        <v>1</v>
      </c>
    </row>
    <row r="49">
      <c r="A49" s="9" t="s">
        <v>1860</v>
      </c>
      <c r="B49" s="10"/>
      <c r="C49" s="10">
        <v>0.074</v>
      </c>
      <c r="D49" s="11" t="e">
        <v>#N/A</v>
      </c>
      <c r="E49" s="2" t="str">
        <f>VLookup(A49,'Group IDs'!A:F,6,FALSE)</f>
        <v>native</v>
      </c>
      <c r="F49" s="2">
        <f>VLookup(A49,'Group IDs'!A:F,2,FALSE)</f>
        <v>1</v>
      </c>
    </row>
    <row r="50">
      <c r="A50" s="9" t="s">
        <v>1886</v>
      </c>
      <c r="B50" s="10"/>
      <c r="C50" s="10">
        <v>0.037</v>
      </c>
      <c r="D50" s="11" t="e">
        <v>#N/A</v>
      </c>
      <c r="E50" s="2" t="str">
        <f>VLookup(A50,'Group IDs'!A:F,6,FALSE)</f>
        <v>native</v>
      </c>
      <c r="F50" s="2">
        <f>VLookup(A50,'Group IDs'!A:F,2,FALSE)</f>
        <v>1</v>
      </c>
    </row>
    <row r="51">
      <c r="A51" s="9" t="s">
        <v>1907</v>
      </c>
      <c r="B51" s="10"/>
      <c r="C51" s="10">
        <v>0.209</v>
      </c>
      <c r="D51" s="11" t="e">
        <v>#N/A</v>
      </c>
      <c r="E51" s="2" t="str">
        <f>VLookup(A51,'Group IDs'!A:F,6,FALSE)</f>
        <v>native</v>
      </c>
      <c r="F51" s="2">
        <f>VLookup(A51,'Group IDs'!A:F,2,FALSE)</f>
        <v>1</v>
      </c>
    </row>
    <row r="52">
      <c r="A52" s="9" t="s">
        <v>1921</v>
      </c>
      <c r="B52" s="10"/>
      <c r="C52" s="10">
        <v>0.059</v>
      </c>
      <c r="D52" s="10">
        <v>0.003</v>
      </c>
      <c r="E52" s="2" t="str">
        <f>VLookup(A52,'Group IDs'!A:F,6,FALSE)</f>
        <v>native</v>
      </c>
      <c r="F52" s="2">
        <f>VLookup(A52,'Group IDs'!A:F,2,FALSE)</f>
        <v>2</v>
      </c>
    </row>
    <row r="53">
      <c r="A53" s="9" t="s">
        <v>1955</v>
      </c>
      <c r="B53" s="10"/>
      <c r="C53" s="10">
        <v>0.051</v>
      </c>
      <c r="D53" s="11" t="e">
        <v>#N/A</v>
      </c>
      <c r="E53" s="2" t="str">
        <f>VLookup(A53,'Group IDs'!A:F,6,FALSE)</f>
        <v>native</v>
      </c>
      <c r="F53" s="2">
        <f>VLookup(A53,'Group IDs'!A:F,2,FALSE)</f>
        <v>1</v>
      </c>
    </row>
    <row r="54">
      <c r="A54" s="9" t="s">
        <v>1963</v>
      </c>
      <c r="B54" s="10"/>
      <c r="C54" s="10">
        <v>0.104</v>
      </c>
      <c r="D54" s="11" t="e">
        <v>#N/A</v>
      </c>
      <c r="E54" s="2" t="str">
        <f>VLookup(A54,'Group IDs'!A:F,6,FALSE)</f>
        <v>native</v>
      </c>
      <c r="F54" s="2">
        <f>VLookup(A54,'Group IDs'!A:F,2,FALSE)</f>
        <v>1</v>
      </c>
    </row>
    <row r="55">
      <c r="A55" s="9" t="s">
        <v>1978</v>
      </c>
      <c r="B55" s="10"/>
      <c r="C55" s="10">
        <v>0.07766667</v>
      </c>
      <c r="D55" s="11" t="e">
        <v>#N/A</v>
      </c>
      <c r="E55" s="2" t="str">
        <f>VLookup(A55,'Group IDs'!A:F,6,FALSE)</f>
        <v>native</v>
      </c>
      <c r="F55" s="2">
        <f>VLookup(A55,'Group IDs'!A:F,2,FALSE)</f>
        <v>1</v>
      </c>
    </row>
    <row r="56">
      <c r="A56" s="9" t="s">
        <v>1986</v>
      </c>
      <c r="B56" s="10"/>
      <c r="C56" s="10">
        <v>0.11</v>
      </c>
      <c r="D56" s="11" t="e">
        <v>#N/A</v>
      </c>
      <c r="E56" s="2" t="str">
        <f>VLookup(A56,'Group IDs'!A:F,6,FALSE)</f>
        <v>#N/A</v>
      </c>
      <c r="F56" s="2">
        <f>VLookup(A56,'Group IDs'!A:F,2,FALSE)</f>
        <v>1</v>
      </c>
    </row>
    <row r="57">
      <c r="A57" s="9" t="s">
        <v>1992</v>
      </c>
      <c r="B57" s="10"/>
      <c r="C57" s="10">
        <v>0.11</v>
      </c>
      <c r="D57" s="11" t="e">
        <v>#N/A</v>
      </c>
      <c r="E57" s="2" t="str">
        <f>VLookup(A57,'Group IDs'!A:F,6,FALSE)</f>
        <v>#N/A</v>
      </c>
      <c r="F57" s="2">
        <f>VLookup(A57,'Group IDs'!A:F,2,FALSE)</f>
        <v>1</v>
      </c>
    </row>
    <row r="58">
      <c r="A58" s="9" t="s">
        <v>1996</v>
      </c>
      <c r="B58" s="10"/>
      <c r="C58" s="10">
        <v>0.053</v>
      </c>
      <c r="D58" s="11" t="e">
        <v>#N/A</v>
      </c>
      <c r="E58" s="2" t="str">
        <f>VLookup(A58,'Group IDs'!A:F,6,FALSE)</f>
        <v>#N/A</v>
      </c>
      <c r="F58" s="2">
        <f>VLookup(A58,'Group IDs'!A:F,2,FALSE)</f>
        <v>1</v>
      </c>
    </row>
    <row r="59">
      <c r="A59" s="9" t="s">
        <v>1998</v>
      </c>
      <c r="B59" s="10"/>
      <c r="C59" s="10">
        <v>0.211</v>
      </c>
      <c r="D59" s="11" t="e">
        <v>#N/A</v>
      </c>
      <c r="E59" s="2" t="str">
        <f>VLookup(A59,'Group IDs'!A:F,6,FALSE)</f>
        <v>#N/A</v>
      </c>
      <c r="F59" s="2">
        <f>VLookup(A59,'Group IDs'!A:F,2,FALSE)</f>
        <v>1</v>
      </c>
    </row>
    <row r="60">
      <c r="A60" s="9" t="s">
        <v>2001</v>
      </c>
      <c r="B60" s="10"/>
      <c r="C60" s="10">
        <v>0.0245</v>
      </c>
      <c r="D60" s="11" t="e">
        <v>#N/A</v>
      </c>
      <c r="E60" s="2" t="str">
        <f>VLookup(A60,'Group IDs'!A:F,6,FALSE)</f>
        <v>#N/A</v>
      </c>
      <c r="F60" s="2">
        <f>VLookup(A60,'Group IDs'!A:F,2,FALSE)</f>
        <v>1</v>
      </c>
    </row>
    <row r="61">
      <c r="A61" s="9" t="s">
        <v>2008</v>
      </c>
      <c r="B61" s="10"/>
      <c r="C61" s="10">
        <v>0.207</v>
      </c>
      <c r="D61" s="11" t="e">
        <v>#N/A</v>
      </c>
      <c r="E61" s="2" t="str">
        <f>VLookup(A61,'Group IDs'!A:F,6,FALSE)</f>
        <v>#N/A</v>
      </c>
      <c r="F61" s="2">
        <f>VLookup(A61,'Group IDs'!A:F,2,FALSE)</f>
        <v>1</v>
      </c>
    </row>
    <row r="62">
      <c r="A62" s="9" t="s">
        <v>2013</v>
      </c>
      <c r="B62" s="10"/>
      <c r="C62" s="10">
        <v>0.379</v>
      </c>
      <c r="D62" s="11" t="e">
        <v>#N/A</v>
      </c>
      <c r="E62" s="2" t="str">
        <f>VLookup(A62,'Group IDs'!A:F,6,FALSE)</f>
        <v>#N/A</v>
      </c>
      <c r="F62" s="2">
        <f>VLookup(A62,'Group IDs'!A:F,2,FALSE)</f>
        <v>1</v>
      </c>
    </row>
    <row r="63">
      <c r="A63" s="9" t="s">
        <v>2016</v>
      </c>
      <c r="B63" s="10"/>
      <c r="C63" s="10">
        <v>0.1185</v>
      </c>
      <c r="D63" s="11" t="e">
        <v>#N/A</v>
      </c>
      <c r="E63" s="2" t="str">
        <f>VLookup(A63,'Group IDs'!A:F,6,FALSE)</f>
        <v>introduced</v>
      </c>
      <c r="F63" s="2">
        <f>VLookup(A63,'Group IDs'!A:F,2,FALSE)</f>
        <v>1</v>
      </c>
    </row>
    <row r="64">
      <c r="A64" s="9" t="s">
        <v>2023</v>
      </c>
      <c r="B64" s="10"/>
      <c r="C64" s="10">
        <v>0.088</v>
      </c>
      <c r="D64" s="11" t="e">
        <v>#N/A</v>
      </c>
      <c r="E64" s="2" t="str">
        <f>VLookup(A64,'Group IDs'!A:F,6,FALSE)</f>
        <v>native</v>
      </c>
      <c r="F64" s="2">
        <f>VLookup(A64,'Group IDs'!A:F,2,FALSE)</f>
        <v>1</v>
      </c>
    </row>
    <row r="65">
      <c r="A65" s="9" t="s">
        <v>2029</v>
      </c>
      <c r="B65" s="10"/>
      <c r="C65" s="10">
        <v>0.1175</v>
      </c>
      <c r="D65" s="10">
        <v>0.0</v>
      </c>
      <c r="E65" s="2" t="str">
        <f>VLookup(A65,'Group IDs'!A:F,6,FALSE)</f>
        <v>native</v>
      </c>
      <c r="F65" s="2">
        <f>VLookup(A65,'Group IDs'!A:F,2,FALSE)</f>
        <v>3</v>
      </c>
    </row>
    <row r="66">
      <c r="A66" s="9" t="s">
        <v>2041</v>
      </c>
      <c r="B66" s="10"/>
      <c r="C66" s="10">
        <v>0.048</v>
      </c>
      <c r="D66" s="11" t="e">
        <v>#N/A</v>
      </c>
      <c r="E66" s="2" t="str">
        <f>VLookup(A66,'Group IDs'!A:F,6,FALSE)</f>
        <v>native</v>
      </c>
      <c r="F66" s="2">
        <f>VLookup(A66,'Group IDs'!A:F,2,FALSE)</f>
        <v>1</v>
      </c>
    </row>
    <row r="67">
      <c r="A67" s="9" t="s">
        <v>2046</v>
      </c>
      <c r="B67" s="10"/>
      <c r="C67" s="10">
        <v>0.168</v>
      </c>
      <c r="D67" s="11" t="e">
        <v>#N/A</v>
      </c>
      <c r="E67" s="2" t="str">
        <f>VLookup(A67,'Group IDs'!A:F,6,FALSE)</f>
        <v>introduced</v>
      </c>
      <c r="F67" s="2">
        <f>VLookup(A67,'Group IDs'!A:F,2,FALSE)</f>
        <v>1</v>
      </c>
    </row>
    <row r="68">
      <c r="A68" s="9" t="s">
        <v>2049</v>
      </c>
      <c r="B68" s="10"/>
      <c r="C68" s="10">
        <v>0.1495</v>
      </c>
      <c r="D68" s="11" t="e">
        <v>#N/A</v>
      </c>
      <c r="E68" s="2" t="str">
        <f>VLookup(A68,'Group IDs'!A:F,6,FALSE)</f>
        <v>introduced</v>
      </c>
      <c r="F68" s="2">
        <f>VLookup(A68,'Group IDs'!A:F,2,FALSE)</f>
        <v>1</v>
      </c>
    </row>
    <row r="69">
      <c r="A69" s="9" t="s">
        <v>2052</v>
      </c>
      <c r="B69" s="10"/>
      <c r="C69" s="10">
        <v>0.085</v>
      </c>
      <c r="D69" s="11" t="e">
        <v>#N/A</v>
      </c>
      <c r="E69" s="2" t="str">
        <f>VLookup(A69,'Group IDs'!A:F,6,FALSE)</f>
        <v>native</v>
      </c>
      <c r="F69" s="2">
        <f>VLookup(A69,'Group IDs'!A:F,2,FALSE)</f>
        <v>1</v>
      </c>
    </row>
    <row r="70">
      <c r="A70" s="9" t="s">
        <v>2057</v>
      </c>
      <c r="B70" s="10"/>
      <c r="C70" s="10">
        <v>0.171</v>
      </c>
      <c r="D70" s="11" t="e">
        <v>#N/A</v>
      </c>
      <c r="E70" s="2" t="str">
        <f>VLookup(A70,'Group IDs'!A:F,6,FALSE)</f>
        <v>#N/A</v>
      </c>
      <c r="F70" s="2">
        <f>VLookup(A70,'Group IDs'!A:F,2,FALSE)</f>
        <v>1</v>
      </c>
    </row>
    <row r="71">
      <c r="A71" s="9" t="s">
        <v>2059</v>
      </c>
      <c r="B71" s="10"/>
      <c r="C71" s="10">
        <v>0.162</v>
      </c>
      <c r="D71" s="11" t="e">
        <v>#N/A</v>
      </c>
      <c r="E71" s="2" t="str">
        <f>VLookup(A71,'Group IDs'!A:F,6,FALSE)</f>
        <v>native</v>
      </c>
      <c r="F71" s="2">
        <f>VLookup(A71,'Group IDs'!A:F,2,FALSE)</f>
        <v>1</v>
      </c>
    </row>
    <row r="72">
      <c r="A72" s="9" t="s">
        <v>2069</v>
      </c>
      <c r="B72" s="10"/>
      <c r="C72" s="10">
        <v>0.09783333</v>
      </c>
      <c r="D72" s="11" t="e">
        <v>#N/A</v>
      </c>
      <c r="E72" s="2" t="str">
        <f>VLookup(A72,'Group IDs'!A:F,6,FALSE)</f>
        <v>native</v>
      </c>
      <c r="F72" s="2">
        <f>VLookup(A72,'Group IDs'!A:F,2,FALSE)</f>
        <v>1</v>
      </c>
    </row>
    <row r="73">
      <c r="A73" s="9" t="s">
        <v>2072</v>
      </c>
      <c r="B73" s="10"/>
      <c r="C73" s="10">
        <v>0.128</v>
      </c>
      <c r="D73" s="11" t="e">
        <v>#N/A</v>
      </c>
      <c r="E73" s="2" t="str">
        <f>VLookup(A73,'Group IDs'!A:F,6,FALSE)</f>
        <v>introduced</v>
      </c>
      <c r="F73" s="2">
        <f>VLookup(A73,'Group IDs'!A:F,2,FALSE)</f>
        <v>1</v>
      </c>
    </row>
    <row r="74">
      <c r="A74" s="9" t="s">
        <v>2074</v>
      </c>
      <c r="B74" s="10"/>
      <c r="C74" s="10">
        <v>0.128</v>
      </c>
      <c r="D74" s="11" t="e">
        <v>#N/A</v>
      </c>
      <c r="E74" s="2" t="str">
        <f>VLookup(A74,'Group IDs'!A:F,6,FALSE)</f>
        <v>introduced</v>
      </c>
      <c r="F74" s="2">
        <f>VLookup(A74,'Group IDs'!A:F,2,FALSE)</f>
        <v>1</v>
      </c>
    </row>
    <row r="75">
      <c r="A75" s="9" t="s">
        <v>2077</v>
      </c>
      <c r="B75" s="10"/>
      <c r="C75" s="10">
        <v>0.134</v>
      </c>
      <c r="D75" s="11" t="e">
        <v>#N/A</v>
      </c>
      <c r="E75" s="2" t="str">
        <f>VLookup(A75,'Group IDs'!A:F,6,FALSE)</f>
        <v>native</v>
      </c>
      <c r="F75" s="2">
        <f>VLookup(A75,'Group IDs'!A:F,2,FALSE)</f>
        <v>1</v>
      </c>
    </row>
    <row r="76">
      <c r="A76" s="9" t="s">
        <v>2083</v>
      </c>
      <c r="B76" s="10"/>
      <c r="C76" s="10">
        <v>0.134</v>
      </c>
      <c r="D76" s="11" t="e">
        <v>#N/A</v>
      </c>
      <c r="E76" s="2" t="str">
        <f>VLookup(A76,'Group IDs'!A:F,6,FALSE)</f>
        <v>native</v>
      </c>
      <c r="F76" s="2">
        <f>VLookup(A76,'Group IDs'!A:F,2,FALSE)</f>
        <v>1</v>
      </c>
    </row>
    <row r="77">
      <c r="A77" s="9" t="s">
        <v>2088</v>
      </c>
      <c r="B77" s="10"/>
      <c r="C77" s="10">
        <v>0.098</v>
      </c>
      <c r="D77" s="11" t="e">
        <v>#N/A</v>
      </c>
      <c r="E77" s="2" t="str">
        <f>VLookup(A77,'Group IDs'!A:F,6,FALSE)</f>
        <v>native</v>
      </c>
      <c r="F77" s="2">
        <f>VLookup(A77,'Group IDs'!A:F,2,FALSE)</f>
        <v>1</v>
      </c>
    </row>
    <row r="78">
      <c r="A78" s="9" t="s">
        <v>2090</v>
      </c>
      <c r="B78" s="10"/>
      <c r="C78" s="10">
        <v>0.09</v>
      </c>
      <c r="D78" s="11" t="e">
        <v>#N/A</v>
      </c>
      <c r="E78" s="2" t="str">
        <f>VLookup(A78,'Group IDs'!A:F,6,FALSE)</f>
        <v/>
      </c>
      <c r="F78" s="2">
        <f>VLookup(A78,'Group IDs'!A:F,2,FALSE)</f>
        <v>1</v>
      </c>
    </row>
    <row r="79">
      <c r="A79" s="9" t="s">
        <v>2093</v>
      </c>
      <c r="B79" s="10"/>
      <c r="C79" s="10">
        <v>0.098</v>
      </c>
      <c r="D79" s="11" t="e">
        <v>#N/A</v>
      </c>
      <c r="E79" s="2" t="str">
        <f>VLookup(A79,'Group IDs'!A:F,6,FALSE)</f>
        <v>native</v>
      </c>
      <c r="F79" s="2">
        <f>VLookup(A79,'Group IDs'!A:F,2,FALSE)</f>
        <v>1</v>
      </c>
    </row>
    <row r="80">
      <c r="A80" s="9" t="s">
        <v>2098</v>
      </c>
      <c r="B80" s="10"/>
      <c r="C80" s="10">
        <v>0.09</v>
      </c>
      <c r="D80" s="11" t="e">
        <v>#N/A</v>
      </c>
      <c r="E80" s="2" t="str">
        <f>VLookup(A80,'Group IDs'!A:F,6,FALSE)</f>
        <v/>
      </c>
      <c r="F80" s="2">
        <f>VLookup(A80,'Group IDs'!A:F,2,FALSE)</f>
        <v>1</v>
      </c>
    </row>
    <row r="81">
      <c r="A81" s="9" t="s">
        <v>2104</v>
      </c>
      <c r="B81" s="10"/>
      <c r="C81" s="10">
        <v>0.168</v>
      </c>
      <c r="D81" s="11" t="e">
        <v>#N/A</v>
      </c>
      <c r="E81" s="2" t="str">
        <f>VLookup(A81,'Group IDs'!A:F,6,FALSE)</f>
        <v/>
      </c>
      <c r="F81" s="2">
        <f>VLookup(A81,'Group IDs'!A:F,2,FALSE)</f>
        <v>1</v>
      </c>
    </row>
    <row r="82">
      <c r="A82" s="9" t="s">
        <v>2108</v>
      </c>
      <c r="B82" s="10"/>
      <c r="C82" s="10">
        <v>0.072</v>
      </c>
      <c r="D82" s="11" t="e">
        <v>#N/A</v>
      </c>
      <c r="E82" s="2" t="str">
        <f>VLookup(A82,'Group IDs'!A:F,6,FALSE)</f>
        <v>native</v>
      </c>
      <c r="F82" s="2">
        <f>VLookup(A82,'Group IDs'!A:F,2,FALSE)</f>
        <v>1</v>
      </c>
    </row>
    <row r="83">
      <c r="A83" s="9" t="s">
        <v>2111</v>
      </c>
      <c r="B83" s="10"/>
      <c r="C83" s="10">
        <v>0.207</v>
      </c>
      <c r="D83" s="11" t="e">
        <v>#N/A</v>
      </c>
      <c r="E83" s="2" t="str">
        <f>VLookup(A83,'Group IDs'!A:F,6,FALSE)</f>
        <v>#N/A</v>
      </c>
      <c r="F83" s="2">
        <f>VLookup(A83,'Group IDs'!A:F,2,FALSE)</f>
        <v>1</v>
      </c>
    </row>
    <row r="84">
      <c r="A84" s="9" t="s">
        <v>2115</v>
      </c>
      <c r="B84" s="10"/>
      <c r="C84" s="10">
        <v>0.043</v>
      </c>
      <c r="D84" s="10">
        <v>0.0</v>
      </c>
      <c r="E84" s="2" t="str">
        <f>VLookup(A84,'Group IDs'!A:F,6,FALSE)</f>
        <v>native</v>
      </c>
      <c r="F84" s="2">
        <f>VLookup(A84,'Group IDs'!A:F,2,FALSE)</f>
        <v>2</v>
      </c>
    </row>
    <row r="85">
      <c r="A85" s="9" t="s">
        <v>2125</v>
      </c>
      <c r="B85" s="10"/>
      <c r="C85" s="10">
        <v>0.22306667</v>
      </c>
      <c r="D85" s="10">
        <v>0.00599048</v>
      </c>
      <c r="E85" s="2" t="str">
        <f>VLookup(A85,'Group IDs'!A:F,6,FALSE)</f>
        <v>introduced</v>
      </c>
      <c r="F85" s="2">
        <f>VLookup(A85,'Group IDs'!A:F,2,FALSE)</f>
        <v>15</v>
      </c>
    </row>
    <row r="86">
      <c r="A86" s="9" t="s">
        <v>2134</v>
      </c>
      <c r="B86" s="10"/>
      <c r="C86" s="10">
        <v>0.182</v>
      </c>
      <c r="D86" s="10">
        <v>0.0</v>
      </c>
      <c r="E86" s="2" t="str">
        <f>VLookup(A86,'Group IDs'!A:F,6,FALSE)</f>
        <v>#N/A</v>
      </c>
      <c r="F86" s="2">
        <f>VLookup(A86,'Group IDs'!A:F,2,FALSE)</f>
        <v>78</v>
      </c>
    </row>
    <row r="87">
      <c r="A87" s="9" t="s">
        <v>2144</v>
      </c>
      <c r="B87" s="10"/>
      <c r="C87" s="10">
        <v>0.133</v>
      </c>
      <c r="D87" s="11" t="e">
        <v>#N/A</v>
      </c>
      <c r="E87" s="2" t="str">
        <f>VLookup(A87,'Group IDs'!A:F,6,FALSE)</f>
        <v>#N/A</v>
      </c>
      <c r="F87" s="2">
        <f>VLookup(A87,'Group IDs'!A:F,2,FALSE)</f>
        <v>1</v>
      </c>
    </row>
    <row r="88">
      <c r="A88" s="9" t="s">
        <v>2148</v>
      </c>
      <c r="B88" s="10"/>
      <c r="C88" s="10">
        <v>0.1458</v>
      </c>
      <c r="D88" s="11" t="e">
        <v>#N/A</v>
      </c>
      <c r="E88" s="2" t="str">
        <f>VLookup(A88,'Group IDs'!A:F,6,FALSE)</f>
        <v>#N/A</v>
      </c>
      <c r="F88" s="2">
        <f>VLookup(A88,'Group IDs'!A:F,2,FALSE)</f>
        <v>1</v>
      </c>
    </row>
    <row r="89">
      <c r="A89" s="9" t="s">
        <v>2154</v>
      </c>
      <c r="B89" s="10"/>
      <c r="C89" s="10">
        <v>0.0988</v>
      </c>
      <c r="D89" s="10">
        <v>0.002</v>
      </c>
      <c r="E89" s="2" t="str">
        <f>VLookup(A89,'Group IDs'!A:F,6,FALSE)</f>
        <v>native</v>
      </c>
      <c r="F89" s="2">
        <f>VLookup(A89,'Group IDs'!A:F,2,FALSE)</f>
        <v>2</v>
      </c>
    </row>
    <row r="90">
      <c r="A90" s="9" t="s">
        <v>2158</v>
      </c>
      <c r="B90" s="10"/>
      <c r="C90" s="10">
        <v>0.0978</v>
      </c>
      <c r="D90" s="11" t="e">
        <v>#N/A</v>
      </c>
      <c r="E90" s="2" t="str">
        <f>VLookup(A90,'Group IDs'!A:F,6,FALSE)</f>
        <v>#N/A</v>
      </c>
      <c r="F90" s="2">
        <f>VLookup(A90,'Group IDs'!A:F,2,FALSE)</f>
        <v>1</v>
      </c>
    </row>
    <row r="91">
      <c r="A91" s="9" t="s">
        <v>2164</v>
      </c>
      <c r="B91" s="10"/>
      <c r="C91" s="10">
        <v>0.0638</v>
      </c>
      <c r="D91" s="10">
        <v>0.0</v>
      </c>
      <c r="E91" s="2" t="str">
        <f>VLookup(A91,'Group IDs'!A:F,6,FALSE)</f>
        <v>#N/A</v>
      </c>
      <c r="F91" s="2">
        <f>VLookup(A91,'Group IDs'!A:F,2,FALSE)</f>
        <v>2</v>
      </c>
    </row>
    <row r="92">
      <c r="A92" s="9" t="s">
        <v>2170</v>
      </c>
      <c r="B92" s="10"/>
      <c r="C92" s="10">
        <v>0.0618</v>
      </c>
      <c r="D92" s="10">
        <v>0.0</v>
      </c>
      <c r="E92" s="2" t="str">
        <f>VLookup(A92,'Group IDs'!A:F,6,FALSE)</f>
        <v>#N/A</v>
      </c>
      <c r="F92" s="2">
        <f>VLookup(A92,'Group IDs'!A:F,2,FALSE)</f>
        <v>2</v>
      </c>
    </row>
    <row r="93">
      <c r="A93" s="9" t="s">
        <v>2174</v>
      </c>
      <c r="B93" s="10"/>
      <c r="C93" s="10">
        <v>0.0668125</v>
      </c>
      <c r="D93" s="10">
        <v>0.00816667</v>
      </c>
      <c r="E93" s="2" t="str">
        <f>VLookup(A93,'Group IDs'!A:F,6,FALSE)</f>
        <v>#N/A</v>
      </c>
      <c r="F93" s="2">
        <f>VLookup(A93,'Group IDs'!A:F,2,FALSE)</f>
        <v>4</v>
      </c>
    </row>
    <row r="94">
      <c r="A94" s="9" t="s">
        <v>2177</v>
      </c>
      <c r="B94" s="10"/>
      <c r="C94" s="10">
        <v>0.09832353</v>
      </c>
      <c r="D94" s="10">
        <v>0.00790441</v>
      </c>
      <c r="E94" s="2" t="str">
        <f>VLookup(A94,'Group IDs'!A:F,6,FALSE)</f>
        <v>native</v>
      </c>
      <c r="F94" s="2">
        <f>VLookup(A94,'Group IDs'!A:F,2,FALSE)</f>
        <v>17</v>
      </c>
    </row>
    <row r="95">
      <c r="A95" s="9" t="s">
        <v>2192</v>
      </c>
      <c r="B95" s="10"/>
      <c r="C95" s="10">
        <v>0.029</v>
      </c>
      <c r="D95" s="11" t="e">
        <v>#N/A</v>
      </c>
      <c r="E95" s="2" t="str">
        <f>VLookup(A95,'Group IDs'!A:F,6,FALSE)</f>
        <v>#N/A</v>
      </c>
      <c r="F95" s="2">
        <f>VLookup(A95,'Group IDs'!A:F,2,FALSE)</f>
        <v>1</v>
      </c>
    </row>
    <row r="96">
      <c r="A96" s="9" t="s">
        <v>2199</v>
      </c>
      <c r="B96" s="10"/>
      <c r="C96" s="10">
        <v>0.029</v>
      </c>
      <c r="D96" s="11" t="e">
        <v>#N/A</v>
      </c>
      <c r="E96" s="2" t="str">
        <f>VLookup(A96,'Group IDs'!A:F,6,FALSE)</f>
        <v>#N/A</v>
      </c>
      <c r="F96" s="2">
        <f>VLookup(A96,'Group IDs'!A:F,2,FALSE)</f>
        <v>1</v>
      </c>
    </row>
    <row r="97">
      <c r="A97" s="9" t="s">
        <v>2202</v>
      </c>
      <c r="B97" s="10"/>
      <c r="C97" s="10">
        <v>0.0618</v>
      </c>
      <c r="D97" s="10">
        <v>6.0E-4</v>
      </c>
      <c r="E97" s="2" t="str">
        <f>VLookup(A97,'Group IDs'!A:F,6,FALSE)</f>
        <v>#N/A</v>
      </c>
      <c r="F97" s="2">
        <f>VLookup(A97,'Group IDs'!A:F,2,FALSE)</f>
        <v>10</v>
      </c>
    </row>
    <row r="98">
      <c r="A98" s="9" t="s">
        <v>2206</v>
      </c>
      <c r="B98" s="10"/>
      <c r="C98" s="10">
        <v>0.043</v>
      </c>
      <c r="D98" s="10">
        <v>0.007</v>
      </c>
      <c r="E98" s="2" t="str">
        <f>VLookup(A98,'Group IDs'!A:F,6,FALSE)</f>
        <v>native</v>
      </c>
      <c r="F98" s="2">
        <f>VLookup(A98,'Group IDs'!A:F,2,FALSE)</f>
        <v>4</v>
      </c>
    </row>
    <row r="99">
      <c r="A99" s="9" t="s">
        <v>2213</v>
      </c>
      <c r="B99" s="10"/>
      <c r="C99" s="10">
        <v>0.168</v>
      </c>
      <c r="D99" s="11" t="e">
        <v>#N/A</v>
      </c>
      <c r="E99" s="2" t="str">
        <f>VLookup(A99,'Group IDs'!A:F,6,FALSE)</f>
        <v>#N/A</v>
      </c>
      <c r="F99" s="2">
        <f>VLookup(A99,'Group IDs'!A:F,2,FALSE)</f>
        <v>1</v>
      </c>
    </row>
    <row r="100">
      <c r="A100" s="9" t="s">
        <v>2220</v>
      </c>
      <c r="B100" s="10"/>
      <c r="C100" s="10">
        <v>0.0305</v>
      </c>
      <c r="D100" s="10">
        <v>0.0</v>
      </c>
      <c r="E100" s="2" t="str">
        <f>VLookup(A100,'Group IDs'!A:F,6,FALSE)</f>
        <v>native</v>
      </c>
      <c r="F100" s="2">
        <f>VLookup(A100,'Group IDs'!A:F,2,FALSE)</f>
        <v>2</v>
      </c>
    </row>
    <row r="101">
      <c r="A101" s="9" t="s">
        <v>2223</v>
      </c>
      <c r="B101" s="10"/>
      <c r="C101" s="10">
        <v>0.174</v>
      </c>
      <c r="D101" s="11" t="e">
        <v>#N/A</v>
      </c>
      <c r="E101" s="2" t="str">
        <f>VLookup(A101,'Group IDs'!A:F,6,FALSE)</f>
        <v>#N/A</v>
      </c>
      <c r="F101" s="2">
        <f>VLookup(A101,'Group IDs'!A:F,2,FALSE)</f>
        <v>1</v>
      </c>
    </row>
    <row r="102">
      <c r="A102" s="9" t="s">
        <v>2229</v>
      </c>
      <c r="B102" s="10"/>
      <c r="C102" s="10">
        <v>0.2025</v>
      </c>
      <c r="D102" s="10">
        <v>0.0</v>
      </c>
      <c r="E102" s="2" t="str">
        <f>VLookup(A102,'Group IDs'!A:F,6,FALSE)</f>
        <v>native</v>
      </c>
      <c r="F102" s="2">
        <f>VLookup(A102,'Group IDs'!A:F,2,FALSE)</f>
        <v>2</v>
      </c>
    </row>
    <row r="103">
      <c r="A103" s="9" t="s">
        <v>2234</v>
      </c>
      <c r="B103" s="10"/>
      <c r="C103" s="10">
        <v>0.1495</v>
      </c>
      <c r="D103" s="10">
        <v>0.001</v>
      </c>
      <c r="E103" s="2" t="str">
        <f>VLookup(A103,'Group IDs'!A:F,6,FALSE)</f>
        <v>#N/A</v>
      </c>
      <c r="F103" s="2">
        <f>VLookup(A103,'Group IDs'!A:F,2,FALSE)</f>
        <v>2</v>
      </c>
    </row>
    <row r="104">
      <c r="A104" s="9" t="s">
        <v>2239</v>
      </c>
      <c r="B104" s="10"/>
      <c r="C104" s="10">
        <v>0.19733333</v>
      </c>
      <c r="D104" s="10">
        <v>0.00433333</v>
      </c>
      <c r="E104" s="2" t="str">
        <f>VLookup(A104,'Group IDs'!A:F,6,FALSE)</f>
        <v>native</v>
      </c>
      <c r="F104" s="2">
        <f>VLookup(A104,'Group IDs'!A:F,2,FALSE)</f>
        <v>3</v>
      </c>
    </row>
    <row r="105">
      <c r="A105" s="9" t="s">
        <v>2243</v>
      </c>
      <c r="B105" s="10"/>
      <c r="C105" s="10">
        <v>0.18633333</v>
      </c>
      <c r="D105" s="10">
        <v>0.006</v>
      </c>
      <c r="E105" s="2" t="str">
        <f>VLookup(A105,'Group IDs'!A:F,6,FALSE)</f>
        <v>introduced</v>
      </c>
      <c r="F105" s="2">
        <f>VLookup(A105,'Group IDs'!A:F,2,FALSE)</f>
        <v>3</v>
      </c>
    </row>
    <row r="106">
      <c r="A106" s="9" t="s">
        <v>2250</v>
      </c>
      <c r="B106" s="10"/>
      <c r="C106" s="10">
        <v>0.14166667</v>
      </c>
      <c r="D106" s="10">
        <v>0.00133333</v>
      </c>
      <c r="E106" s="2" t="str">
        <f>VLookup(A106,'Group IDs'!A:F,6,FALSE)</f>
        <v>introduced</v>
      </c>
      <c r="F106" s="2">
        <f>VLookup(A106,'Group IDs'!A:F,2,FALSE)</f>
        <v>3</v>
      </c>
    </row>
    <row r="107">
      <c r="A107" s="9" t="s">
        <v>2253</v>
      </c>
      <c r="B107" s="10"/>
      <c r="C107" s="10">
        <v>0.217</v>
      </c>
      <c r="D107" s="11" t="e">
        <v>#N/A</v>
      </c>
      <c r="E107" s="2" t="str">
        <f>VLookup(A107,'Group IDs'!A:F,6,FALSE)</f>
        <v>#N/A</v>
      </c>
      <c r="F107" s="2">
        <f>VLookup(A107,'Group IDs'!A:F,2,FALSE)</f>
        <v>1</v>
      </c>
    </row>
    <row r="108">
      <c r="A108" s="9" t="s">
        <v>2256</v>
      </c>
      <c r="B108" s="10"/>
      <c r="C108" s="10">
        <v>0.1375</v>
      </c>
      <c r="D108" s="11" t="e">
        <v>#N/A</v>
      </c>
      <c r="E108" s="2" t="str">
        <f>VLookup(A108,'Group IDs'!A:F,6,FALSE)</f>
        <v>#N/A</v>
      </c>
      <c r="F108" s="2">
        <f>VLookup(A108,'Group IDs'!A:F,2,FALSE)</f>
        <v>1</v>
      </c>
    </row>
    <row r="109">
      <c r="A109" s="9" t="s">
        <v>2259</v>
      </c>
      <c r="B109" s="10"/>
      <c r="C109" s="10">
        <v>0.164</v>
      </c>
      <c r="D109" s="11" t="e">
        <v>#N/A</v>
      </c>
      <c r="E109" s="2" t="str">
        <f>VLookup(A109,'Group IDs'!A:F,6,FALSE)</f>
        <v>#N/A</v>
      </c>
      <c r="F109" s="2">
        <f>VLookup(A109,'Group IDs'!A:F,2,FALSE)</f>
        <v>1</v>
      </c>
    </row>
    <row r="110">
      <c r="A110" s="9" t="s">
        <v>2262</v>
      </c>
      <c r="B110" s="10"/>
      <c r="C110" s="10">
        <v>0.047</v>
      </c>
      <c r="D110" s="11" t="e">
        <v>#N/A</v>
      </c>
      <c r="E110" s="2" t="str">
        <f>VLookup(A110,'Group IDs'!A:F,6,FALSE)</f>
        <v>#N/A</v>
      </c>
      <c r="F110" s="2">
        <f>VLookup(A110,'Group IDs'!A:F,2,FALSE)</f>
        <v>1</v>
      </c>
    </row>
    <row r="111">
      <c r="A111" s="9" t="s">
        <v>2265</v>
      </c>
      <c r="B111" s="10"/>
      <c r="C111" s="10">
        <v>0.047</v>
      </c>
      <c r="D111" s="11" t="e">
        <v>#N/A</v>
      </c>
      <c r="E111" s="2" t="str">
        <f>VLookup(A111,'Group IDs'!A:F,6,FALSE)</f>
        <v>#N/A</v>
      </c>
      <c r="F111" s="2">
        <f>VLookup(A111,'Group IDs'!A:F,2,FALSE)</f>
        <v>1</v>
      </c>
    </row>
    <row r="112">
      <c r="A112" s="9" t="s">
        <v>2270</v>
      </c>
      <c r="B112" s="10"/>
      <c r="C112" s="10">
        <v>0.13433333</v>
      </c>
      <c r="D112" s="10">
        <v>0.00133333</v>
      </c>
      <c r="E112" s="2" t="str">
        <f>VLookup(A112,'Group IDs'!A:F,6,FALSE)</f>
        <v>#N/A</v>
      </c>
      <c r="F112" s="2">
        <f>VLookup(A112,'Group IDs'!A:F,2,FALSE)</f>
        <v>3</v>
      </c>
    </row>
    <row r="113">
      <c r="A113" s="9" t="s">
        <v>2274</v>
      </c>
      <c r="B113" s="10"/>
      <c r="C113" s="10">
        <v>0.21966667</v>
      </c>
      <c r="D113" s="10">
        <v>0.004</v>
      </c>
      <c r="E113" s="2" t="str">
        <f>VLookup(A113,'Group IDs'!A:F,6,FALSE)</f>
        <v>native</v>
      </c>
      <c r="F113" s="2">
        <f>VLookup(A113,'Group IDs'!A:F,2,FALSE)</f>
        <v>3</v>
      </c>
    </row>
    <row r="114">
      <c r="A114" s="9" t="s">
        <v>2293</v>
      </c>
      <c r="B114" s="10"/>
      <c r="C114" s="10">
        <v>0.05283333</v>
      </c>
      <c r="D114" s="10">
        <v>0.00171212</v>
      </c>
      <c r="E114" s="2" t="str">
        <f>VLookup(A114,'Group IDs'!A:F,6,FALSE)</f>
        <v>native</v>
      </c>
      <c r="F114" s="2">
        <f>VLookup(A114,'Group IDs'!A:F,2,FALSE)</f>
        <v>12</v>
      </c>
    </row>
    <row r="115">
      <c r="A115" s="9" t="s">
        <v>2298</v>
      </c>
      <c r="B115" s="10"/>
      <c r="C115" s="10">
        <v>0.059125</v>
      </c>
      <c r="D115" s="10">
        <v>0.00621429</v>
      </c>
      <c r="E115" s="2" t="str">
        <f>VLookup(A115,'Group IDs'!A:F,6,FALSE)</f>
        <v>#N/A</v>
      </c>
      <c r="F115" s="2">
        <f>VLookup(A115,'Group IDs'!A:F,2,FALSE)</f>
        <v>8</v>
      </c>
    </row>
    <row r="116">
      <c r="A116" s="9" t="s">
        <v>2301</v>
      </c>
      <c r="B116" s="10"/>
      <c r="C116" s="10">
        <v>0.059</v>
      </c>
      <c r="D116" s="11" t="e">
        <v>#N/A</v>
      </c>
      <c r="E116" s="2" t="str">
        <f>VLookup(A116,'Group IDs'!A:F,6,FALSE)</f>
        <v>#N/A</v>
      </c>
      <c r="F116" s="2">
        <f>VLookup(A116,'Group IDs'!A:F,2,FALSE)</f>
        <v>1</v>
      </c>
    </row>
    <row r="117">
      <c r="A117" s="9" t="s">
        <v>2306</v>
      </c>
      <c r="B117" s="10"/>
      <c r="C117" s="10">
        <v>0.178</v>
      </c>
      <c r="D117" s="11" t="e">
        <v>#N/A</v>
      </c>
      <c r="E117" s="2" t="str">
        <f>VLookup(A117,'Group IDs'!A:F,6,FALSE)</f>
        <v>#N/A</v>
      </c>
      <c r="F117" s="2">
        <f>VLookup(A117,'Group IDs'!A:F,2,FALSE)</f>
        <v>1</v>
      </c>
    </row>
    <row r="118">
      <c r="A118" s="9" t="s">
        <v>2311</v>
      </c>
      <c r="B118" s="10"/>
      <c r="C118" s="10">
        <v>0.172</v>
      </c>
      <c r="D118" s="11" t="e">
        <v>#N/A</v>
      </c>
      <c r="E118" s="2" t="str">
        <f>VLookup(A118,'Group IDs'!A:F,6,FALSE)</f>
        <v>native</v>
      </c>
      <c r="F118" s="2">
        <f>VLookup(A118,'Group IDs'!A:F,2,FALSE)</f>
        <v>1</v>
      </c>
    </row>
    <row r="119">
      <c r="A119" s="9" t="s">
        <v>2317</v>
      </c>
      <c r="B119" s="10"/>
      <c r="C119" s="10">
        <v>0.2</v>
      </c>
      <c r="D119" s="11" t="e">
        <v>#N/A</v>
      </c>
      <c r="E119" s="2" t="str">
        <f>VLookup(A119,'Group IDs'!A:F,6,FALSE)</f>
        <v>#N/A</v>
      </c>
      <c r="F119" s="2">
        <f>VLookup(A119,'Group IDs'!A:F,2,FALSE)</f>
        <v>1</v>
      </c>
    </row>
    <row r="120">
      <c r="A120" s="9" t="s">
        <v>2320</v>
      </c>
      <c r="B120" s="10"/>
      <c r="C120" s="10">
        <v>0.179</v>
      </c>
      <c r="D120" s="11" t="e">
        <v>#N/A</v>
      </c>
      <c r="E120" s="2" t="str">
        <f>VLookup(A120,'Group IDs'!A:F,6,FALSE)</f>
        <v>#N/A</v>
      </c>
      <c r="F120" s="2">
        <f>VLookup(A120,'Group IDs'!A:F,2,FALSE)</f>
        <v>1</v>
      </c>
    </row>
    <row r="121">
      <c r="A121" s="9" t="s">
        <v>2323</v>
      </c>
      <c r="B121" s="10"/>
      <c r="C121" s="10">
        <v>0.279</v>
      </c>
      <c r="D121" s="11" t="e">
        <v>#N/A</v>
      </c>
      <c r="E121" s="2" t="str">
        <f>VLookup(A121,'Group IDs'!A:F,6,FALSE)</f>
        <v>#N/A</v>
      </c>
      <c r="F121" s="2">
        <f>VLookup(A121,'Group IDs'!A:F,2,FALSE)</f>
        <v>1</v>
      </c>
    </row>
    <row r="122">
      <c r="A122" s="9" t="s">
        <v>2331</v>
      </c>
      <c r="B122" s="10"/>
      <c r="C122" s="10">
        <v>0.182</v>
      </c>
      <c r="D122" s="10">
        <v>0.0</v>
      </c>
      <c r="E122" s="2" t="str">
        <f>VLookup(A122,'Group IDs'!A:F,6,FALSE)</f>
        <v>#N/A</v>
      </c>
      <c r="F122" s="2">
        <f>VLookup(A122,'Group IDs'!A:F,2,FALSE)</f>
        <v>2</v>
      </c>
    </row>
    <row r="123">
      <c r="A123" s="9" t="s">
        <v>2338</v>
      </c>
      <c r="B123" s="10"/>
      <c r="C123" s="10">
        <v>0.196</v>
      </c>
      <c r="D123" s="11" t="e">
        <v>#N/A</v>
      </c>
      <c r="E123" s="2" t="str">
        <f>VLookup(A123,'Group IDs'!A:F,6,FALSE)</f>
        <v>#N/A</v>
      </c>
      <c r="F123" s="2">
        <f>VLookup(A123,'Group IDs'!A:F,2,FALSE)</f>
        <v>1</v>
      </c>
    </row>
    <row r="124">
      <c r="A124" s="9" t="s">
        <v>2344</v>
      </c>
      <c r="B124" s="10"/>
      <c r="C124" s="10">
        <v>0.15145</v>
      </c>
      <c r="D124" s="10">
        <v>0.00282222</v>
      </c>
      <c r="E124" s="2" t="str">
        <f>VLookup(A124,'Group IDs'!A:F,6,FALSE)</f>
        <v>native</v>
      </c>
      <c r="F124" s="2">
        <f>VLookup(A124,'Group IDs'!A:F,2,FALSE)</f>
        <v>10</v>
      </c>
    </row>
    <row r="125">
      <c r="A125" s="9" t="s">
        <v>2349</v>
      </c>
      <c r="B125" s="10"/>
      <c r="C125" s="10">
        <v>0.252</v>
      </c>
      <c r="D125" s="11" t="e">
        <v>#N/A</v>
      </c>
      <c r="E125" s="2" t="str">
        <f>VLookup(A125,'Group IDs'!A:F,6,FALSE)</f>
        <v>#N/A</v>
      </c>
      <c r="F125" s="2">
        <f>VLookup(A125,'Group IDs'!A:F,2,FALSE)</f>
        <v>1</v>
      </c>
    </row>
    <row r="126">
      <c r="A126" s="9" t="s">
        <v>2351</v>
      </c>
      <c r="B126" s="10"/>
      <c r="C126" s="10">
        <v>0.139</v>
      </c>
      <c r="D126" s="11" t="e">
        <v>#N/A</v>
      </c>
      <c r="E126" s="2" t="str">
        <f>VLookup(A126,'Group IDs'!A:F,6,FALSE)</f>
        <v>#N/A</v>
      </c>
      <c r="F126" s="2">
        <f>VLookup(A126,'Group IDs'!A:F,2,FALSE)</f>
        <v>1</v>
      </c>
    </row>
    <row r="127">
      <c r="A127" s="9" t="s">
        <v>2363</v>
      </c>
      <c r="B127" s="10"/>
      <c r="C127" s="10">
        <v>0.182</v>
      </c>
      <c r="D127" s="11" t="e">
        <v>#N/A</v>
      </c>
      <c r="E127" s="2" t="str">
        <f>VLookup(A127,'Group IDs'!A:F,6,FALSE)</f>
        <v>#N/A</v>
      </c>
      <c r="F127" s="2">
        <f>VLookup(A127,'Group IDs'!A:F,2,FALSE)</f>
        <v>1</v>
      </c>
    </row>
    <row r="128">
      <c r="A128" s="9" t="s">
        <v>2370</v>
      </c>
      <c r="B128" s="10"/>
      <c r="C128" s="10">
        <v>0.103</v>
      </c>
      <c r="D128" s="11" t="e">
        <v>#N/A</v>
      </c>
      <c r="E128" s="2" t="str">
        <f>VLookup(A128,'Group IDs'!A:F,6,FALSE)</f>
        <v>#N/A</v>
      </c>
      <c r="F128" s="2">
        <f>VLookup(A128,'Group IDs'!A:F,2,FALSE)</f>
        <v>1</v>
      </c>
    </row>
    <row r="129">
      <c r="A129" s="9" t="s">
        <v>2372</v>
      </c>
      <c r="B129" s="10"/>
      <c r="C129" s="10">
        <v>0.048</v>
      </c>
      <c r="D129" s="11" t="e">
        <v>#N/A</v>
      </c>
      <c r="E129" s="2" t="str">
        <f>VLookup(A129,'Group IDs'!A:F,6,FALSE)</f>
        <v>native</v>
      </c>
      <c r="F129" s="2">
        <f>VLookup(A129,'Group IDs'!A:F,2,FALSE)</f>
        <v>1</v>
      </c>
    </row>
    <row r="130">
      <c r="A130" s="9" t="s">
        <v>2375</v>
      </c>
      <c r="B130" s="10"/>
      <c r="C130" s="10">
        <v>0.053</v>
      </c>
      <c r="D130" s="11" t="e">
        <v>#N/A</v>
      </c>
      <c r="E130" s="2" t="str">
        <f>VLookup(A130,'Group IDs'!A:F,6,FALSE)</f>
        <v>#N/A</v>
      </c>
      <c r="F130" s="2">
        <f>VLookup(A130,'Group IDs'!A:F,2,FALSE)</f>
        <v>1</v>
      </c>
    </row>
    <row r="131">
      <c r="A131" s="9" t="s">
        <v>2378</v>
      </c>
      <c r="B131" s="10"/>
      <c r="C131" s="10">
        <v>0.103</v>
      </c>
      <c r="D131" s="11" t="e">
        <v>#N/A</v>
      </c>
      <c r="E131" s="2" t="str">
        <f>VLookup(A131,'Group IDs'!A:F,6,FALSE)</f>
        <v>#N/A</v>
      </c>
      <c r="F131" s="2">
        <f>VLookup(A131,'Group IDs'!A:F,2,FALSE)</f>
        <v>1</v>
      </c>
    </row>
    <row r="132">
      <c r="A132" s="9" t="s">
        <v>2381</v>
      </c>
      <c r="B132" s="10"/>
      <c r="C132" s="10">
        <v>0.07766667</v>
      </c>
      <c r="D132" s="10">
        <v>0.01233333</v>
      </c>
      <c r="E132" s="2" t="str">
        <f>VLookup(A132,'Group IDs'!A:F,6,FALSE)</f>
        <v>native</v>
      </c>
      <c r="F132" s="2">
        <f>VLookup(A132,'Group IDs'!A:F,2,FALSE)</f>
        <v>6</v>
      </c>
    </row>
    <row r="133">
      <c r="A133" s="9" t="s">
        <v>2391</v>
      </c>
      <c r="B133" s="10"/>
      <c r="C133" s="10">
        <v>0.11182353</v>
      </c>
      <c r="D133" s="11" t="e">
        <v>#N/A</v>
      </c>
      <c r="E133" s="2" t="str">
        <f>VLookup(A133,'Group IDs'!A:F,6,FALSE)</f>
        <v>unknown</v>
      </c>
      <c r="F133" s="2">
        <f>VLookup(A133,'Group IDs'!A:F,2,FALSE)</f>
        <v>1</v>
      </c>
    </row>
    <row r="134">
      <c r="A134" s="9" t="s">
        <v>2395</v>
      </c>
      <c r="B134" s="10"/>
      <c r="C134" s="10">
        <v>0.099</v>
      </c>
      <c r="D134" s="10">
        <v>0.0</v>
      </c>
      <c r="E134" s="2" t="str">
        <f>VLookup(A134,'Group IDs'!A:F,6,FALSE)</f>
        <v>native</v>
      </c>
      <c r="F134" s="2">
        <f>VLookup(A134,'Group IDs'!A:F,2,FALSE)</f>
        <v>2</v>
      </c>
    </row>
    <row r="135">
      <c r="A135" s="9" t="s">
        <v>2400</v>
      </c>
      <c r="B135" s="10"/>
      <c r="C135" s="10">
        <v>0.08725</v>
      </c>
      <c r="D135" s="10">
        <v>0.012</v>
      </c>
      <c r="E135" s="2" t="str">
        <f>VLookup(A135,'Group IDs'!A:F,6,FALSE)</f>
        <v>#N/A</v>
      </c>
      <c r="F135" s="2">
        <f>VLookup(A135,'Group IDs'!A:F,2,FALSE)</f>
        <v>2</v>
      </c>
    </row>
    <row r="136">
      <c r="A136" s="9" t="s">
        <v>2404</v>
      </c>
      <c r="B136" s="10"/>
      <c r="C136" s="10">
        <v>0.079</v>
      </c>
      <c r="D136" s="11" t="e">
        <v>#N/A</v>
      </c>
      <c r="E136" s="2" t="str">
        <f>VLookup(A136,'Group IDs'!A:F,6,FALSE)</f>
        <v>#N/A</v>
      </c>
      <c r="F136" s="2">
        <f>VLookup(A136,'Group IDs'!A:F,2,FALSE)</f>
        <v>1</v>
      </c>
    </row>
    <row r="137">
      <c r="A137" s="9" t="s">
        <v>2409</v>
      </c>
      <c r="B137" s="10"/>
      <c r="C137" s="10">
        <v>0.079</v>
      </c>
      <c r="D137" s="10">
        <v>0.006</v>
      </c>
      <c r="E137" s="2" t="str">
        <f>VLookup(A137,'Group IDs'!A:F,6,FALSE)</f>
        <v>unknown</v>
      </c>
      <c r="F137" s="2">
        <f>VLookup(A137,'Group IDs'!A:F,2,FALSE)</f>
        <v>2</v>
      </c>
    </row>
    <row r="138">
      <c r="A138" s="9" t="s">
        <v>2415</v>
      </c>
      <c r="B138" s="10"/>
      <c r="C138" s="10">
        <v>0.15884615</v>
      </c>
      <c r="D138" s="10">
        <v>0.01653846</v>
      </c>
      <c r="E138" s="2" t="str">
        <f>VLookup(A138,'Group IDs'!A:F,6,FALSE)</f>
        <v>native</v>
      </c>
      <c r="F138" s="2">
        <f>VLookup(A138,'Group IDs'!A:F,2,FALSE)</f>
        <v>13</v>
      </c>
    </row>
    <row r="139">
      <c r="A139" s="9" t="s">
        <v>2437</v>
      </c>
      <c r="B139" s="10"/>
      <c r="C139" s="10">
        <v>0.18</v>
      </c>
      <c r="D139" s="11" t="e">
        <v>#N/A</v>
      </c>
      <c r="E139" s="2" t="str">
        <f>VLookup(A139,'Group IDs'!A:F,6,FALSE)</f>
        <v>#N/A</v>
      </c>
      <c r="F139" s="2">
        <f>VLookup(A139,'Group IDs'!A:F,2,FALSE)</f>
        <v>1</v>
      </c>
    </row>
    <row r="140">
      <c r="A140" s="9" t="s">
        <v>2447</v>
      </c>
      <c r="B140" s="10"/>
      <c r="C140" s="10">
        <v>0.138</v>
      </c>
      <c r="D140" s="11" t="e">
        <v>#N/A</v>
      </c>
      <c r="E140" s="2" t="str">
        <f>VLookup(A140,'Group IDs'!A:F,6,FALSE)</f>
        <v>native</v>
      </c>
      <c r="F140" s="2">
        <f>VLookup(A140,'Group IDs'!A:F,2,FALSE)</f>
        <v>1</v>
      </c>
    </row>
    <row r="141">
      <c r="A141" s="9" t="s">
        <v>2452</v>
      </c>
      <c r="B141" s="10"/>
      <c r="C141" s="10">
        <v>0.089</v>
      </c>
      <c r="D141" s="11" t="e">
        <v>#N/A</v>
      </c>
      <c r="E141" s="2" t="str">
        <f>VLookup(A141,'Group IDs'!A:F,6,FALSE)</f>
        <v>#N/A</v>
      </c>
      <c r="F141" s="2">
        <f>VLookup(A141,'Group IDs'!A:F,2,FALSE)</f>
        <v>1</v>
      </c>
    </row>
    <row r="142">
      <c r="A142" s="9" t="s">
        <v>2455</v>
      </c>
      <c r="B142" s="10"/>
      <c r="C142" s="10">
        <v>0.14</v>
      </c>
      <c r="D142" s="11" t="e">
        <v>#N/A</v>
      </c>
      <c r="E142" s="2" t="str">
        <f>VLookup(A142,'Group IDs'!A:F,6,FALSE)</f>
        <v/>
      </c>
      <c r="F142" s="2">
        <f>VLookup(A142,'Group IDs'!A:F,2,FALSE)</f>
        <v>1</v>
      </c>
    </row>
    <row r="143">
      <c r="A143" s="9" t="s">
        <v>2464</v>
      </c>
      <c r="B143" s="10"/>
      <c r="C143" s="10">
        <v>0.13433333</v>
      </c>
      <c r="D143" s="11" t="e">
        <v>#N/A</v>
      </c>
      <c r="E143" s="2" t="str">
        <f>VLookup(A143,'Group IDs'!A:F,6,FALSE)</f>
        <v>#N/A</v>
      </c>
      <c r="F143" s="2">
        <f>VLookup(A143,'Group IDs'!A:F,2,FALSE)</f>
        <v>1</v>
      </c>
    </row>
    <row r="144">
      <c r="A144" s="9" t="s">
        <v>2466</v>
      </c>
      <c r="B144" s="10"/>
      <c r="C144" s="10">
        <v>0.085</v>
      </c>
      <c r="D144" s="11" t="e">
        <v>#N/A</v>
      </c>
      <c r="E144" s="2" t="str">
        <f>VLookup(A144,'Group IDs'!A:F,6,FALSE)</f>
        <v>native</v>
      </c>
      <c r="F144" s="2">
        <f>VLookup(A144,'Group IDs'!A:F,2,FALSE)</f>
        <v>1</v>
      </c>
    </row>
    <row r="145">
      <c r="A145" s="9" t="s">
        <v>2469</v>
      </c>
      <c r="B145" s="10"/>
      <c r="C145" s="10">
        <v>0.179</v>
      </c>
      <c r="D145" s="11" t="e">
        <v>#N/A</v>
      </c>
      <c r="E145" s="2" t="str">
        <f>VLookup(A145,'Group IDs'!A:F,6,FALSE)</f>
        <v>#N/A</v>
      </c>
      <c r="F145" s="2">
        <f>VLookup(A145,'Group IDs'!A:F,2,FALSE)</f>
        <v>1</v>
      </c>
    </row>
    <row r="146">
      <c r="A146" s="9" t="s">
        <v>2473</v>
      </c>
      <c r="B146" s="10"/>
      <c r="C146" s="10">
        <v>0.056</v>
      </c>
      <c r="D146" s="11" t="e">
        <v>#N/A</v>
      </c>
      <c r="E146" s="2" t="str">
        <f>VLookup(A146,'Group IDs'!A:F,6,FALSE)</f>
        <v>#N/A</v>
      </c>
      <c r="F146" s="2">
        <f>VLookup(A146,'Group IDs'!A:F,2,FALSE)</f>
        <v>1</v>
      </c>
    </row>
    <row r="147">
      <c r="A147" s="9" t="s">
        <v>2477</v>
      </c>
      <c r="B147" s="10"/>
      <c r="C147" s="10">
        <v>0.056</v>
      </c>
      <c r="D147" s="11" t="e">
        <v>#N/A</v>
      </c>
      <c r="E147" s="2" t="str">
        <f>VLookup(A147,'Group IDs'!A:F,6,FALSE)</f>
        <v>native</v>
      </c>
      <c r="F147" s="2">
        <f>VLookup(A147,'Group IDs'!A:F,2,FALSE)</f>
        <v>1</v>
      </c>
    </row>
    <row r="148">
      <c r="A148" s="9" t="s">
        <v>2488</v>
      </c>
      <c r="B148" s="10"/>
      <c r="C148" s="10">
        <v>0.145</v>
      </c>
      <c r="D148" s="11" t="e">
        <v>#N/A</v>
      </c>
      <c r="E148" s="2" t="str">
        <f>VLookup(A148,'Group IDs'!A:F,6,FALSE)</f>
        <v>native</v>
      </c>
      <c r="F148" s="2">
        <f>VLookup(A148,'Group IDs'!A:F,2,FALSE)</f>
        <v>1</v>
      </c>
    </row>
    <row r="149">
      <c r="A149" s="9" t="s">
        <v>2492</v>
      </c>
      <c r="B149" s="10"/>
      <c r="C149" s="10">
        <v>0.083</v>
      </c>
      <c r="D149" s="11" t="e">
        <v>#N/A</v>
      </c>
      <c r="E149" s="2" t="str">
        <f>VLookup(A149,'Group IDs'!A:F,6,FALSE)</f>
        <v>native</v>
      </c>
      <c r="F149" s="2">
        <f>VLookup(A149,'Group IDs'!A:F,2,FALSE)</f>
        <v>1</v>
      </c>
    </row>
    <row r="150">
      <c r="A150" s="9" t="s">
        <v>2496</v>
      </c>
      <c r="B150" s="10"/>
      <c r="C150" s="10">
        <v>0.088</v>
      </c>
      <c r="D150" s="11" t="e">
        <v>#N/A</v>
      </c>
      <c r="E150" s="2" t="str">
        <f>VLookup(A150,'Group IDs'!A:F,6,FALSE)</f>
        <v>native</v>
      </c>
      <c r="F150" s="2">
        <f>VLookup(A150,'Group IDs'!A:F,2,FALSE)</f>
        <v>1</v>
      </c>
    </row>
    <row r="151">
      <c r="A151" s="9" t="s">
        <v>2504</v>
      </c>
      <c r="B151" s="10"/>
      <c r="C151" s="10">
        <v>0.0735</v>
      </c>
      <c r="D151" s="10">
        <v>0.007</v>
      </c>
      <c r="E151" s="2" t="str">
        <f>VLookup(A151,'Group IDs'!A:F,6,FALSE)</f>
        <v>#N/A</v>
      </c>
      <c r="F151" s="2">
        <f>VLookup(A151,'Group IDs'!A:F,2,FALSE)</f>
        <v>2</v>
      </c>
    </row>
    <row r="152">
      <c r="A152" s="9" t="s">
        <v>2508</v>
      </c>
      <c r="B152" s="10"/>
      <c r="C152" s="10">
        <v>0.06</v>
      </c>
      <c r="D152" s="11" t="e">
        <v>#N/A</v>
      </c>
      <c r="E152" s="2" t="str">
        <f>VLookup(A152,'Group IDs'!A:F,6,FALSE)</f>
        <v>#N/A</v>
      </c>
      <c r="F152" s="2">
        <f>VLookup(A152,'Group IDs'!A:F,2,FALSE)</f>
        <v>1</v>
      </c>
    </row>
    <row r="153">
      <c r="A153" s="9" t="s">
        <v>2511</v>
      </c>
      <c r="B153" s="10"/>
      <c r="C153" s="10">
        <v>0.063</v>
      </c>
      <c r="D153" s="11" t="e">
        <v>#N/A</v>
      </c>
      <c r="E153" s="2" t="str">
        <f>VLookup(A153,'Group IDs'!A:F,6,FALSE)</f>
        <v>native</v>
      </c>
      <c r="F153" s="2">
        <f>VLookup(A153,'Group IDs'!A:F,2,FALSE)</f>
        <v>1</v>
      </c>
    </row>
    <row r="154">
      <c r="A154" s="9" t="s">
        <v>2517</v>
      </c>
      <c r="B154" s="10"/>
      <c r="C154" s="10">
        <v>0.0245</v>
      </c>
      <c r="D154" s="10">
        <v>0.027</v>
      </c>
      <c r="E154" s="2" t="str">
        <f>VLookup(A154,'Group IDs'!A:F,6,FALSE)</f>
        <v>#N/A</v>
      </c>
      <c r="F154" s="2">
        <f>VLookup(A154,'Group IDs'!A:F,2,FALSE)</f>
        <v>2</v>
      </c>
    </row>
    <row r="155">
      <c r="A155" s="9" t="s">
        <v>2524</v>
      </c>
      <c r="B155" s="10"/>
      <c r="C155" s="10">
        <v>0.04166667</v>
      </c>
      <c r="D155" s="10">
        <v>0.00866667</v>
      </c>
      <c r="E155" s="2" t="str">
        <f>VLookup(A155,'Group IDs'!A:F,6,FALSE)</f>
        <v>#N/A</v>
      </c>
      <c r="F155" s="2">
        <f>VLookup(A155,'Group IDs'!A:F,2,FALSE)</f>
        <v>3</v>
      </c>
    </row>
    <row r="156">
      <c r="A156" s="9" t="s">
        <v>2526</v>
      </c>
      <c r="B156" s="10"/>
      <c r="C156" s="10">
        <v>0.0395</v>
      </c>
      <c r="D156" s="11" t="e">
        <v>#N/A</v>
      </c>
      <c r="E156" s="2" t="str">
        <f>VLookup(A156,'Group IDs'!A:F,6,FALSE)</f>
        <v>#N/A</v>
      </c>
      <c r="F156" s="2">
        <f>VLookup(A156,'Group IDs'!A:F,2,FALSE)</f>
        <v>1</v>
      </c>
    </row>
    <row r="157">
      <c r="A157" s="9" t="s">
        <v>2528</v>
      </c>
      <c r="B157" s="10"/>
      <c r="C157" s="10">
        <v>0.153</v>
      </c>
      <c r="D157" s="11" t="e">
        <v>#N/A</v>
      </c>
      <c r="E157" s="2" t="str">
        <f>VLookup(A157,'Group IDs'!A:F,6,FALSE)</f>
        <v>#N/A</v>
      </c>
      <c r="F157" s="2">
        <f>VLookup(A157,'Group IDs'!A:F,2,FALSE)</f>
        <v>1</v>
      </c>
    </row>
    <row r="158">
      <c r="A158" s="9" t="s">
        <v>2530</v>
      </c>
      <c r="B158" s="10"/>
      <c r="C158" s="10">
        <v>0.152</v>
      </c>
      <c r="D158" s="10">
        <v>0.0</v>
      </c>
      <c r="E158" s="2" t="str">
        <f>VLookup(A158,'Group IDs'!A:F,6,FALSE)</f>
        <v>#N/A</v>
      </c>
      <c r="F158" s="2">
        <f>VLookup(A158,'Group IDs'!A:F,2,FALSE)</f>
        <v>3</v>
      </c>
    </row>
    <row r="159">
      <c r="A159" s="9" t="s">
        <v>2536</v>
      </c>
      <c r="B159" s="10"/>
      <c r="C159" s="10">
        <v>0.1355</v>
      </c>
      <c r="D159" s="11" t="e">
        <v>#N/A</v>
      </c>
      <c r="E159" s="2" t="str">
        <f>VLookup(A159,'Group IDs'!A:F,6,FALSE)</f>
        <v>native</v>
      </c>
      <c r="F159" s="2">
        <f>VLookup(A159,'Group IDs'!A:F,2,FALSE)</f>
        <v>1</v>
      </c>
    </row>
    <row r="160">
      <c r="A160" s="9" t="s">
        <v>2543</v>
      </c>
      <c r="B160" s="10"/>
      <c r="C160" s="10">
        <v>0.155</v>
      </c>
      <c r="D160" s="11" t="e">
        <v>#N/A</v>
      </c>
      <c r="E160" s="2" t="str">
        <f>VLookup(A160,'Group IDs'!A:F,6,FALSE)</f>
        <v>#N/A</v>
      </c>
      <c r="F160" s="2">
        <f>VLookup(A160,'Group IDs'!A:F,2,FALSE)</f>
        <v>1</v>
      </c>
    </row>
  </sheetData>
  <autoFilter ref="$E$1:$F$10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C2" s="2" t="s">
        <v>3449</v>
      </c>
    </row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3" max="3" width="20.13"/>
  </cols>
  <sheetData>
    <row r="1">
      <c r="A1" s="12" t="s">
        <v>2601</v>
      </c>
      <c r="B1" s="12" t="s">
        <v>3498</v>
      </c>
      <c r="C1" s="12" t="s">
        <v>3499</v>
      </c>
      <c r="D1" s="12" t="s">
        <v>3500</v>
      </c>
      <c r="E1" s="12" t="s">
        <v>1249</v>
      </c>
      <c r="F1" s="12" t="s">
        <v>3501</v>
      </c>
      <c r="G1" s="2" t="s">
        <v>3503</v>
      </c>
    </row>
    <row r="2" hidden="1">
      <c r="A2" s="13" t="s">
        <v>3504</v>
      </c>
      <c r="B2" s="14">
        <v>1.0</v>
      </c>
      <c r="C2" s="12" t="s">
        <v>3508</v>
      </c>
      <c r="D2" s="15" t="s">
        <v>3511</v>
      </c>
      <c r="E2" s="16" t="s">
        <v>3452</v>
      </c>
      <c r="F2" s="16" t="s">
        <v>3452</v>
      </c>
      <c r="G2" s="16"/>
    </row>
    <row r="3" hidden="1">
      <c r="A3" s="13" t="s">
        <v>2094</v>
      </c>
      <c r="B3" s="14">
        <v>1.0</v>
      </c>
      <c r="C3" s="12" t="s">
        <v>3515</v>
      </c>
      <c r="D3" s="15" t="s">
        <v>3516</v>
      </c>
      <c r="E3" s="16" t="s">
        <v>3448</v>
      </c>
      <c r="F3" s="16" t="s">
        <v>3452</v>
      </c>
      <c r="G3" s="16" t="s">
        <v>3452</v>
      </c>
    </row>
    <row r="4" hidden="1">
      <c r="A4" s="13" t="s">
        <v>3517</v>
      </c>
      <c r="B4" s="14">
        <v>1.0</v>
      </c>
      <c r="C4" s="12" t="s">
        <v>3515</v>
      </c>
      <c r="D4" s="15" t="s">
        <v>3518</v>
      </c>
      <c r="E4" s="12" t="s">
        <v>3452</v>
      </c>
      <c r="F4" s="12" t="s">
        <v>3452</v>
      </c>
      <c r="G4" s="12" t="s">
        <v>3452</v>
      </c>
    </row>
    <row r="5" hidden="1">
      <c r="A5" s="13" t="s">
        <v>3519</v>
      </c>
      <c r="B5" s="14">
        <v>1.0</v>
      </c>
      <c r="C5" s="12" t="s">
        <v>3521</v>
      </c>
      <c r="D5" s="15" t="s">
        <v>3522</v>
      </c>
      <c r="E5" s="12" t="s">
        <v>3452</v>
      </c>
      <c r="F5" s="12" t="s">
        <v>3452</v>
      </c>
      <c r="G5" s="12"/>
    </row>
    <row r="6">
      <c r="A6" s="13" t="s">
        <v>3523</v>
      </c>
      <c r="B6" s="14">
        <v>1.0</v>
      </c>
      <c r="C6" s="12" t="s">
        <v>3508</v>
      </c>
      <c r="D6" s="15" t="s">
        <v>3525</v>
      </c>
      <c r="E6" s="12" t="s">
        <v>3451</v>
      </c>
      <c r="F6" s="12" t="s">
        <v>3451</v>
      </c>
      <c r="G6" s="12" t="s">
        <v>3451</v>
      </c>
    </row>
    <row r="7" hidden="1">
      <c r="A7" s="13" t="s">
        <v>2489</v>
      </c>
      <c r="B7" s="14">
        <v>2.0</v>
      </c>
      <c r="C7" s="12" t="s">
        <v>3515</v>
      </c>
      <c r="D7" s="15" t="s">
        <v>3530</v>
      </c>
      <c r="E7" s="12" t="s">
        <v>3531</v>
      </c>
      <c r="F7" s="12" t="s">
        <v>3452</v>
      </c>
      <c r="G7" s="12" t="s">
        <v>3452</v>
      </c>
    </row>
    <row r="8">
      <c r="A8" s="13" t="s">
        <v>3533</v>
      </c>
      <c r="B8" s="14">
        <v>1.0</v>
      </c>
      <c r="C8" s="12" t="s">
        <v>3508</v>
      </c>
      <c r="D8" s="15" t="s">
        <v>3534</v>
      </c>
      <c r="E8" s="12" t="s">
        <v>3451</v>
      </c>
      <c r="F8" s="12" t="s">
        <v>3451</v>
      </c>
      <c r="G8" s="12" t="s">
        <v>3451</v>
      </c>
    </row>
    <row r="9" hidden="1">
      <c r="A9" s="13" t="s">
        <v>2358</v>
      </c>
      <c r="B9" s="14">
        <v>2.0</v>
      </c>
      <c r="C9" s="12" t="s">
        <v>3515</v>
      </c>
      <c r="D9" s="15" t="s">
        <v>3535</v>
      </c>
      <c r="E9" s="16" t="s">
        <v>3448</v>
      </c>
      <c r="F9" s="16" t="s">
        <v>3452</v>
      </c>
      <c r="G9" s="16" t="s">
        <v>3452</v>
      </c>
    </row>
    <row r="10" hidden="1">
      <c r="A10" s="13" t="s">
        <v>1972</v>
      </c>
      <c r="B10" s="14">
        <v>2.0</v>
      </c>
      <c r="C10" s="12" t="s">
        <v>3515</v>
      </c>
      <c r="D10" s="12" t="s">
        <v>3536</v>
      </c>
      <c r="E10" s="16" t="s">
        <v>3448</v>
      </c>
      <c r="F10" s="16" t="s">
        <v>3452</v>
      </c>
      <c r="G10" s="16" t="s">
        <v>3452</v>
      </c>
    </row>
    <row r="11">
      <c r="A11" s="13" t="s">
        <v>3537</v>
      </c>
      <c r="B11" s="14">
        <v>8.0</v>
      </c>
      <c r="C11" s="12" t="s">
        <v>3538</v>
      </c>
      <c r="D11" s="15" t="s">
        <v>3539</v>
      </c>
      <c r="E11" s="12" t="s">
        <v>3451</v>
      </c>
      <c r="F11" s="12" t="s">
        <v>3451</v>
      </c>
      <c r="G11" s="12" t="s">
        <v>3451</v>
      </c>
    </row>
    <row r="12">
      <c r="A12" s="13" t="s">
        <v>1319</v>
      </c>
      <c r="B12" s="14">
        <v>3.0</v>
      </c>
      <c r="C12" s="12" t="s">
        <v>3538</v>
      </c>
      <c r="D12" s="15" t="s">
        <v>3541</v>
      </c>
      <c r="E12" s="12" t="s">
        <v>3451</v>
      </c>
      <c r="F12" s="12" t="s">
        <v>3451</v>
      </c>
      <c r="G12" s="12" t="s">
        <v>3451</v>
      </c>
    </row>
    <row r="13" hidden="1">
      <c r="A13" s="13" t="s">
        <v>3542</v>
      </c>
      <c r="B13" s="14">
        <v>1.0</v>
      </c>
      <c r="C13" s="12" t="s">
        <v>3515</v>
      </c>
      <c r="D13" s="15" t="s">
        <v>3544</v>
      </c>
      <c r="E13" s="12" t="s">
        <v>3531</v>
      </c>
      <c r="F13" s="12" t="s">
        <v>3452</v>
      </c>
      <c r="G13" s="12" t="s">
        <v>3452</v>
      </c>
    </row>
    <row r="14" hidden="1">
      <c r="A14" s="13" t="s">
        <v>2116</v>
      </c>
      <c r="B14" s="14">
        <v>6.0</v>
      </c>
      <c r="C14" s="12" t="s">
        <v>3521</v>
      </c>
      <c r="D14" s="15" t="s">
        <v>3549</v>
      </c>
      <c r="E14" s="12" t="s">
        <v>3452</v>
      </c>
      <c r="F14" s="12" t="s">
        <v>3452</v>
      </c>
      <c r="G14" s="12" t="s">
        <v>3452</v>
      </c>
    </row>
    <row r="15" hidden="1">
      <c r="A15" s="13" t="s">
        <v>2155</v>
      </c>
      <c r="B15" s="14">
        <v>2.0</v>
      </c>
      <c r="C15" s="12" t="s">
        <v>3515</v>
      </c>
      <c r="D15" s="15" t="s">
        <v>3552</v>
      </c>
      <c r="E15" s="12" t="s">
        <v>3452</v>
      </c>
      <c r="F15" s="12" t="s">
        <v>3452</v>
      </c>
      <c r="G15" s="12" t="s">
        <v>3452</v>
      </c>
    </row>
    <row r="16" hidden="1">
      <c r="A16" s="13" t="s">
        <v>2203</v>
      </c>
      <c r="B16" s="14">
        <v>1.0</v>
      </c>
      <c r="C16" s="12" t="s">
        <v>3515</v>
      </c>
      <c r="D16" s="15" t="s">
        <v>3553</v>
      </c>
      <c r="E16" s="12" t="s">
        <v>3452</v>
      </c>
      <c r="F16" s="12" t="s">
        <v>3452</v>
      </c>
      <c r="G16" s="12" t="s">
        <v>3452</v>
      </c>
    </row>
    <row r="17" hidden="1">
      <c r="A17" s="13" t="s">
        <v>1771</v>
      </c>
      <c r="B17" s="14">
        <v>1.0</v>
      </c>
      <c r="C17" s="12" t="s">
        <v>3521</v>
      </c>
      <c r="D17" s="15" t="s">
        <v>3555</v>
      </c>
      <c r="E17" s="16" t="s">
        <v>3448</v>
      </c>
      <c r="F17" s="16" t="s">
        <v>3448</v>
      </c>
      <c r="G17" s="16"/>
    </row>
    <row r="18" hidden="1">
      <c r="A18" s="13" t="s">
        <v>1672</v>
      </c>
      <c r="B18" s="14">
        <v>1.0</v>
      </c>
      <c r="C18" s="12" t="s">
        <v>3515</v>
      </c>
      <c r="D18" s="15" t="s">
        <v>3556</v>
      </c>
      <c r="E18" s="12" t="s">
        <v>3531</v>
      </c>
      <c r="F18" s="12" t="s">
        <v>3452</v>
      </c>
      <c r="G18" s="12" t="s">
        <v>3452</v>
      </c>
    </row>
    <row r="19" hidden="1">
      <c r="A19" s="13" t="s">
        <v>1495</v>
      </c>
      <c r="B19" s="14">
        <v>7.0</v>
      </c>
      <c r="C19" s="12" t="s">
        <v>3558</v>
      </c>
      <c r="D19" s="15" t="s">
        <v>3559</v>
      </c>
      <c r="E19" s="16" t="s">
        <v>3452</v>
      </c>
      <c r="F19" s="16" t="s">
        <v>3452</v>
      </c>
      <c r="G19" s="16" t="s">
        <v>3452</v>
      </c>
    </row>
    <row r="20" hidden="1">
      <c r="A20" s="13" t="s">
        <v>2417</v>
      </c>
      <c r="B20" s="14">
        <v>5.0</v>
      </c>
      <c r="C20" s="12" t="s">
        <v>3515</v>
      </c>
      <c r="D20" s="15" t="s">
        <v>3562</v>
      </c>
      <c r="E20" s="12" t="s">
        <v>3452</v>
      </c>
      <c r="F20" s="12" t="s">
        <v>3452</v>
      </c>
      <c r="G20" s="12" t="s">
        <v>3452</v>
      </c>
    </row>
    <row r="21" hidden="1">
      <c r="A21" s="13" t="s">
        <v>2428</v>
      </c>
      <c r="B21" s="14">
        <v>6.0</v>
      </c>
      <c r="C21" s="12" t="s">
        <v>3521</v>
      </c>
      <c r="D21" s="15" t="s">
        <v>3564</v>
      </c>
      <c r="E21" s="12" t="s">
        <v>3452</v>
      </c>
      <c r="F21" s="12" t="s">
        <v>3452</v>
      </c>
      <c r="G21" s="12" t="s">
        <v>3452</v>
      </c>
    </row>
    <row r="22" hidden="1">
      <c r="A22" s="13" t="s">
        <v>2432</v>
      </c>
      <c r="B22" s="14">
        <v>1.0</v>
      </c>
      <c r="C22" s="12" t="s">
        <v>3515</v>
      </c>
      <c r="D22" s="15" t="s">
        <v>3567</v>
      </c>
      <c r="E22" s="12" t="s">
        <v>3531</v>
      </c>
      <c r="F22" s="12" t="s">
        <v>3452</v>
      </c>
      <c r="G22" s="12" t="s">
        <v>3452</v>
      </c>
    </row>
    <row r="23" hidden="1">
      <c r="A23" s="13" t="s">
        <v>3568</v>
      </c>
      <c r="B23" s="14">
        <v>1.0</v>
      </c>
      <c r="C23" s="12" t="s">
        <v>3515</v>
      </c>
      <c r="D23" s="15" t="s">
        <v>3569</v>
      </c>
      <c r="E23" s="12" t="s">
        <v>3531</v>
      </c>
      <c r="F23" s="12" t="s">
        <v>3452</v>
      </c>
      <c r="G23" s="12" t="s">
        <v>3452</v>
      </c>
    </row>
    <row r="24" hidden="1">
      <c r="A24" s="13" t="s">
        <v>3570</v>
      </c>
      <c r="B24" s="14">
        <v>1.0</v>
      </c>
      <c r="C24" s="12" t="s">
        <v>3515</v>
      </c>
      <c r="D24" s="15" t="s">
        <v>3571</v>
      </c>
      <c r="E24" s="12" t="s">
        <v>3531</v>
      </c>
      <c r="F24" s="12" t="s">
        <v>3452</v>
      </c>
      <c r="G24" s="12" t="s">
        <v>3452</v>
      </c>
    </row>
    <row r="25" hidden="1">
      <c r="A25" s="13" t="s">
        <v>1976</v>
      </c>
      <c r="B25" s="14">
        <v>1.0</v>
      </c>
      <c r="C25" s="12" t="s">
        <v>3515</v>
      </c>
      <c r="D25" s="15" t="s">
        <v>3572</v>
      </c>
      <c r="E25" s="12" t="s">
        <v>3531</v>
      </c>
      <c r="F25" s="12" t="s">
        <v>3452</v>
      </c>
      <c r="G25" s="12" t="s">
        <v>3452</v>
      </c>
    </row>
    <row r="26" hidden="1">
      <c r="A26" s="13" t="s">
        <v>2313</v>
      </c>
      <c r="B26" s="14">
        <v>1.0</v>
      </c>
      <c r="C26" s="12" t="s">
        <v>3515</v>
      </c>
      <c r="D26" s="15" t="s">
        <v>3578</v>
      </c>
      <c r="E26" s="12" t="s">
        <v>3531</v>
      </c>
      <c r="F26" s="12" t="s">
        <v>3452</v>
      </c>
      <c r="G26" s="12" t="s">
        <v>3452</v>
      </c>
    </row>
    <row r="27" hidden="1">
      <c r="A27" s="13" t="s">
        <v>2450</v>
      </c>
      <c r="B27" s="14">
        <v>6.0</v>
      </c>
      <c r="C27" s="17"/>
      <c r="D27" s="17"/>
      <c r="E27" s="17"/>
      <c r="F27" s="17"/>
      <c r="G27" s="17"/>
    </row>
    <row r="28" hidden="1">
      <c r="A28" s="13" t="s">
        <v>2333</v>
      </c>
      <c r="B28" s="14">
        <v>1.0</v>
      </c>
      <c r="C28" s="17"/>
      <c r="D28" s="17"/>
      <c r="E28" s="17"/>
      <c r="F28" s="17"/>
      <c r="G28" s="17"/>
    </row>
    <row r="29" hidden="1">
      <c r="A29" s="13" t="s">
        <v>1461</v>
      </c>
      <c r="B29" s="14">
        <v>1.0</v>
      </c>
      <c r="C29" s="12" t="s">
        <v>3515</v>
      </c>
      <c r="D29" s="15" t="s">
        <v>3595</v>
      </c>
      <c r="E29" s="12" t="s">
        <v>3448</v>
      </c>
      <c r="F29" s="12" t="s">
        <v>3452</v>
      </c>
      <c r="G29" s="12" t="s">
        <v>3452</v>
      </c>
    </row>
    <row r="30" hidden="1">
      <c r="A30" s="13" t="s">
        <v>306</v>
      </c>
      <c r="B30" s="14">
        <v>4.0</v>
      </c>
      <c r="C30" s="12" t="s">
        <v>3515</v>
      </c>
      <c r="D30" s="15" t="s">
        <v>3598</v>
      </c>
      <c r="E30" s="12" t="s">
        <v>3531</v>
      </c>
      <c r="F30" s="12" t="s">
        <v>3452</v>
      </c>
      <c r="G30" s="12" t="s">
        <v>3452</v>
      </c>
    </row>
    <row r="31" hidden="1">
      <c r="A31" s="13" t="s">
        <v>3410</v>
      </c>
      <c r="B31" s="14">
        <v>1.0</v>
      </c>
      <c r="C31" s="12" t="s">
        <v>3515</v>
      </c>
      <c r="D31" s="15" t="s">
        <v>3600</v>
      </c>
      <c r="E31" s="12" t="s">
        <v>3452</v>
      </c>
      <c r="F31" s="12" t="s">
        <v>3452</v>
      </c>
      <c r="G31" s="12" t="s">
        <v>3452</v>
      </c>
    </row>
    <row r="32">
      <c r="A32" s="13" t="s">
        <v>1826</v>
      </c>
      <c r="B32" s="14">
        <v>1.0</v>
      </c>
      <c r="C32" s="12" t="s">
        <v>3508</v>
      </c>
      <c r="D32" s="15" t="s">
        <v>3602</v>
      </c>
      <c r="E32" s="12" t="s">
        <v>3451</v>
      </c>
      <c r="F32" s="12" t="s">
        <v>3451</v>
      </c>
      <c r="G32" s="12" t="s">
        <v>3451</v>
      </c>
    </row>
    <row r="33">
      <c r="A33" s="13" t="s">
        <v>1221</v>
      </c>
      <c r="B33" s="14">
        <v>1.0</v>
      </c>
      <c r="C33" s="12" t="s">
        <v>3508</v>
      </c>
      <c r="D33" s="15" t="s">
        <v>3604</v>
      </c>
      <c r="E33" s="12" t="s">
        <v>3451</v>
      </c>
      <c r="F33" s="12" t="s">
        <v>3451</v>
      </c>
      <c r="G33" s="12" t="s">
        <v>3451</v>
      </c>
    </row>
    <row r="34" hidden="1">
      <c r="A34" s="13" t="s">
        <v>1575</v>
      </c>
      <c r="B34" s="14">
        <v>11.0</v>
      </c>
      <c r="C34" s="12" t="s">
        <v>3515</v>
      </c>
      <c r="D34" s="15" t="s">
        <v>3610</v>
      </c>
      <c r="E34" s="12" t="s">
        <v>3531</v>
      </c>
      <c r="F34" s="12" t="s">
        <v>3452</v>
      </c>
      <c r="G34" s="12" t="s">
        <v>3452</v>
      </c>
    </row>
    <row r="35" hidden="1">
      <c r="A35" s="13" t="s">
        <v>2483</v>
      </c>
      <c r="B35" s="14">
        <v>2.0</v>
      </c>
      <c r="C35" s="12" t="s">
        <v>3448</v>
      </c>
      <c r="D35" s="12"/>
      <c r="E35" s="12" t="s">
        <v>3448</v>
      </c>
      <c r="F35" s="12" t="s">
        <v>3448</v>
      </c>
      <c r="G35" s="12"/>
    </row>
    <row r="36" hidden="1">
      <c r="A36" s="13" t="s">
        <v>1733</v>
      </c>
      <c r="B36" s="14">
        <v>1.0</v>
      </c>
      <c r="C36" s="17"/>
      <c r="D36" s="17"/>
      <c r="E36" s="17"/>
      <c r="F36" s="17"/>
      <c r="G36" s="17"/>
    </row>
    <row r="37" hidden="1">
      <c r="A37" s="13" t="s">
        <v>3613</v>
      </c>
      <c r="B37" s="14">
        <v>2.0</v>
      </c>
      <c r="C37" s="12" t="s">
        <v>3508</v>
      </c>
      <c r="D37" s="15" t="s">
        <v>3614</v>
      </c>
      <c r="E37" s="12" t="s">
        <v>3448</v>
      </c>
      <c r="F37" s="12" t="s">
        <v>3448</v>
      </c>
      <c r="G37" s="12"/>
    </row>
    <row r="38" hidden="1">
      <c r="A38" s="13" t="s">
        <v>1299</v>
      </c>
      <c r="B38" s="14">
        <v>3.0</v>
      </c>
      <c r="C38" s="12" t="s">
        <v>3515</v>
      </c>
      <c r="D38" s="15" t="s">
        <v>3616</v>
      </c>
      <c r="E38" s="12" t="s">
        <v>3531</v>
      </c>
      <c r="F38" s="12" t="s">
        <v>3452</v>
      </c>
      <c r="G38" s="12" t="s">
        <v>3452</v>
      </c>
    </row>
    <row r="39" hidden="1">
      <c r="A39" s="13" t="s">
        <v>1378</v>
      </c>
      <c r="B39" s="14">
        <v>1.0</v>
      </c>
      <c r="C39" s="12" t="s">
        <v>3508</v>
      </c>
      <c r="D39" s="15" t="s">
        <v>3620</v>
      </c>
      <c r="E39" s="12" t="s">
        <v>3448</v>
      </c>
      <c r="F39" s="12" t="s">
        <v>3448</v>
      </c>
      <c r="G39" s="12"/>
    </row>
    <row r="40" hidden="1">
      <c r="A40" s="13" t="s">
        <v>3622</v>
      </c>
      <c r="B40" s="14">
        <v>1.0</v>
      </c>
      <c r="C40" s="12" t="s">
        <v>3515</v>
      </c>
      <c r="D40" s="15" t="s">
        <v>3625</v>
      </c>
      <c r="E40" s="12" t="s">
        <v>3452</v>
      </c>
      <c r="F40" s="12" t="s">
        <v>3452</v>
      </c>
      <c r="G40" s="12" t="s">
        <v>3452</v>
      </c>
    </row>
    <row r="41" hidden="1">
      <c r="A41" s="13" t="s">
        <v>3626</v>
      </c>
      <c r="B41" s="14">
        <v>1.0</v>
      </c>
      <c r="C41" s="12" t="s">
        <v>3515</v>
      </c>
      <c r="D41" s="15" t="s">
        <v>3627</v>
      </c>
      <c r="E41" s="12" t="s">
        <v>3452</v>
      </c>
      <c r="F41" s="12" t="s">
        <v>3452</v>
      </c>
      <c r="G41" s="12" t="s">
        <v>3452</v>
      </c>
    </row>
    <row r="42" hidden="1">
      <c r="A42" s="13" t="s">
        <v>3628</v>
      </c>
      <c r="B42" s="14">
        <v>1.0</v>
      </c>
      <c r="C42" s="12" t="s">
        <v>3515</v>
      </c>
      <c r="D42" s="15" t="s">
        <v>3629</v>
      </c>
      <c r="E42" s="12" t="s">
        <v>3452</v>
      </c>
      <c r="F42" s="12" t="s">
        <v>3452</v>
      </c>
      <c r="G42" s="12" t="s">
        <v>3452</v>
      </c>
    </row>
    <row r="43" hidden="1">
      <c r="A43" s="13" t="s">
        <v>3631</v>
      </c>
      <c r="B43" s="14">
        <v>1.0</v>
      </c>
      <c r="C43" s="12" t="s">
        <v>3515</v>
      </c>
      <c r="D43" s="15" t="s">
        <v>3632</v>
      </c>
      <c r="E43" s="12" t="s">
        <v>3452</v>
      </c>
      <c r="F43" s="12" t="s">
        <v>3452</v>
      </c>
      <c r="G43" s="12" t="s">
        <v>3452</v>
      </c>
    </row>
    <row r="44" hidden="1">
      <c r="A44" s="13" t="s">
        <v>3633</v>
      </c>
      <c r="B44" s="14">
        <v>1.0</v>
      </c>
      <c r="C44" s="12" t="s">
        <v>3515</v>
      </c>
      <c r="D44" s="15" t="s">
        <v>3634</v>
      </c>
      <c r="E44" s="12" t="s">
        <v>3531</v>
      </c>
      <c r="F44" s="12" t="s">
        <v>3452</v>
      </c>
      <c r="G44" s="12" t="s">
        <v>3452</v>
      </c>
    </row>
    <row r="45" hidden="1">
      <c r="A45" s="13" t="s">
        <v>3636</v>
      </c>
      <c r="B45" s="14">
        <v>1.0</v>
      </c>
      <c r="C45" s="12" t="s">
        <v>3515</v>
      </c>
      <c r="D45" s="15" t="s">
        <v>3638</v>
      </c>
      <c r="E45" s="12" t="s">
        <v>3531</v>
      </c>
      <c r="F45" s="12" t="s">
        <v>3452</v>
      </c>
      <c r="G45" s="12" t="s">
        <v>3452</v>
      </c>
    </row>
    <row r="46" hidden="1">
      <c r="A46" s="13" t="s">
        <v>3641</v>
      </c>
      <c r="B46" s="14">
        <v>1.0</v>
      </c>
      <c r="C46" s="12" t="s">
        <v>3515</v>
      </c>
      <c r="D46" s="15" t="s">
        <v>3643</v>
      </c>
      <c r="E46" s="12" t="s">
        <v>3531</v>
      </c>
      <c r="F46" s="12" t="s">
        <v>3452</v>
      </c>
      <c r="G46" s="12" t="s">
        <v>3452</v>
      </c>
    </row>
    <row r="47" hidden="1">
      <c r="A47" s="13" t="s">
        <v>3644</v>
      </c>
      <c r="B47" s="14">
        <v>1.0</v>
      </c>
      <c r="C47" s="12" t="s">
        <v>3515</v>
      </c>
      <c r="D47" s="15" t="s">
        <v>3645</v>
      </c>
      <c r="E47" s="12" t="s">
        <v>3531</v>
      </c>
      <c r="F47" s="12" t="s">
        <v>3452</v>
      </c>
      <c r="G47" s="12" t="s">
        <v>3452</v>
      </c>
    </row>
    <row r="48" hidden="1">
      <c r="A48" s="13" t="s">
        <v>3646</v>
      </c>
      <c r="B48" s="14">
        <v>1.0</v>
      </c>
      <c r="C48" s="12" t="s">
        <v>3515</v>
      </c>
      <c r="D48" s="15" t="s">
        <v>3647</v>
      </c>
      <c r="E48" s="12" t="s">
        <v>3531</v>
      </c>
      <c r="F48" s="12" t="s">
        <v>3452</v>
      </c>
      <c r="G48" s="12" t="s">
        <v>3452</v>
      </c>
    </row>
    <row r="49" hidden="1">
      <c r="A49" s="13" t="s">
        <v>2053</v>
      </c>
      <c r="B49" s="14">
        <v>1.0</v>
      </c>
      <c r="C49" s="12" t="s">
        <v>3515</v>
      </c>
      <c r="D49" s="15" t="s">
        <v>3653</v>
      </c>
      <c r="E49" s="12" t="s">
        <v>3531</v>
      </c>
      <c r="F49" s="12" t="s">
        <v>3452</v>
      </c>
      <c r="G49" s="12" t="s">
        <v>3452</v>
      </c>
    </row>
    <row r="50" hidden="1">
      <c r="A50" s="13" t="s">
        <v>3655</v>
      </c>
      <c r="B50" s="14">
        <v>1.0</v>
      </c>
      <c r="C50" s="12" t="s">
        <v>3515</v>
      </c>
      <c r="D50" s="15" t="s">
        <v>3658</v>
      </c>
      <c r="E50" s="12" t="s">
        <v>3531</v>
      </c>
      <c r="F50" s="12" t="s">
        <v>3452</v>
      </c>
      <c r="G50" s="12" t="s">
        <v>3452</v>
      </c>
    </row>
    <row r="51" hidden="1">
      <c r="A51" s="13" t="s">
        <v>3659</v>
      </c>
      <c r="B51" s="14">
        <v>1.0</v>
      </c>
      <c r="C51" s="12" t="s">
        <v>3515</v>
      </c>
      <c r="D51" s="15" t="s">
        <v>3660</v>
      </c>
      <c r="E51" s="12" t="s">
        <v>3531</v>
      </c>
      <c r="F51" s="12" t="s">
        <v>3452</v>
      </c>
      <c r="G51" s="12" t="s">
        <v>3452</v>
      </c>
    </row>
    <row r="52" hidden="1">
      <c r="A52" s="13" t="s">
        <v>1842</v>
      </c>
      <c r="B52" s="14">
        <v>1.0</v>
      </c>
      <c r="C52" s="12" t="s">
        <v>3515</v>
      </c>
      <c r="D52" s="15" t="s">
        <v>3662</v>
      </c>
      <c r="E52" s="12" t="s">
        <v>3531</v>
      </c>
      <c r="F52" s="12" t="s">
        <v>3452</v>
      </c>
      <c r="G52" s="12" t="s">
        <v>3452</v>
      </c>
    </row>
    <row r="53" hidden="1">
      <c r="A53" s="13" t="s">
        <v>1363</v>
      </c>
      <c r="B53" s="14">
        <v>1.0</v>
      </c>
      <c r="C53" s="12" t="s">
        <v>3515</v>
      </c>
      <c r="D53" s="15" t="s">
        <v>3665</v>
      </c>
      <c r="E53" s="12" t="s">
        <v>3531</v>
      </c>
      <c r="F53" s="12" t="s">
        <v>3452</v>
      </c>
      <c r="G53" s="12" t="s">
        <v>3452</v>
      </c>
    </row>
    <row r="54" hidden="1">
      <c r="A54" s="13" t="s">
        <v>1834</v>
      </c>
      <c r="B54" s="14">
        <v>4.0</v>
      </c>
      <c r="C54" s="12" t="s">
        <v>3515</v>
      </c>
      <c r="D54" s="15" t="s">
        <v>3669</v>
      </c>
      <c r="E54" s="12" t="s">
        <v>3531</v>
      </c>
      <c r="F54" s="12" t="s">
        <v>3452</v>
      </c>
      <c r="G54" s="12" t="s">
        <v>3452</v>
      </c>
    </row>
    <row r="55" hidden="1">
      <c r="A55" s="13" t="s">
        <v>1099</v>
      </c>
      <c r="B55" s="14">
        <v>1.0</v>
      </c>
      <c r="C55" s="12" t="s">
        <v>3515</v>
      </c>
      <c r="D55" s="15" t="s">
        <v>3671</v>
      </c>
      <c r="E55" s="12" t="s">
        <v>3531</v>
      </c>
      <c r="F55" s="12" t="s">
        <v>3452</v>
      </c>
      <c r="G55" s="12" t="s">
        <v>3452</v>
      </c>
    </row>
    <row r="56" hidden="1">
      <c r="A56" s="13" t="s">
        <v>1074</v>
      </c>
      <c r="B56" s="14">
        <v>8.0</v>
      </c>
      <c r="C56" s="12" t="s">
        <v>3515</v>
      </c>
      <c r="D56" s="15" t="s">
        <v>3672</v>
      </c>
      <c r="E56" s="12" t="s">
        <v>3531</v>
      </c>
      <c r="F56" s="12" t="s">
        <v>3452</v>
      </c>
      <c r="G56" s="12" t="s">
        <v>3452</v>
      </c>
    </row>
    <row r="57" hidden="1">
      <c r="A57" s="13" t="s">
        <v>3673</v>
      </c>
      <c r="B57" s="14">
        <v>1.0</v>
      </c>
      <c r="C57" s="12" t="s">
        <v>3515</v>
      </c>
      <c r="D57" s="15" t="s">
        <v>3675</v>
      </c>
      <c r="E57" s="12" t="s">
        <v>3531</v>
      </c>
      <c r="F57" s="12" t="s">
        <v>3452</v>
      </c>
      <c r="G57" s="12" t="s">
        <v>3452</v>
      </c>
    </row>
    <row r="58" hidden="1">
      <c r="A58" s="13" t="s">
        <v>1790</v>
      </c>
      <c r="B58" s="14">
        <v>2.0</v>
      </c>
      <c r="C58" s="12" t="s">
        <v>3515</v>
      </c>
      <c r="D58" s="15" t="s">
        <v>3676</v>
      </c>
      <c r="E58" s="12" t="s">
        <v>3531</v>
      </c>
      <c r="F58" s="12" t="s">
        <v>3452</v>
      </c>
      <c r="G58" s="12" t="s">
        <v>3452</v>
      </c>
    </row>
    <row r="59" hidden="1">
      <c r="A59" s="13" t="s">
        <v>1719</v>
      </c>
      <c r="B59" s="14">
        <v>3.0</v>
      </c>
      <c r="C59" s="12" t="s">
        <v>3515</v>
      </c>
      <c r="D59" s="15" t="s">
        <v>3678</v>
      </c>
      <c r="E59" s="12" t="s">
        <v>3531</v>
      </c>
      <c r="F59" s="12" t="s">
        <v>3452</v>
      </c>
      <c r="G59" s="12" t="s">
        <v>3452</v>
      </c>
    </row>
    <row r="60" hidden="1">
      <c r="A60" s="13" t="s">
        <v>1670</v>
      </c>
      <c r="B60" s="14">
        <v>4.0</v>
      </c>
      <c r="C60" s="12" t="s">
        <v>3515</v>
      </c>
      <c r="D60" s="15" t="s">
        <v>3684</v>
      </c>
      <c r="E60" s="12" t="s">
        <v>3531</v>
      </c>
      <c r="F60" s="12" t="s">
        <v>3452</v>
      </c>
      <c r="G60" s="12" t="s">
        <v>3452</v>
      </c>
    </row>
    <row r="61" hidden="1">
      <c r="A61" s="13" t="s">
        <v>1854</v>
      </c>
      <c r="B61" s="14">
        <v>1.0</v>
      </c>
      <c r="C61" s="12" t="s">
        <v>3515</v>
      </c>
      <c r="D61" s="15" t="s">
        <v>3685</v>
      </c>
      <c r="E61" s="12" t="s">
        <v>3531</v>
      </c>
      <c r="F61" s="12" t="s">
        <v>3452</v>
      </c>
      <c r="G61" s="12" t="s">
        <v>3452</v>
      </c>
    </row>
    <row r="62" hidden="1">
      <c r="A62" s="13" t="s">
        <v>2109</v>
      </c>
      <c r="B62" s="14">
        <v>1.0</v>
      </c>
      <c r="C62" s="12" t="s">
        <v>3515</v>
      </c>
      <c r="D62" s="15" t="s">
        <v>3687</v>
      </c>
      <c r="E62" s="12" t="s">
        <v>3531</v>
      </c>
      <c r="F62" s="12" t="s">
        <v>3452</v>
      </c>
      <c r="G62" s="12" t="s">
        <v>3452</v>
      </c>
    </row>
    <row r="63">
      <c r="A63" s="13" t="s">
        <v>3688</v>
      </c>
      <c r="B63" s="14">
        <v>5.0</v>
      </c>
      <c r="C63" s="12" t="s">
        <v>3508</v>
      </c>
      <c r="D63" s="15" t="s">
        <v>3689</v>
      </c>
      <c r="E63" s="12" t="s">
        <v>3690</v>
      </c>
      <c r="F63" s="16" t="s">
        <v>3451</v>
      </c>
      <c r="G63" s="16" t="s">
        <v>3451</v>
      </c>
    </row>
    <row r="64" hidden="1">
      <c r="A64" s="13" t="s">
        <v>1979</v>
      </c>
      <c r="B64" s="14">
        <v>1.0</v>
      </c>
      <c r="C64" s="12" t="s">
        <v>3515</v>
      </c>
      <c r="D64" s="15" t="s">
        <v>3693</v>
      </c>
      <c r="E64" s="12" t="s">
        <v>3531</v>
      </c>
      <c r="F64" s="12" t="s">
        <v>3452</v>
      </c>
      <c r="G64" s="12" t="s">
        <v>3452</v>
      </c>
    </row>
    <row r="65" hidden="1">
      <c r="A65" s="13" t="s">
        <v>1959</v>
      </c>
      <c r="B65" s="14">
        <v>1.0</v>
      </c>
      <c r="C65" s="12" t="s">
        <v>3515</v>
      </c>
      <c r="D65" s="15" t="s">
        <v>3699</v>
      </c>
      <c r="E65" s="12" t="s">
        <v>3531</v>
      </c>
      <c r="F65" s="12" t="s">
        <v>3452</v>
      </c>
      <c r="G65" s="12" t="s">
        <v>3452</v>
      </c>
    </row>
    <row r="66" hidden="1">
      <c r="A66" s="13" t="s">
        <v>1962</v>
      </c>
      <c r="B66" s="14">
        <v>3.0</v>
      </c>
      <c r="C66" s="12" t="s">
        <v>3515</v>
      </c>
      <c r="D66" s="15" t="s">
        <v>3700</v>
      </c>
      <c r="E66" s="12" t="s">
        <v>3531</v>
      </c>
      <c r="F66" s="12" t="s">
        <v>3452</v>
      </c>
      <c r="G66" s="12" t="s">
        <v>3452</v>
      </c>
    </row>
    <row r="67" hidden="1">
      <c r="A67" s="13" t="s">
        <v>1747</v>
      </c>
      <c r="B67" s="14">
        <v>2.0</v>
      </c>
      <c r="C67" s="12" t="s">
        <v>3515</v>
      </c>
      <c r="D67" s="15" t="s">
        <v>3701</v>
      </c>
      <c r="E67" s="12" t="s">
        <v>3531</v>
      </c>
      <c r="F67" s="12" t="s">
        <v>3452</v>
      </c>
      <c r="G67" s="12" t="s">
        <v>3452</v>
      </c>
    </row>
    <row r="68" hidden="1">
      <c r="A68" s="13" t="s">
        <v>1897</v>
      </c>
      <c r="B68" s="14">
        <v>2.0</v>
      </c>
      <c r="C68" s="12" t="s">
        <v>3515</v>
      </c>
      <c r="D68" s="15" t="s">
        <v>3707</v>
      </c>
      <c r="E68" s="12" t="s">
        <v>3531</v>
      </c>
      <c r="F68" s="12" t="s">
        <v>3452</v>
      </c>
      <c r="G68" s="12" t="s">
        <v>3452</v>
      </c>
    </row>
    <row r="69" hidden="1">
      <c r="A69" s="13" t="s">
        <v>1767</v>
      </c>
      <c r="B69" s="14">
        <v>1.0</v>
      </c>
      <c r="C69" s="12" t="s">
        <v>3515</v>
      </c>
      <c r="D69" s="15" t="s">
        <v>3709</v>
      </c>
      <c r="E69" s="12" t="s">
        <v>3531</v>
      </c>
      <c r="F69" s="12" t="s">
        <v>3452</v>
      </c>
      <c r="G69" s="12" t="s">
        <v>3452</v>
      </c>
    </row>
    <row r="70" hidden="1">
      <c r="A70" s="13" t="s">
        <v>1956</v>
      </c>
      <c r="B70" s="14">
        <v>2.0</v>
      </c>
      <c r="C70" s="12" t="s">
        <v>3515</v>
      </c>
      <c r="D70" s="15" t="s">
        <v>3714</v>
      </c>
      <c r="E70" s="12" t="s">
        <v>3531</v>
      </c>
      <c r="F70" s="12" t="s">
        <v>3452</v>
      </c>
      <c r="G70" s="12" t="s">
        <v>3452</v>
      </c>
    </row>
    <row r="71" hidden="1">
      <c r="A71" s="13" t="s">
        <v>2467</v>
      </c>
      <c r="B71" s="14">
        <v>1.0</v>
      </c>
      <c r="C71" s="12" t="s">
        <v>3515</v>
      </c>
      <c r="D71" s="15" t="s">
        <v>3716</v>
      </c>
      <c r="E71" s="12" t="s">
        <v>3531</v>
      </c>
      <c r="F71" s="12" t="s">
        <v>3452</v>
      </c>
      <c r="G71" s="12" t="s">
        <v>3452</v>
      </c>
    </row>
    <row r="72" hidden="1">
      <c r="A72" s="13" t="s">
        <v>3717</v>
      </c>
      <c r="B72" s="14">
        <v>2.0</v>
      </c>
      <c r="C72" s="12" t="s">
        <v>3515</v>
      </c>
      <c r="D72" s="15" t="s">
        <v>3718</v>
      </c>
      <c r="E72" s="12" t="s">
        <v>3452</v>
      </c>
      <c r="F72" s="12" t="s">
        <v>3452</v>
      </c>
      <c r="G72" s="12" t="s">
        <v>3452</v>
      </c>
    </row>
    <row r="73" hidden="1">
      <c r="A73" s="13" t="s">
        <v>3175</v>
      </c>
      <c r="B73" s="14">
        <v>1.0</v>
      </c>
      <c r="C73" s="12" t="s">
        <v>3515</v>
      </c>
      <c r="D73" s="15" t="s">
        <v>3719</v>
      </c>
      <c r="E73" s="12" t="s">
        <v>3452</v>
      </c>
      <c r="F73" s="12" t="s">
        <v>3452</v>
      </c>
      <c r="G73" s="12" t="s">
        <v>3452</v>
      </c>
    </row>
    <row r="74" hidden="1">
      <c r="A74" s="13" t="s">
        <v>3720</v>
      </c>
      <c r="B74" s="14">
        <v>1.0</v>
      </c>
      <c r="C74" s="12" t="s">
        <v>3515</v>
      </c>
      <c r="D74" s="15" t="s">
        <v>3721</v>
      </c>
      <c r="E74" s="12" t="s">
        <v>3531</v>
      </c>
      <c r="F74" s="12" t="s">
        <v>3452</v>
      </c>
      <c r="G74" s="12" t="s">
        <v>3452</v>
      </c>
    </row>
    <row r="75" hidden="1">
      <c r="A75" s="13" t="s">
        <v>1879</v>
      </c>
      <c r="B75" s="14">
        <v>1.0</v>
      </c>
      <c r="C75" s="12" t="s">
        <v>3515</v>
      </c>
      <c r="D75" s="15" t="s">
        <v>3723</v>
      </c>
      <c r="E75" s="12" t="s">
        <v>3531</v>
      </c>
      <c r="F75" s="12" t="s">
        <v>3452</v>
      </c>
      <c r="G75" s="12" t="s">
        <v>3452</v>
      </c>
    </row>
    <row r="76" hidden="1">
      <c r="A76" s="13" t="s">
        <v>637</v>
      </c>
      <c r="B76" s="14">
        <v>10.0</v>
      </c>
      <c r="C76" s="12" t="s">
        <v>3515</v>
      </c>
      <c r="D76" s="15" t="s">
        <v>3727</v>
      </c>
      <c r="E76" s="12" t="s">
        <v>3452</v>
      </c>
      <c r="F76" s="12" t="s">
        <v>3452</v>
      </c>
      <c r="G76" s="12" t="s">
        <v>3452</v>
      </c>
    </row>
    <row r="77" hidden="1">
      <c r="A77" s="13" t="s">
        <v>1930</v>
      </c>
      <c r="B77" s="14">
        <v>4.0</v>
      </c>
      <c r="C77" s="12" t="s">
        <v>3515</v>
      </c>
      <c r="D77" s="15" t="s">
        <v>3730</v>
      </c>
      <c r="E77" s="12" t="s">
        <v>3452</v>
      </c>
      <c r="F77" s="12" t="s">
        <v>3452</v>
      </c>
      <c r="G77" s="12" t="s">
        <v>3452</v>
      </c>
    </row>
    <row r="78" hidden="1">
      <c r="A78" s="13" t="s">
        <v>3732</v>
      </c>
      <c r="B78" s="14">
        <v>1.0</v>
      </c>
      <c r="C78" s="12" t="s">
        <v>3515</v>
      </c>
      <c r="D78" s="15" t="s">
        <v>3733</v>
      </c>
      <c r="E78" s="12" t="s">
        <v>3452</v>
      </c>
      <c r="F78" s="12" t="s">
        <v>3452</v>
      </c>
      <c r="G78" s="12" t="s">
        <v>3452</v>
      </c>
    </row>
    <row r="79" hidden="1">
      <c r="A79" s="13" t="s">
        <v>1792</v>
      </c>
      <c r="B79" s="14">
        <v>3.0</v>
      </c>
      <c r="C79" s="12" t="s">
        <v>3515</v>
      </c>
      <c r="D79" s="15" t="s">
        <v>3734</v>
      </c>
      <c r="E79" s="12" t="s">
        <v>3531</v>
      </c>
      <c r="F79" s="12" t="s">
        <v>3452</v>
      </c>
      <c r="G79" s="12" t="s">
        <v>3452</v>
      </c>
    </row>
    <row r="80" hidden="1">
      <c r="A80" s="13" t="s">
        <v>3735</v>
      </c>
      <c r="B80" s="14">
        <v>1.0</v>
      </c>
      <c r="C80" s="12" t="s">
        <v>3515</v>
      </c>
      <c r="D80" s="15" t="s">
        <v>3737</v>
      </c>
      <c r="E80" s="12" t="s">
        <v>3452</v>
      </c>
      <c r="F80" s="12" t="s">
        <v>3452</v>
      </c>
      <c r="G80" s="12" t="s">
        <v>3452</v>
      </c>
    </row>
    <row r="81" hidden="1">
      <c r="A81" s="13" t="s">
        <v>242</v>
      </c>
      <c r="B81" s="14">
        <v>2.0</v>
      </c>
      <c r="C81" s="12" t="s">
        <v>3515</v>
      </c>
      <c r="D81" s="15" t="s">
        <v>3742</v>
      </c>
      <c r="E81" s="12" t="s">
        <v>3452</v>
      </c>
      <c r="F81" s="12" t="s">
        <v>3452</v>
      </c>
      <c r="G81" s="12" t="s">
        <v>3452</v>
      </c>
    </row>
    <row r="82" hidden="1">
      <c r="A82" s="13" t="s">
        <v>990</v>
      </c>
      <c r="B82" s="14">
        <v>3.0</v>
      </c>
      <c r="C82" s="12" t="s">
        <v>3515</v>
      </c>
      <c r="D82" s="15" t="s">
        <v>3744</v>
      </c>
      <c r="E82" s="12" t="s">
        <v>3452</v>
      </c>
      <c r="F82" s="12" t="s">
        <v>3452</v>
      </c>
      <c r="G82" s="12" t="s">
        <v>3452</v>
      </c>
    </row>
    <row r="83" hidden="1">
      <c r="A83" s="13" t="s">
        <v>3745</v>
      </c>
      <c r="B83" s="14">
        <v>1.0</v>
      </c>
      <c r="C83" s="12" t="s">
        <v>3515</v>
      </c>
      <c r="D83" s="15" t="s">
        <v>3746</v>
      </c>
      <c r="E83" s="12" t="s">
        <v>3531</v>
      </c>
      <c r="F83" s="12" t="s">
        <v>3452</v>
      </c>
      <c r="G83" s="12" t="s">
        <v>3452</v>
      </c>
    </row>
    <row r="84" hidden="1">
      <c r="A84" s="13" t="s">
        <v>3747</v>
      </c>
      <c r="B84" s="14">
        <v>1.0</v>
      </c>
      <c r="C84" s="12" t="s">
        <v>3515</v>
      </c>
      <c r="D84" s="15" t="s">
        <v>3748</v>
      </c>
      <c r="E84" s="12" t="s">
        <v>3452</v>
      </c>
      <c r="F84" s="12" t="s">
        <v>3452</v>
      </c>
      <c r="G84" s="12" t="s">
        <v>3452</v>
      </c>
    </row>
    <row r="85" hidden="1">
      <c r="A85" s="13" t="s">
        <v>3749</v>
      </c>
      <c r="B85" s="14">
        <v>1.0</v>
      </c>
      <c r="C85" s="12" t="s">
        <v>3515</v>
      </c>
      <c r="D85" s="15" t="s">
        <v>3751</v>
      </c>
      <c r="E85" s="12" t="s">
        <v>3452</v>
      </c>
      <c r="F85" s="12" t="s">
        <v>3452</v>
      </c>
      <c r="G85" s="12" t="s">
        <v>3452</v>
      </c>
    </row>
    <row r="86" hidden="1">
      <c r="A86" s="13" t="s">
        <v>2178</v>
      </c>
      <c r="B86" s="14">
        <v>2.0</v>
      </c>
      <c r="C86" s="12" t="s">
        <v>3538</v>
      </c>
      <c r="D86" s="15" t="s">
        <v>3752</v>
      </c>
      <c r="E86" s="12" t="s">
        <v>3448</v>
      </c>
      <c r="F86" s="12" t="s">
        <v>3448</v>
      </c>
      <c r="G86" s="12" t="s">
        <v>3448</v>
      </c>
    </row>
    <row r="87" hidden="1">
      <c r="A87" s="13" t="s">
        <v>2396</v>
      </c>
      <c r="B87" s="14">
        <v>2.0</v>
      </c>
      <c r="C87" s="12" t="s">
        <v>3515</v>
      </c>
      <c r="D87" s="15" t="s">
        <v>3756</v>
      </c>
      <c r="E87" s="12" t="s">
        <v>3452</v>
      </c>
      <c r="F87" s="12" t="s">
        <v>3452</v>
      </c>
      <c r="G87" s="12" t="s">
        <v>3452</v>
      </c>
    </row>
    <row r="88" hidden="1">
      <c r="A88" s="13" t="s">
        <v>2412</v>
      </c>
      <c r="B88" s="14">
        <v>1.0</v>
      </c>
      <c r="C88" s="12" t="s">
        <v>3538</v>
      </c>
      <c r="D88" s="15" t="s">
        <v>3759</v>
      </c>
      <c r="E88" s="12" t="s">
        <v>3448</v>
      </c>
      <c r="F88" s="12" t="s">
        <v>3448</v>
      </c>
      <c r="G88" s="12" t="s">
        <v>3448</v>
      </c>
    </row>
    <row r="89" hidden="1">
      <c r="A89" s="13" t="s">
        <v>2401</v>
      </c>
      <c r="B89" s="14">
        <v>1.0</v>
      </c>
      <c r="C89" s="12" t="s">
        <v>3515</v>
      </c>
      <c r="D89" s="15" t="s">
        <v>3760</v>
      </c>
      <c r="E89" s="12" t="s">
        <v>3531</v>
      </c>
      <c r="F89" s="12" t="s">
        <v>3452</v>
      </c>
      <c r="G89" s="12" t="s">
        <v>3452</v>
      </c>
    </row>
    <row r="90" hidden="1">
      <c r="A90" s="13" t="s">
        <v>2182</v>
      </c>
      <c r="B90" s="14">
        <v>15.0</v>
      </c>
      <c r="C90" s="12" t="s">
        <v>3515</v>
      </c>
      <c r="D90" s="15" t="s">
        <v>3761</v>
      </c>
      <c r="E90" s="12" t="s">
        <v>3531</v>
      </c>
      <c r="F90" s="12" t="s">
        <v>3452</v>
      </c>
      <c r="G90" s="12" t="s">
        <v>3452</v>
      </c>
    </row>
    <row r="91" hidden="1">
      <c r="A91" s="13" t="s">
        <v>3763</v>
      </c>
      <c r="B91" s="14">
        <v>2.0</v>
      </c>
      <c r="C91" s="12" t="s">
        <v>3515</v>
      </c>
      <c r="D91" s="15" t="s">
        <v>3764</v>
      </c>
      <c r="E91" s="12" t="s">
        <v>3452</v>
      </c>
      <c r="F91" s="12" t="s">
        <v>3452</v>
      </c>
      <c r="G91" s="12" t="s">
        <v>3452</v>
      </c>
    </row>
    <row r="92" hidden="1">
      <c r="A92" s="13" t="s">
        <v>3766</v>
      </c>
      <c r="B92" s="14">
        <v>1.0</v>
      </c>
      <c r="C92" s="12" t="s">
        <v>3515</v>
      </c>
      <c r="D92" s="15" t="s">
        <v>3770</v>
      </c>
      <c r="E92" s="12" t="s">
        <v>3452</v>
      </c>
      <c r="F92" s="12" t="s">
        <v>3452</v>
      </c>
      <c r="G92" s="12" t="s">
        <v>3452</v>
      </c>
    </row>
    <row r="93" hidden="1">
      <c r="A93" s="13" t="s">
        <v>3771</v>
      </c>
      <c r="B93" s="14">
        <v>1.0</v>
      </c>
      <c r="C93" s="12" t="s">
        <v>3515</v>
      </c>
      <c r="D93" s="15" t="s">
        <v>3772</v>
      </c>
      <c r="E93" s="12" t="s">
        <v>3531</v>
      </c>
      <c r="F93" s="12" t="s">
        <v>3452</v>
      </c>
      <c r="G93" s="12" t="s">
        <v>3452</v>
      </c>
    </row>
    <row r="94" hidden="1">
      <c r="A94" s="13" t="s">
        <v>3775</v>
      </c>
      <c r="B94" s="14">
        <v>2.0</v>
      </c>
      <c r="C94" s="12" t="s">
        <v>3515</v>
      </c>
      <c r="D94" s="15" t="s">
        <v>3776</v>
      </c>
      <c r="E94" s="12" t="s">
        <v>3531</v>
      </c>
      <c r="F94" s="12" t="s">
        <v>3452</v>
      </c>
      <c r="G94" s="12" t="s">
        <v>3452</v>
      </c>
    </row>
    <row r="95">
      <c r="A95" s="13" t="s">
        <v>3777</v>
      </c>
      <c r="B95" s="14">
        <v>1.0</v>
      </c>
      <c r="C95" s="12" t="s">
        <v>3508</v>
      </c>
      <c r="D95" s="15" t="s">
        <v>3778</v>
      </c>
      <c r="E95" s="12" t="s">
        <v>3451</v>
      </c>
      <c r="F95" s="12" t="s">
        <v>3451</v>
      </c>
      <c r="G95" s="12" t="s">
        <v>3451</v>
      </c>
    </row>
    <row r="96" hidden="1">
      <c r="A96" s="13" t="s">
        <v>3780</v>
      </c>
      <c r="B96" s="14">
        <v>2.0</v>
      </c>
      <c r="C96" s="12" t="s">
        <v>3515</v>
      </c>
      <c r="D96" s="15" t="s">
        <v>3782</v>
      </c>
      <c r="E96" s="12" t="s">
        <v>3531</v>
      </c>
      <c r="F96" s="12" t="s">
        <v>3452</v>
      </c>
      <c r="G96" s="12" t="s">
        <v>3452</v>
      </c>
    </row>
    <row r="97">
      <c r="A97" s="13" t="s">
        <v>3786</v>
      </c>
      <c r="B97" s="14">
        <v>1.0</v>
      </c>
      <c r="C97" s="12" t="s">
        <v>3508</v>
      </c>
      <c r="D97" s="15" t="s">
        <v>3789</v>
      </c>
      <c r="E97" s="12" t="s">
        <v>3451</v>
      </c>
      <c r="F97" s="12" t="s">
        <v>3451</v>
      </c>
      <c r="G97" s="12" t="s">
        <v>3451</v>
      </c>
    </row>
    <row r="98" hidden="1">
      <c r="A98" s="13" t="s">
        <v>2240</v>
      </c>
      <c r="B98" s="14">
        <v>3.0</v>
      </c>
      <c r="C98" s="12" t="s">
        <v>3515</v>
      </c>
      <c r="D98" s="12" t="s">
        <v>3790</v>
      </c>
      <c r="E98" s="12" t="s">
        <v>3531</v>
      </c>
      <c r="F98" s="12" t="s">
        <v>3452</v>
      </c>
      <c r="G98" s="12" t="s">
        <v>3452</v>
      </c>
    </row>
    <row r="99" hidden="1">
      <c r="A99" s="13" t="s">
        <v>1967</v>
      </c>
      <c r="B99" s="14">
        <v>1.0</v>
      </c>
      <c r="C99" s="12" t="s">
        <v>3521</v>
      </c>
      <c r="D99" s="15" t="s">
        <v>3792</v>
      </c>
      <c r="E99" s="12" t="s">
        <v>3452</v>
      </c>
      <c r="F99" s="12" t="s">
        <v>3452</v>
      </c>
      <c r="G99" s="12" t="s">
        <v>3452</v>
      </c>
    </row>
    <row r="100" hidden="1">
      <c r="A100" s="13" t="s">
        <v>1982</v>
      </c>
      <c r="B100" s="14">
        <v>1.0</v>
      </c>
      <c r="C100" s="12" t="s">
        <v>3515</v>
      </c>
      <c r="D100" s="15" t="s">
        <v>3797</v>
      </c>
      <c r="E100" s="12" t="s">
        <v>3452</v>
      </c>
      <c r="F100" s="12" t="s">
        <v>3452</v>
      </c>
      <c r="G100" s="12" t="s">
        <v>3452</v>
      </c>
    </row>
    <row r="101">
      <c r="A101" s="13" t="s">
        <v>2017</v>
      </c>
      <c r="B101" s="14">
        <v>1.0</v>
      </c>
      <c r="C101" s="12" t="s">
        <v>3508</v>
      </c>
      <c r="D101" s="15" t="s">
        <v>3800</v>
      </c>
      <c r="E101" s="12" t="s">
        <v>3451</v>
      </c>
      <c r="F101" s="12" t="s">
        <v>3451</v>
      </c>
      <c r="G101" s="12" t="s">
        <v>3451</v>
      </c>
    </row>
    <row r="102" hidden="1">
      <c r="A102" s="13" t="s">
        <v>1559</v>
      </c>
      <c r="B102" s="14">
        <v>1.0</v>
      </c>
      <c r="C102" s="12" t="s">
        <v>3515</v>
      </c>
      <c r="D102" s="15" t="s">
        <v>3801</v>
      </c>
      <c r="E102" s="12" t="s">
        <v>3448</v>
      </c>
      <c r="F102" s="12" t="s">
        <v>3452</v>
      </c>
      <c r="G102" s="12" t="s">
        <v>3452</v>
      </c>
    </row>
    <row r="103">
      <c r="A103" s="13" t="s">
        <v>1624</v>
      </c>
      <c r="B103" s="14">
        <v>3.0</v>
      </c>
      <c r="C103" s="12" t="s">
        <v>3508</v>
      </c>
      <c r="D103" s="15" t="s">
        <v>3803</v>
      </c>
      <c r="E103" s="12" t="s">
        <v>3690</v>
      </c>
      <c r="F103" s="16" t="s">
        <v>3451</v>
      </c>
      <c r="G103" s="16" t="s">
        <v>3451</v>
      </c>
    </row>
    <row r="104" hidden="1">
      <c r="A104" s="13" t="s">
        <v>2091</v>
      </c>
      <c r="B104" s="14">
        <v>1.0</v>
      </c>
      <c r="C104" s="17"/>
      <c r="D104" s="17"/>
      <c r="E104" s="17"/>
      <c r="F104" s="17"/>
      <c r="G104" s="17"/>
    </row>
    <row r="105" hidden="1">
      <c r="A105" s="13" t="s">
        <v>2099</v>
      </c>
      <c r="B105" s="14">
        <v>1.0</v>
      </c>
      <c r="C105" s="12" t="s">
        <v>3448</v>
      </c>
      <c r="D105" s="12"/>
      <c r="E105" s="12" t="s">
        <v>3448</v>
      </c>
      <c r="F105" s="12" t="s">
        <v>3448</v>
      </c>
      <c r="G105" s="12"/>
    </row>
    <row r="106" hidden="1">
      <c r="A106" s="13" t="s">
        <v>1642</v>
      </c>
      <c r="B106" s="14">
        <v>2.0</v>
      </c>
      <c r="C106" s="12" t="s">
        <v>3515</v>
      </c>
      <c r="D106" s="15" t="s">
        <v>3810</v>
      </c>
      <c r="E106" s="12" t="s">
        <v>3448</v>
      </c>
      <c r="F106" s="12" t="s">
        <v>3452</v>
      </c>
      <c r="G106" s="12" t="s">
        <v>3452</v>
      </c>
    </row>
    <row r="107" hidden="1">
      <c r="A107" s="13" t="s">
        <v>3811</v>
      </c>
      <c r="B107" s="14">
        <v>1.0</v>
      </c>
      <c r="C107" s="12" t="s">
        <v>3515</v>
      </c>
      <c r="D107" s="15" t="s">
        <v>3813</v>
      </c>
      <c r="E107" s="12" t="s">
        <v>3531</v>
      </c>
      <c r="F107" s="12" t="s">
        <v>3452</v>
      </c>
      <c r="G107" s="12" t="s">
        <v>3452</v>
      </c>
    </row>
    <row r="108" hidden="1">
      <c r="A108" s="13" t="s">
        <v>2512</v>
      </c>
      <c r="B108" s="14">
        <v>1.0</v>
      </c>
      <c r="C108" s="12" t="s">
        <v>3515</v>
      </c>
      <c r="D108" s="15" t="s">
        <v>3817</v>
      </c>
      <c r="E108" s="12" t="s">
        <v>3531</v>
      </c>
      <c r="F108" s="12" t="s">
        <v>3452</v>
      </c>
      <c r="G108" s="12" t="s">
        <v>3452</v>
      </c>
    </row>
    <row r="109" hidden="1">
      <c r="A109" s="13" t="s">
        <v>2493</v>
      </c>
      <c r="B109" s="14">
        <v>1.0</v>
      </c>
      <c r="C109" s="12" t="s">
        <v>3515</v>
      </c>
      <c r="D109" s="15" t="s">
        <v>3822</v>
      </c>
      <c r="E109" s="12" t="s">
        <v>3531</v>
      </c>
      <c r="F109" s="12" t="s">
        <v>3452</v>
      </c>
      <c r="G109" s="12" t="s">
        <v>3452</v>
      </c>
    </row>
    <row r="110" hidden="1">
      <c r="A110" s="13" t="s">
        <v>3823</v>
      </c>
      <c r="B110" s="14">
        <v>1.0</v>
      </c>
      <c r="C110" s="12" t="s">
        <v>3515</v>
      </c>
      <c r="D110" s="15" t="s">
        <v>3824</v>
      </c>
      <c r="E110" s="12" t="s">
        <v>3531</v>
      </c>
      <c r="F110" s="12" t="s">
        <v>3452</v>
      </c>
      <c r="G110" s="12" t="s">
        <v>3452</v>
      </c>
    </row>
    <row r="111" hidden="1">
      <c r="A111" s="13" t="s">
        <v>3826</v>
      </c>
      <c r="B111" s="14">
        <v>1.0</v>
      </c>
      <c r="C111" s="12" t="s">
        <v>3515</v>
      </c>
      <c r="D111" s="15" t="s">
        <v>3827</v>
      </c>
      <c r="E111" s="12" t="s">
        <v>3531</v>
      </c>
      <c r="F111" s="12" t="s">
        <v>3452</v>
      </c>
      <c r="G111" s="12" t="s">
        <v>3452</v>
      </c>
    </row>
    <row r="112" hidden="1">
      <c r="A112" s="13" t="s">
        <v>3834</v>
      </c>
      <c r="B112" s="14">
        <v>1.0</v>
      </c>
      <c r="C112" s="12" t="s">
        <v>3515</v>
      </c>
      <c r="D112" s="15" t="s">
        <v>3837</v>
      </c>
      <c r="E112" s="12" t="s">
        <v>3531</v>
      </c>
      <c r="F112" s="12" t="s">
        <v>3452</v>
      </c>
      <c r="G112" s="12" t="s">
        <v>3452</v>
      </c>
    </row>
    <row r="113" hidden="1">
      <c r="A113" s="13" t="s">
        <v>2043</v>
      </c>
      <c r="B113" s="14">
        <v>1.0</v>
      </c>
      <c r="C113" s="12" t="s">
        <v>3515</v>
      </c>
      <c r="D113" s="15" t="s">
        <v>3838</v>
      </c>
      <c r="E113" s="12" t="s">
        <v>3452</v>
      </c>
      <c r="F113" s="12" t="s">
        <v>3452</v>
      </c>
      <c r="G113" s="12" t="s">
        <v>3452</v>
      </c>
    </row>
    <row r="114" hidden="1">
      <c r="A114" s="13" t="s">
        <v>3839</v>
      </c>
      <c r="B114" s="14">
        <v>2.0</v>
      </c>
      <c r="C114" s="12" t="s">
        <v>3515</v>
      </c>
      <c r="D114" s="15" t="s">
        <v>3841</v>
      </c>
      <c r="E114" s="12" t="s">
        <v>3452</v>
      </c>
      <c r="F114" s="12" t="s">
        <v>3452</v>
      </c>
      <c r="G114" s="12" t="s">
        <v>3452</v>
      </c>
    </row>
    <row r="115" hidden="1">
      <c r="A115" s="13" t="s">
        <v>2373</v>
      </c>
      <c r="B115" s="14">
        <v>1.0</v>
      </c>
      <c r="C115" s="12" t="s">
        <v>3515</v>
      </c>
      <c r="D115" s="15" t="s">
        <v>3847</v>
      </c>
      <c r="E115" s="12" t="s">
        <v>3452</v>
      </c>
      <c r="F115" s="12" t="s">
        <v>3452</v>
      </c>
      <c r="G115" s="12" t="s">
        <v>3452</v>
      </c>
    </row>
    <row r="116" hidden="1">
      <c r="A116" s="13" t="s">
        <v>1838</v>
      </c>
      <c r="B116" s="14">
        <v>1.0</v>
      </c>
      <c r="C116" s="12" t="s">
        <v>3515</v>
      </c>
      <c r="D116" s="15" t="s">
        <v>3849</v>
      </c>
      <c r="E116" s="12" t="s">
        <v>3531</v>
      </c>
      <c r="F116" s="12" t="s">
        <v>3452</v>
      </c>
      <c r="G116" s="12" t="s">
        <v>3452</v>
      </c>
    </row>
    <row r="117" hidden="1">
      <c r="A117" s="13" t="s">
        <v>270</v>
      </c>
      <c r="B117" s="14">
        <v>1.0</v>
      </c>
      <c r="C117" s="12" t="s">
        <v>3515</v>
      </c>
      <c r="D117" s="15" t="s">
        <v>3850</v>
      </c>
      <c r="E117" s="12" t="s">
        <v>3452</v>
      </c>
      <c r="F117" s="12" t="s">
        <v>3452</v>
      </c>
      <c r="G117" s="12" t="s">
        <v>3452</v>
      </c>
    </row>
    <row r="118" hidden="1">
      <c r="A118" s="13" t="s">
        <v>2105</v>
      </c>
      <c r="B118" s="14">
        <v>1.0</v>
      </c>
      <c r="C118" s="17"/>
      <c r="D118" s="17"/>
      <c r="E118" s="17"/>
      <c r="F118" s="17"/>
      <c r="G118" s="17"/>
    </row>
    <row r="119" hidden="1">
      <c r="A119" s="13" t="s">
        <v>2388</v>
      </c>
      <c r="B119" s="14">
        <v>1.0</v>
      </c>
      <c r="C119" s="12" t="s">
        <v>3515</v>
      </c>
      <c r="D119" s="15" t="s">
        <v>3856</v>
      </c>
      <c r="E119" s="12" t="s">
        <v>3448</v>
      </c>
      <c r="F119" s="12" t="s">
        <v>3452</v>
      </c>
      <c r="G119" s="12" t="s">
        <v>3452</v>
      </c>
    </row>
    <row r="120" hidden="1">
      <c r="A120" s="13" t="s">
        <v>3857</v>
      </c>
      <c r="B120" s="14">
        <v>1.0</v>
      </c>
      <c r="C120" s="12" t="s">
        <v>3508</v>
      </c>
      <c r="D120" s="15" t="s">
        <v>3858</v>
      </c>
      <c r="E120" s="12" t="s">
        <v>3448</v>
      </c>
      <c r="F120" s="12" t="s">
        <v>3448</v>
      </c>
      <c r="G120" s="12"/>
    </row>
    <row r="121" hidden="1">
      <c r="A121" s="13" t="s">
        <v>1709</v>
      </c>
      <c r="B121" s="14">
        <v>3.0</v>
      </c>
      <c r="C121" s="12" t="s">
        <v>3515</v>
      </c>
      <c r="D121" s="15" t="s">
        <v>3859</v>
      </c>
      <c r="E121" s="12" t="s">
        <v>3448</v>
      </c>
      <c r="F121" s="12" t="s">
        <v>3452</v>
      </c>
      <c r="G121" s="12" t="s">
        <v>3452</v>
      </c>
    </row>
    <row r="122" hidden="1">
      <c r="A122" s="13" t="s">
        <v>2275</v>
      </c>
      <c r="B122" s="14">
        <v>2.0</v>
      </c>
      <c r="C122" s="12" t="s">
        <v>3515</v>
      </c>
      <c r="D122" s="15" t="s">
        <v>2281</v>
      </c>
      <c r="E122" s="12" t="s">
        <v>3531</v>
      </c>
      <c r="F122" s="12" t="s">
        <v>3452</v>
      </c>
      <c r="G122" s="12" t="s">
        <v>3452</v>
      </c>
    </row>
    <row r="123">
      <c r="A123" s="13" t="s">
        <v>2808</v>
      </c>
      <c r="B123" s="14">
        <v>2.0</v>
      </c>
      <c r="C123" s="12" t="s">
        <v>3508</v>
      </c>
      <c r="D123" s="15" t="s">
        <v>3866</v>
      </c>
      <c r="E123" s="12" t="s">
        <v>3690</v>
      </c>
      <c r="F123" s="16" t="s">
        <v>3451</v>
      </c>
      <c r="G123" s="16" t="s">
        <v>3451</v>
      </c>
    </row>
    <row r="124" hidden="1">
      <c r="A124" s="13" t="s">
        <v>2280</v>
      </c>
      <c r="B124" s="14">
        <v>1.0</v>
      </c>
      <c r="C124" s="12" t="s">
        <v>3515</v>
      </c>
      <c r="D124" s="15" t="s">
        <v>3866</v>
      </c>
      <c r="E124" s="12" t="s">
        <v>3452</v>
      </c>
      <c r="F124" s="12" t="s">
        <v>3452</v>
      </c>
      <c r="G124" s="12" t="s">
        <v>3452</v>
      </c>
    </row>
    <row r="125" hidden="1">
      <c r="A125" s="13" t="s">
        <v>1939</v>
      </c>
      <c r="B125" s="14">
        <v>4.0</v>
      </c>
      <c r="C125" s="12" t="s">
        <v>3515</v>
      </c>
      <c r="D125" s="15" t="s">
        <v>3867</v>
      </c>
      <c r="E125" s="12" t="s">
        <v>3452</v>
      </c>
      <c r="F125" s="12" t="s">
        <v>3452</v>
      </c>
      <c r="G125" s="12" t="s">
        <v>3452</v>
      </c>
    </row>
    <row r="126" hidden="1">
      <c r="A126" s="13" t="s">
        <v>1508</v>
      </c>
      <c r="B126" s="14">
        <v>11.0</v>
      </c>
      <c r="C126" s="12" t="s">
        <v>3515</v>
      </c>
      <c r="D126" s="15" t="s">
        <v>3871</v>
      </c>
      <c r="E126" s="12" t="s">
        <v>3452</v>
      </c>
      <c r="F126" s="12" t="s">
        <v>3452</v>
      </c>
      <c r="G126" s="12" t="s">
        <v>3452</v>
      </c>
    </row>
    <row r="127" hidden="1">
      <c r="A127" s="13" t="s">
        <v>2078</v>
      </c>
      <c r="B127" s="14">
        <v>1.0</v>
      </c>
      <c r="C127" s="12" t="s">
        <v>3515</v>
      </c>
      <c r="D127" s="15" t="s">
        <v>3877</v>
      </c>
      <c r="E127" s="12" t="s">
        <v>3448</v>
      </c>
      <c r="F127" s="12" t="s">
        <v>3452</v>
      </c>
      <c r="G127" s="12" t="s">
        <v>3452</v>
      </c>
    </row>
    <row r="128" hidden="1">
      <c r="A128" s="13" t="s">
        <v>2085</v>
      </c>
      <c r="B128" s="14">
        <v>1.0</v>
      </c>
      <c r="C128" s="12" t="s">
        <v>3515</v>
      </c>
      <c r="D128" s="15" t="s">
        <v>3878</v>
      </c>
      <c r="E128" s="12" t="s">
        <v>3448</v>
      </c>
      <c r="F128" s="12" t="s">
        <v>3452</v>
      </c>
      <c r="G128" s="12" t="s">
        <v>3452</v>
      </c>
    </row>
    <row r="129" hidden="1">
      <c r="A129" s="13" t="s">
        <v>2061</v>
      </c>
      <c r="B129" s="14">
        <v>1.0</v>
      </c>
      <c r="C129" s="12" t="s">
        <v>3515</v>
      </c>
      <c r="D129" s="15" t="s">
        <v>3879</v>
      </c>
      <c r="E129" s="12" t="s">
        <v>3448</v>
      </c>
      <c r="F129" s="12" t="s">
        <v>3452</v>
      </c>
      <c r="G129" s="12" t="s">
        <v>3452</v>
      </c>
    </row>
    <row r="130" hidden="1">
      <c r="A130" s="13" t="s">
        <v>3884</v>
      </c>
      <c r="B130" s="14">
        <v>1.0</v>
      </c>
      <c r="C130" s="12" t="s">
        <v>3515</v>
      </c>
      <c r="D130" s="15" t="s">
        <v>3887</v>
      </c>
      <c r="E130" s="12" t="s">
        <v>3531</v>
      </c>
      <c r="F130" s="12" t="s">
        <v>3452</v>
      </c>
      <c r="G130" s="12" t="s">
        <v>3452</v>
      </c>
    </row>
    <row r="131" hidden="1">
      <c r="A131" s="13" t="s">
        <v>1756</v>
      </c>
      <c r="B131" s="14">
        <v>2.0</v>
      </c>
      <c r="C131" s="12" t="s">
        <v>3515</v>
      </c>
      <c r="D131" s="12" t="s">
        <v>3888</v>
      </c>
      <c r="E131" s="12" t="s">
        <v>3452</v>
      </c>
      <c r="F131" s="12" t="s">
        <v>3452</v>
      </c>
      <c r="G131" s="12" t="s">
        <v>3452</v>
      </c>
    </row>
    <row r="132" hidden="1">
      <c r="A132" s="13" t="s">
        <v>2030</v>
      </c>
      <c r="B132" s="14">
        <v>1.0</v>
      </c>
      <c r="C132" s="12" t="s">
        <v>3515</v>
      </c>
      <c r="D132" s="12" t="s">
        <v>3892</v>
      </c>
      <c r="E132" s="12" t="s">
        <v>3452</v>
      </c>
      <c r="F132" s="12" t="s">
        <v>3452</v>
      </c>
      <c r="G132" s="12" t="s">
        <v>3452</v>
      </c>
    </row>
    <row r="133" hidden="1">
      <c r="A133" s="13" t="s">
        <v>2032</v>
      </c>
      <c r="B133" s="14">
        <v>2.0</v>
      </c>
      <c r="C133" s="12" t="s">
        <v>3515</v>
      </c>
      <c r="D133" s="12" t="s">
        <v>3895</v>
      </c>
      <c r="E133" s="12" t="s">
        <v>3452</v>
      </c>
      <c r="F133" s="12" t="s">
        <v>3452</v>
      </c>
      <c r="G133" s="12" t="s">
        <v>3452</v>
      </c>
    </row>
    <row r="134">
      <c r="A134" s="13" t="s">
        <v>1688</v>
      </c>
      <c r="B134" s="14">
        <v>10.0</v>
      </c>
      <c r="C134" s="12" t="s">
        <v>3508</v>
      </c>
      <c r="D134" s="12" t="s">
        <v>3896</v>
      </c>
      <c r="E134" s="12" t="s">
        <v>3690</v>
      </c>
      <c r="F134" s="16" t="s">
        <v>3451</v>
      </c>
      <c r="G134" s="16" t="s">
        <v>3451</v>
      </c>
    </row>
    <row r="135" hidden="1">
      <c r="A135" s="13" t="s">
        <v>2297</v>
      </c>
      <c r="B135" s="14">
        <v>1.0</v>
      </c>
      <c r="C135" s="12" t="s">
        <v>3515</v>
      </c>
      <c r="D135" s="15" t="s">
        <v>3898</v>
      </c>
      <c r="E135" s="12" t="s">
        <v>3531</v>
      </c>
      <c r="F135" s="12" t="s">
        <v>3452</v>
      </c>
      <c r="G135" s="12" t="s">
        <v>3452</v>
      </c>
    </row>
    <row r="136" hidden="1">
      <c r="A136" s="13" t="s">
        <v>3903</v>
      </c>
      <c r="B136" s="14">
        <v>1.0</v>
      </c>
      <c r="C136" s="12" t="s">
        <v>3515</v>
      </c>
      <c r="D136" s="15" t="s">
        <v>3904</v>
      </c>
      <c r="E136" s="12" t="s">
        <v>3531</v>
      </c>
      <c r="F136" s="12" t="s">
        <v>3452</v>
      </c>
      <c r="G136" s="12" t="s">
        <v>3452</v>
      </c>
    </row>
    <row r="137" hidden="1">
      <c r="A137" s="13" t="s">
        <v>1936</v>
      </c>
      <c r="B137" s="14">
        <v>1.0</v>
      </c>
      <c r="C137" s="12" t="s">
        <v>3515</v>
      </c>
      <c r="D137" s="15" t="s">
        <v>3907</v>
      </c>
      <c r="E137" s="12" t="s">
        <v>3452</v>
      </c>
      <c r="F137" s="12" t="s">
        <v>3452</v>
      </c>
      <c r="G137" s="12" t="s">
        <v>3452</v>
      </c>
    </row>
    <row r="138" hidden="1">
      <c r="A138" s="13" t="s">
        <v>1546</v>
      </c>
      <c r="B138" s="14">
        <v>8.0</v>
      </c>
      <c r="C138" s="12" t="s">
        <v>3515</v>
      </c>
      <c r="D138" s="15" t="s">
        <v>3908</v>
      </c>
      <c r="E138" s="12" t="s">
        <v>3452</v>
      </c>
      <c r="F138" s="12" t="s">
        <v>3452</v>
      </c>
      <c r="G138" s="12" t="s">
        <v>3452</v>
      </c>
    </row>
    <row r="139" hidden="1">
      <c r="A139" s="13" t="s">
        <v>2231</v>
      </c>
      <c r="B139" s="14">
        <v>2.0</v>
      </c>
      <c r="C139" s="12" t="s">
        <v>3515</v>
      </c>
      <c r="D139" s="15" t="s">
        <v>3914</v>
      </c>
      <c r="E139" s="12" t="s">
        <v>3452</v>
      </c>
      <c r="F139" s="12" t="s">
        <v>3452</v>
      </c>
      <c r="G139" s="12" t="s">
        <v>3452</v>
      </c>
    </row>
    <row r="140">
      <c r="A140" s="13" t="s">
        <v>2127</v>
      </c>
      <c r="B140" s="14">
        <v>13.0</v>
      </c>
      <c r="C140" s="12" t="s">
        <v>3538</v>
      </c>
      <c r="D140" s="15" t="s">
        <v>3918</v>
      </c>
      <c r="E140" s="12" t="s">
        <v>3690</v>
      </c>
      <c r="F140" s="16" t="s">
        <v>3451</v>
      </c>
      <c r="G140" s="16" t="s">
        <v>3451</v>
      </c>
    </row>
    <row r="141" hidden="1">
      <c r="A141" s="13" t="s">
        <v>2624</v>
      </c>
      <c r="B141" s="14">
        <v>2.0</v>
      </c>
      <c r="C141" s="17"/>
      <c r="D141" s="17"/>
      <c r="E141" s="17"/>
      <c r="F141" s="17"/>
      <c r="G141" s="17"/>
    </row>
    <row r="142">
      <c r="A142" s="13" t="s">
        <v>2050</v>
      </c>
      <c r="B142" s="14">
        <v>1.0</v>
      </c>
      <c r="C142" s="12" t="s">
        <v>3538</v>
      </c>
      <c r="D142" s="15" t="s">
        <v>3923</v>
      </c>
      <c r="E142" s="12" t="s">
        <v>3451</v>
      </c>
      <c r="F142" s="12" t="s">
        <v>3451</v>
      </c>
      <c r="G142" s="12" t="s">
        <v>3451</v>
      </c>
    </row>
    <row r="143">
      <c r="A143" s="13" t="s">
        <v>2047</v>
      </c>
      <c r="B143" s="14">
        <v>1.0</v>
      </c>
      <c r="C143" s="12" t="s">
        <v>3538</v>
      </c>
      <c r="D143" s="15" t="s">
        <v>3926</v>
      </c>
      <c r="E143" s="12" t="s">
        <v>3451</v>
      </c>
      <c r="F143" s="12" t="s">
        <v>3451</v>
      </c>
      <c r="G143" s="12" t="s">
        <v>3451</v>
      </c>
    </row>
    <row r="144" hidden="1">
      <c r="A144" s="13" t="s">
        <v>2497</v>
      </c>
      <c r="B144" s="14">
        <v>1.0</v>
      </c>
      <c r="C144" s="12" t="s">
        <v>3515</v>
      </c>
      <c r="D144" s="15" t="s">
        <v>3933</v>
      </c>
      <c r="E144" s="12" t="s">
        <v>3531</v>
      </c>
      <c r="F144" s="12" t="s">
        <v>3452</v>
      </c>
      <c r="G144" s="12" t="s">
        <v>3452</v>
      </c>
    </row>
    <row r="145" hidden="1">
      <c r="A145" s="13" t="s">
        <v>2024</v>
      </c>
      <c r="B145" s="14">
        <v>1.0</v>
      </c>
      <c r="C145" s="12" t="s">
        <v>3515</v>
      </c>
      <c r="D145" s="15" t="s">
        <v>3937</v>
      </c>
      <c r="E145" s="12" t="s">
        <v>3531</v>
      </c>
      <c r="F145" s="12" t="s">
        <v>3452</v>
      </c>
      <c r="G145" s="12" t="s">
        <v>3452</v>
      </c>
    </row>
    <row r="146" hidden="1">
      <c r="A146" s="13" t="s">
        <v>1350</v>
      </c>
      <c r="B146" s="14">
        <v>1.0</v>
      </c>
      <c r="C146" s="12" t="s">
        <v>3515</v>
      </c>
      <c r="D146" s="15" t="s">
        <v>3944</v>
      </c>
      <c r="E146" s="12" t="s">
        <v>3531</v>
      </c>
      <c r="F146" s="12" t="s">
        <v>3452</v>
      </c>
      <c r="G146" s="12" t="s">
        <v>3452</v>
      </c>
    </row>
    <row r="147" hidden="1">
      <c r="A147" s="13" t="s">
        <v>1333</v>
      </c>
      <c r="B147" s="14">
        <v>5.0</v>
      </c>
      <c r="C147" s="12" t="s">
        <v>3515</v>
      </c>
      <c r="D147" s="15" t="s">
        <v>3948</v>
      </c>
      <c r="E147" s="12" t="s">
        <v>3452</v>
      </c>
      <c r="F147" s="12" t="s">
        <v>3452</v>
      </c>
      <c r="G147" s="12" t="s">
        <v>3452</v>
      </c>
    </row>
    <row r="148" hidden="1">
      <c r="A148" s="13" t="s">
        <v>2538</v>
      </c>
      <c r="B148" s="14">
        <v>1.0</v>
      </c>
      <c r="C148" s="12" t="s">
        <v>3515</v>
      </c>
      <c r="D148" s="15" t="s">
        <v>3949</v>
      </c>
      <c r="E148" s="12" t="s">
        <v>3452</v>
      </c>
      <c r="F148" s="12" t="s">
        <v>3452</v>
      </c>
      <c r="G148" s="12" t="s">
        <v>3452</v>
      </c>
    </row>
    <row r="149" hidden="1">
      <c r="A149" s="13" t="s">
        <v>3953</v>
      </c>
      <c r="B149" s="14">
        <v>1.0</v>
      </c>
      <c r="C149" s="12" t="s">
        <v>3515</v>
      </c>
      <c r="D149" s="15" t="s">
        <v>3958</v>
      </c>
      <c r="E149" s="12" t="s">
        <v>3452</v>
      </c>
      <c r="F149" s="12" t="s">
        <v>3452</v>
      </c>
      <c r="G149" s="12" t="s">
        <v>3452</v>
      </c>
    </row>
    <row r="150" hidden="1">
      <c r="A150" s="12"/>
      <c r="B150" s="12"/>
      <c r="C150" s="12"/>
      <c r="D150" s="12"/>
      <c r="E150" s="12"/>
      <c r="F150" s="12"/>
    </row>
    <row r="151" hidden="1">
      <c r="A151" s="12"/>
      <c r="B151" s="12"/>
      <c r="C151" s="12"/>
      <c r="D151" s="12"/>
      <c r="E151" s="12"/>
      <c r="F151" s="12"/>
    </row>
    <row r="152" hidden="1">
      <c r="A152" s="12"/>
      <c r="B152" s="12"/>
      <c r="C152" s="12"/>
      <c r="D152" s="12"/>
      <c r="E152" s="12"/>
      <c r="F152" s="12"/>
    </row>
    <row r="153" hidden="1">
      <c r="A153" s="12"/>
      <c r="B153" s="12"/>
      <c r="C153" s="12"/>
      <c r="D153" s="12"/>
      <c r="E153" s="12"/>
      <c r="F153" s="12"/>
    </row>
    <row r="154" hidden="1">
      <c r="A154" s="12"/>
      <c r="B154" s="12"/>
      <c r="C154" s="12"/>
      <c r="D154" s="12"/>
      <c r="E154" s="12"/>
      <c r="F154" s="12"/>
    </row>
    <row r="155" hidden="1">
      <c r="A155" s="12"/>
      <c r="B155" s="12"/>
      <c r="C155" s="12"/>
      <c r="D155" s="12"/>
      <c r="E155" s="12"/>
      <c r="F155" s="12"/>
    </row>
    <row r="156" hidden="1">
      <c r="A156" s="12"/>
      <c r="B156" s="12"/>
      <c r="C156" s="12"/>
      <c r="D156" s="12"/>
      <c r="E156" s="12"/>
      <c r="F156" s="12"/>
    </row>
    <row r="157" hidden="1">
      <c r="A157" s="12"/>
      <c r="B157" s="12"/>
      <c r="C157" s="12"/>
      <c r="D157" s="12"/>
      <c r="E157" s="12"/>
      <c r="F157" s="12"/>
    </row>
    <row r="158" hidden="1">
      <c r="A158" s="12"/>
      <c r="B158" s="12"/>
      <c r="C158" s="12"/>
      <c r="D158" s="12"/>
      <c r="E158" s="12"/>
      <c r="F158" s="12"/>
    </row>
    <row r="159" hidden="1">
      <c r="A159" s="12"/>
      <c r="B159" s="12"/>
      <c r="C159" s="12"/>
      <c r="D159" s="12"/>
      <c r="E159" s="12"/>
      <c r="F159" s="12"/>
    </row>
    <row r="160" hidden="1">
      <c r="A160" s="12"/>
      <c r="B160" s="12"/>
      <c r="C160" s="12"/>
      <c r="D160" s="12"/>
      <c r="E160" s="12"/>
      <c r="F160" s="12"/>
    </row>
    <row r="161" hidden="1">
      <c r="A161" s="12"/>
      <c r="B161" s="12"/>
      <c r="C161" s="12"/>
      <c r="D161" s="12"/>
      <c r="E161" s="12"/>
      <c r="F161" s="12"/>
    </row>
    <row r="162" hidden="1">
      <c r="A162" s="12"/>
      <c r="B162" s="12"/>
      <c r="C162" s="12"/>
      <c r="D162" s="12"/>
      <c r="E162" s="12"/>
      <c r="F162" s="12"/>
    </row>
    <row r="163" hidden="1">
      <c r="A163" s="12"/>
      <c r="B163" s="12"/>
      <c r="C163" s="12"/>
      <c r="D163" s="12"/>
      <c r="E163" s="12"/>
      <c r="F163" s="12"/>
    </row>
    <row r="164" hidden="1">
      <c r="A164" s="12"/>
      <c r="B164" s="12"/>
      <c r="C164" s="12"/>
      <c r="D164" s="12"/>
      <c r="E164" s="12"/>
      <c r="F164" s="12"/>
    </row>
    <row r="165" hidden="1">
      <c r="A165" s="12"/>
      <c r="B165" s="12"/>
      <c r="C165" s="12"/>
      <c r="D165" s="12"/>
      <c r="E165" s="12"/>
      <c r="F165" s="12"/>
    </row>
    <row r="166" hidden="1">
      <c r="A166" s="12"/>
      <c r="B166" s="12"/>
      <c r="C166" s="12"/>
      <c r="D166" s="12"/>
      <c r="E166" s="12"/>
      <c r="F166" s="12"/>
    </row>
    <row r="167" hidden="1">
      <c r="A167" s="12"/>
      <c r="B167" s="12"/>
      <c r="C167" s="12"/>
      <c r="D167" s="12"/>
      <c r="E167" s="12"/>
      <c r="F167" s="12"/>
    </row>
    <row r="168" hidden="1">
      <c r="A168" s="12"/>
      <c r="B168" s="12"/>
      <c r="C168" s="12"/>
      <c r="D168" s="12"/>
      <c r="E168" s="12"/>
      <c r="F168" s="12"/>
    </row>
    <row r="169" hidden="1">
      <c r="A169" s="12"/>
      <c r="B169" s="12"/>
      <c r="C169" s="12"/>
      <c r="D169" s="12"/>
      <c r="E169" s="12"/>
      <c r="F169" s="12"/>
    </row>
    <row r="170" hidden="1">
      <c r="A170" s="12"/>
      <c r="B170" s="12"/>
      <c r="C170" s="12"/>
      <c r="D170" s="12"/>
      <c r="E170" s="12"/>
      <c r="F170" s="12"/>
    </row>
    <row r="171" hidden="1">
      <c r="A171" s="12"/>
      <c r="B171" s="12"/>
      <c r="C171" s="12"/>
      <c r="D171" s="12"/>
      <c r="E171" s="12"/>
      <c r="F171" s="12"/>
    </row>
    <row r="172" hidden="1">
      <c r="A172" s="12"/>
      <c r="B172" s="12"/>
      <c r="C172" s="12"/>
      <c r="D172" s="12"/>
      <c r="E172" s="12"/>
      <c r="F172" s="12"/>
    </row>
    <row r="173" hidden="1">
      <c r="A173" s="12"/>
      <c r="B173" s="12"/>
      <c r="C173" s="12"/>
      <c r="D173" s="12"/>
      <c r="E173" s="12"/>
      <c r="F173" s="12"/>
    </row>
    <row r="174" hidden="1">
      <c r="A174" s="12"/>
      <c r="B174" s="12"/>
      <c r="C174" s="12"/>
      <c r="D174" s="12"/>
      <c r="E174" s="12"/>
      <c r="F174" s="12"/>
    </row>
    <row r="175" hidden="1">
      <c r="A175" s="12"/>
      <c r="B175" s="12"/>
      <c r="C175" s="12"/>
      <c r="D175" s="12"/>
      <c r="E175" s="12"/>
      <c r="F175" s="12"/>
    </row>
    <row r="176" hidden="1">
      <c r="A176" s="12"/>
      <c r="B176" s="12"/>
      <c r="C176" s="12"/>
      <c r="D176" s="12"/>
      <c r="E176" s="12"/>
      <c r="F176" s="12"/>
    </row>
    <row r="177" hidden="1">
      <c r="A177" s="12"/>
      <c r="B177" s="12"/>
      <c r="C177" s="12"/>
      <c r="D177" s="12"/>
      <c r="E177" s="12"/>
      <c r="F177" s="12"/>
    </row>
    <row r="178" hidden="1">
      <c r="A178" s="12"/>
      <c r="B178" s="12"/>
      <c r="C178" s="12"/>
      <c r="D178" s="12"/>
      <c r="E178" s="12"/>
      <c r="F178" s="12"/>
    </row>
    <row r="179" hidden="1">
      <c r="A179" s="12"/>
      <c r="B179" s="12"/>
      <c r="C179" s="12"/>
      <c r="D179" s="12"/>
      <c r="E179" s="12"/>
      <c r="F179" s="12"/>
    </row>
    <row r="180" hidden="1">
      <c r="A180" s="12"/>
      <c r="B180" s="12"/>
      <c r="C180" s="12"/>
      <c r="D180" s="12"/>
      <c r="E180" s="12"/>
      <c r="F180" s="12"/>
    </row>
    <row r="181" hidden="1">
      <c r="A181" s="12"/>
      <c r="B181" s="12"/>
      <c r="C181" s="12"/>
      <c r="D181" s="12"/>
      <c r="E181" s="12"/>
      <c r="F181" s="12"/>
    </row>
    <row r="182" hidden="1">
      <c r="A182" s="12"/>
      <c r="B182" s="12"/>
      <c r="C182" s="12"/>
      <c r="D182" s="12"/>
      <c r="E182" s="12"/>
      <c r="F182" s="12"/>
    </row>
    <row r="183" hidden="1">
      <c r="A183" s="12"/>
      <c r="B183" s="12"/>
      <c r="C183" s="12"/>
      <c r="D183" s="12"/>
      <c r="E183" s="12"/>
      <c r="F183" s="12"/>
    </row>
    <row r="184" hidden="1">
      <c r="A184" s="12"/>
      <c r="B184" s="12"/>
      <c r="C184" s="12"/>
      <c r="D184" s="12"/>
      <c r="E184" s="12"/>
      <c r="F184" s="12"/>
    </row>
    <row r="185" hidden="1">
      <c r="A185" s="12"/>
      <c r="B185" s="12"/>
      <c r="C185" s="12"/>
      <c r="D185" s="12"/>
      <c r="E185" s="12"/>
      <c r="F185" s="12"/>
    </row>
    <row r="186" hidden="1">
      <c r="A186" s="12"/>
      <c r="B186" s="12"/>
      <c r="C186" s="12"/>
      <c r="D186" s="12"/>
      <c r="E186" s="12"/>
      <c r="F186" s="12"/>
    </row>
    <row r="187" hidden="1">
      <c r="A187" s="12"/>
      <c r="B187" s="12"/>
      <c r="C187" s="12"/>
      <c r="D187" s="12"/>
      <c r="E187" s="12"/>
      <c r="F187" s="12"/>
    </row>
    <row r="188" hidden="1">
      <c r="A188" s="12"/>
      <c r="B188" s="12"/>
      <c r="C188" s="12"/>
      <c r="D188" s="12"/>
      <c r="E188" s="12"/>
      <c r="F188" s="12"/>
    </row>
    <row r="189" hidden="1">
      <c r="A189" s="12"/>
      <c r="B189" s="12"/>
      <c r="C189" s="12"/>
      <c r="D189" s="12"/>
      <c r="E189" s="12"/>
      <c r="F189" s="12"/>
    </row>
    <row r="190" hidden="1">
      <c r="A190" s="12"/>
      <c r="B190" s="12"/>
      <c r="C190" s="12"/>
      <c r="D190" s="12"/>
      <c r="E190" s="12"/>
      <c r="F190" s="12"/>
    </row>
    <row r="191" hidden="1">
      <c r="A191" s="12"/>
      <c r="B191" s="12"/>
      <c r="C191" s="12"/>
      <c r="D191" s="12"/>
      <c r="E191" s="12"/>
      <c r="F191" s="12"/>
    </row>
    <row r="192" hidden="1">
      <c r="A192" s="12"/>
      <c r="B192" s="12"/>
      <c r="C192" s="12"/>
      <c r="D192" s="12"/>
      <c r="E192" s="12"/>
      <c r="F192" s="12"/>
    </row>
    <row r="193" hidden="1">
      <c r="A193" s="12"/>
      <c r="B193" s="12"/>
      <c r="C193" s="12"/>
      <c r="D193" s="12"/>
      <c r="E193" s="12"/>
      <c r="F193" s="12"/>
    </row>
    <row r="194" hidden="1">
      <c r="A194" s="12"/>
      <c r="B194" s="12"/>
      <c r="C194" s="12"/>
      <c r="D194" s="12"/>
      <c r="E194" s="12"/>
      <c r="F194" s="12"/>
    </row>
    <row r="195" hidden="1">
      <c r="A195" s="12"/>
      <c r="B195" s="12"/>
      <c r="C195" s="12"/>
      <c r="D195" s="12"/>
      <c r="E195" s="12"/>
      <c r="F195" s="12"/>
    </row>
    <row r="196" hidden="1">
      <c r="A196" s="12"/>
      <c r="B196" s="12"/>
      <c r="C196" s="12"/>
      <c r="D196" s="12"/>
      <c r="E196" s="12"/>
      <c r="F196" s="12"/>
    </row>
    <row r="197" hidden="1">
      <c r="A197" s="12"/>
      <c r="B197" s="12"/>
      <c r="C197" s="12"/>
      <c r="D197" s="12"/>
      <c r="E197" s="12"/>
      <c r="F197" s="12"/>
    </row>
    <row r="198" hidden="1">
      <c r="A198" s="12"/>
      <c r="B198" s="12"/>
      <c r="C198" s="12"/>
      <c r="D198" s="12"/>
      <c r="E198" s="12"/>
      <c r="F198" s="12"/>
    </row>
    <row r="199" hidden="1">
      <c r="A199" s="12"/>
      <c r="B199" s="12"/>
      <c r="C199" s="12"/>
      <c r="D199" s="12"/>
      <c r="E199" s="12"/>
      <c r="F199" s="12"/>
    </row>
    <row r="200" hidden="1">
      <c r="A200" s="12"/>
      <c r="B200" s="12"/>
      <c r="C200" s="12"/>
      <c r="D200" s="12"/>
      <c r="E200" s="12"/>
      <c r="F200" s="12"/>
    </row>
    <row r="201" hidden="1">
      <c r="A201" s="12"/>
      <c r="B201" s="12"/>
      <c r="C201" s="12"/>
      <c r="D201" s="12"/>
      <c r="E201" s="12"/>
      <c r="F201" s="12"/>
    </row>
    <row r="202" hidden="1">
      <c r="A202" s="12"/>
      <c r="B202" s="12"/>
      <c r="C202" s="12"/>
      <c r="D202" s="12"/>
      <c r="E202" s="12"/>
      <c r="F202" s="12"/>
    </row>
    <row r="203" hidden="1">
      <c r="A203" s="12"/>
      <c r="B203" s="12"/>
      <c r="C203" s="12"/>
      <c r="D203" s="12"/>
      <c r="E203" s="12"/>
      <c r="F203" s="12"/>
    </row>
    <row r="204" hidden="1">
      <c r="A204" s="12"/>
      <c r="B204" s="12"/>
      <c r="C204" s="12"/>
      <c r="D204" s="12"/>
      <c r="E204" s="12"/>
      <c r="F204" s="12"/>
    </row>
    <row r="205" hidden="1">
      <c r="A205" s="12"/>
      <c r="B205" s="12"/>
      <c r="C205" s="12"/>
      <c r="D205" s="12"/>
      <c r="E205" s="12"/>
      <c r="F205" s="12"/>
    </row>
    <row r="206" hidden="1">
      <c r="A206" s="12"/>
      <c r="B206" s="12"/>
      <c r="C206" s="12"/>
      <c r="D206" s="12"/>
      <c r="E206" s="12"/>
      <c r="F206" s="12"/>
    </row>
    <row r="207" hidden="1">
      <c r="A207" s="12"/>
      <c r="B207" s="12"/>
      <c r="C207" s="12"/>
      <c r="D207" s="12"/>
      <c r="E207" s="12"/>
      <c r="F207" s="12"/>
    </row>
    <row r="208" hidden="1">
      <c r="A208" s="12"/>
      <c r="B208" s="12"/>
      <c r="C208" s="12"/>
      <c r="D208" s="12"/>
      <c r="E208" s="12"/>
      <c r="F208" s="12"/>
    </row>
    <row r="209" hidden="1">
      <c r="A209" s="12"/>
      <c r="B209" s="12"/>
      <c r="C209" s="12"/>
      <c r="D209" s="12"/>
      <c r="E209" s="12"/>
      <c r="F209" s="12"/>
    </row>
    <row r="210" hidden="1">
      <c r="A210" s="12"/>
      <c r="B210" s="12"/>
      <c r="C210" s="12"/>
      <c r="D210" s="12"/>
      <c r="E210" s="12"/>
      <c r="F210" s="12"/>
    </row>
    <row r="211" hidden="1">
      <c r="A211" s="12"/>
      <c r="B211" s="12"/>
      <c r="C211" s="12"/>
      <c r="D211" s="12"/>
      <c r="E211" s="12"/>
      <c r="F211" s="12"/>
    </row>
    <row r="212" hidden="1">
      <c r="A212" s="12"/>
      <c r="B212" s="12"/>
      <c r="C212" s="12"/>
      <c r="D212" s="12"/>
      <c r="E212" s="12"/>
      <c r="F212" s="12"/>
    </row>
    <row r="213" hidden="1">
      <c r="A213" s="12"/>
      <c r="B213" s="12"/>
      <c r="C213" s="12"/>
      <c r="D213" s="12"/>
      <c r="E213" s="12"/>
      <c r="F213" s="12"/>
    </row>
    <row r="214" hidden="1">
      <c r="A214" s="12"/>
      <c r="B214" s="12"/>
      <c r="C214" s="12"/>
      <c r="D214" s="12"/>
      <c r="E214" s="12"/>
      <c r="F214" s="12"/>
    </row>
    <row r="215" hidden="1">
      <c r="A215" s="12"/>
      <c r="B215" s="12"/>
      <c r="C215" s="12"/>
      <c r="D215" s="12"/>
      <c r="E215" s="12"/>
      <c r="F215" s="12"/>
    </row>
    <row r="216" hidden="1">
      <c r="A216" s="12"/>
      <c r="B216" s="12"/>
      <c r="C216" s="12"/>
      <c r="D216" s="12"/>
      <c r="E216" s="12"/>
      <c r="F216" s="12"/>
    </row>
    <row r="217" hidden="1">
      <c r="A217" s="12"/>
      <c r="B217" s="12"/>
      <c r="C217" s="12"/>
      <c r="D217" s="12"/>
      <c r="E217" s="12"/>
      <c r="F217" s="12"/>
    </row>
    <row r="218" hidden="1">
      <c r="A218" s="12"/>
      <c r="B218" s="12"/>
      <c r="C218" s="12"/>
      <c r="D218" s="12"/>
      <c r="E218" s="12"/>
      <c r="F218" s="12"/>
    </row>
    <row r="219" hidden="1">
      <c r="A219" s="12"/>
      <c r="B219" s="12"/>
      <c r="C219" s="12"/>
      <c r="D219" s="12"/>
      <c r="E219" s="12"/>
      <c r="F219" s="12"/>
    </row>
    <row r="220" hidden="1">
      <c r="A220" s="12"/>
      <c r="B220" s="12"/>
      <c r="C220" s="12"/>
      <c r="D220" s="12"/>
      <c r="E220" s="12"/>
      <c r="F220" s="12"/>
    </row>
    <row r="221" hidden="1">
      <c r="A221" s="12"/>
      <c r="B221" s="12"/>
      <c r="C221" s="12"/>
      <c r="D221" s="12"/>
      <c r="E221" s="12"/>
      <c r="F221" s="12"/>
    </row>
    <row r="222" hidden="1">
      <c r="A222" s="12"/>
      <c r="B222" s="12"/>
      <c r="C222" s="12"/>
      <c r="D222" s="12"/>
      <c r="E222" s="12"/>
      <c r="F222" s="12"/>
    </row>
    <row r="223" hidden="1">
      <c r="A223" s="12"/>
      <c r="B223" s="12"/>
      <c r="C223" s="12"/>
      <c r="D223" s="12"/>
      <c r="E223" s="12"/>
      <c r="F223" s="12"/>
    </row>
    <row r="224" hidden="1">
      <c r="A224" s="12"/>
      <c r="B224" s="12"/>
      <c r="C224" s="12"/>
      <c r="D224" s="12"/>
      <c r="E224" s="12"/>
      <c r="F224" s="12"/>
    </row>
    <row r="225" hidden="1">
      <c r="A225" s="12"/>
      <c r="B225" s="12"/>
      <c r="C225" s="12"/>
      <c r="D225" s="12"/>
      <c r="E225" s="12"/>
      <c r="F225" s="12"/>
    </row>
    <row r="226" hidden="1">
      <c r="A226" s="12"/>
      <c r="B226" s="12"/>
      <c r="C226" s="12"/>
      <c r="D226" s="12"/>
      <c r="E226" s="12"/>
      <c r="F226" s="12"/>
    </row>
    <row r="227" hidden="1">
      <c r="A227" s="12"/>
      <c r="B227" s="12"/>
      <c r="C227" s="12"/>
      <c r="D227" s="12"/>
      <c r="E227" s="12"/>
      <c r="F227" s="12"/>
    </row>
    <row r="228" hidden="1">
      <c r="A228" s="12"/>
      <c r="B228" s="12"/>
      <c r="C228" s="12"/>
      <c r="D228" s="12"/>
      <c r="E228" s="12"/>
      <c r="F228" s="12"/>
    </row>
    <row r="229" hidden="1">
      <c r="A229" s="12"/>
      <c r="B229" s="12"/>
      <c r="C229" s="12"/>
      <c r="D229" s="12"/>
      <c r="E229" s="12"/>
      <c r="F229" s="12"/>
    </row>
    <row r="230" hidden="1">
      <c r="A230" s="12"/>
      <c r="B230" s="12"/>
      <c r="C230" s="12"/>
      <c r="D230" s="12"/>
      <c r="E230" s="12"/>
      <c r="F230" s="12"/>
    </row>
    <row r="231" hidden="1">
      <c r="A231" s="12"/>
      <c r="B231" s="12"/>
      <c r="C231" s="12"/>
      <c r="D231" s="12"/>
      <c r="E231" s="12"/>
      <c r="F231" s="12"/>
    </row>
    <row r="232" hidden="1">
      <c r="A232" s="12"/>
      <c r="B232" s="12"/>
      <c r="C232" s="12"/>
      <c r="D232" s="12"/>
      <c r="E232" s="12"/>
      <c r="F232" s="12"/>
    </row>
    <row r="233" hidden="1">
      <c r="A233" s="12"/>
      <c r="B233" s="12"/>
      <c r="C233" s="12"/>
      <c r="D233" s="12"/>
      <c r="E233" s="12"/>
      <c r="F233" s="12"/>
    </row>
    <row r="234" hidden="1">
      <c r="A234" s="12"/>
      <c r="B234" s="12"/>
      <c r="C234" s="12"/>
      <c r="D234" s="12"/>
      <c r="E234" s="12"/>
      <c r="F234" s="12"/>
    </row>
    <row r="235" hidden="1">
      <c r="A235" s="12"/>
      <c r="B235" s="12"/>
      <c r="C235" s="12"/>
      <c r="D235" s="12"/>
      <c r="E235" s="12"/>
      <c r="F235" s="12"/>
    </row>
    <row r="236" hidden="1">
      <c r="A236" s="12"/>
      <c r="B236" s="12"/>
      <c r="C236" s="12"/>
      <c r="D236" s="12"/>
      <c r="E236" s="12"/>
      <c r="F236" s="12"/>
    </row>
    <row r="237" hidden="1">
      <c r="A237" s="12"/>
      <c r="B237" s="12"/>
      <c r="C237" s="12"/>
      <c r="D237" s="12"/>
      <c r="E237" s="12"/>
      <c r="F237" s="12"/>
    </row>
    <row r="238" hidden="1">
      <c r="A238" s="12"/>
      <c r="B238" s="12"/>
      <c r="C238" s="12"/>
      <c r="D238" s="12"/>
      <c r="E238" s="12"/>
      <c r="F238" s="12"/>
    </row>
    <row r="239" hidden="1">
      <c r="A239" s="12"/>
      <c r="B239" s="12"/>
      <c r="C239" s="12"/>
      <c r="D239" s="12"/>
      <c r="E239" s="12"/>
      <c r="F239" s="12"/>
    </row>
    <row r="240" hidden="1">
      <c r="A240" s="12"/>
      <c r="B240" s="12"/>
      <c r="C240" s="12"/>
      <c r="D240" s="12"/>
      <c r="E240" s="12"/>
      <c r="F240" s="12"/>
    </row>
    <row r="241" hidden="1">
      <c r="A241" s="12"/>
      <c r="B241" s="12"/>
      <c r="C241" s="12"/>
      <c r="D241" s="12"/>
      <c r="E241" s="12"/>
      <c r="F241" s="12"/>
    </row>
    <row r="242" hidden="1">
      <c r="A242" s="12"/>
      <c r="B242" s="12"/>
      <c r="C242" s="12"/>
      <c r="D242" s="12"/>
      <c r="E242" s="12"/>
      <c r="F242" s="12"/>
    </row>
    <row r="243" hidden="1">
      <c r="A243" s="12"/>
      <c r="B243" s="12"/>
      <c r="C243" s="12"/>
      <c r="D243" s="12"/>
      <c r="E243" s="12"/>
      <c r="F243" s="12"/>
    </row>
    <row r="244" hidden="1">
      <c r="A244" s="12"/>
      <c r="B244" s="12"/>
      <c r="C244" s="12"/>
      <c r="D244" s="12"/>
      <c r="E244" s="12"/>
      <c r="F244" s="12"/>
    </row>
    <row r="245" hidden="1">
      <c r="A245" s="12"/>
      <c r="B245" s="12"/>
      <c r="C245" s="12"/>
      <c r="D245" s="12"/>
      <c r="E245" s="12"/>
      <c r="F245" s="12"/>
    </row>
    <row r="246" hidden="1">
      <c r="A246" s="12"/>
      <c r="B246" s="12"/>
      <c r="C246" s="12"/>
      <c r="D246" s="12"/>
      <c r="E246" s="12"/>
      <c r="F246" s="12"/>
    </row>
    <row r="247" hidden="1">
      <c r="A247" s="12"/>
      <c r="B247" s="12"/>
      <c r="C247" s="12"/>
      <c r="D247" s="12"/>
      <c r="E247" s="12"/>
      <c r="F247" s="12"/>
    </row>
    <row r="248" hidden="1">
      <c r="A248" s="12"/>
      <c r="B248" s="12"/>
      <c r="C248" s="12"/>
      <c r="D248" s="12"/>
      <c r="E248" s="12"/>
      <c r="F248" s="12"/>
    </row>
    <row r="249" hidden="1">
      <c r="A249" s="12"/>
      <c r="B249" s="12"/>
      <c r="C249" s="12"/>
      <c r="D249" s="12"/>
      <c r="E249" s="12"/>
      <c r="F249" s="12"/>
    </row>
    <row r="250" hidden="1">
      <c r="A250" s="12"/>
      <c r="B250" s="12"/>
      <c r="C250" s="12"/>
      <c r="D250" s="12"/>
      <c r="E250" s="12"/>
      <c r="F250" s="12"/>
    </row>
    <row r="251" hidden="1">
      <c r="A251" s="12"/>
      <c r="B251" s="12"/>
      <c r="C251" s="12"/>
      <c r="D251" s="12"/>
      <c r="E251" s="12"/>
      <c r="F251" s="12"/>
    </row>
    <row r="252" hidden="1">
      <c r="A252" s="12"/>
      <c r="B252" s="12"/>
      <c r="C252" s="12"/>
      <c r="D252" s="12"/>
      <c r="E252" s="12"/>
      <c r="F252" s="12"/>
    </row>
    <row r="253" hidden="1">
      <c r="A253" s="12"/>
      <c r="B253" s="12"/>
      <c r="C253" s="12"/>
      <c r="D253" s="12"/>
      <c r="E253" s="12"/>
      <c r="F253" s="12"/>
    </row>
    <row r="254" hidden="1">
      <c r="A254" s="12"/>
      <c r="B254" s="12"/>
      <c r="C254" s="12"/>
      <c r="D254" s="12"/>
      <c r="E254" s="12"/>
      <c r="F254" s="12"/>
    </row>
    <row r="255" hidden="1">
      <c r="A255" s="12"/>
      <c r="B255" s="12"/>
      <c r="C255" s="12"/>
      <c r="D255" s="12"/>
      <c r="E255" s="12"/>
      <c r="F255" s="12"/>
    </row>
    <row r="256" hidden="1">
      <c r="A256" s="12"/>
      <c r="B256" s="12"/>
      <c r="C256" s="12"/>
      <c r="D256" s="12"/>
      <c r="E256" s="12"/>
      <c r="F256" s="12"/>
    </row>
    <row r="257" hidden="1">
      <c r="A257" s="12"/>
      <c r="B257" s="12"/>
      <c r="C257" s="12"/>
      <c r="D257" s="12"/>
      <c r="E257" s="12"/>
      <c r="F257" s="12"/>
    </row>
    <row r="258" hidden="1">
      <c r="A258" s="12"/>
      <c r="B258" s="12"/>
      <c r="C258" s="12"/>
      <c r="D258" s="12"/>
      <c r="E258" s="12"/>
      <c r="F258" s="12"/>
    </row>
    <row r="259" hidden="1">
      <c r="A259" s="12"/>
      <c r="B259" s="12"/>
      <c r="C259" s="12"/>
      <c r="D259" s="12"/>
      <c r="E259" s="12"/>
      <c r="F259" s="12"/>
    </row>
    <row r="260" hidden="1">
      <c r="A260" s="12"/>
      <c r="B260" s="12"/>
      <c r="C260" s="12"/>
      <c r="D260" s="12"/>
      <c r="E260" s="12"/>
      <c r="F260" s="12"/>
    </row>
    <row r="261" hidden="1">
      <c r="A261" s="12"/>
      <c r="B261" s="12"/>
      <c r="C261" s="12"/>
      <c r="D261" s="12"/>
      <c r="E261" s="12"/>
      <c r="F261" s="12"/>
    </row>
    <row r="262" hidden="1">
      <c r="A262" s="12"/>
      <c r="B262" s="12"/>
      <c r="C262" s="12"/>
      <c r="D262" s="12"/>
      <c r="E262" s="12"/>
      <c r="F262" s="12"/>
    </row>
    <row r="263" hidden="1">
      <c r="A263" s="12"/>
      <c r="B263" s="12"/>
      <c r="C263" s="12"/>
      <c r="D263" s="12"/>
      <c r="E263" s="12"/>
      <c r="F263" s="12"/>
    </row>
    <row r="264" hidden="1">
      <c r="A264" s="12"/>
      <c r="B264" s="12"/>
      <c r="C264" s="12"/>
      <c r="D264" s="12"/>
      <c r="E264" s="12"/>
      <c r="F264" s="12"/>
    </row>
    <row r="265" hidden="1">
      <c r="A265" s="12"/>
      <c r="B265" s="12"/>
      <c r="C265" s="12"/>
      <c r="D265" s="12"/>
      <c r="E265" s="12"/>
      <c r="F265" s="12"/>
    </row>
    <row r="266" hidden="1">
      <c r="A266" s="12"/>
      <c r="B266" s="12"/>
      <c r="C266" s="12"/>
      <c r="D266" s="12"/>
      <c r="E266" s="12"/>
      <c r="F266" s="12"/>
    </row>
    <row r="267" hidden="1">
      <c r="A267" s="12"/>
      <c r="B267" s="12"/>
      <c r="C267" s="12"/>
      <c r="D267" s="12"/>
      <c r="E267" s="12"/>
      <c r="F267" s="12"/>
    </row>
    <row r="268" hidden="1">
      <c r="A268" s="12"/>
      <c r="B268" s="12"/>
      <c r="C268" s="12"/>
      <c r="D268" s="12"/>
      <c r="E268" s="12"/>
      <c r="F268" s="12"/>
    </row>
    <row r="269" hidden="1">
      <c r="A269" s="12"/>
      <c r="B269" s="12"/>
      <c r="C269" s="12"/>
      <c r="D269" s="12"/>
      <c r="E269" s="12"/>
      <c r="F269" s="12"/>
    </row>
    <row r="270" hidden="1">
      <c r="A270" s="12"/>
      <c r="B270" s="12"/>
      <c r="C270" s="12"/>
      <c r="D270" s="12"/>
      <c r="E270" s="12"/>
      <c r="F270" s="12"/>
    </row>
    <row r="271" hidden="1">
      <c r="A271" s="12"/>
      <c r="B271" s="12"/>
      <c r="C271" s="12"/>
      <c r="D271" s="12"/>
      <c r="E271" s="12"/>
      <c r="F271" s="12"/>
    </row>
    <row r="272" hidden="1">
      <c r="A272" s="12"/>
      <c r="B272" s="12"/>
      <c r="C272" s="12"/>
      <c r="D272" s="12"/>
      <c r="E272" s="12"/>
      <c r="F272" s="12"/>
    </row>
    <row r="273" hidden="1">
      <c r="A273" s="12"/>
      <c r="B273" s="12"/>
      <c r="C273" s="12"/>
      <c r="D273" s="12"/>
      <c r="E273" s="12"/>
      <c r="F273" s="12"/>
    </row>
    <row r="274" hidden="1">
      <c r="A274" s="12"/>
      <c r="B274" s="12"/>
      <c r="C274" s="12"/>
      <c r="D274" s="12"/>
      <c r="E274" s="12"/>
      <c r="F274" s="12"/>
    </row>
    <row r="275" hidden="1">
      <c r="A275" s="12"/>
      <c r="B275" s="12"/>
      <c r="C275" s="12"/>
      <c r="D275" s="12"/>
      <c r="E275" s="12"/>
      <c r="F275" s="12"/>
    </row>
    <row r="276" hidden="1">
      <c r="A276" s="12"/>
      <c r="B276" s="12"/>
      <c r="C276" s="12"/>
      <c r="D276" s="12"/>
      <c r="E276" s="12"/>
      <c r="F276" s="12"/>
    </row>
    <row r="277" hidden="1">
      <c r="A277" s="12"/>
      <c r="B277" s="12"/>
      <c r="C277" s="12"/>
      <c r="D277" s="12"/>
      <c r="E277" s="12"/>
      <c r="F277" s="12"/>
    </row>
    <row r="278" hidden="1">
      <c r="A278" s="12"/>
      <c r="B278" s="12"/>
      <c r="C278" s="12"/>
      <c r="D278" s="12"/>
      <c r="E278" s="12"/>
      <c r="F278" s="12"/>
    </row>
    <row r="279" hidden="1">
      <c r="A279" s="12"/>
      <c r="B279" s="12"/>
      <c r="C279" s="12"/>
      <c r="D279" s="12"/>
      <c r="E279" s="12"/>
      <c r="F279" s="12"/>
    </row>
    <row r="280" hidden="1">
      <c r="A280" s="12"/>
      <c r="B280" s="12"/>
      <c r="C280" s="12"/>
      <c r="D280" s="12"/>
      <c r="E280" s="12"/>
      <c r="F280" s="12"/>
    </row>
    <row r="281" hidden="1">
      <c r="A281" s="12"/>
      <c r="B281" s="12"/>
      <c r="C281" s="12"/>
      <c r="D281" s="12"/>
      <c r="E281" s="12"/>
      <c r="F281" s="12"/>
    </row>
    <row r="282" hidden="1">
      <c r="A282" s="12"/>
      <c r="B282" s="12"/>
      <c r="C282" s="12"/>
      <c r="D282" s="12"/>
      <c r="E282" s="12"/>
      <c r="F282" s="12"/>
    </row>
    <row r="283" hidden="1">
      <c r="A283" s="12"/>
      <c r="B283" s="12"/>
      <c r="C283" s="12"/>
      <c r="D283" s="12"/>
      <c r="E283" s="12"/>
      <c r="F283" s="12"/>
    </row>
    <row r="284" hidden="1">
      <c r="A284" s="12"/>
      <c r="B284" s="12"/>
      <c r="C284" s="12"/>
      <c r="D284" s="12"/>
      <c r="E284" s="12"/>
      <c r="F284" s="12"/>
    </row>
    <row r="285" hidden="1">
      <c r="A285" s="12"/>
      <c r="B285" s="12"/>
      <c r="C285" s="12"/>
      <c r="D285" s="12"/>
      <c r="E285" s="12"/>
      <c r="F285" s="12"/>
    </row>
    <row r="286" hidden="1">
      <c r="A286" s="12"/>
      <c r="B286" s="12"/>
      <c r="C286" s="12"/>
      <c r="D286" s="12"/>
      <c r="E286" s="12"/>
      <c r="F286" s="12"/>
    </row>
    <row r="287" hidden="1">
      <c r="A287" s="12"/>
      <c r="B287" s="12"/>
      <c r="C287" s="12"/>
      <c r="D287" s="12"/>
      <c r="E287" s="12"/>
      <c r="F287" s="12"/>
    </row>
    <row r="288" hidden="1">
      <c r="A288" s="12"/>
      <c r="B288" s="12"/>
      <c r="C288" s="12"/>
      <c r="D288" s="12"/>
      <c r="E288" s="12"/>
      <c r="F288" s="12"/>
    </row>
    <row r="289" hidden="1">
      <c r="A289" s="12"/>
      <c r="B289" s="12"/>
      <c r="C289" s="12"/>
      <c r="D289" s="12"/>
      <c r="E289" s="12"/>
      <c r="F289" s="12"/>
    </row>
    <row r="290" hidden="1">
      <c r="A290" s="12"/>
      <c r="B290" s="12"/>
      <c r="C290" s="12"/>
      <c r="D290" s="12"/>
      <c r="E290" s="12"/>
      <c r="F290" s="12"/>
    </row>
    <row r="291" hidden="1">
      <c r="A291" s="12"/>
      <c r="B291" s="12"/>
      <c r="C291" s="12"/>
      <c r="D291" s="12"/>
      <c r="E291" s="12"/>
      <c r="F291" s="12"/>
    </row>
    <row r="292" hidden="1">
      <c r="A292" s="12"/>
      <c r="B292" s="12"/>
      <c r="C292" s="12"/>
      <c r="D292" s="12"/>
      <c r="E292" s="12"/>
      <c r="F292" s="12"/>
    </row>
    <row r="293" hidden="1">
      <c r="A293" s="12"/>
      <c r="B293" s="12"/>
      <c r="C293" s="12"/>
      <c r="D293" s="12"/>
      <c r="E293" s="12"/>
      <c r="F293" s="12"/>
    </row>
    <row r="294" hidden="1">
      <c r="A294" s="12"/>
      <c r="B294" s="12"/>
      <c r="C294" s="12"/>
      <c r="D294" s="12"/>
      <c r="E294" s="12"/>
      <c r="F294" s="12"/>
    </row>
    <row r="295" hidden="1">
      <c r="A295" s="12"/>
      <c r="B295" s="12"/>
      <c r="C295" s="12"/>
      <c r="D295" s="12"/>
      <c r="E295" s="12"/>
      <c r="F295" s="12"/>
    </row>
    <row r="296" hidden="1">
      <c r="A296" s="12"/>
      <c r="B296" s="12"/>
      <c r="C296" s="12"/>
      <c r="D296" s="12"/>
      <c r="E296" s="12"/>
      <c r="F296" s="12"/>
    </row>
    <row r="297" hidden="1">
      <c r="A297" s="12"/>
      <c r="B297" s="12"/>
      <c r="C297" s="12"/>
      <c r="D297" s="12"/>
      <c r="E297" s="12"/>
      <c r="F297" s="12"/>
    </row>
    <row r="298" hidden="1">
      <c r="A298" s="12"/>
      <c r="B298" s="12"/>
      <c r="C298" s="12"/>
      <c r="D298" s="12"/>
      <c r="E298" s="12"/>
      <c r="F298" s="12"/>
    </row>
    <row r="299" hidden="1">
      <c r="A299" s="12"/>
      <c r="B299" s="12"/>
      <c r="C299" s="12"/>
      <c r="D299" s="12"/>
      <c r="E299" s="12"/>
      <c r="F299" s="12"/>
    </row>
    <row r="300" hidden="1">
      <c r="A300" s="12"/>
      <c r="B300" s="12"/>
      <c r="C300" s="12"/>
      <c r="D300" s="12"/>
      <c r="E300" s="12"/>
      <c r="F300" s="12"/>
    </row>
    <row r="301" hidden="1">
      <c r="A301" s="12"/>
      <c r="B301" s="12"/>
      <c r="C301" s="12"/>
      <c r="D301" s="12"/>
      <c r="E301" s="12"/>
      <c r="F301" s="12"/>
    </row>
    <row r="302" hidden="1">
      <c r="A302" s="12"/>
      <c r="B302" s="12"/>
      <c r="C302" s="12"/>
      <c r="D302" s="12"/>
      <c r="E302" s="12"/>
      <c r="F302" s="12"/>
    </row>
    <row r="303" hidden="1">
      <c r="A303" s="12"/>
      <c r="B303" s="12"/>
      <c r="C303" s="12"/>
      <c r="D303" s="12"/>
      <c r="E303" s="12"/>
      <c r="F303" s="12"/>
    </row>
    <row r="304" hidden="1">
      <c r="A304" s="12"/>
      <c r="B304" s="12"/>
      <c r="C304" s="12"/>
      <c r="D304" s="12"/>
      <c r="E304" s="12"/>
      <c r="F304" s="12"/>
    </row>
    <row r="305" hidden="1">
      <c r="A305" s="12"/>
      <c r="B305" s="12"/>
      <c r="C305" s="12"/>
      <c r="D305" s="12"/>
      <c r="E305" s="12"/>
      <c r="F305" s="12"/>
    </row>
    <row r="306" hidden="1">
      <c r="A306" s="12"/>
      <c r="B306" s="12"/>
      <c r="C306" s="12"/>
      <c r="D306" s="12"/>
      <c r="E306" s="12"/>
      <c r="F306" s="12"/>
    </row>
    <row r="307" hidden="1">
      <c r="A307" s="12"/>
      <c r="B307" s="12"/>
      <c r="C307" s="12"/>
      <c r="D307" s="12"/>
      <c r="E307" s="12"/>
      <c r="F307" s="12"/>
    </row>
    <row r="308" hidden="1">
      <c r="A308" s="12"/>
      <c r="B308" s="12"/>
      <c r="C308" s="12"/>
      <c r="D308" s="12"/>
      <c r="E308" s="12"/>
      <c r="F308" s="12"/>
    </row>
    <row r="309" hidden="1">
      <c r="A309" s="12"/>
      <c r="B309" s="12"/>
      <c r="C309" s="12"/>
      <c r="D309" s="12"/>
      <c r="E309" s="12"/>
      <c r="F309" s="12"/>
    </row>
    <row r="310" hidden="1">
      <c r="A310" s="12"/>
      <c r="B310" s="12"/>
      <c r="C310" s="12"/>
      <c r="D310" s="12"/>
      <c r="E310" s="12"/>
      <c r="F310" s="12"/>
    </row>
    <row r="311" hidden="1">
      <c r="A311" s="12"/>
      <c r="B311" s="12"/>
      <c r="C311" s="12"/>
      <c r="D311" s="12"/>
      <c r="E311" s="12"/>
      <c r="F311" s="12"/>
    </row>
    <row r="312" hidden="1">
      <c r="A312" s="12"/>
      <c r="B312" s="12"/>
      <c r="C312" s="12"/>
      <c r="D312" s="12"/>
      <c r="E312" s="12"/>
      <c r="F312" s="12"/>
    </row>
    <row r="313" hidden="1">
      <c r="A313" s="12"/>
      <c r="B313" s="12"/>
      <c r="C313" s="12"/>
      <c r="D313" s="12"/>
      <c r="E313" s="12"/>
      <c r="F313" s="12"/>
    </row>
    <row r="314" hidden="1">
      <c r="A314" s="12"/>
      <c r="B314" s="12"/>
      <c r="C314" s="12"/>
      <c r="D314" s="12"/>
      <c r="E314" s="12"/>
      <c r="F314" s="12"/>
    </row>
    <row r="315" hidden="1">
      <c r="A315" s="12"/>
      <c r="B315" s="12"/>
      <c r="C315" s="12"/>
      <c r="D315" s="12"/>
      <c r="E315" s="12"/>
      <c r="F315" s="12"/>
    </row>
    <row r="316" hidden="1">
      <c r="A316" s="12"/>
      <c r="B316" s="12"/>
      <c r="C316" s="12"/>
      <c r="D316" s="12"/>
      <c r="E316" s="12"/>
      <c r="F316" s="12"/>
    </row>
    <row r="317" hidden="1">
      <c r="A317" s="12"/>
      <c r="B317" s="12"/>
      <c r="C317" s="12"/>
      <c r="D317" s="12"/>
      <c r="E317" s="12"/>
      <c r="F317" s="12"/>
    </row>
    <row r="318" hidden="1">
      <c r="A318" s="12"/>
      <c r="B318" s="12"/>
      <c r="C318" s="12"/>
      <c r="D318" s="12"/>
      <c r="E318" s="12"/>
      <c r="F318" s="12"/>
    </row>
    <row r="319" hidden="1">
      <c r="A319" s="12"/>
      <c r="B319" s="12"/>
      <c r="C319" s="12"/>
      <c r="D319" s="12"/>
      <c r="E319" s="12"/>
      <c r="F319" s="12"/>
    </row>
    <row r="320" hidden="1">
      <c r="A320" s="12"/>
      <c r="B320" s="12"/>
      <c r="C320" s="12"/>
      <c r="D320" s="12"/>
      <c r="E320" s="12"/>
      <c r="F320" s="12"/>
    </row>
    <row r="321" hidden="1">
      <c r="A321" s="12"/>
      <c r="B321" s="12"/>
      <c r="C321" s="12"/>
      <c r="D321" s="12"/>
      <c r="E321" s="12"/>
      <c r="F321" s="12"/>
    </row>
    <row r="322" hidden="1">
      <c r="A322" s="12"/>
      <c r="B322" s="12"/>
      <c r="C322" s="12"/>
      <c r="D322" s="12"/>
      <c r="E322" s="12"/>
      <c r="F322" s="12"/>
    </row>
    <row r="323" hidden="1">
      <c r="A323" s="12"/>
      <c r="B323" s="12"/>
      <c r="C323" s="12"/>
      <c r="D323" s="12"/>
      <c r="E323" s="12"/>
      <c r="F323" s="12"/>
    </row>
    <row r="324" hidden="1">
      <c r="A324" s="12"/>
      <c r="B324" s="12"/>
      <c r="C324" s="12"/>
      <c r="D324" s="12"/>
      <c r="E324" s="12"/>
      <c r="F324" s="12"/>
    </row>
    <row r="325" hidden="1">
      <c r="A325" s="12"/>
      <c r="B325" s="12"/>
      <c r="C325" s="12"/>
      <c r="D325" s="12"/>
      <c r="E325" s="12"/>
      <c r="F325" s="12"/>
    </row>
    <row r="326" hidden="1">
      <c r="A326" s="12"/>
      <c r="B326" s="12"/>
      <c r="C326" s="12"/>
      <c r="D326" s="12"/>
      <c r="E326" s="12"/>
      <c r="F326" s="12"/>
    </row>
    <row r="327" hidden="1">
      <c r="A327" s="12"/>
      <c r="B327" s="12"/>
      <c r="C327" s="12"/>
      <c r="D327" s="12"/>
      <c r="E327" s="12"/>
      <c r="F327" s="12"/>
    </row>
    <row r="328" hidden="1">
      <c r="A328" s="12"/>
      <c r="B328" s="12"/>
      <c r="C328" s="12"/>
      <c r="D328" s="12"/>
      <c r="E328" s="12"/>
      <c r="F328" s="12"/>
    </row>
    <row r="329" hidden="1">
      <c r="A329" s="12"/>
      <c r="B329" s="12"/>
      <c r="C329" s="12"/>
      <c r="D329" s="12"/>
      <c r="E329" s="12"/>
      <c r="F329" s="12"/>
    </row>
    <row r="330" hidden="1">
      <c r="A330" s="12"/>
      <c r="B330" s="12"/>
      <c r="C330" s="12"/>
      <c r="D330" s="12"/>
      <c r="E330" s="12"/>
      <c r="F330" s="12"/>
    </row>
    <row r="331" hidden="1">
      <c r="A331" s="12"/>
      <c r="B331" s="12"/>
      <c r="C331" s="12"/>
      <c r="D331" s="12"/>
      <c r="E331" s="12"/>
      <c r="F331" s="12"/>
    </row>
    <row r="332" hidden="1">
      <c r="A332" s="12"/>
      <c r="B332" s="12"/>
      <c r="C332" s="12"/>
      <c r="D332" s="12"/>
      <c r="E332" s="12"/>
      <c r="F332" s="12"/>
    </row>
    <row r="333" hidden="1">
      <c r="A333" s="12"/>
      <c r="B333" s="12"/>
      <c r="C333" s="12"/>
      <c r="D333" s="12"/>
      <c r="E333" s="12"/>
      <c r="F333" s="12"/>
    </row>
    <row r="334" hidden="1">
      <c r="A334" s="12"/>
      <c r="B334" s="12"/>
      <c r="C334" s="12"/>
      <c r="D334" s="12"/>
      <c r="E334" s="12"/>
      <c r="F334" s="12"/>
    </row>
    <row r="335" hidden="1">
      <c r="A335" s="12"/>
      <c r="B335" s="12"/>
      <c r="C335" s="12"/>
      <c r="D335" s="12"/>
      <c r="E335" s="12"/>
      <c r="F335" s="12"/>
    </row>
    <row r="336" hidden="1">
      <c r="A336" s="12"/>
      <c r="B336" s="12"/>
      <c r="C336" s="12"/>
      <c r="D336" s="12"/>
      <c r="E336" s="12"/>
      <c r="F336" s="12"/>
    </row>
    <row r="337" hidden="1">
      <c r="A337" s="12"/>
      <c r="B337" s="12"/>
      <c r="C337" s="12"/>
      <c r="D337" s="12"/>
      <c r="E337" s="12"/>
      <c r="F337" s="12"/>
    </row>
    <row r="338" hidden="1">
      <c r="A338" s="12"/>
      <c r="B338" s="12"/>
      <c r="C338" s="12"/>
      <c r="D338" s="12"/>
      <c r="E338" s="12"/>
      <c r="F338" s="12"/>
    </row>
    <row r="339" hidden="1">
      <c r="A339" s="12"/>
      <c r="B339" s="12"/>
      <c r="C339" s="12"/>
      <c r="D339" s="12"/>
      <c r="E339" s="12"/>
      <c r="F339" s="12"/>
    </row>
    <row r="340" hidden="1">
      <c r="A340" s="12"/>
      <c r="B340" s="12"/>
      <c r="C340" s="12"/>
      <c r="D340" s="12"/>
      <c r="E340" s="12"/>
      <c r="F340" s="12"/>
    </row>
    <row r="341" hidden="1">
      <c r="A341" s="12"/>
      <c r="B341" s="12"/>
      <c r="C341" s="12"/>
      <c r="D341" s="12"/>
      <c r="E341" s="12"/>
      <c r="F341" s="12"/>
    </row>
    <row r="342" hidden="1">
      <c r="A342" s="12"/>
      <c r="B342" s="12"/>
      <c r="C342" s="12"/>
      <c r="D342" s="12"/>
      <c r="E342" s="12"/>
      <c r="F342" s="12"/>
    </row>
    <row r="343" hidden="1">
      <c r="A343" s="12"/>
      <c r="B343" s="12"/>
      <c r="C343" s="12"/>
      <c r="D343" s="12"/>
      <c r="E343" s="12"/>
      <c r="F343" s="12"/>
    </row>
    <row r="344" hidden="1">
      <c r="A344" s="12"/>
      <c r="B344" s="12"/>
      <c r="C344" s="12"/>
      <c r="D344" s="12"/>
      <c r="E344" s="12"/>
      <c r="F344" s="12"/>
    </row>
    <row r="345" hidden="1">
      <c r="A345" s="12"/>
      <c r="B345" s="12"/>
      <c r="C345" s="12"/>
      <c r="D345" s="12"/>
      <c r="E345" s="12"/>
      <c r="F345" s="12"/>
    </row>
    <row r="346" hidden="1">
      <c r="A346" s="12"/>
      <c r="B346" s="12"/>
      <c r="C346" s="12"/>
      <c r="D346" s="12"/>
      <c r="E346" s="12"/>
      <c r="F346" s="12"/>
    </row>
    <row r="347" hidden="1">
      <c r="A347" s="12"/>
      <c r="B347" s="12"/>
      <c r="C347" s="12"/>
      <c r="D347" s="12"/>
      <c r="E347" s="12"/>
      <c r="F347" s="12"/>
    </row>
    <row r="348" hidden="1">
      <c r="A348" s="12"/>
      <c r="B348" s="12"/>
      <c r="C348" s="12"/>
      <c r="D348" s="12"/>
      <c r="E348" s="12"/>
      <c r="F348" s="12"/>
    </row>
    <row r="349" hidden="1">
      <c r="A349" s="12"/>
      <c r="B349" s="12"/>
      <c r="C349" s="12"/>
      <c r="D349" s="12"/>
      <c r="E349" s="12"/>
      <c r="F349" s="12"/>
    </row>
    <row r="350" hidden="1">
      <c r="A350" s="12"/>
      <c r="B350" s="12"/>
      <c r="C350" s="12"/>
      <c r="D350" s="12"/>
      <c r="E350" s="12"/>
      <c r="F350" s="12"/>
    </row>
    <row r="351" hidden="1">
      <c r="A351" s="12"/>
      <c r="B351" s="12"/>
      <c r="C351" s="12"/>
      <c r="D351" s="12"/>
      <c r="E351" s="12"/>
      <c r="F351" s="12"/>
    </row>
    <row r="352" hidden="1">
      <c r="A352" s="12"/>
      <c r="B352" s="12"/>
      <c r="C352" s="12"/>
      <c r="D352" s="12"/>
      <c r="E352" s="12"/>
      <c r="F352" s="12"/>
    </row>
    <row r="353" hidden="1">
      <c r="A353" s="12"/>
      <c r="B353" s="12"/>
      <c r="C353" s="12"/>
      <c r="D353" s="12"/>
      <c r="E353" s="12"/>
      <c r="F353" s="12"/>
    </row>
    <row r="354" hidden="1">
      <c r="A354" s="12"/>
      <c r="B354" s="12"/>
      <c r="C354" s="12"/>
      <c r="D354" s="12"/>
      <c r="E354" s="12"/>
      <c r="F354" s="12"/>
    </row>
    <row r="355" hidden="1">
      <c r="A355" s="12"/>
      <c r="B355" s="12"/>
      <c r="C355" s="12"/>
      <c r="D355" s="12"/>
      <c r="E355" s="12"/>
      <c r="F355" s="12"/>
    </row>
    <row r="356" hidden="1">
      <c r="A356" s="12"/>
      <c r="B356" s="12"/>
      <c r="C356" s="12"/>
      <c r="D356" s="12"/>
      <c r="E356" s="12"/>
      <c r="F356" s="12"/>
    </row>
    <row r="357" hidden="1">
      <c r="A357" s="12"/>
      <c r="B357" s="12"/>
      <c r="C357" s="12"/>
      <c r="D357" s="12"/>
      <c r="E357" s="12"/>
      <c r="F357" s="12"/>
    </row>
    <row r="358" hidden="1">
      <c r="A358" s="12"/>
      <c r="B358" s="12"/>
      <c r="C358" s="12"/>
      <c r="D358" s="12"/>
      <c r="E358" s="12"/>
      <c r="F358" s="12"/>
    </row>
    <row r="359" hidden="1">
      <c r="A359" s="12"/>
      <c r="B359" s="12"/>
      <c r="C359" s="12"/>
      <c r="D359" s="12"/>
      <c r="E359" s="12"/>
      <c r="F359" s="12"/>
    </row>
    <row r="360" hidden="1">
      <c r="A360" s="12"/>
      <c r="B360" s="12"/>
      <c r="C360" s="12"/>
      <c r="D360" s="12"/>
      <c r="E360" s="12"/>
      <c r="F360" s="12"/>
    </row>
    <row r="361" hidden="1">
      <c r="A361" s="12"/>
      <c r="B361" s="12"/>
      <c r="C361" s="12"/>
      <c r="D361" s="12"/>
      <c r="E361" s="12"/>
      <c r="F361" s="12"/>
    </row>
    <row r="362" hidden="1">
      <c r="A362" s="12"/>
      <c r="B362" s="12"/>
      <c r="C362" s="12"/>
      <c r="D362" s="12"/>
      <c r="E362" s="12"/>
      <c r="F362" s="12"/>
    </row>
    <row r="363" hidden="1">
      <c r="A363" s="12"/>
      <c r="B363" s="12"/>
      <c r="C363" s="12"/>
      <c r="D363" s="12"/>
      <c r="E363" s="12"/>
      <c r="F363" s="12"/>
    </row>
    <row r="364" hidden="1">
      <c r="A364" s="12"/>
      <c r="B364" s="12"/>
      <c r="C364" s="12"/>
      <c r="D364" s="12"/>
      <c r="E364" s="12"/>
      <c r="F364" s="12"/>
    </row>
    <row r="365" hidden="1">
      <c r="A365" s="12"/>
      <c r="B365" s="12"/>
      <c r="C365" s="12"/>
      <c r="D365" s="12"/>
      <c r="E365" s="12"/>
      <c r="F365" s="12"/>
    </row>
    <row r="366" hidden="1">
      <c r="A366" s="12"/>
      <c r="B366" s="12"/>
      <c r="C366" s="12"/>
      <c r="D366" s="12"/>
      <c r="E366" s="12"/>
      <c r="F366" s="12"/>
    </row>
    <row r="367" hidden="1">
      <c r="A367" s="12"/>
      <c r="B367" s="12"/>
      <c r="C367" s="12"/>
      <c r="D367" s="12"/>
      <c r="E367" s="12"/>
      <c r="F367" s="12"/>
    </row>
    <row r="368" hidden="1">
      <c r="A368" s="12"/>
      <c r="B368" s="12"/>
      <c r="C368" s="12"/>
      <c r="D368" s="12"/>
      <c r="E368" s="12"/>
      <c r="F368" s="12"/>
    </row>
    <row r="369" hidden="1">
      <c r="A369" s="12"/>
      <c r="B369" s="12"/>
      <c r="C369" s="12"/>
      <c r="D369" s="12"/>
      <c r="E369" s="12"/>
      <c r="F369" s="12"/>
    </row>
    <row r="370" hidden="1">
      <c r="A370" s="12"/>
      <c r="B370" s="12"/>
      <c r="C370" s="12"/>
      <c r="D370" s="12"/>
      <c r="E370" s="12"/>
      <c r="F370" s="12"/>
    </row>
    <row r="371" hidden="1">
      <c r="A371" s="12"/>
      <c r="B371" s="12"/>
      <c r="C371" s="12"/>
      <c r="D371" s="12"/>
      <c r="E371" s="12"/>
      <c r="F371" s="12"/>
    </row>
    <row r="372" hidden="1">
      <c r="A372" s="12"/>
      <c r="B372" s="12"/>
      <c r="C372" s="12"/>
      <c r="D372" s="12"/>
      <c r="E372" s="12"/>
      <c r="F372" s="12"/>
    </row>
    <row r="373" hidden="1">
      <c r="A373" s="12"/>
      <c r="B373" s="12"/>
      <c r="C373" s="12"/>
      <c r="D373" s="12"/>
      <c r="E373" s="12"/>
      <c r="F373" s="12"/>
    </row>
    <row r="374" hidden="1">
      <c r="A374" s="12"/>
      <c r="B374" s="12"/>
      <c r="C374" s="12"/>
      <c r="D374" s="12"/>
      <c r="E374" s="12"/>
      <c r="F374" s="12"/>
    </row>
    <row r="375" hidden="1">
      <c r="A375" s="12"/>
      <c r="B375" s="12"/>
      <c r="C375" s="12"/>
      <c r="D375" s="12"/>
      <c r="E375" s="12"/>
      <c r="F375" s="12"/>
    </row>
    <row r="376" hidden="1">
      <c r="A376" s="12"/>
      <c r="B376" s="12"/>
      <c r="C376" s="12"/>
      <c r="D376" s="12"/>
      <c r="E376" s="12"/>
      <c r="F376" s="12"/>
    </row>
    <row r="377" hidden="1">
      <c r="A377" s="12"/>
      <c r="B377" s="12"/>
      <c r="C377" s="12"/>
      <c r="D377" s="12"/>
      <c r="E377" s="12"/>
      <c r="F377" s="12"/>
    </row>
    <row r="378" hidden="1">
      <c r="A378" s="12"/>
      <c r="B378" s="12"/>
      <c r="C378" s="12"/>
      <c r="D378" s="12"/>
      <c r="E378" s="12"/>
      <c r="F378" s="12"/>
    </row>
    <row r="379" hidden="1">
      <c r="A379" s="12"/>
      <c r="B379" s="12"/>
      <c r="C379" s="12"/>
      <c r="D379" s="12"/>
      <c r="E379" s="12"/>
      <c r="F379" s="12"/>
    </row>
    <row r="380" hidden="1">
      <c r="A380" s="12"/>
      <c r="B380" s="12"/>
      <c r="C380" s="12"/>
      <c r="D380" s="12"/>
      <c r="E380" s="12"/>
      <c r="F380" s="12"/>
    </row>
    <row r="381" hidden="1">
      <c r="A381" s="12"/>
      <c r="B381" s="12"/>
      <c r="C381" s="12"/>
      <c r="D381" s="12"/>
      <c r="E381" s="12"/>
      <c r="F381" s="12"/>
    </row>
    <row r="382" hidden="1">
      <c r="A382" s="12"/>
      <c r="B382" s="12"/>
      <c r="C382" s="12"/>
      <c r="D382" s="12"/>
      <c r="E382" s="12"/>
      <c r="F382" s="12"/>
    </row>
    <row r="383" hidden="1">
      <c r="A383" s="12"/>
      <c r="B383" s="12"/>
      <c r="C383" s="12"/>
      <c r="D383" s="12"/>
      <c r="E383" s="12"/>
      <c r="F383" s="12"/>
    </row>
    <row r="384" hidden="1">
      <c r="A384" s="12"/>
      <c r="B384" s="12"/>
      <c r="C384" s="12"/>
      <c r="D384" s="12"/>
      <c r="E384" s="12"/>
      <c r="F384" s="12"/>
    </row>
    <row r="385" hidden="1">
      <c r="A385" s="12"/>
      <c r="B385" s="12"/>
      <c r="C385" s="12"/>
      <c r="D385" s="12"/>
      <c r="E385" s="12"/>
      <c r="F385" s="12"/>
    </row>
    <row r="386" hidden="1">
      <c r="A386" s="12"/>
      <c r="B386" s="12"/>
      <c r="C386" s="12"/>
      <c r="D386" s="12"/>
      <c r="E386" s="12"/>
      <c r="F386" s="12"/>
    </row>
    <row r="387" hidden="1">
      <c r="A387" s="12"/>
      <c r="B387" s="12"/>
      <c r="C387" s="12"/>
      <c r="D387" s="12"/>
      <c r="E387" s="12"/>
      <c r="F387" s="12"/>
    </row>
    <row r="388" hidden="1">
      <c r="A388" s="12"/>
      <c r="B388" s="12"/>
      <c r="C388" s="12"/>
      <c r="D388" s="12"/>
      <c r="E388" s="12"/>
      <c r="F388" s="12"/>
    </row>
    <row r="389" hidden="1">
      <c r="A389" s="12"/>
      <c r="B389" s="12"/>
      <c r="C389" s="12"/>
      <c r="D389" s="12"/>
      <c r="E389" s="12"/>
      <c r="F389" s="12"/>
    </row>
    <row r="390" hidden="1">
      <c r="A390" s="12"/>
      <c r="B390" s="12"/>
      <c r="C390" s="12"/>
      <c r="D390" s="12"/>
      <c r="E390" s="12"/>
      <c r="F390" s="12"/>
    </row>
    <row r="391" hidden="1">
      <c r="A391" s="12"/>
      <c r="B391" s="12"/>
      <c r="C391" s="12"/>
      <c r="D391" s="12"/>
      <c r="E391" s="12"/>
      <c r="F391" s="12"/>
    </row>
    <row r="392" hidden="1">
      <c r="A392" s="12"/>
      <c r="B392" s="12"/>
      <c r="C392" s="12"/>
      <c r="D392" s="12"/>
      <c r="E392" s="12"/>
      <c r="F392" s="12"/>
    </row>
    <row r="393" hidden="1">
      <c r="A393" s="12"/>
      <c r="B393" s="12"/>
      <c r="C393" s="12"/>
      <c r="D393" s="12"/>
      <c r="E393" s="12"/>
      <c r="F393" s="12"/>
    </row>
    <row r="394" hidden="1">
      <c r="A394" s="12"/>
      <c r="B394" s="12"/>
      <c r="C394" s="12"/>
      <c r="D394" s="12"/>
      <c r="E394" s="12"/>
      <c r="F394" s="12"/>
    </row>
    <row r="395" hidden="1">
      <c r="A395" s="12"/>
      <c r="B395" s="12"/>
      <c r="C395" s="12"/>
      <c r="D395" s="12"/>
      <c r="E395" s="12"/>
      <c r="F395" s="12"/>
    </row>
    <row r="396" hidden="1">
      <c r="A396" s="12"/>
      <c r="B396" s="12"/>
      <c r="C396" s="12"/>
      <c r="D396" s="12"/>
      <c r="E396" s="12"/>
      <c r="F396" s="12"/>
    </row>
    <row r="397" hidden="1">
      <c r="A397" s="12"/>
      <c r="B397" s="12"/>
      <c r="C397" s="12"/>
      <c r="D397" s="12"/>
      <c r="E397" s="12"/>
      <c r="F397" s="12"/>
    </row>
    <row r="398" hidden="1">
      <c r="A398" s="12"/>
      <c r="B398" s="12"/>
      <c r="C398" s="12"/>
      <c r="D398" s="12"/>
      <c r="E398" s="12"/>
      <c r="F398" s="12"/>
    </row>
    <row r="399" hidden="1">
      <c r="A399" s="12"/>
      <c r="B399" s="12"/>
      <c r="C399" s="12"/>
      <c r="D399" s="12"/>
      <c r="E399" s="12"/>
      <c r="F399" s="12"/>
    </row>
    <row r="400" hidden="1">
      <c r="A400" s="12"/>
      <c r="B400" s="12"/>
      <c r="C400" s="12"/>
      <c r="D400" s="12"/>
      <c r="E400" s="12"/>
      <c r="F400" s="12"/>
    </row>
    <row r="401" hidden="1">
      <c r="A401" s="12"/>
      <c r="B401" s="12"/>
      <c r="C401" s="12"/>
      <c r="D401" s="12"/>
      <c r="E401" s="12"/>
      <c r="F401" s="12"/>
    </row>
    <row r="402" hidden="1">
      <c r="A402" s="12"/>
      <c r="B402" s="12"/>
      <c r="C402" s="12"/>
      <c r="D402" s="12"/>
      <c r="E402" s="12"/>
      <c r="F402" s="12"/>
    </row>
    <row r="403" hidden="1">
      <c r="A403" s="12"/>
      <c r="B403" s="12"/>
      <c r="C403" s="12"/>
      <c r="D403" s="12"/>
      <c r="E403" s="12"/>
      <c r="F403" s="12"/>
    </row>
    <row r="404" hidden="1">
      <c r="A404" s="12"/>
      <c r="B404" s="12"/>
      <c r="C404" s="12"/>
      <c r="D404" s="12"/>
      <c r="E404" s="12"/>
      <c r="F404" s="12"/>
    </row>
    <row r="405" hidden="1">
      <c r="A405" s="12"/>
      <c r="B405" s="12"/>
      <c r="C405" s="12"/>
      <c r="D405" s="12"/>
      <c r="E405" s="12"/>
      <c r="F405" s="12"/>
    </row>
    <row r="406" hidden="1">
      <c r="A406" s="12"/>
      <c r="B406" s="12"/>
      <c r="C406" s="12"/>
      <c r="D406" s="12"/>
      <c r="E406" s="12"/>
      <c r="F406" s="12"/>
    </row>
    <row r="407" hidden="1">
      <c r="A407" s="12"/>
      <c r="B407" s="12"/>
      <c r="C407" s="12"/>
      <c r="D407" s="12"/>
      <c r="E407" s="12"/>
      <c r="F407" s="12"/>
    </row>
    <row r="408" hidden="1">
      <c r="A408" s="12"/>
      <c r="B408" s="12"/>
      <c r="C408" s="12"/>
      <c r="D408" s="12"/>
      <c r="E408" s="12"/>
      <c r="F408" s="12"/>
    </row>
    <row r="409" hidden="1">
      <c r="A409" s="12"/>
      <c r="B409" s="12"/>
      <c r="C409" s="12"/>
      <c r="D409" s="12"/>
      <c r="E409" s="12"/>
      <c r="F409" s="12"/>
    </row>
    <row r="410" hidden="1">
      <c r="A410" s="12"/>
      <c r="B410" s="12"/>
      <c r="C410" s="12"/>
      <c r="D410" s="12"/>
      <c r="E410" s="12"/>
      <c r="F410" s="12"/>
    </row>
    <row r="411" hidden="1">
      <c r="A411" s="12"/>
      <c r="B411" s="12"/>
      <c r="C411" s="12"/>
      <c r="D411" s="12"/>
      <c r="E411" s="12"/>
      <c r="F411" s="12"/>
    </row>
    <row r="412" hidden="1">
      <c r="A412" s="12"/>
      <c r="B412" s="12"/>
      <c r="C412" s="12"/>
      <c r="D412" s="12"/>
      <c r="E412" s="12"/>
      <c r="F412" s="12"/>
    </row>
    <row r="413" hidden="1">
      <c r="A413" s="12"/>
      <c r="B413" s="12"/>
      <c r="C413" s="12"/>
      <c r="D413" s="12"/>
      <c r="E413" s="12"/>
      <c r="F413" s="12"/>
    </row>
    <row r="414" hidden="1">
      <c r="A414" s="12"/>
      <c r="B414" s="12"/>
      <c r="C414" s="12"/>
      <c r="D414" s="12"/>
      <c r="E414" s="12"/>
      <c r="F414" s="12"/>
    </row>
    <row r="415" hidden="1">
      <c r="A415" s="12"/>
      <c r="B415" s="12"/>
      <c r="C415" s="12"/>
      <c r="D415" s="12"/>
      <c r="E415" s="12"/>
      <c r="F415" s="12"/>
    </row>
    <row r="416" hidden="1">
      <c r="A416" s="12"/>
      <c r="B416" s="12"/>
      <c r="C416" s="12"/>
      <c r="D416" s="12"/>
      <c r="E416" s="12"/>
      <c r="F416" s="12"/>
    </row>
    <row r="417" hidden="1">
      <c r="A417" s="12"/>
      <c r="B417" s="12"/>
      <c r="C417" s="12"/>
      <c r="D417" s="12"/>
      <c r="E417" s="12"/>
      <c r="F417" s="12"/>
    </row>
    <row r="418" hidden="1">
      <c r="A418" s="12"/>
      <c r="B418" s="12"/>
      <c r="C418" s="12"/>
      <c r="D418" s="12"/>
      <c r="E418" s="12"/>
      <c r="F418" s="12"/>
    </row>
    <row r="419" hidden="1">
      <c r="A419" s="12"/>
      <c r="B419" s="12"/>
      <c r="C419" s="12"/>
      <c r="D419" s="12"/>
      <c r="E419" s="12"/>
      <c r="F419" s="12"/>
    </row>
    <row r="420" hidden="1">
      <c r="A420" s="12"/>
      <c r="B420" s="12"/>
      <c r="C420" s="12"/>
      <c r="D420" s="12"/>
      <c r="E420" s="12"/>
      <c r="F420" s="12"/>
    </row>
    <row r="421" hidden="1">
      <c r="A421" s="12"/>
      <c r="B421" s="12"/>
      <c r="C421" s="12"/>
      <c r="D421" s="12"/>
      <c r="E421" s="12"/>
      <c r="F421" s="12"/>
    </row>
    <row r="422" hidden="1">
      <c r="A422" s="12"/>
      <c r="B422" s="12"/>
      <c r="C422" s="12"/>
      <c r="D422" s="12"/>
      <c r="E422" s="12"/>
      <c r="F422" s="12"/>
    </row>
    <row r="423" hidden="1">
      <c r="A423" s="12"/>
      <c r="B423" s="12"/>
      <c r="C423" s="12"/>
      <c r="D423" s="12"/>
      <c r="E423" s="12"/>
      <c r="F423" s="12"/>
    </row>
    <row r="424" hidden="1">
      <c r="A424" s="12"/>
      <c r="B424" s="12"/>
      <c r="C424" s="12"/>
      <c r="D424" s="12"/>
      <c r="E424" s="12"/>
      <c r="F424" s="12"/>
    </row>
    <row r="425" hidden="1">
      <c r="A425" s="12"/>
      <c r="B425" s="12"/>
      <c r="C425" s="12"/>
      <c r="D425" s="12"/>
      <c r="E425" s="12"/>
      <c r="F425" s="12"/>
    </row>
    <row r="426" hidden="1">
      <c r="A426" s="12"/>
      <c r="B426" s="12"/>
      <c r="C426" s="12"/>
      <c r="D426" s="12"/>
      <c r="E426" s="12"/>
      <c r="F426" s="12"/>
    </row>
    <row r="427" hidden="1">
      <c r="A427" s="12"/>
      <c r="B427" s="12"/>
      <c r="C427" s="12"/>
      <c r="D427" s="12"/>
      <c r="E427" s="12"/>
      <c r="F427" s="12"/>
    </row>
    <row r="428" hidden="1">
      <c r="A428" s="12"/>
      <c r="B428" s="12"/>
      <c r="C428" s="12"/>
      <c r="D428" s="12"/>
      <c r="E428" s="12"/>
      <c r="F428" s="12"/>
    </row>
    <row r="429" hidden="1">
      <c r="A429" s="12"/>
      <c r="B429" s="12"/>
      <c r="C429" s="12"/>
      <c r="D429" s="12"/>
      <c r="E429" s="12"/>
      <c r="F429" s="12"/>
    </row>
    <row r="430" hidden="1">
      <c r="A430" s="12"/>
      <c r="B430" s="12"/>
      <c r="C430" s="12"/>
      <c r="D430" s="12"/>
      <c r="E430" s="12"/>
      <c r="F430" s="12"/>
    </row>
    <row r="431" hidden="1">
      <c r="A431" s="12"/>
      <c r="B431" s="12"/>
      <c r="C431" s="12"/>
      <c r="D431" s="12"/>
      <c r="E431" s="12"/>
      <c r="F431" s="12"/>
    </row>
    <row r="432" hidden="1">
      <c r="A432" s="12"/>
      <c r="B432" s="12"/>
      <c r="C432" s="12"/>
      <c r="D432" s="12"/>
      <c r="E432" s="12"/>
      <c r="F432" s="12"/>
    </row>
    <row r="433" hidden="1">
      <c r="A433" s="12"/>
      <c r="B433" s="12"/>
      <c r="C433" s="12"/>
      <c r="D433" s="12"/>
      <c r="E433" s="12"/>
      <c r="F433" s="12"/>
    </row>
    <row r="434" hidden="1">
      <c r="A434" s="12"/>
      <c r="B434" s="12"/>
      <c r="C434" s="12"/>
      <c r="D434" s="12"/>
      <c r="E434" s="12"/>
      <c r="F434" s="12"/>
    </row>
    <row r="435" hidden="1">
      <c r="A435" s="12"/>
      <c r="B435" s="12"/>
      <c r="C435" s="12"/>
      <c r="D435" s="12"/>
      <c r="E435" s="12"/>
      <c r="F435" s="12"/>
    </row>
    <row r="436" hidden="1">
      <c r="A436" s="12"/>
      <c r="B436" s="12"/>
      <c r="C436" s="12"/>
      <c r="D436" s="12"/>
      <c r="E436" s="12"/>
      <c r="F436" s="12"/>
    </row>
    <row r="437" hidden="1">
      <c r="A437" s="12"/>
      <c r="B437" s="12"/>
      <c r="C437" s="12"/>
      <c r="D437" s="12"/>
      <c r="E437" s="12"/>
      <c r="F437" s="12"/>
    </row>
    <row r="438" hidden="1">
      <c r="A438" s="12"/>
      <c r="B438" s="12"/>
      <c r="C438" s="12"/>
      <c r="D438" s="12"/>
      <c r="E438" s="12"/>
      <c r="F438" s="12"/>
    </row>
    <row r="439" hidden="1">
      <c r="A439" s="12"/>
      <c r="B439" s="12"/>
      <c r="C439" s="12"/>
      <c r="D439" s="12"/>
      <c r="E439" s="12"/>
      <c r="F439" s="12"/>
    </row>
    <row r="440" hidden="1">
      <c r="A440" s="12"/>
      <c r="B440" s="12"/>
      <c r="C440" s="12"/>
      <c r="D440" s="12"/>
      <c r="E440" s="12"/>
      <c r="F440" s="12"/>
    </row>
    <row r="441" hidden="1">
      <c r="A441" s="12"/>
      <c r="B441" s="12"/>
      <c r="C441" s="12"/>
      <c r="D441" s="12"/>
      <c r="E441" s="12"/>
      <c r="F441" s="12"/>
    </row>
    <row r="442" hidden="1">
      <c r="A442" s="12"/>
      <c r="B442" s="12"/>
      <c r="C442" s="12"/>
      <c r="D442" s="12"/>
      <c r="E442" s="12"/>
      <c r="F442" s="12"/>
    </row>
    <row r="443" hidden="1">
      <c r="A443" s="12"/>
      <c r="B443" s="12"/>
      <c r="C443" s="12"/>
      <c r="D443" s="12"/>
      <c r="E443" s="12"/>
      <c r="F443" s="12"/>
    </row>
    <row r="444" hidden="1">
      <c r="A444" s="12"/>
      <c r="B444" s="12"/>
      <c r="C444" s="12"/>
      <c r="D444" s="12"/>
      <c r="E444" s="12"/>
      <c r="F444" s="12"/>
    </row>
    <row r="445" hidden="1">
      <c r="A445" s="12"/>
      <c r="B445" s="12"/>
      <c r="C445" s="12"/>
      <c r="D445" s="12"/>
      <c r="E445" s="12"/>
      <c r="F445" s="12"/>
    </row>
    <row r="446" hidden="1">
      <c r="A446" s="12"/>
      <c r="B446" s="12"/>
      <c r="C446" s="12"/>
      <c r="D446" s="12"/>
      <c r="E446" s="12"/>
      <c r="F446" s="12"/>
    </row>
    <row r="447" hidden="1">
      <c r="A447" s="12"/>
      <c r="B447" s="12"/>
      <c r="C447" s="12"/>
      <c r="D447" s="12"/>
      <c r="E447" s="12"/>
      <c r="F447" s="12"/>
    </row>
    <row r="448" hidden="1">
      <c r="A448" s="12"/>
      <c r="B448" s="12"/>
      <c r="C448" s="12"/>
      <c r="D448" s="12"/>
      <c r="E448" s="12"/>
      <c r="F448" s="12"/>
    </row>
    <row r="449" hidden="1">
      <c r="A449" s="12"/>
      <c r="B449" s="12"/>
      <c r="C449" s="12"/>
      <c r="D449" s="12"/>
      <c r="E449" s="12"/>
      <c r="F449" s="12"/>
    </row>
    <row r="450" hidden="1">
      <c r="A450" s="12"/>
      <c r="B450" s="12"/>
      <c r="C450" s="12"/>
      <c r="D450" s="12"/>
      <c r="E450" s="12"/>
      <c r="F450" s="12"/>
    </row>
    <row r="451" hidden="1">
      <c r="A451" s="12"/>
      <c r="B451" s="12"/>
      <c r="C451" s="12"/>
      <c r="D451" s="12"/>
      <c r="E451" s="12"/>
      <c r="F451" s="12"/>
    </row>
    <row r="452" hidden="1">
      <c r="A452" s="12"/>
      <c r="B452" s="12"/>
      <c r="C452" s="12"/>
      <c r="D452" s="12"/>
      <c r="E452" s="12"/>
      <c r="F452" s="12"/>
    </row>
    <row r="453" hidden="1">
      <c r="A453" s="12"/>
      <c r="B453" s="12"/>
      <c r="C453" s="12"/>
      <c r="D453" s="12"/>
      <c r="E453" s="12"/>
      <c r="F453" s="12"/>
    </row>
    <row r="454" hidden="1">
      <c r="A454" s="12"/>
      <c r="B454" s="12"/>
      <c r="C454" s="12"/>
      <c r="D454" s="12"/>
      <c r="E454" s="12"/>
      <c r="F454" s="12"/>
    </row>
    <row r="455" hidden="1">
      <c r="A455" s="12"/>
      <c r="B455" s="12"/>
      <c r="C455" s="12"/>
      <c r="D455" s="12"/>
      <c r="E455" s="12"/>
      <c r="F455" s="12"/>
    </row>
    <row r="456" hidden="1">
      <c r="A456" s="12"/>
      <c r="B456" s="12"/>
      <c r="C456" s="12"/>
      <c r="D456" s="12"/>
      <c r="E456" s="12"/>
      <c r="F456" s="12"/>
    </row>
    <row r="457" hidden="1">
      <c r="A457" s="12"/>
      <c r="B457" s="12"/>
      <c r="C457" s="12"/>
      <c r="D457" s="12"/>
      <c r="E457" s="12"/>
      <c r="F457" s="12"/>
    </row>
    <row r="458" hidden="1">
      <c r="A458" s="12"/>
      <c r="B458" s="12"/>
      <c r="C458" s="12"/>
      <c r="D458" s="12"/>
      <c r="E458" s="12"/>
      <c r="F458" s="12"/>
    </row>
    <row r="459" hidden="1">
      <c r="A459" s="12"/>
      <c r="B459" s="12"/>
      <c r="C459" s="12"/>
      <c r="D459" s="12"/>
      <c r="E459" s="12"/>
      <c r="F459" s="12"/>
    </row>
    <row r="460" hidden="1">
      <c r="A460" s="12"/>
      <c r="B460" s="12"/>
      <c r="C460" s="12"/>
      <c r="D460" s="12"/>
      <c r="E460" s="12"/>
      <c r="F460" s="12"/>
    </row>
    <row r="461" hidden="1">
      <c r="A461" s="12"/>
      <c r="B461" s="12"/>
      <c r="C461" s="12"/>
      <c r="D461" s="12"/>
      <c r="E461" s="12"/>
      <c r="F461" s="12"/>
    </row>
    <row r="462" hidden="1">
      <c r="A462" s="12"/>
      <c r="B462" s="12"/>
      <c r="C462" s="12"/>
      <c r="D462" s="12"/>
      <c r="E462" s="12"/>
      <c r="F462" s="12"/>
    </row>
    <row r="463" hidden="1">
      <c r="A463" s="12"/>
      <c r="B463" s="12"/>
      <c r="C463" s="12"/>
      <c r="D463" s="12"/>
      <c r="E463" s="12"/>
      <c r="F463" s="12"/>
    </row>
    <row r="464" hidden="1">
      <c r="A464" s="12"/>
      <c r="B464" s="12"/>
      <c r="C464" s="12"/>
      <c r="D464" s="12"/>
      <c r="E464" s="12"/>
      <c r="F464" s="12"/>
    </row>
    <row r="465" hidden="1">
      <c r="A465" s="12"/>
      <c r="B465" s="12"/>
      <c r="C465" s="12"/>
      <c r="D465" s="12"/>
      <c r="E465" s="12"/>
      <c r="F465" s="12"/>
    </row>
    <row r="466" hidden="1">
      <c r="A466" s="12"/>
      <c r="B466" s="12"/>
      <c r="C466" s="12"/>
      <c r="D466" s="12"/>
      <c r="E466" s="12"/>
      <c r="F466" s="12"/>
    </row>
    <row r="467" hidden="1">
      <c r="A467" s="12"/>
      <c r="B467" s="12"/>
      <c r="C467" s="12"/>
      <c r="D467" s="12"/>
      <c r="E467" s="12"/>
      <c r="F467" s="12"/>
    </row>
    <row r="468" hidden="1">
      <c r="A468" s="12"/>
      <c r="B468" s="12"/>
      <c r="C468" s="12"/>
      <c r="D468" s="12"/>
      <c r="E468" s="12"/>
      <c r="F468" s="12"/>
    </row>
    <row r="469" hidden="1">
      <c r="A469" s="12"/>
      <c r="B469" s="12"/>
      <c r="C469" s="12"/>
      <c r="D469" s="12"/>
      <c r="E469" s="12"/>
      <c r="F469" s="12"/>
    </row>
    <row r="470" hidden="1">
      <c r="A470" s="12"/>
      <c r="B470" s="12"/>
      <c r="C470" s="12"/>
      <c r="D470" s="12"/>
      <c r="E470" s="12"/>
      <c r="F470" s="12"/>
    </row>
    <row r="471" hidden="1">
      <c r="A471" s="12"/>
      <c r="B471" s="12"/>
      <c r="C471" s="12"/>
      <c r="D471" s="12"/>
      <c r="E471" s="12"/>
      <c r="F471" s="12"/>
    </row>
    <row r="472" hidden="1">
      <c r="A472" s="12"/>
      <c r="B472" s="12"/>
      <c r="C472" s="12"/>
      <c r="D472" s="12"/>
      <c r="E472" s="12"/>
      <c r="F472" s="12"/>
    </row>
    <row r="473" hidden="1">
      <c r="A473" s="12"/>
      <c r="B473" s="12"/>
      <c r="C473" s="12"/>
      <c r="D473" s="12"/>
      <c r="E473" s="12"/>
      <c r="F473" s="12"/>
    </row>
    <row r="474" hidden="1">
      <c r="A474" s="12"/>
      <c r="B474" s="12"/>
      <c r="C474" s="12"/>
      <c r="D474" s="12"/>
      <c r="E474" s="12"/>
      <c r="F474" s="12"/>
    </row>
    <row r="475" hidden="1">
      <c r="A475" s="12"/>
      <c r="B475" s="12"/>
      <c r="C475" s="12"/>
      <c r="D475" s="12"/>
      <c r="E475" s="12"/>
      <c r="F475" s="12"/>
    </row>
    <row r="476" hidden="1">
      <c r="A476" s="12"/>
      <c r="B476" s="12"/>
      <c r="C476" s="12"/>
      <c r="D476" s="12"/>
      <c r="E476" s="12"/>
      <c r="F476" s="12"/>
    </row>
    <row r="477" hidden="1">
      <c r="A477" s="12"/>
      <c r="B477" s="12"/>
      <c r="C477" s="12"/>
      <c r="D477" s="12"/>
      <c r="E477" s="12"/>
      <c r="F477" s="12"/>
    </row>
    <row r="478" hidden="1">
      <c r="A478" s="12"/>
      <c r="B478" s="12"/>
      <c r="C478" s="12"/>
      <c r="D478" s="12"/>
      <c r="E478" s="12"/>
      <c r="F478" s="12"/>
    </row>
    <row r="479" hidden="1">
      <c r="A479" s="12"/>
      <c r="B479" s="12"/>
      <c r="C479" s="12"/>
      <c r="D479" s="12"/>
      <c r="E479" s="12"/>
      <c r="F479" s="12"/>
    </row>
    <row r="480" hidden="1">
      <c r="A480" s="12"/>
      <c r="B480" s="12"/>
      <c r="C480" s="12"/>
      <c r="D480" s="12"/>
      <c r="E480" s="12"/>
      <c r="F480" s="12"/>
    </row>
    <row r="481" hidden="1">
      <c r="A481" s="12"/>
      <c r="B481" s="12"/>
      <c r="C481" s="12"/>
      <c r="D481" s="12"/>
      <c r="E481" s="12"/>
      <c r="F481" s="12"/>
    </row>
    <row r="482" hidden="1">
      <c r="A482" s="12"/>
      <c r="B482" s="12"/>
      <c r="C482" s="12"/>
      <c r="D482" s="12"/>
      <c r="E482" s="12"/>
      <c r="F482" s="12"/>
    </row>
    <row r="483" hidden="1">
      <c r="A483" s="12"/>
      <c r="B483" s="12"/>
      <c r="C483" s="12"/>
      <c r="D483" s="12"/>
      <c r="E483" s="12"/>
      <c r="F483" s="12"/>
    </row>
    <row r="484" hidden="1">
      <c r="A484" s="12"/>
      <c r="B484" s="12"/>
      <c r="C484" s="12"/>
      <c r="D484" s="12"/>
      <c r="E484" s="12"/>
      <c r="F484" s="12"/>
    </row>
    <row r="485" hidden="1">
      <c r="A485" s="12"/>
      <c r="B485" s="12"/>
      <c r="C485" s="12"/>
      <c r="D485" s="12"/>
      <c r="E485" s="12"/>
      <c r="F485" s="12"/>
    </row>
    <row r="486" hidden="1">
      <c r="A486" s="12"/>
      <c r="B486" s="12"/>
      <c r="C486" s="12"/>
      <c r="D486" s="12"/>
      <c r="E486" s="12"/>
      <c r="F486" s="12"/>
    </row>
    <row r="487" hidden="1">
      <c r="A487" s="12"/>
      <c r="B487" s="12"/>
      <c r="C487" s="12"/>
      <c r="D487" s="12"/>
      <c r="E487" s="12"/>
      <c r="F487" s="12"/>
    </row>
    <row r="488" hidden="1">
      <c r="A488" s="12"/>
      <c r="B488" s="12"/>
      <c r="C488" s="12"/>
      <c r="D488" s="12"/>
      <c r="E488" s="12"/>
      <c r="F488" s="12"/>
    </row>
    <row r="489" hidden="1">
      <c r="A489" s="12"/>
      <c r="B489" s="12"/>
      <c r="C489" s="12"/>
      <c r="D489" s="12"/>
      <c r="E489" s="12"/>
      <c r="F489" s="12"/>
    </row>
    <row r="490" hidden="1">
      <c r="A490" s="12"/>
      <c r="B490" s="12"/>
      <c r="C490" s="12"/>
      <c r="D490" s="12"/>
      <c r="E490" s="12"/>
      <c r="F490" s="12"/>
    </row>
    <row r="491" hidden="1">
      <c r="A491" s="12"/>
      <c r="B491" s="12"/>
      <c r="C491" s="12"/>
      <c r="D491" s="12"/>
      <c r="E491" s="12"/>
      <c r="F491" s="12"/>
    </row>
    <row r="492" hidden="1">
      <c r="A492" s="12"/>
      <c r="B492" s="12"/>
      <c r="C492" s="12"/>
      <c r="D492" s="12"/>
      <c r="E492" s="12"/>
      <c r="F492" s="12"/>
    </row>
    <row r="493" hidden="1">
      <c r="A493" s="12"/>
      <c r="B493" s="12"/>
      <c r="C493" s="12"/>
      <c r="D493" s="12"/>
      <c r="E493" s="12"/>
      <c r="F493" s="12"/>
    </row>
    <row r="494" hidden="1">
      <c r="A494" s="12"/>
      <c r="B494" s="12"/>
      <c r="C494" s="12"/>
      <c r="D494" s="12"/>
      <c r="E494" s="12"/>
      <c r="F494" s="12"/>
    </row>
    <row r="495" hidden="1">
      <c r="A495" s="12"/>
      <c r="B495" s="12"/>
      <c r="C495" s="12"/>
      <c r="D495" s="12"/>
      <c r="E495" s="12"/>
      <c r="F495" s="12"/>
    </row>
    <row r="496" hidden="1">
      <c r="A496" s="12"/>
      <c r="B496" s="12"/>
      <c r="C496" s="12"/>
      <c r="D496" s="12"/>
      <c r="E496" s="12"/>
      <c r="F496" s="12"/>
    </row>
    <row r="497" hidden="1">
      <c r="A497" s="12"/>
      <c r="B497" s="12"/>
      <c r="C497" s="12"/>
      <c r="D497" s="12"/>
      <c r="E497" s="12"/>
      <c r="F497" s="12"/>
    </row>
    <row r="498" hidden="1">
      <c r="A498" s="12"/>
      <c r="B498" s="12"/>
      <c r="C498" s="12"/>
      <c r="D498" s="12"/>
      <c r="E498" s="12"/>
      <c r="F498" s="12"/>
    </row>
    <row r="499" hidden="1">
      <c r="A499" s="12"/>
      <c r="B499" s="12"/>
      <c r="C499" s="12"/>
      <c r="D499" s="12"/>
      <c r="E499" s="12"/>
      <c r="F499" s="12"/>
    </row>
    <row r="500" hidden="1">
      <c r="A500" s="12"/>
      <c r="B500" s="12"/>
      <c r="C500" s="12"/>
      <c r="D500" s="12"/>
      <c r="E500" s="12"/>
      <c r="F500" s="12"/>
    </row>
    <row r="501" hidden="1">
      <c r="A501" s="12"/>
      <c r="B501" s="12"/>
      <c r="C501" s="12"/>
      <c r="D501" s="12"/>
      <c r="E501" s="12"/>
      <c r="F501" s="12"/>
    </row>
    <row r="502" hidden="1">
      <c r="A502" s="12"/>
      <c r="B502" s="12"/>
      <c r="C502" s="12"/>
      <c r="D502" s="12"/>
      <c r="E502" s="12"/>
      <c r="F502" s="12"/>
    </row>
    <row r="503" hidden="1">
      <c r="A503" s="12"/>
      <c r="B503" s="12"/>
      <c r="C503" s="12"/>
      <c r="D503" s="12"/>
      <c r="E503" s="12"/>
      <c r="F503" s="12"/>
    </row>
    <row r="504" hidden="1">
      <c r="A504" s="12"/>
      <c r="B504" s="12"/>
      <c r="C504" s="12"/>
      <c r="D504" s="12"/>
      <c r="E504" s="12"/>
      <c r="F504" s="12"/>
    </row>
    <row r="505" hidden="1">
      <c r="A505" s="12"/>
      <c r="B505" s="12"/>
      <c r="C505" s="12"/>
      <c r="D505" s="12"/>
      <c r="E505" s="12"/>
      <c r="F505" s="12"/>
    </row>
    <row r="506" hidden="1">
      <c r="A506" s="12"/>
      <c r="B506" s="12"/>
      <c r="C506" s="12"/>
      <c r="D506" s="12"/>
      <c r="E506" s="12"/>
      <c r="F506" s="12"/>
    </row>
    <row r="507" hidden="1">
      <c r="A507" s="12"/>
      <c r="B507" s="12"/>
      <c r="C507" s="12"/>
      <c r="D507" s="12"/>
      <c r="E507" s="12"/>
      <c r="F507" s="12"/>
    </row>
    <row r="508" hidden="1">
      <c r="A508" s="12"/>
      <c r="B508" s="12"/>
      <c r="C508" s="12"/>
      <c r="D508" s="12"/>
      <c r="E508" s="12"/>
      <c r="F508" s="12"/>
    </row>
    <row r="509" hidden="1">
      <c r="A509" s="12"/>
      <c r="B509" s="12"/>
      <c r="C509" s="12"/>
      <c r="D509" s="12"/>
      <c r="E509" s="12"/>
      <c r="F509" s="12"/>
    </row>
    <row r="510" hidden="1">
      <c r="A510" s="12"/>
      <c r="B510" s="12"/>
      <c r="C510" s="12"/>
      <c r="D510" s="12"/>
      <c r="E510" s="12"/>
      <c r="F510" s="12"/>
    </row>
    <row r="511" hidden="1">
      <c r="A511" s="12"/>
      <c r="B511" s="12"/>
      <c r="C511" s="12"/>
      <c r="D511" s="12"/>
      <c r="E511" s="12"/>
      <c r="F511" s="12"/>
    </row>
    <row r="512" hidden="1">
      <c r="A512" s="12"/>
      <c r="B512" s="12"/>
      <c r="C512" s="12"/>
      <c r="D512" s="12"/>
      <c r="E512" s="12"/>
      <c r="F512" s="12"/>
    </row>
    <row r="513" hidden="1">
      <c r="A513" s="12"/>
      <c r="B513" s="12"/>
      <c r="C513" s="12"/>
      <c r="D513" s="12"/>
      <c r="E513" s="12"/>
      <c r="F513" s="12"/>
    </row>
    <row r="514" hidden="1">
      <c r="A514" s="12"/>
      <c r="B514" s="12"/>
      <c r="C514" s="12"/>
      <c r="D514" s="12"/>
      <c r="E514" s="12"/>
      <c r="F514" s="12"/>
    </row>
    <row r="515" hidden="1">
      <c r="A515" s="12"/>
      <c r="B515" s="12"/>
      <c r="C515" s="12"/>
      <c r="D515" s="12"/>
      <c r="E515" s="12"/>
      <c r="F515" s="12"/>
    </row>
    <row r="516" hidden="1">
      <c r="A516" s="12"/>
      <c r="B516" s="12"/>
      <c r="C516" s="12"/>
      <c r="D516" s="12"/>
      <c r="E516" s="12"/>
      <c r="F516" s="12"/>
    </row>
    <row r="517" hidden="1">
      <c r="A517" s="12"/>
      <c r="B517" s="12"/>
      <c r="C517" s="12"/>
      <c r="D517" s="12"/>
      <c r="E517" s="12"/>
      <c r="F517" s="12"/>
    </row>
    <row r="518" hidden="1">
      <c r="A518" s="12"/>
      <c r="B518" s="12"/>
      <c r="C518" s="12"/>
      <c r="D518" s="12"/>
      <c r="E518" s="12"/>
      <c r="F518" s="12"/>
    </row>
    <row r="519" hidden="1">
      <c r="A519" s="12"/>
      <c r="B519" s="12"/>
      <c r="C519" s="12"/>
      <c r="D519" s="12"/>
      <c r="E519" s="12"/>
      <c r="F519" s="12"/>
    </row>
    <row r="520" hidden="1">
      <c r="A520" s="12"/>
      <c r="B520" s="12"/>
      <c r="C520" s="12"/>
      <c r="D520" s="12"/>
      <c r="E520" s="12"/>
      <c r="F520" s="12"/>
    </row>
    <row r="521" hidden="1">
      <c r="A521" s="12"/>
      <c r="B521" s="12"/>
      <c r="C521" s="12"/>
      <c r="D521" s="12"/>
      <c r="E521" s="12"/>
      <c r="F521" s="12"/>
    </row>
    <row r="522" hidden="1">
      <c r="A522" s="12"/>
      <c r="B522" s="12"/>
      <c r="C522" s="12"/>
      <c r="D522" s="12"/>
      <c r="E522" s="12"/>
      <c r="F522" s="12"/>
    </row>
    <row r="523" hidden="1">
      <c r="A523" s="12"/>
      <c r="B523" s="12"/>
      <c r="C523" s="12"/>
      <c r="D523" s="12"/>
      <c r="E523" s="12"/>
      <c r="F523" s="12"/>
    </row>
    <row r="524" hidden="1">
      <c r="A524" s="12"/>
      <c r="B524" s="12"/>
      <c r="C524" s="12"/>
      <c r="D524" s="12"/>
      <c r="E524" s="12"/>
      <c r="F524" s="12"/>
    </row>
    <row r="525" hidden="1">
      <c r="A525" s="12"/>
      <c r="B525" s="12"/>
      <c r="C525" s="12"/>
      <c r="D525" s="12"/>
      <c r="E525" s="12"/>
      <c r="F525" s="12"/>
    </row>
    <row r="526" hidden="1">
      <c r="A526" s="12"/>
      <c r="B526" s="12"/>
      <c r="C526" s="12"/>
      <c r="D526" s="12"/>
      <c r="E526" s="12"/>
      <c r="F526" s="12"/>
    </row>
    <row r="527" hidden="1">
      <c r="A527" s="12"/>
      <c r="B527" s="12"/>
      <c r="C527" s="12"/>
      <c r="D527" s="12"/>
      <c r="E527" s="12"/>
      <c r="F527" s="12"/>
    </row>
    <row r="528" hidden="1">
      <c r="A528" s="12"/>
      <c r="B528" s="12"/>
      <c r="C528" s="12"/>
      <c r="D528" s="12"/>
      <c r="E528" s="12"/>
      <c r="F528" s="12"/>
    </row>
    <row r="529" hidden="1">
      <c r="A529" s="12"/>
      <c r="B529" s="12"/>
      <c r="C529" s="12"/>
      <c r="D529" s="12"/>
      <c r="E529" s="12"/>
      <c r="F529" s="12"/>
    </row>
    <row r="530" hidden="1">
      <c r="A530" s="12"/>
      <c r="B530" s="12"/>
      <c r="C530" s="12"/>
      <c r="D530" s="12"/>
      <c r="E530" s="12"/>
      <c r="F530" s="12"/>
    </row>
    <row r="531" hidden="1">
      <c r="A531" s="12"/>
      <c r="B531" s="12"/>
      <c r="C531" s="12"/>
      <c r="D531" s="12"/>
      <c r="E531" s="12"/>
      <c r="F531" s="12"/>
    </row>
    <row r="532" hidden="1">
      <c r="A532" s="12"/>
      <c r="B532" s="12"/>
      <c r="C532" s="12"/>
      <c r="D532" s="12"/>
      <c r="E532" s="12"/>
      <c r="F532" s="12"/>
    </row>
    <row r="533" hidden="1">
      <c r="A533" s="12"/>
      <c r="B533" s="12"/>
      <c r="C533" s="12"/>
      <c r="D533" s="12"/>
      <c r="E533" s="12"/>
      <c r="F533" s="12"/>
    </row>
    <row r="534" hidden="1">
      <c r="A534" s="12"/>
      <c r="B534" s="12"/>
      <c r="C534" s="12"/>
      <c r="D534" s="12"/>
      <c r="E534" s="12"/>
      <c r="F534" s="12"/>
    </row>
    <row r="535" hidden="1">
      <c r="A535" s="12"/>
      <c r="B535" s="12"/>
      <c r="C535" s="12"/>
      <c r="D535" s="12"/>
      <c r="E535" s="12"/>
      <c r="F535" s="12"/>
    </row>
    <row r="536" hidden="1">
      <c r="A536" s="12"/>
      <c r="B536" s="12"/>
      <c r="C536" s="12"/>
      <c r="D536" s="12"/>
      <c r="E536" s="12"/>
      <c r="F536" s="12"/>
    </row>
    <row r="537" hidden="1">
      <c r="A537" s="12"/>
      <c r="B537" s="12"/>
      <c r="C537" s="12"/>
      <c r="D537" s="12"/>
      <c r="E537" s="12"/>
      <c r="F537" s="12"/>
    </row>
    <row r="538" hidden="1">
      <c r="A538" s="12"/>
      <c r="B538" s="12"/>
      <c r="C538" s="12"/>
      <c r="D538" s="12"/>
      <c r="E538" s="12"/>
      <c r="F538" s="12"/>
    </row>
    <row r="539" hidden="1">
      <c r="A539" s="12"/>
      <c r="B539" s="12"/>
      <c r="C539" s="12"/>
      <c r="D539" s="12"/>
      <c r="E539" s="12"/>
      <c r="F539" s="12"/>
    </row>
    <row r="540" hidden="1">
      <c r="A540" s="12"/>
      <c r="B540" s="12"/>
      <c r="C540" s="12"/>
      <c r="D540" s="12"/>
      <c r="E540" s="12"/>
      <c r="F540" s="12"/>
    </row>
    <row r="541" hidden="1">
      <c r="A541" s="12"/>
      <c r="B541" s="12"/>
      <c r="C541" s="12"/>
      <c r="D541" s="12"/>
      <c r="E541" s="12"/>
      <c r="F541" s="12"/>
    </row>
    <row r="542" hidden="1">
      <c r="A542" s="12"/>
      <c r="B542" s="12"/>
      <c r="C542" s="12"/>
      <c r="D542" s="12"/>
      <c r="E542" s="12"/>
      <c r="F542" s="12"/>
    </row>
    <row r="543" hidden="1">
      <c r="A543" s="12"/>
      <c r="B543" s="12"/>
      <c r="C543" s="12"/>
      <c r="D543" s="12"/>
      <c r="E543" s="12"/>
      <c r="F543" s="12"/>
    </row>
    <row r="544" hidden="1">
      <c r="A544" s="12"/>
      <c r="B544" s="12"/>
      <c r="C544" s="12"/>
      <c r="D544" s="12"/>
      <c r="E544" s="12"/>
      <c r="F544" s="12"/>
    </row>
    <row r="545" hidden="1">
      <c r="A545" s="12"/>
      <c r="B545" s="12"/>
      <c r="C545" s="12"/>
      <c r="D545" s="12"/>
      <c r="E545" s="12"/>
      <c r="F545" s="12"/>
    </row>
    <row r="546" hidden="1">
      <c r="A546" s="12"/>
      <c r="B546" s="12"/>
      <c r="C546" s="12"/>
      <c r="D546" s="12"/>
      <c r="E546" s="12"/>
      <c r="F546" s="12"/>
    </row>
    <row r="547" hidden="1">
      <c r="A547" s="12"/>
      <c r="B547" s="12"/>
      <c r="C547" s="12"/>
      <c r="D547" s="12"/>
      <c r="E547" s="12"/>
      <c r="F547" s="12"/>
    </row>
    <row r="548" hidden="1">
      <c r="A548" s="12"/>
      <c r="B548" s="12"/>
      <c r="C548" s="12"/>
      <c r="D548" s="12"/>
      <c r="E548" s="12"/>
      <c r="F548" s="12"/>
    </row>
    <row r="549" hidden="1">
      <c r="A549" s="12"/>
      <c r="B549" s="12"/>
      <c r="C549" s="12"/>
      <c r="D549" s="12"/>
      <c r="E549" s="12"/>
      <c r="F549" s="12"/>
    </row>
    <row r="550" hidden="1">
      <c r="A550" s="12"/>
      <c r="B550" s="12"/>
      <c r="C550" s="12"/>
      <c r="D550" s="12"/>
      <c r="E550" s="12"/>
      <c r="F550" s="12"/>
    </row>
    <row r="551" hidden="1">
      <c r="A551" s="12"/>
      <c r="B551" s="12"/>
      <c r="C551" s="12"/>
      <c r="D551" s="12"/>
      <c r="E551" s="12"/>
      <c r="F551" s="12"/>
    </row>
    <row r="552" hidden="1">
      <c r="A552" s="12"/>
      <c r="B552" s="12"/>
      <c r="C552" s="12"/>
      <c r="D552" s="12"/>
      <c r="E552" s="12"/>
      <c r="F552" s="12"/>
    </row>
    <row r="553" hidden="1">
      <c r="A553" s="12"/>
      <c r="B553" s="12"/>
      <c r="C553" s="12"/>
      <c r="D553" s="12"/>
      <c r="E553" s="12"/>
      <c r="F553" s="12"/>
    </row>
    <row r="554" hidden="1">
      <c r="A554" s="12"/>
      <c r="B554" s="12"/>
      <c r="C554" s="12"/>
      <c r="D554" s="12"/>
      <c r="E554" s="12"/>
      <c r="F554" s="12"/>
    </row>
    <row r="555" hidden="1">
      <c r="A555" s="12"/>
      <c r="B555" s="12"/>
      <c r="C555" s="12"/>
      <c r="D555" s="12"/>
      <c r="E555" s="12"/>
      <c r="F555" s="12"/>
    </row>
    <row r="556" hidden="1">
      <c r="A556" s="12"/>
      <c r="B556" s="12"/>
      <c r="C556" s="12"/>
      <c r="D556" s="12"/>
      <c r="E556" s="12"/>
      <c r="F556" s="12"/>
    </row>
    <row r="557" hidden="1">
      <c r="A557" s="12"/>
      <c r="B557" s="12"/>
      <c r="C557" s="12"/>
      <c r="D557" s="12"/>
      <c r="E557" s="12"/>
      <c r="F557" s="12"/>
    </row>
    <row r="558" hidden="1">
      <c r="A558" s="12"/>
      <c r="B558" s="12"/>
      <c r="C558" s="12"/>
      <c r="D558" s="12"/>
      <c r="E558" s="12"/>
      <c r="F558" s="12"/>
    </row>
    <row r="559" hidden="1">
      <c r="A559" s="12"/>
      <c r="B559" s="12"/>
      <c r="C559" s="12"/>
      <c r="D559" s="12"/>
      <c r="E559" s="12"/>
      <c r="F559" s="12"/>
    </row>
    <row r="560" hidden="1">
      <c r="A560" s="12"/>
      <c r="B560" s="12"/>
      <c r="C560" s="12"/>
      <c r="D560" s="12"/>
      <c r="E560" s="12"/>
      <c r="F560" s="12"/>
    </row>
    <row r="561" hidden="1">
      <c r="A561" s="12"/>
      <c r="B561" s="12"/>
      <c r="C561" s="12"/>
      <c r="D561" s="12"/>
      <c r="E561" s="12"/>
      <c r="F561" s="12"/>
    </row>
    <row r="562" hidden="1">
      <c r="A562" s="12"/>
      <c r="B562" s="12"/>
      <c r="C562" s="12"/>
      <c r="D562" s="12"/>
      <c r="E562" s="12"/>
      <c r="F562" s="12"/>
    </row>
    <row r="563" hidden="1">
      <c r="A563" s="12"/>
      <c r="B563" s="12"/>
      <c r="C563" s="12"/>
      <c r="D563" s="12"/>
      <c r="E563" s="12"/>
      <c r="F563" s="12"/>
    </row>
    <row r="564" hidden="1">
      <c r="A564" s="12"/>
      <c r="B564" s="12"/>
      <c r="C564" s="12"/>
      <c r="D564" s="12"/>
      <c r="E564" s="12"/>
      <c r="F564" s="12"/>
    </row>
    <row r="565" hidden="1">
      <c r="A565" s="12"/>
      <c r="B565" s="12"/>
      <c r="C565" s="12"/>
      <c r="D565" s="12"/>
      <c r="E565" s="12"/>
      <c r="F565" s="12"/>
    </row>
    <row r="566" hidden="1">
      <c r="A566" s="12"/>
      <c r="B566" s="12"/>
      <c r="C566" s="12"/>
      <c r="D566" s="12"/>
      <c r="E566" s="12"/>
      <c r="F566" s="12"/>
    </row>
    <row r="567" hidden="1">
      <c r="A567" s="12"/>
      <c r="B567" s="12"/>
      <c r="C567" s="12"/>
      <c r="D567" s="12"/>
      <c r="E567" s="12"/>
      <c r="F567" s="12"/>
    </row>
    <row r="568" hidden="1">
      <c r="A568" s="12"/>
      <c r="B568" s="12"/>
      <c r="C568" s="12"/>
      <c r="D568" s="12"/>
      <c r="E568" s="12"/>
      <c r="F568" s="12"/>
    </row>
    <row r="569" hidden="1">
      <c r="A569" s="12"/>
      <c r="B569" s="12"/>
      <c r="C569" s="12"/>
      <c r="D569" s="12"/>
      <c r="E569" s="12"/>
      <c r="F569" s="12"/>
    </row>
    <row r="570" hidden="1">
      <c r="A570" s="12"/>
      <c r="B570" s="12"/>
      <c r="C570" s="12"/>
      <c r="D570" s="12"/>
      <c r="E570" s="12"/>
      <c r="F570" s="12"/>
    </row>
    <row r="571" hidden="1">
      <c r="A571" s="12"/>
      <c r="B571" s="12"/>
      <c r="C571" s="12"/>
      <c r="D571" s="12"/>
      <c r="E571" s="12"/>
      <c r="F571" s="12"/>
    </row>
    <row r="572" hidden="1">
      <c r="A572" s="12"/>
      <c r="B572" s="12"/>
      <c r="C572" s="12"/>
      <c r="D572" s="12"/>
      <c r="E572" s="12"/>
      <c r="F572" s="12"/>
    </row>
    <row r="573" hidden="1">
      <c r="A573" s="12"/>
      <c r="B573" s="12"/>
      <c r="C573" s="12"/>
      <c r="D573" s="12"/>
      <c r="E573" s="12"/>
      <c r="F573" s="12"/>
    </row>
    <row r="574" hidden="1">
      <c r="A574" s="12"/>
      <c r="B574" s="12"/>
      <c r="C574" s="12"/>
      <c r="D574" s="12"/>
      <c r="E574" s="12"/>
      <c r="F574" s="12"/>
    </row>
    <row r="575" hidden="1">
      <c r="A575" s="12"/>
      <c r="B575" s="12"/>
      <c r="C575" s="12"/>
      <c r="D575" s="12"/>
      <c r="E575" s="12"/>
      <c r="F575" s="12"/>
    </row>
    <row r="576" hidden="1">
      <c r="A576" s="12"/>
      <c r="B576" s="12"/>
      <c r="C576" s="12"/>
      <c r="D576" s="12"/>
      <c r="E576" s="12"/>
      <c r="F576" s="12"/>
    </row>
    <row r="577" hidden="1">
      <c r="A577" s="12"/>
      <c r="B577" s="12"/>
      <c r="C577" s="12"/>
      <c r="D577" s="12"/>
      <c r="E577" s="12"/>
      <c r="F577" s="12"/>
    </row>
    <row r="578" hidden="1">
      <c r="A578" s="12"/>
      <c r="B578" s="12"/>
      <c r="C578" s="12"/>
      <c r="D578" s="12"/>
      <c r="E578" s="12"/>
      <c r="F578" s="12"/>
    </row>
    <row r="579" hidden="1">
      <c r="A579" s="12"/>
      <c r="B579" s="12"/>
      <c r="C579" s="12"/>
      <c r="D579" s="12"/>
      <c r="E579" s="12"/>
      <c r="F579" s="12"/>
    </row>
    <row r="580" hidden="1">
      <c r="A580" s="12"/>
      <c r="B580" s="12"/>
      <c r="C580" s="12"/>
      <c r="D580" s="12"/>
      <c r="E580" s="12"/>
      <c r="F580" s="12"/>
    </row>
    <row r="581" hidden="1">
      <c r="A581" s="12"/>
      <c r="B581" s="12"/>
      <c r="C581" s="12"/>
      <c r="D581" s="12"/>
      <c r="E581" s="12"/>
      <c r="F581" s="12"/>
    </row>
    <row r="582" hidden="1">
      <c r="A582" s="12"/>
      <c r="B582" s="12"/>
      <c r="C582" s="12"/>
      <c r="D582" s="12"/>
      <c r="E582" s="12"/>
      <c r="F582" s="12"/>
    </row>
    <row r="583" hidden="1">
      <c r="A583" s="12"/>
      <c r="B583" s="12"/>
      <c r="C583" s="12"/>
      <c r="D583" s="12"/>
      <c r="E583" s="12"/>
      <c r="F583" s="12"/>
    </row>
    <row r="584" hidden="1">
      <c r="A584" s="12"/>
      <c r="B584" s="12"/>
      <c r="C584" s="12"/>
      <c r="D584" s="12"/>
      <c r="E584" s="12"/>
      <c r="F584" s="12"/>
    </row>
    <row r="585" hidden="1">
      <c r="A585" s="12"/>
      <c r="B585" s="12"/>
      <c r="C585" s="12"/>
      <c r="D585" s="12"/>
      <c r="E585" s="12"/>
      <c r="F585" s="12"/>
    </row>
    <row r="586" hidden="1">
      <c r="A586" s="12"/>
      <c r="B586" s="12"/>
      <c r="C586" s="12"/>
      <c r="D586" s="12"/>
      <c r="E586" s="12"/>
      <c r="F586" s="12"/>
    </row>
    <row r="587" hidden="1">
      <c r="A587" s="12"/>
      <c r="B587" s="12"/>
      <c r="C587" s="12"/>
      <c r="D587" s="12"/>
      <c r="E587" s="12"/>
      <c r="F587" s="12"/>
    </row>
    <row r="588" hidden="1">
      <c r="A588" s="12"/>
      <c r="B588" s="12"/>
      <c r="C588" s="12"/>
      <c r="D588" s="12"/>
      <c r="E588" s="12"/>
      <c r="F588" s="12"/>
    </row>
    <row r="589" hidden="1">
      <c r="A589" s="12"/>
      <c r="B589" s="12"/>
      <c r="C589" s="12"/>
      <c r="D589" s="12"/>
      <c r="E589" s="12"/>
      <c r="F589" s="12"/>
    </row>
    <row r="590" hidden="1">
      <c r="A590" s="12"/>
      <c r="B590" s="12"/>
      <c r="C590" s="12"/>
      <c r="D590" s="12"/>
      <c r="E590" s="12"/>
      <c r="F590" s="12"/>
    </row>
    <row r="591" hidden="1">
      <c r="A591" s="12"/>
      <c r="B591" s="12"/>
      <c r="C591" s="12"/>
      <c r="D591" s="12"/>
      <c r="E591" s="12"/>
      <c r="F591" s="12"/>
    </row>
    <row r="592" hidden="1">
      <c r="A592" s="12"/>
      <c r="B592" s="12"/>
      <c r="C592" s="12"/>
      <c r="D592" s="12"/>
      <c r="E592" s="12"/>
      <c r="F592" s="12"/>
    </row>
    <row r="593" hidden="1">
      <c r="A593" s="12"/>
      <c r="B593" s="12"/>
      <c r="C593" s="12"/>
      <c r="D593" s="12"/>
      <c r="E593" s="12"/>
      <c r="F593" s="12"/>
    </row>
    <row r="594" hidden="1">
      <c r="A594" s="12"/>
      <c r="B594" s="12"/>
      <c r="C594" s="12"/>
      <c r="D594" s="12"/>
      <c r="E594" s="12"/>
      <c r="F594" s="12"/>
    </row>
    <row r="595" hidden="1">
      <c r="A595" s="12"/>
      <c r="B595" s="12"/>
      <c r="C595" s="12"/>
      <c r="D595" s="12"/>
      <c r="E595" s="12"/>
      <c r="F595" s="12"/>
    </row>
    <row r="596" hidden="1">
      <c r="A596" s="12"/>
      <c r="B596" s="12"/>
      <c r="C596" s="12"/>
      <c r="D596" s="12"/>
      <c r="E596" s="12"/>
      <c r="F596" s="12"/>
    </row>
    <row r="597" hidden="1">
      <c r="A597" s="12"/>
      <c r="B597" s="12"/>
      <c r="C597" s="12"/>
      <c r="D597" s="12"/>
      <c r="E597" s="12"/>
      <c r="F597" s="12"/>
    </row>
    <row r="598" hidden="1">
      <c r="A598" s="12"/>
      <c r="B598" s="12"/>
      <c r="C598" s="12"/>
      <c r="D598" s="12"/>
      <c r="E598" s="12"/>
      <c r="F598" s="12"/>
    </row>
    <row r="599" hidden="1">
      <c r="A599" s="12"/>
      <c r="B599" s="12"/>
      <c r="C599" s="12"/>
      <c r="D599" s="12"/>
      <c r="E599" s="12"/>
      <c r="F599" s="12"/>
    </row>
    <row r="600" hidden="1">
      <c r="A600" s="12"/>
      <c r="B600" s="12"/>
      <c r="C600" s="12"/>
      <c r="D600" s="12"/>
      <c r="E600" s="12"/>
      <c r="F600" s="12"/>
    </row>
    <row r="601" hidden="1">
      <c r="A601" s="12"/>
      <c r="B601" s="12"/>
      <c r="C601" s="12"/>
      <c r="D601" s="12"/>
      <c r="E601" s="12"/>
      <c r="F601" s="12"/>
    </row>
    <row r="602" hidden="1">
      <c r="A602" s="12"/>
      <c r="B602" s="12"/>
      <c r="C602" s="12"/>
      <c r="D602" s="12"/>
      <c r="E602" s="12"/>
      <c r="F602" s="12"/>
    </row>
    <row r="603" hidden="1">
      <c r="A603" s="12"/>
      <c r="B603" s="12"/>
      <c r="C603" s="12"/>
      <c r="D603" s="12"/>
      <c r="E603" s="12"/>
      <c r="F603" s="12"/>
    </row>
    <row r="604" hidden="1">
      <c r="A604" s="12"/>
      <c r="B604" s="12"/>
      <c r="C604" s="12"/>
      <c r="D604" s="12"/>
      <c r="E604" s="12"/>
      <c r="F604" s="12"/>
    </row>
    <row r="605" hidden="1">
      <c r="A605" s="12"/>
      <c r="B605" s="12"/>
      <c r="C605" s="12"/>
      <c r="D605" s="12"/>
      <c r="E605" s="12"/>
      <c r="F605" s="12"/>
    </row>
    <row r="606" hidden="1">
      <c r="A606" s="12"/>
      <c r="B606" s="12"/>
      <c r="C606" s="12"/>
      <c r="D606" s="12"/>
      <c r="E606" s="12"/>
      <c r="F606" s="12"/>
    </row>
    <row r="607" hidden="1">
      <c r="A607" s="12"/>
      <c r="B607" s="12"/>
      <c r="C607" s="12"/>
      <c r="D607" s="12"/>
      <c r="E607" s="12"/>
      <c r="F607" s="12"/>
    </row>
    <row r="608" hidden="1">
      <c r="A608" s="12"/>
      <c r="B608" s="12"/>
      <c r="C608" s="12"/>
      <c r="D608" s="12"/>
      <c r="E608" s="12"/>
      <c r="F608" s="12"/>
    </row>
    <row r="609" hidden="1">
      <c r="A609" s="12"/>
      <c r="B609" s="12"/>
      <c r="C609" s="12"/>
      <c r="D609" s="12"/>
      <c r="E609" s="12"/>
      <c r="F609" s="12"/>
    </row>
    <row r="610" hidden="1">
      <c r="A610" s="12"/>
      <c r="B610" s="12"/>
      <c r="C610" s="12"/>
      <c r="D610" s="12"/>
      <c r="E610" s="12"/>
      <c r="F610" s="12"/>
    </row>
    <row r="611" hidden="1">
      <c r="A611" s="12"/>
      <c r="B611" s="12"/>
      <c r="C611" s="12"/>
      <c r="D611" s="12"/>
      <c r="E611" s="12"/>
      <c r="F611" s="12"/>
    </row>
    <row r="612" hidden="1">
      <c r="A612" s="12"/>
      <c r="B612" s="12"/>
      <c r="C612" s="12"/>
      <c r="D612" s="12"/>
      <c r="E612" s="12"/>
      <c r="F612" s="12"/>
    </row>
    <row r="613" hidden="1">
      <c r="A613" s="12"/>
      <c r="B613" s="12"/>
      <c r="C613" s="12"/>
      <c r="D613" s="12"/>
      <c r="E613" s="12"/>
      <c r="F613" s="12"/>
    </row>
    <row r="614" hidden="1">
      <c r="A614" s="12"/>
      <c r="B614" s="12"/>
      <c r="C614" s="12"/>
      <c r="D614" s="12"/>
      <c r="E614" s="12"/>
      <c r="F614" s="12"/>
    </row>
    <row r="615" hidden="1">
      <c r="A615" s="12"/>
      <c r="B615" s="12"/>
      <c r="C615" s="12"/>
      <c r="D615" s="12"/>
      <c r="E615" s="12"/>
      <c r="F615" s="12"/>
    </row>
    <row r="616" hidden="1">
      <c r="A616" s="12"/>
      <c r="B616" s="12"/>
      <c r="C616" s="12"/>
      <c r="D616" s="12"/>
      <c r="E616" s="12"/>
      <c r="F616" s="12"/>
    </row>
    <row r="617" hidden="1">
      <c r="A617" s="12"/>
      <c r="B617" s="12"/>
      <c r="C617" s="12"/>
      <c r="D617" s="12"/>
      <c r="E617" s="12"/>
      <c r="F617" s="12"/>
    </row>
    <row r="618" hidden="1">
      <c r="A618" s="12"/>
      <c r="B618" s="12"/>
      <c r="C618" s="12"/>
      <c r="D618" s="12"/>
      <c r="E618" s="12"/>
      <c r="F618" s="12"/>
    </row>
    <row r="619" hidden="1">
      <c r="A619" s="12"/>
      <c r="B619" s="12"/>
      <c r="C619" s="12"/>
      <c r="D619" s="12"/>
      <c r="E619" s="12"/>
      <c r="F619" s="12"/>
    </row>
    <row r="620" hidden="1">
      <c r="A620" s="12"/>
      <c r="B620" s="12"/>
      <c r="C620" s="12"/>
      <c r="D620" s="12"/>
      <c r="E620" s="12"/>
      <c r="F620" s="12"/>
    </row>
    <row r="621" hidden="1">
      <c r="A621" s="12"/>
      <c r="B621" s="12"/>
      <c r="C621" s="12"/>
      <c r="D621" s="12"/>
      <c r="E621" s="12"/>
      <c r="F621" s="12"/>
    </row>
    <row r="622" hidden="1">
      <c r="A622" s="12"/>
      <c r="B622" s="12"/>
      <c r="C622" s="12"/>
      <c r="D622" s="12"/>
      <c r="E622" s="12"/>
      <c r="F622" s="12"/>
    </row>
    <row r="623" hidden="1">
      <c r="A623" s="12"/>
      <c r="B623" s="12"/>
      <c r="C623" s="12"/>
      <c r="D623" s="12"/>
      <c r="E623" s="12"/>
      <c r="F623" s="12"/>
    </row>
    <row r="624" hidden="1">
      <c r="A624" s="12"/>
      <c r="B624" s="12"/>
      <c r="C624" s="12"/>
      <c r="D624" s="12"/>
      <c r="E624" s="12"/>
      <c r="F624" s="12"/>
    </row>
    <row r="625" hidden="1">
      <c r="A625" s="12"/>
      <c r="B625" s="12"/>
      <c r="C625" s="12"/>
      <c r="D625" s="12"/>
      <c r="E625" s="12"/>
      <c r="F625" s="12"/>
    </row>
    <row r="626" hidden="1">
      <c r="A626" s="12"/>
      <c r="B626" s="12"/>
      <c r="C626" s="12"/>
      <c r="D626" s="12"/>
      <c r="E626" s="12"/>
      <c r="F626" s="12"/>
    </row>
    <row r="627" hidden="1">
      <c r="A627" s="12"/>
      <c r="B627" s="12"/>
      <c r="C627" s="12"/>
      <c r="D627" s="12"/>
      <c r="E627" s="12"/>
      <c r="F627" s="12"/>
    </row>
    <row r="628" hidden="1">
      <c r="A628" s="12"/>
      <c r="B628" s="12"/>
      <c r="C628" s="12"/>
      <c r="D628" s="12"/>
      <c r="E628" s="12"/>
      <c r="F628" s="12"/>
    </row>
    <row r="629" hidden="1">
      <c r="A629" s="12"/>
      <c r="B629" s="12"/>
      <c r="C629" s="12"/>
      <c r="D629" s="12"/>
      <c r="E629" s="12"/>
      <c r="F629" s="12"/>
    </row>
    <row r="630" hidden="1">
      <c r="A630" s="12"/>
      <c r="B630" s="12"/>
      <c r="C630" s="12"/>
      <c r="D630" s="12"/>
      <c r="E630" s="12"/>
      <c r="F630" s="12"/>
    </row>
    <row r="631" hidden="1">
      <c r="A631" s="12"/>
      <c r="B631" s="12"/>
      <c r="C631" s="12"/>
      <c r="D631" s="12"/>
      <c r="E631" s="12"/>
      <c r="F631" s="12"/>
    </row>
    <row r="632" hidden="1">
      <c r="A632" s="12"/>
      <c r="B632" s="12"/>
      <c r="C632" s="12"/>
      <c r="D632" s="12"/>
      <c r="E632" s="12"/>
      <c r="F632" s="12"/>
    </row>
    <row r="633" hidden="1">
      <c r="A633" s="12"/>
      <c r="B633" s="12"/>
      <c r="C633" s="12"/>
      <c r="D633" s="12"/>
      <c r="E633" s="12"/>
      <c r="F633" s="12"/>
    </row>
    <row r="634" hidden="1">
      <c r="A634" s="12"/>
      <c r="B634" s="12"/>
      <c r="C634" s="12"/>
      <c r="D634" s="12"/>
      <c r="E634" s="12"/>
      <c r="F634" s="12"/>
    </row>
    <row r="635" hidden="1">
      <c r="A635" s="12"/>
      <c r="B635" s="12"/>
      <c r="C635" s="12"/>
      <c r="D635" s="12"/>
      <c r="E635" s="12"/>
      <c r="F635" s="12"/>
    </row>
    <row r="636" hidden="1">
      <c r="A636" s="12"/>
      <c r="B636" s="12"/>
      <c r="C636" s="12"/>
      <c r="D636" s="12"/>
      <c r="E636" s="12"/>
      <c r="F636" s="12"/>
    </row>
    <row r="637" hidden="1">
      <c r="A637" s="12"/>
      <c r="B637" s="12"/>
      <c r="C637" s="12"/>
      <c r="D637" s="12"/>
      <c r="E637" s="12"/>
      <c r="F637" s="12"/>
    </row>
    <row r="638" hidden="1">
      <c r="A638" s="12"/>
      <c r="B638" s="12"/>
      <c r="C638" s="12"/>
      <c r="D638" s="12"/>
      <c r="E638" s="12"/>
      <c r="F638" s="12"/>
    </row>
    <row r="639" hidden="1">
      <c r="A639" s="12"/>
      <c r="B639" s="12"/>
      <c r="C639" s="12"/>
      <c r="D639" s="12"/>
      <c r="E639" s="12"/>
      <c r="F639" s="12"/>
    </row>
    <row r="640" hidden="1">
      <c r="A640" s="12"/>
      <c r="B640" s="12"/>
      <c r="C640" s="12"/>
      <c r="D640" s="12"/>
      <c r="E640" s="12"/>
      <c r="F640" s="12"/>
    </row>
    <row r="641" hidden="1">
      <c r="A641" s="12"/>
      <c r="B641" s="12"/>
      <c r="C641" s="12"/>
      <c r="D641" s="12"/>
      <c r="E641" s="12"/>
      <c r="F641" s="12"/>
    </row>
    <row r="642" hidden="1">
      <c r="A642" s="12"/>
      <c r="B642" s="12"/>
      <c r="C642" s="12"/>
      <c r="D642" s="12"/>
      <c r="E642" s="12"/>
      <c r="F642" s="12"/>
    </row>
    <row r="643" hidden="1">
      <c r="A643" s="12"/>
      <c r="B643" s="12"/>
      <c r="C643" s="12"/>
      <c r="D643" s="12"/>
      <c r="E643" s="12"/>
      <c r="F643" s="12"/>
    </row>
    <row r="644" hidden="1">
      <c r="A644" s="12"/>
      <c r="B644" s="12"/>
      <c r="C644" s="12"/>
      <c r="D644" s="12"/>
      <c r="E644" s="12"/>
      <c r="F644" s="12"/>
    </row>
    <row r="645" hidden="1">
      <c r="A645" s="12"/>
      <c r="B645" s="12"/>
      <c r="C645" s="12"/>
      <c r="D645" s="12"/>
      <c r="E645" s="12"/>
      <c r="F645" s="12"/>
    </row>
    <row r="646" hidden="1">
      <c r="A646" s="12"/>
      <c r="B646" s="12"/>
      <c r="C646" s="12"/>
      <c r="D646" s="12"/>
      <c r="E646" s="12"/>
      <c r="F646" s="12"/>
    </row>
    <row r="647" hidden="1">
      <c r="A647" s="12"/>
      <c r="B647" s="12"/>
      <c r="C647" s="12"/>
      <c r="D647" s="12"/>
      <c r="E647" s="12"/>
      <c r="F647" s="12"/>
    </row>
    <row r="648" hidden="1">
      <c r="A648" s="12"/>
      <c r="B648" s="12"/>
      <c r="C648" s="12"/>
      <c r="D648" s="12"/>
      <c r="E648" s="12"/>
      <c r="F648" s="12"/>
    </row>
    <row r="649" hidden="1">
      <c r="A649" s="12"/>
      <c r="B649" s="12"/>
      <c r="C649" s="12"/>
      <c r="D649" s="12"/>
      <c r="E649" s="12"/>
      <c r="F649" s="12"/>
    </row>
    <row r="650" hidden="1">
      <c r="A650" s="12"/>
      <c r="B650" s="12"/>
      <c r="C650" s="12"/>
      <c r="D650" s="12"/>
      <c r="E650" s="12"/>
      <c r="F650" s="12"/>
    </row>
    <row r="651" hidden="1">
      <c r="A651" s="12"/>
      <c r="B651" s="12"/>
      <c r="C651" s="12"/>
      <c r="D651" s="12"/>
      <c r="E651" s="12"/>
      <c r="F651" s="12"/>
    </row>
    <row r="652" hidden="1">
      <c r="A652" s="12"/>
      <c r="B652" s="12"/>
      <c r="C652" s="12"/>
      <c r="D652" s="12"/>
      <c r="E652" s="12"/>
      <c r="F652" s="12"/>
    </row>
    <row r="653" hidden="1">
      <c r="A653" s="12"/>
      <c r="B653" s="12"/>
      <c r="C653" s="12"/>
      <c r="D653" s="12"/>
      <c r="E653" s="12"/>
      <c r="F653" s="12"/>
    </row>
    <row r="654" hidden="1">
      <c r="A654" s="12"/>
      <c r="B654" s="12"/>
      <c r="C654" s="12"/>
      <c r="D654" s="12"/>
      <c r="E654" s="12"/>
      <c r="F654" s="12"/>
    </row>
    <row r="655" hidden="1">
      <c r="A655" s="12"/>
      <c r="B655" s="12"/>
      <c r="C655" s="12"/>
      <c r="D655" s="12"/>
      <c r="E655" s="12"/>
      <c r="F655" s="12"/>
    </row>
    <row r="656" hidden="1">
      <c r="A656" s="12"/>
      <c r="B656" s="12"/>
      <c r="C656" s="12"/>
      <c r="D656" s="12"/>
      <c r="E656" s="12"/>
      <c r="F656" s="12"/>
    </row>
    <row r="657" hidden="1">
      <c r="A657" s="12"/>
      <c r="B657" s="12"/>
      <c r="C657" s="12"/>
      <c r="D657" s="12"/>
      <c r="E657" s="12"/>
      <c r="F657" s="12"/>
    </row>
    <row r="658" hidden="1">
      <c r="A658" s="12"/>
      <c r="B658" s="12"/>
      <c r="C658" s="12"/>
      <c r="D658" s="12"/>
      <c r="E658" s="12"/>
      <c r="F658" s="12"/>
    </row>
    <row r="659" hidden="1">
      <c r="A659" s="12"/>
      <c r="B659" s="12"/>
      <c r="C659" s="12"/>
      <c r="D659" s="12"/>
      <c r="E659" s="12"/>
      <c r="F659" s="12"/>
    </row>
    <row r="660" hidden="1">
      <c r="A660" s="12"/>
      <c r="B660" s="12"/>
      <c r="C660" s="12"/>
      <c r="D660" s="12"/>
      <c r="E660" s="12"/>
      <c r="F660" s="12"/>
    </row>
    <row r="661" hidden="1">
      <c r="A661" s="12"/>
      <c r="B661" s="12"/>
      <c r="C661" s="12"/>
      <c r="D661" s="12"/>
      <c r="E661" s="12"/>
      <c r="F661" s="12"/>
    </row>
    <row r="662" hidden="1">
      <c r="A662" s="12"/>
      <c r="B662" s="12"/>
      <c r="C662" s="12"/>
      <c r="D662" s="12"/>
      <c r="E662" s="12"/>
      <c r="F662" s="12"/>
    </row>
    <row r="663" hidden="1">
      <c r="A663" s="12"/>
      <c r="B663" s="12"/>
      <c r="C663" s="12"/>
      <c r="D663" s="12"/>
      <c r="E663" s="12"/>
      <c r="F663" s="12"/>
    </row>
    <row r="664" hidden="1">
      <c r="A664" s="12"/>
      <c r="B664" s="12"/>
      <c r="C664" s="12"/>
      <c r="D664" s="12"/>
      <c r="E664" s="12"/>
      <c r="F664" s="12"/>
    </row>
    <row r="665" hidden="1">
      <c r="A665" s="12"/>
      <c r="B665" s="12"/>
      <c r="C665" s="12"/>
      <c r="D665" s="12"/>
      <c r="E665" s="12"/>
      <c r="F665" s="12"/>
    </row>
    <row r="666" hidden="1">
      <c r="A666" s="12"/>
      <c r="B666" s="12"/>
      <c r="C666" s="12"/>
      <c r="D666" s="12"/>
      <c r="E666" s="12"/>
      <c r="F666" s="12"/>
    </row>
    <row r="667" hidden="1">
      <c r="A667" s="12"/>
      <c r="B667" s="12"/>
      <c r="C667" s="12"/>
      <c r="D667" s="12"/>
      <c r="E667" s="12"/>
      <c r="F667" s="12"/>
    </row>
    <row r="668" hidden="1">
      <c r="A668" s="12"/>
      <c r="B668" s="12"/>
      <c r="C668" s="12"/>
      <c r="D668" s="12"/>
      <c r="E668" s="12"/>
      <c r="F668" s="12"/>
    </row>
    <row r="669" hidden="1">
      <c r="A669" s="12"/>
      <c r="B669" s="12"/>
      <c r="C669" s="12"/>
      <c r="D669" s="12"/>
      <c r="E669" s="12"/>
      <c r="F669" s="12"/>
    </row>
    <row r="670" hidden="1">
      <c r="A670" s="12"/>
      <c r="B670" s="12"/>
      <c r="C670" s="12"/>
      <c r="D670" s="12"/>
      <c r="E670" s="12"/>
      <c r="F670" s="12"/>
    </row>
    <row r="671" hidden="1">
      <c r="A671" s="12"/>
      <c r="B671" s="12"/>
      <c r="C671" s="12"/>
      <c r="D671" s="12"/>
      <c r="E671" s="12"/>
      <c r="F671" s="12"/>
    </row>
    <row r="672" hidden="1">
      <c r="A672" s="12"/>
      <c r="B672" s="12"/>
      <c r="C672" s="12"/>
      <c r="D672" s="12"/>
      <c r="E672" s="12"/>
      <c r="F672" s="12"/>
    </row>
    <row r="673" hidden="1">
      <c r="A673" s="12"/>
      <c r="B673" s="12"/>
      <c r="C673" s="12"/>
      <c r="D673" s="12"/>
      <c r="E673" s="12"/>
      <c r="F673" s="12"/>
    </row>
    <row r="674" hidden="1">
      <c r="A674" s="12"/>
      <c r="B674" s="12"/>
      <c r="C674" s="12"/>
      <c r="D674" s="12"/>
      <c r="E674" s="12"/>
      <c r="F674" s="12"/>
    </row>
    <row r="675" hidden="1">
      <c r="A675" s="12"/>
      <c r="B675" s="12"/>
      <c r="C675" s="12"/>
      <c r="D675" s="12"/>
      <c r="E675" s="12"/>
      <c r="F675" s="12"/>
    </row>
    <row r="676" hidden="1">
      <c r="A676" s="12"/>
      <c r="B676" s="12"/>
      <c r="C676" s="12"/>
      <c r="D676" s="12"/>
      <c r="E676" s="12"/>
      <c r="F676" s="12"/>
    </row>
    <row r="677" hidden="1">
      <c r="A677" s="12"/>
      <c r="B677" s="12"/>
      <c r="C677" s="12"/>
      <c r="D677" s="12"/>
      <c r="E677" s="12"/>
      <c r="F677" s="12"/>
    </row>
    <row r="678" hidden="1">
      <c r="A678" s="12"/>
      <c r="B678" s="12"/>
      <c r="C678" s="12"/>
      <c r="D678" s="12"/>
      <c r="E678" s="12"/>
      <c r="F678" s="12"/>
    </row>
    <row r="679" hidden="1">
      <c r="A679" s="12"/>
      <c r="B679" s="12"/>
      <c r="C679" s="12"/>
      <c r="D679" s="12"/>
      <c r="E679" s="12"/>
      <c r="F679" s="12"/>
    </row>
    <row r="680" hidden="1">
      <c r="A680" s="12"/>
      <c r="B680" s="12"/>
      <c r="C680" s="12"/>
      <c r="D680" s="12"/>
      <c r="E680" s="12"/>
      <c r="F680" s="12"/>
    </row>
    <row r="681" hidden="1">
      <c r="A681" s="12"/>
      <c r="B681" s="12"/>
      <c r="C681" s="12"/>
      <c r="D681" s="12"/>
      <c r="E681" s="12"/>
      <c r="F681" s="12"/>
    </row>
    <row r="682" hidden="1">
      <c r="A682" s="12"/>
      <c r="B682" s="12"/>
      <c r="C682" s="12"/>
      <c r="D682" s="12"/>
      <c r="E682" s="12"/>
      <c r="F682" s="12"/>
    </row>
    <row r="683" hidden="1">
      <c r="A683" s="12"/>
      <c r="B683" s="12"/>
      <c r="C683" s="12"/>
      <c r="D683" s="12"/>
      <c r="E683" s="12"/>
      <c r="F683" s="12"/>
    </row>
    <row r="684" hidden="1">
      <c r="A684" s="12"/>
      <c r="B684" s="12"/>
      <c r="C684" s="12"/>
      <c r="D684" s="12"/>
      <c r="E684" s="12"/>
      <c r="F684" s="12"/>
    </row>
    <row r="685" hidden="1">
      <c r="A685" s="12"/>
      <c r="B685" s="12"/>
      <c r="C685" s="12"/>
      <c r="D685" s="12"/>
      <c r="E685" s="12"/>
      <c r="F685" s="12"/>
    </row>
    <row r="686" hidden="1">
      <c r="A686" s="12"/>
      <c r="B686" s="12"/>
      <c r="C686" s="12"/>
      <c r="D686" s="12"/>
      <c r="E686" s="12"/>
      <c r="F686" s="12"/>
    </row>
    <row r="687" hidden="1">
      <c r="A687" s="12"/>
      <c r="B687" s="12"/>
      <c r="C687" s="12"/>
      <c r="D687" s="12"/>
      <c r="E687" s="12"/>
      <c r="F687" s="12"/>
    </row>
    <row r="688" hidden="1">
      <c r="A688" s="12"/>
      <c r="B688" s="12"/>
      <c r="C688" s="12"/>
      <c r="D688" s="12"/>
      <c r="E688" s="12"/>
      <c r="F688" s="12"/>
    </row>
    <row r="689" hidden="1">
      <c r="A689" s="12"/>
      <c r="B689" s="12"/>
      <c r="C689" s="12"/>
      <c r="D689" s="12"/>
      <c r="E689" s="12"/>
      <c r="F689" s="12"/>
    </row>
    <row r="690" hidden="1">
      <c r="A690" s="12"/>
      <c r="B690" s="12"/>
      <c r="C690" s="12"/>
      <c r="D690" s="12"/>
      <c r="E690" s="12"/>
      <c r="F690" s="12"/>
    </row>
    <row r="691" hidden="1">
      <c r="A691" s="12"/>
      <c r="B691" s="12"/>
      <c r="C691" s="12"/>
      <c r="D691" s="12"/>
      <c r="E691" s="12"/>
      <c r="F691" s="12"/>
    </row>
    <row r="692" hidden="1">
      <c r="A692" s="12"/>
      <c r="B692" s="12"/>
      <c r="C692" s="12"/>
      <c r="D692" s="12"/>
      <c r="E692" s="12"/>
      <c r="F692" s="12"/>
    </row>
    <row r="693" hidden="1">
      <c r="A693" s="12"/>
      <c r="B693" s="12"/>
      <c r="C693" s="12"/>
      <c r="D693" s="12"/>
      <c r="E693" s="12"/>
      <c r="F693" s="12"/>
    </row>
    <row r="694" hidden="1">
      <c r="A694" s="12"/>
      <c r="B694" s="12"/>
      <c r="C694" s="12"/>
      <c r="D694" s="12"/>
      <c r="E694" s="12"/>
      <c r="F694" s="12"/>
    </row>
    <row r="695" hidden="1">
      <c r="A695" s="12"/>
      <c r="B695" s="12"/>
      <c r="C695" s="12"/>
      <c r="D695" s="12"/>
      <c r="E695" s="12"/>
      <c r="F695" s="12"/>
    </row>
    <row r="696" hidden="1">
      <c r="A696" s="12"/>
      <c r="B696" s="12"/>
      <c r="C696" s="12"/>
      <c r="D696" s="12"/>
      <c r="E696" s="12"/>
      <c r="F696" s="12"/>
    </row>
    <row r="697" hidden="1">
      <c r="A697" s="12"/>
      <c r="B697" s="12"/>
      <c r="C697" s="12"/>
      <c r="D697" s="12"/>
      <c r="E697" s="12"/>
      <c r="F697" s="12"/>
    </row>
    <row r="698" hidden="1">
      <c r="A698" s="12"/>
      <c r="B698" s="12"/>
      <c r="C698" s="12"/>
      <c r="D698" s="12"/>
      <c r="E698" s="12"/>
      <c r="F698" s="12"/>
    </row>
    <row r="699" hidden="1">
      <c r="A699" s="12"/>
      <c r="B699" s="12"/>
      <c r="C699" s="12"/>
      <c r="D699" s="12"/>
      <c r="E699" s="12"/>
      <c r="F699" s="12"/>
    </row>
    <row r="700" hidden="1">
      <c r="A700" s="12"/>
      <c r="B700" s="12"/>
      <c r="C700" s="12"/>
      <c r="D700" s="12"/>
      <c r="E700" s="12"/>
      <c r="F700" s="12"/>
    </row>
    <row r="701" hidden="1">
      <c r="A701" s="12"/>
      <c r="B701" s="12"/>
      <c r="C701" s="12"/>
      <c r="D701" s="12"/>
      <c r="E701" s="12"/>
      <c r="F701" s="12"/>
    </row>
    <row r="702" hidden="1">
      <c r="A702" s="12"/>
      <c r="B702" s="12"/>
      <c r="C702" s="12"/>
      <c r="D702" s="12"/>
      <c r="E702" s="12"/>
      <c r="F702" s="12"/>
    </row>
    <row r="703" hidden="1">
      <c r="A703" s="12"/>
      <c r="B703" s="12"/>
      <c r="C703" s="12"/>
      <c r="D703" s="12"/>
      <c r="E703" s="12"/>
      <c r="F703" s="12"/>
    </row>
    <row r="704" hidden="1">
      <c r="A704" s="12"/>
      <c r="B704" s="12"/>
      <c r="C704" s="12"/>
      <c r="D704" s="12"/>
      <c r="E704" s="12"/>
      <c r="F704" s="12"/>
    </row>
    <row r="705" hidden="1">
      <c r="A705" s="12"/>
      <c r="B705" s="12"/>
      <c r="C705" s="12"/>
      <c r="D705" s="12"/>
      <c r="E705" s="12"/>
      <c r="F705" s="12"/>
    </row>
    <row r="706" hidden="1">
      <c r="A706" s="12"/>
      <c r="B706" s="12"/>
      <c r="C706" s="12"/>
      <c r="D706" s="12"/>
      <c r="E706" s="12"/>
      <c r="F706" s="12"/>
    </row>
    <row r="707" hidden="1">
      <c r="A707" s="12"/>
      <c r="B707" s="12"/>
      <c r="C707" s="12"/>
      <c r="D707" s="12"/>
      <c r="E707" s="12"/>
      <c r="F707" s="12"/>
    </row>
    <row r="708" hidden="1">
      <c r="A708" s="12"/>
      <c r="B708" s="12"/>
      <c r="C708" s="12"/>
      <c r="D708" s="12"/>
      <c r="E708" s="12"/>
      <c r="F708" s="12"/>
    </row>
    <row r="709" hidden="1">
      <c r="A709" s="12"/>
      <c r="B709" s="12"/>
      <c r="C709" s="12"/>
      <c r="D709" s="12"/>
      <c r="E709" s="12"/>
      <c r="F709" s="12"/>
    </row>
    <row r="710" hidden="1">
      <c r="A710" s="12"/>
      <c r="B710" s="12"/>
      <c r="C710" s="12"/>
      <c r="D710" s="12"/>
      <c r="E710" s="12"/>
      <c r="F710" s="12"/>
    </row>
    <row r="711" hidden="1">
      <c r="A711" s="12"/>
      <c r="B711" s="12"/>
      <c r="C711" s="12"/>
      <c r="D711" s="12"/>
      <c r="E711" s="12"/>
      <c r="F711" s="12"/>
    </row>
    <row r="712" hidden="1">
      <c r="A712" s="12"/>
      <c r="B712" s="12"/>
      <c r="C712" s="12"/>
      <c r="D712" s="12"/>
      <c r="E712" s="12"/>
      <c r="F712" s="12"/>
    </row>
    <row r="713" hidden="1">
      <c r="A713" s="12"/>
      <c r="B713" s="12"/>
      <c r="C713" s="12"/>
      <c r="D713" s="12"/>
      <c r="E713" s="12"/>
      <c r="F713" s="12"/>
    </row>
    <row r="714" hidden="1">
      <c r="A714" s="12"/>
      <c r="B714" s="12"/>
      <c r="C714" s="12"/>
      <c r="D714" s="12"/>
      <c r="E714" s="12"/>
      <c r="F714" s="12"/>
    </row>
    <row r="715" hidden="1">
      <c r="A715" s="12"/>
      <c r="B715" s="12"/>
      <c r="C715" s="12"/>
      <c r="D715" s="12"/>
      <c r="E715" s="12"/>
      <c r="F715" s="12"/>
    </row>
    <row r="716" hidden="1">
      <c r="A716" s="12"/>
      <c r="B716" s="12"/>
      <c r="C716" s="12"/>
      <c r="D716" s="12"/>
      <c r="E716" s="12"/>
      <c r="F716" s="12"/>
    </row>
    <row r="717" hidden="1">
      <c r="A717" s="12"/>
      <c r="B717" s="12"/>
      <c r="C717" s="12"/>
      <c r="D717" s="12"/>
      <c r="E717" s="12"/>
      <c r="F717" s="12"/>
    </row>
    <row r="718" hidden="1">
      <c r="A718" s="12"/>
      <c r="B718" s="12"/>
      <c r="C718" s="12"/>
      <c r="D718" s="12"/>
      <c r="E718" s="12"/>
      <c r="F718" s="12"/>
    </row>
    <row r="719" hidden="1">
      <c r="A719" s="12"/>
      <c r="B719" s="12"/>
      <c r="C719" s="12"/>
      <c r="D719" s="12"/>
      <c r="E719" s="12"/>
      <c r="F719" s="12"/>
    </row>
    <row r="720" hidden="1">
      <c r="A720" s="12"/>
      <c r="B720" s="12"/>
      <c r="C720" s="12"/>
      <c r="D720" s="12"/>
      <c r="E720" s="12"/>
      <c r="F720" s="12"/>
    </row>
    <row r="721" hidden="1">
      <c r="A721" s="12"/>
      <c r="B721" s="12"/>
      <c r="C721" s="12"/>
      <c r="D721" s="12"/>
      <c r="E721" s="12"/>
      <c r="F721" s="12"/>
    </row>
    <row r="722" hidden="1">
      <c r="A722" s="12"/>
      <c r="B722" s="12"/>
      <c r="C722" s="12"/>
      <c r="D722" s="12"/>
      <c r="E722" s="12"/>
      <c r="F722" s="12"/>
    </row>
    <row r="723" hidden="1">
      <c r="A723" s="12"/>
      <c r="B723" s="12"/>
      <c r="C723" s="12"/>
      <c r="D723" s="12"/>
      <c r="E723" s="12"/>
      <c r="F723" s="12"/>
    </row>
    <row r="724" hidden="1">
      <c r="A724" s="12"/>
      <c r="B724" s="12"/>
      <c r="C724" s="12"/>
      <c r="D724" s="12"/>
      <c r="E724" s="12"/>
      <c r="F724" s="12"/>
    </row>
    <row r="725" hidden="1">
      <c r="A725" s="12"/>
      <c r="B725" s="12"/>
      <c r="C725" s="12"/>
      <c r="D725" s="12"/>
      <c r="E725" s="12"/>
      <c r="F725" s="12"/>
    </row>
    <row r="726" hidden="1">
      <c r="A726" s="12"/>
      <c r="B726" s="12"/>
      <c r="C726" s="12"/>
      <c r="D726" s="12"/>
      <c r="E726" s="12"/>
      <c r="F726" s="12"/>
    </row>
    <row r="727" hidden="1">
      <c r="A727" s="12"/>
      <c r="B727" s="12"/>
      <c r="C727" s="12"/>
      <c r="D727" s="12"/>
      <c r="E727" s="12"/>
      <c r="F727" s="12"/>
    </row>
    <row r="728" hidden="1">
      <c r="A728" s="12"/>
      <c r="B728" s="12"/>
      <c r="C728" s="12"/>
      <c r="D728" s="12"/>
      <c r="E728" s="12"/>
      <c r="F728" s="12"/>
    </row>
    <row r="729" hidden="1">
      <c r="A729" s="12"/>
      <c r="B729" s="12"/>
      <c r="C729" s="12"/>
      <c r="D729" s="12"/>
      <c r="E729" s="12"/>
      <c r="F729" s="12"/>
    </row>
    <row r="730" hidden="1">
      <c r="A730" s="12"/>
      <c r="B730" s="12"/>
      <c r="C730" s="12"/>
      <c r="D730" s="12"/>
      <c r="E730" s="12"/>
      <c r="F730" s="12"/>
    </row>
    <row r="731" hidden="1">
      <c r="A731" s="12"/>
      <c r="B731" s="12"/>
      <c r="C731" s="12"/>
      <c r="D731" s="12"/>
      <c r="E731" s="12"/>
      <c r="F731" s="12"/>
    </row>
    <row r="732" hidden="1">
      <c r="A732" s="12"/>
      <c r="B732" s="12"/>
      <c r="C732" s="12"/>
      <c r="D732" s="12"/>
      <c r="E732" s="12"/>
      <c r="F732" s="12"/>
    </row>
    <row r="733" hidden="1">
      <c r="A733" s="12"/>
      <c r="B733" s="12"/>
      <c r="C733" s="12"/>
      <c r="D733" s="12"/>
      <c r="E733" s="12"/>
      <c r="F733" s="12"/>
    </row>
    <row r="734" hidden="1">
      <c r="A734" s="12"/>
      <c r="B734" s="12"/>
      <c r="C734" s="12"/>
      <c r="D734" s="12"/>
      <c r="E734" s="12"/>
      <c r="F734" s="12"/>
    </row>
    <row r="735" hidden="1">
      <c r="A735" s="12"/>
      <c r="B735" s="12"/>
      <c r="C735" s="12"/>
      <c r="D735" s="12"/>
      <c r="E735" s="12"/>
      <c r="F735" s="12"/>
    </row>
    <row r="736" hidden="1">
      <c r="A736" s="12"/>
      <c r="B736" s="12"/>
      <c r="C736" s="12"/>
      <c r="D736" s="12"/>
      <c r="E736" s="12"/>
      <c r="F736" s="12"/>
    </row>
    <row r="737" hidden="1">
      <c r="A737" s="12"/>
      <c r="B737" s="12"/>
      <c r="C737" s="12"/>
      <c r="D737" s="12"/>
      <c r="E737" s="12"/>
      <c r="F737" s="12"/>
    </row>
    <row r="738" hidden="1">
      <c r="A738" s="12"/>
      <c r="B738" s="12"/>
      <c r="C738" s="12"/>
      <c r="D738" s="12"/>
      <c r="E738" s="12"/>
      <c r="F738" s="12"/>
    </row>
    <row r="739" hidden="1">
      <c r="A739" s="12"/>
      <c r="B739" s="12"/>
      <c r="C739" s="12"/>
      <c r="D739" s="12"/>
      <c r="E739" s="12"/>
      <c r="F739" s="12"/>
    </row>
    <row r="740" hidden="1">
      <c r="A740" s="12"/>
      <c r="B740" s="12"/>
      <c r="C740" s="12"/>
      <c r="D740" s="12"/>
      <c r="E740" s="12"/>
      <c r="F740" s="12"/>
    </row>
    <row r="741" hidden="1">
      <c r="A741" s="12"/>
      <c r="B741" s="12"/>
      <c r="C741" s="12"/>
      <c r="D741" s="12"/>
      <c r="E741" s="12"/>
      <c r="F741" s="12"/>
    </row>
    <row r="742" hidden="1">
      <c r="A742" s="12"/>
      <c r="B742" s="12"/>
      <c r="C742" s="12"/>
      <c r="D742" s="12"/>
      <c r="E742" s="12"/>
      <c r="F742" s="12"/>
    </row>
    <row r="743" hidden="1">
      <c r="A743" s="12"/>
      <c r="B743" s="12"/>
      <c r="C743" s="12"/>
      <c r="D743" s="12"/>
      <c r="E743" s="12"/>
      <c r="F743" s="12"/>
    </row>
    <row r="744" hidden="1">
      <c r="A744" s="12"/>
      <c r="B744" s="12"/>
      <c r="C744" s="12"/>
      <c r="D744" s="12"/>
      <c r="E744" s="12"/>
      <c r="F744" s="12"/>
    </row>
    <row r="745" hidden="1">
      <c r="A745" s="12"/>
      <c r="B745" s="12"/>
      <c r="C745" s="12"/>
      <c r="D745" s="12"/>
      <c r="E745" s="12"/>
      <c r="F745" s="12"/>
    </row>
    <row r="746" hidden="1">
      <c r="A746" s="12"/>
      <c r="B746" s="12"/>
      <c r="C746" s="12"/>
      <c r="D746" s="12"/>
      <c r="E746" s="12"/>
      <c r="F746" s="12"/>
    </row>
    <row r="747" hidden="1">
      <c r="A747" s="12"/>
      <c r="B747" s="12"/>
      <c r="C747" s="12"/>
      <c r="D747" s="12"/>
      <c r="E747" s="12"/>
      <c r="F747" s="12"/>
    </row>
    <row r="748" hidden="1">
      <c r="A748" s="12"/>
      <c r="B748" s="12"/>
      <c r="C748" s="12"/>
      <c r="D748" s="12"/>
      <c r="E748" s="12"/>
      <c r="F748" s="12"/>
    </row>
    <row r="749" hidden="1">
      <c r="A749" s="12"/>
      <c r="B749" s="12"/>
      <c r="C749" s="12"/>
      <c r="D749" s="12"/>
      <c r="E749" s="12"/>
      <c r="F749" s="12"/>
    </row>
    <row r="750" hidden="1">
      <c r="A750" s="12"/>
      <c r="B750" s="12"/>
      <c r="C750" s="12"/>
      <c r="D750" s="12"/>
      <c r="E750" s="12"/>
      <c r="F750" s="12"/>
    </row>
    <row r="751" hidden="1">
      <c r="A751" s="12"/>
      <c r="B751" s="12"/>
      <c r="C751" s="12"/>
      <c r="D751" s="12"/>
      <c r="E751" s="12"/>
      <c r="F751" s="12"/>
    </row>
    <row r="752" hidden="1">
      <c r="A752" s="12"/>
      <c r="B752" s="12"/>
      <c r="C752" s="12"/>
      <c r="D752" s="12"/>
      <c r="E752" s="12"/>
      <c r="F752" s="12"/>
    </row>
    <row r="753" hidden="1">
      <c r="A753" s="12"/>
      <c r="B753" s="12"/>
      <c r="C753" s="12"/>
      <c r="D753" s="12"/>
      <c r="E753" s="12"/>
      <c r="F753" s="12"/>
    </row>
    <row r="754" hidden="1">
      <c r="A754" s="12"/>
      <c r="B754" s="12"/>
      <c r="C754" s="12"/>
      <c r="D754" s="12"/>
      <c r="E754" s="12"/>
      <c r="F754" s="12"/>
    </row>
    <row r="755" hidden="1">
      <c r="A755" s="12"/>
      <c r="B755" s="12"/>
      <c r="C755" s="12"/>
      <c r="D755" s="12"/>
      <c r="E755" s="12"/>
      <c r="F755" s="12"/>
    </row>
    <row r="756" hidden="1">
      <c r="A756" s="12"/>
      <c r="B756" s="12"/>
      <c r="C756" s="12"/>
      <c r="D756" s="12"/>
      <c r="E756" s="12"/>
      <c r="F756" s="12"/>
    </row>
    <row r="757" hidden="1">
      <c r="A757" s="12"/>
      <c r="B757" s="12"/>
      <c r="C757" s="12"/>
      <c r="D757" s="12"/>
      <c r="E757" s="12"/>
      <c r="F757" s="12"/>
    </row>
    <row r="758" hidden="1">
      <c r="A758" s="12"/>
      <c r="B758" s="12"/>
      <c r="C758" s="12"/>
      <c r="D758" s="12"/>
      <c r="E758" s="12"/>
      <c r="F758" s="12"/>
    </row>
    <row r="759" hidden="1">
      <c r="A759" s="12"/>
      <c r="B759" s="12"/>
      <c r="C759" s="12"/>
      <c r="D759" s="12"/>
      <c r="E759" s="12"/>
      <c r="F759" s="12"/>
    </row>
    <row r="760" hidden="1">
      <c r="A760" s="12"/>
      <c r="B760" s="12"/>
      <c r="C760" s="12"/>
      <c r="D760" s="12"/>
      <c r="E760" s="12"/>
      <c r="F760" s="12"/>
    </row>
    <row r="761" hidden="1">
      <c r="A761" s="12"/>
      <c r="B761" s="12"/>
      <c r="C761" s="12"/>
      <c r="D761" s="12"/>
      <c r="E761" s="12"/>
      <c r="F761" s="12"/>
    </row>
    <row r="762" hidden="1">
      <c r="A762" s="12"/>
      <c r="B762" s="12"/>
      <c r="C762" s="12"/>
      <c r="D762" s="12"/>
      <c r="E762" s="12"/>
      <c r="F762" s="12"/>
    </row>
    <row r="763" hidden="1">
      <c r="A763" s="12"/>
      <c r="B763" s="12"/>
      <c r="C763" s="12"/>
      <c r="D763" s="12"/>
      <c r="E763" s="12"/>
      <c r="F763" s="12"/>
    </row>
    <row r="764" hidden="1">
      <c r="A764" s="12"/>
      <c r="B764" s="12"/>
      <c r="C764" s="12"/>
      <c r="D764" s="12"/>
      <c r="E764" s="12"/>
      <c r="F764" s="12"/>
    </row>
    <row r="765" hidden="1">
      <c r="A765" s="12"/>
      <c r="B765" s="12"/>
      <c r="C765" s="12"/>
      <c r="D765" s="12"/>
      <c r="E765" s="12"/>
      <c r="F765" s="12"/>
    </row>
    <row r="766" hidden="1">
      <c r="A766" s="12"/>
      <c r="B766" s="12"/>
      <c r="C766" s="12"/>
      <c r="D766" s="12"/>
      <c r="E766" s="12"/>
      <c r="F766" s="12"/>
    </row>
    <row r="767" hidden="1">
      <c r="A767" s="12"/>
      <c r="B767" s="12"/>
      <c r="C767" s="12"/>
      <c r="D767" s="12"/>
      <c r="E767" s="12"/>
      <c r="F767" s="12"/>
    </row>
    <row r="768" hidden="1">
      <c r="A768" s="12"/>
      <c r="B768" s="12"/>
      <c r="C768" s="12"/>
      <c r="D768" s="12"/>
      <c r="E768" s="12"/>
      <c r="F768" s="12"/>
    </row>
    <row r="769" hidden="1">
      <c r="A769" s="12"/>
      <c r="B769" s="12"/>
      <c r="C769" s="12"/>
      <c r="D769" s="12"/>
      <c r="E769" s="12"/>
      <c r="F769" s="12"/>
    </row>
    <row r="770" hidden="1">
      <c r="A770" s="12"/>
      <c r="B770" s="12"/>
      <c r="C770" s="12"/>
      <c r="D770" s="12"/>
      <c r="E770" s="12"/>
      <c r="F770" s="12"/>
    </row>
    <row r="771" hidden="1">
      <c r="A771" s="12"/>
      <c r="B771" s="12"/>
      <c r="C771" s="12"/>
      <c r="D771" s="12"/>
      <c r="E771" s="12"/>
      <c r="F771" s="12"/>
    </row>
    <row r="772" hidden="1">
      <c r="A772" s="12"/>
      <c r="B772" s="12"/>
      <c r="C772" s="12"/>
      <c r="D772" s="12"/>
      <c r="E772" s="12"/>
      <c r="F772" s="12"/>
    </row>
    <row r="773" hidden="1">
      <c r="A773" s="12"/>
      <c r="B773" s="12"/>
      <c r="C773" s="12"/>
      <c r="D773" s="12"/>
      <c r="E773" s="12"/>
      <c r="F773" s="12"/>
    </row>
    <row r="774" hidden="1">
      <c r="A774" s="12"/>
      <c r="B774" s="12"/>
      <c r="C774" s="12"/>
      <c r="D774" s="12"/>
      <c r="E774" s="12"/>
      <c r="F774" s="12"/>
    </row>
    <row r="775" hidden="1">
      <c r="A775" s="12"/>
      <c r="B775" s="12"/>
      <c r="C775" s="12"/>
      <c r="D775" s="12"/>
      <c r="E775" s="12"/>
      <c r="F775" s="12"/>
    </row>
    <row r="776" hidden="1">
      <c r="A776" s="12"/>
      <c r="B776" s="12"/>
      <c r="C776" s="12"/>
      <c r="D776" s="12"/>
      <c r="E776" s="12"/>
      <c r="F776" s="12"/>
    </row>
    <row r="777" hidden="1">
      <c r="A777" s="12"/>
      <c r="B777" s="12"/>
      <c r="C777" s="12"/>
      <c r="D777" s="12"/>
      <c r="E777" s="12"/>
      <c r="F777" s="12"/>
    </row>
    <row r="778" hidden="1">
      <c r="A778" s="12"/>
      <c r="B778" s="12"/>
      <c r="C778" s="12"/>
      <c r="D778" s="12"/>
      <c r="E778" s="12"/>
      <c r="F778" s="12"/>
    </row>
    <row r="779" hidden="1">
      <c r="A779" s="12"/>
      <c r="B779" s="12"/>
      <c r="C779" s="12"/>
      <c r="D779" s="12"/>
      <c r="E779" s="12"/>
      <c r="F779" s="12"/>
    </row>
    <row r="780" hidden="1">
      <c r="A780" s="12"/>
      <c r="B780" s="12"/>
      <c r="C780" s="12"/>
      <c r="D780" s="12"/>
      <c r="E780" s="12"/>
      <c r="F780" s="12"/>
    </row>
    <row r="781" hidden="1">
      <c r="A781" s="12"/>
      <c r="B781" s="12"/>
      <c r="C781" s="12"/>
      <c r="D781" s="12"/>
      <c r="E781" s="12"/>
      <c r="F781" s="12"/>
    </row>
    <row r="782" hidden="1">
      <c r="A782" s="12"/>
      <c r="B782" s="12"/>
      <c r="C782" s="12"/>
      <c r="D782" s="12"/>
      <c r="E782" s="12"/>
      <c r="F782" s="12"/>
    </row>
    <row r="783" hidden="1">
      <c r="A783" s="12"/>
      <c r="B783" s="12"/>
      <c r="C783" s="12"/>
      <c r="D783" s="12"/>
      <c r="E783" s="12"/>
      <c r="F783" s="12"/>
    </row>
    <row r="784" hidden="1">
      <c r="A784" s="12"/>
      <c r="B784" s="12"/>
      <c r="C784" s="12"/>
      <c r="D784" s="12"/>
      <c r="E784" s="12"/>
      <c r="F784" s="12"/>
    </row>
    <row r="785" hidden="1">
      <c r="A785" s="12"/>
      <c r="B785" s="12"/>
      <c r="C785" s="12"/>
      <c r="D785" s="12"/>
      <c r="E785" s="12"/>
      <c r="F785" s="12"/>
    </row>
    <row r="786" hidden="1">
      <c r="A786" s="12"/>
      <c r="B786" s="12"/>
      <c r="C786" s="12"/>
      <c r="D786" s="12"/>
      <c r="E786" s="12"/>
      <c r="F786" s="12"/>
    </row>
    <row r="787" hidden="1">
      <c r="A787" s="12"/>
      <c r="B787" s="12"/>
      <c r="C787" s="12"/>
      <c r="D787" s="12"/>
      <c r="E787" s="12"/>
      <c r="F787" s="12"/>
    </row>
    <row r="788" hidden="1">
      <c r="A788" s="12"/>
      <c r="B788" s="12"/>
      <c r="C788" s="12"/>
      <c r="D788" s="12"/>
      <c r="E788" s="12"/>
      <c r="F788" s="12"/>
    </row>
    <row r="789" hidden="1">
      <c r="A789" s="12"/>
      <c r="B789" s="12"/>
      <c r="C789" s="12"/>
      <c r="D789" s="12"/>
      <c r="E789" s="12"/>
      <c r="F789" s="12"/>
    </row>
    <row r="790" hidden="1">
      <c r="A790" s="12"/>
      <c r="B790" s="12"/>
      <c r="C790" s="12"/>
      <c r="D790" s="12"/>
      <c r="E790" s="12"/>
      <c r="F790" s="12"/>
    </row>
    <row r="791" hidden="1">
      <c r="A791" s="12"/>
      <c r="B791" s="12"/>
      <c r="C791" s="12"/>
      <c r="D791" s="12"/>
      <c r="E791" s="12"/>
      <c r="F791" s="12"/>
    </row>
    <row r="792" hidden="1">
      <c r="A792" s="12"/>
      <c r="B792" s="12"/>
      <c r="C792" s="12"/>
      <c r="D792" s="12"/>
      <c r="E792" s="12"/>
      <c r="F792" s="12"/>
    </row>
    <row r="793" hidden="1">
      <c r="A793" s="12"/>
      <c r="B793" s="12"/>
      <c r="C793" s="12"/>
      <c r="D793" s="12"/>
      <c r="E793" s="12"/>
      <c r="F793" s="12"/>
    </row>
    <row r="794" hidden="1">
      <c r="A794" s="12"/>
      <c r="B794" s="12"/>
      <c r="C794" s="12"/>
      <c r="D794" s="12"/>
      <c r="E794" s="12"/>
      <c r="F794" s="12"/>
    </row>
    <row r="795" hidden="1">
      <c r="A795" s="12"/>
      <c r="B795" s="12"/>
      <c r="C795" s="12"/>
      <c r="D795" s="12"/>
      <c r="E795" s="12"/>
      <c r="F795" s="12"/>
    </row>
    <row r="796" hidden="1">
      <c r="A796" s="12"/>
      <c r="B796" s="12"/>
      <c r="C796" s="12"/>
      <c r="D796" s="12"/>
      <c r="E796" s="12"/>
      <c r="F796" s="12"/>
    </row>
    <row r="797" hidden="1">
      <c r="A797" s="12"/>
      <c r="B797" s="12"/>
      <c r="C797" s="12"/>
      <c r="D797" s="12"/>
      <c r="E797" s="12"/>
      <c r="F797" s="12"/>
    </row>
    <row r="798" hidden="1">
      <c r="A798" s="12"/>
      <c r="B798" s="12"/>
      <c r="C798" s="12"/>
      <c r="D798" s="12"/>
      <c r="E798" s="12"/>
      <c r="F798" s="12"/>
    </row>
    <row r="799" hidden="1">
      <c r="A799" s="12"/>
      <c r="B799" s="12"/>
      <c r="C799" s="12"/>
      <c r="D799" s="12"/>
      <c r="E799" s="12"/>
      <c r="F799" s="12"/>
    </row>
    <row r="800" hidden="1">
      <c r="A800" s="12"/>
      <c r="B800" s="12"/>
      <c r="C800" s="12"/>
      <c r="D800" s="12"/>
      <c r="E800" s="12"/>
      <c r="F800" s="12"/>
    </row>
    <row r="801" hidden="1">
      <c r="A801" s="12"/>
      <c r="B801" s="12"/>
      <c r="C801" s="12"/>
      <c r="D801" s="12"/>
      <c r="E801" s="12"/>
      <c r="F801" s="12"/>
    </row>
    <row r="802" hidden="1">
      <c r="A802" s="12"/>
      <c r="B802" s="12"/>
      <c r="C802" s="12"/>
      <c r="D802" s="12"/>
      <c r="E802" s="12"/>
      <c r="F802" s="12"/>
    </row>
    <row r="803" hidden="1">
      <c r="A803" s="12"/>
      <c r="B803" s="12"/>
      <c r="C803" s="12"/>
      <c r="D803" s="12"/>
      <c r="E803" s="12"/>
      <c r="F803" s="12"/>
    </row>
    <row r="804" hidden="1">
      <c r="A804" s="12"/>
      <c r="B804" s="12"/>
      <c r="C804" s="12"/>
      <c r="D804" s="12"/>
      <c r="E804" s="12"/>
      <c r="F804" s="12"/>
    </row>
    <row r="805" hidden="1">
      <c r="A805" s="12"/>
      <c r="B805" s="12"/>
      <c r="C805" s="12"/>
      <c r="D805" s="12"/>
      <c r="E805" s="12"/>
      <c r="F805" s="12"/>
    </row>
    <row r="806" hidden="1">
      <c r="A806" s="12"/>
      <c r="B806" s="12"/>
      <c r="C806" s="12"/>
      <c r="D806" s="12"/>
      <c r="E806" s="12"/>
      <c r="F806" s="12"/>
    </row>
    <row r="807" hidden="1">
      <c r="A807" s="12"/>
      <c r="B807" s="12"/>
      <c r="C807" s="12"/>
      <c r="D807" s="12"/>
      <c r="E807" s="12"/>
      <c r="F807" s="12"/>
    </row>
    <row r="808" hidden="1">
      <c r="A808" s="12"/>
      <c r="B808" s="12"/>
      <c r="C808" s="12"/>
      <c r="D808" s="12"/>
      <c r="E808" s="12"/>
      <c r="F808" s="12"/>
    </row>
    <row r="809" hidden="1">
      <c r="A809" s="12"/>
      <c r="B809" s="12"/>
      <c r="C809" s="12"/>
      <c r="D809" s="12"/>
      <c r="E809" s="12"/>
      <c r="F809" s="12"/>
    </row>
    <row r="810" hidden="1">
      <c r="A810" s="12"/>
      <c r="B810" s="12"/>
      <c r="C810" s="12"/>
      <c r="D810" s="12"/>
      <c r="E810" s="12"/>
      <c r="F810" s="12"/>
    </row>
    <row r="811" hidden="1">
      <c r="A811" s="12"/>
      <c r="B811" s="12"/>
      <c r="C811" s="12"/>
      <c r="D811" s="12"/>
      <c r="E811" s="12"/>
      <c r="F811" s="12"/>
    </row>
    <row r="812" hidden="1">
      <c r="A812" s="12"/>
      <c r="B812" s="12"/>
      <c r="C812" s="12"/>
      <c r="D812" s="12"/>
      <c r="E812" s="12"/>
      <c r="F812" s="12"/>
    </row>
    <row r="813" hidden="1">
      <c r="A813" s="12"/>
      <c r="B813" s="12"/>
      <c r="C813" s="12"/>
      <c r="D813" s="12"/>
      <c r="E813" s="12"/>
      <c r="F813" s="12"/>
    </row>
    <row r="814" hidden="1">
      <c r="A814" s="12"/>
      <c r="B814" s="12"/>
      <c r="C814" s="12"/>
      <c r="D814" s="12"/>
      <c r="E814" s="12"/>
      <c r="F814" s="12"/>
    </row>
    <row r="815" hidden="1">
      <c r="A815" s="12"/>
      <c r="B815" s="12"/>
      <c r="C815" s="12"/>
      <c r="D815" s="12"/>
      <c r="E815" s="12"/>
      <c r="F815" s="12"/>
    </row>
    <row r="816" hidden="1">
      <c r="A816" s="12"/>
      <c r="B816" s="12"/>
      <c r="C816" s="12"/>
      <c r="D816" s="12"/>
      <c r="E816" s="12"/>
      <c r="F816" s="12"/>
    </row>
    <row r="817" hidden="1">
      <c r="A817" s="12"/>
      <c r="B817" s="12"/>
      <c r="C817" s="12"/>
      <c r="D817" s="12"/>
      <c r="E817" s="12"/>
      <c r="F817" s="12"/>
    </row>
    <row r="818" hidden="1">
      <c r="A818" s="12"/>
      <c r="B818" s="12"/>
      <c r="C818" s="12"/>
      <c r="D818" s="12"/>
      <c r="E818" s="12"/>
      <c r="F818" s="12"/>
    </row>
    <row r="819" hidden="1">
      <c r="A819" s="12"/>
      <c r="B819" s="12"/>
      <c r="C819" s="12"/>
      <c r="D819" s="12"/>
      <c r="E819" s="12"/>
      <c r="F819" s="12"/>
    </row>
    <row r="820" hidden="1">
      <c r="A820" s="12"/>
      <c r="B820" s="12"/>
      <c r="C820" s="12"/>
      <c r="D820" s="12"/>
      <c r="E820" s="12"/>
      <c r="F820" s="12"/>
    </row>
    <row r="821" hidden="1">
      <c r="A821" s="12"/>
      <c r="B821" s="12"/>
      <c r="C821" s="12"/>
      <c r="D821" s="12"/>
      <c r="E821" s="12"/>
      <c r="F821" s="12"/>
    </row>
    <row r="822" hidden="1">
      <c r="A822" s="12"/>
      <c r="B822" s="12"/>
      <c r="C822" s="12"/>
      <c r="D822" s="12"/>
      <c r="E822" s="12"/>
      <c r="F822" s="12"/>
    </row>
    <row r="823" hidden="1">
      <c r="A823" s="12"/>
      <c r="B823" s="12"/>
      <c r="C823" s="12"/>
      <c r="D823" s="12"/>
      <c r="E823" s="12"/>
      <c r="F823" s="12"/>
    </row>
    <row r="824" hidden="1">
      <c r="A824" s="12"/>
      <c r="B824" s="12"/>
      <c r="C824" s="12"/>
      <c r="D824" s="12"/>
      <c r="E824" s="12"/>
      <c r="F824" s="12"/>
    </row>
    <row r="825" hidden="1">
      <c r="A825" s="12"/>
      <c r="B825" s="12"/>
      <c r="C825" s="12"/>
      <c r="D825" s="12"/>
      <c r="E825" s="12"/>
      <c r="F825" s="12"/>
    </row>
    <row r="826" hidden="1">
      <c r="A826" s="12"/>
      <c r="B826" s="12"/>
      <c r="C826" s="12"/>
      <c r="D826" s="12"/>
      <c r="E826" s="12"/>
      <c r="F826" s="12"/>
    </row>
    <row r="827" hidden="1">
      <c r="A827" s="12"/>
      <c r="B827" s="12"/>
      <c r="C827" s="12"/>
      <c r="D827" s="12"/>
      <c r="E827" s="12"/>
      <c r="F827" s="12"/>
    </row>
    <row r="828" hidden="1">
      <c r="A828" s="12"/>
      <c r="B828" s="12"/>
      <c r="C828" s="12"/>
      <c r="D828" s="12"/>
      <c r="E828" s="12"/>
      <c r="F828" s="12"/>
    </row>
    <row r="829" hidden="1">
      <c r="A829" s="12"/>
      <c r="B829" s="12"/>
      <c r="C829" s="12"/>
      <c r="D829" s="12"/>
      <c r="E829" s="12"/>
      <c r="F829" s="12"/>
    </row>
    <row r="830" hidden="1">
      <c r="A830" s="12"/>
      <c r="B830" s="12"/>
      <c r="C830" s="12"/>
      <c r="D830" s="12"/>
      <c r="E830" s="12"/>
      <c r="F830" s="12"/>
    </row>
    <row r="831" hidden="1">
      <c r="A831" s="12"/>
      <c r="B831" s="12"/>
      <c r="C831" s="12"/>
      <c r="D831" s="12"/>
      <c r="E831" s="12"/>
      <c r="F831" s="12"/>
    </row>
    <row r="832" hidden="1">
      <c r="A832" s="12"/>
      <c r="B832" s="12"/>
      <c r="C832" s="12"/>
      <c r="D832" s="12"/>
      <c r="E832" s="12"/>
      <c r="F832" s="12"/>
    </row>
    <row r="833" hidden="1">
      <c r="A833" s="12"/>
      <c r="B833" s="12"/>
      <c r="C833" s="12"/>
      <c r="D833" s="12"/>
      <c r="E833" s="12"/>
      <c r="F833" s="12"/>
    </row>
    <row r="834" hidden="1">
      <c r="A834" s="12"/>
      <c r="B834" s="12"/>
      <c r="C834" s="12"/>
      <c r="D834" s="12"/>
      <c r="E834" s="12"/>
      <c r="F834" s="12"/>
    </row>
    <row r="835" hidden="1">
      <c r="A835" s="12"/>
      <c r="B835" s="12"/>
      <c r="C835" s="12"/>
      <c r="D835" s="12"/>
      <c r="E835" s="12"/>
      <c r="F835" s="12"/>
    </row>
    <row r="836" hidden="1">
      <c r="A836" s="12"/>
      <c r="B836" s="12"/>
      <c r="C836" s="12"/>
      <c r="D836" s="12"/>
      <c r="E836" s="12"/>
      <c r="F836" s="12"/>
    </row>
    <row r="837" hidden="1">
      <c r="A837" s="12"/>
      <c r="B837" s="12"/>
      <c r="C837" s="12"/>
      <c r="D837" s="12"/>
      <c r="E837" s="12"/>
      <c r="F837" s="12"/>
    </row>
    <row r="838" hidden="1">
      <c r="A838" s="12"/>
      <c r="B838" s="12"/>
      <c r="C838" s="12"/>
      <c r="D838" s="12"/>
      <c r="E838" s="12"/>
      <c r="F838" s="12"/>
    </row>
    <row r="839" hidden="1">
      <c r="A839" s="12"/>
      <c r="B839" s="12"/>
      <c r="C839" s="12"/>
      <c r="D839" s="12"/>
      <c r="E839" s="12"/>
      <c r="F839" s="12"/>
    </row>
    <row r="840" hidden="1">
      <c r="A840" s="12"/>
      <c r="B840" s="12"/>
      <c r="C840" s="12"/>
      <c r="D840" s="12"/>
      <c r="E840" s="12"/>
      <c r="F840" s="12"/>
    </row>
    <row r="841" hidden="1">
      <c r="A841" s="12"/>
      <c r="B841" s="12"/>
      <c r="C841" s="12"/>
      <c r="D841" s="12"/>
      <c r="E841" s="12"/>
      <c r="F841" s="12"/>
    </row>
    <row r="842" hidden="1">
      <c r="A842" s="12"/>
      <c r="B842" s="12"/>
      <c r="C842" s="12"/>
      <c r="D842" s="12"/>
      <c r="E842" s="12"/>
      <c r="F842" s="12"/>
    </row>
    <row r="843" hidden="1">
      <c r="A843" s="12"/>
      <c r="B843" s="12"/>
      <c r="C843" s="12"/>
      <c r="D843" s="12"/>
      <c r="E843" s="12"/>
      <c r="F843" s="12"/>
    </row>
    <row r="844" hidden="1">
      <c r="A844" s="12"/>
      <c r="B844" s="12"/>
      <c r="C844" s="12"/>
      <c r="D844" s="12"/>
      <c r="E844" s="12"/>
      <c r="F844" s="12"/>
    </row>
    <row r="845" hidden="1">
      <c r="A845" s="12"/>
      <c r="B845" s="12"/>
      <c r="C845" s="12"/>
      <c r="D845" s="12"/>
      <c r="E845" s="12"/>
      <c r="F845" s="12"/>
    </row>
    <row r="846" hidden="1">
      <c r="A846" s="12"/>
      <c r="B846" s="12"/>
      <c r="C846" s="12"/>
      <c r="D846" s="12"/>
      <c r="E846" s="12"/>
      <c r="F846" s="12"/>
    </row>
    <row r="847" hidden="1">
      <c r="A847" s="12"/>
      <c r="B847" s="12"/>
      <c r="C847" s="12"/>
      <c r="D847" s="12"/>
      <c r="E847" s="12"/>
      <c r="F847" s="12"/>
    </row>
    <row r="848" hidden="1">
      <c r="A848" s="12"/>
      <c r="B848" s="12"/>
      <c r="C848" s="12"/>
      <c r="D848" s="12"/>
      <c r="E848" s="12"/>
      <c r="F848" s="12"/>
    </row>
    <row r="849" hidden="1">
      <c r="A849" s="12"/>
      <c r="B849" s="12"/>
      <c r="C849" s="12"/>
      <c r="D849" s="12"/>
      <c r="E849" s="12"/>
      <c r="F849" s="12"/>
    </row>
    <row r="850" hidden="1">
      <c r="A850" s="12"/>
      <c r="B850" s="12"/>
      <c r="C850" s="12"/>
      <c r="D850" s="12"/>
      <c r="E850" s="12"/>
      <c r="F850" s="12"/>
    </row>
    <row r="851" hidden="1">
      <c r="A851" s="12"/>
      <c r="B851" s="12"/>
      <c r="C851" s="12"/>
      <c r="D851" s="12"/>
      <c r="E851" s="12"/>
      <c r="F851" s="12"/>
    </row>
    <row r="852" hidden="1">
      <c r="A852" s="12"/>
      <c r="B852" s="12"/>
      <c r="C852" s="12"/>
      <c r="D852" s="12"/>
      <c r="E852" s="12"/>
      <c r="F852" s="12"/>
    </row>
    <row r="853" hidden="1">
      <c r="A853" s="12"/>
      <c r="B853" s="12"/>
      <c r="C853" s="12"/>
      <c r="D853" s="12"/>
      <c r="E853" s="12"/>
      <c r="F853" s="12"/>
    </row>
    <row r="854" hidden="1">
      <c r="A854" s="12"/>
      <c r="B854" s="12"/>
      <c r="C854" s="12"/>
      <c r="D854" s="12"/>
      <c r="E854" s="12"/>
      <c r="F854" s="12"/>
    </row>
    <row r="855" hidden="1">
      <c r="A855" s="12"/>
      <c r="B855" s="12"/>
      <c r="C855" s="12"/>
      <c r="D855" s="12"/>
      <c r="E855" s="12"/>
      <c r="F855" s="12"/>
    </row>
    <row r="856" hidden="1">
      <c r="A856" s="12"/>
      <c r="B856" s="12"/>
      <c r="C856" s="12"/>
      <c r="D856" s="12"/>
      <c r="E856" s="12"/>
      <c r="F856" s="12"/>
    </row>
    <row r="857" hidden="1">
      <c r="A857" s="12"/>
      <c r="B857" s="12"/>
      <c r="C857" s="12"/>
      <c r="D857" s="12"/>
      <c r="E857" s="12"/>
      <c r="F857" s="12"/>
    </row>
    <row r="858" hidden="1">
      <c r="A858" s="12"/>
      <c r="B858" s="12"/>
      <c r="C858" s="12"/>
      <c r="D858" s="12"/>
      <c r="E858" s="12"/>
      <c r="F858" s="12"/>
    </row>
    <row r="859" hidden="1">
      <c r="A859" s="12"/>
      <c r="B859" s="12"/>
      <c r="C859" s="12"/>
      <c r="D859" s="12"/>
      <c r="E859" s="12"/>
      <c r="F859" s="12"/>
    </row>
    <row r="860" hidden="1">
      <c r="A860" s="12"/>
      <c r="B860" s="12"/>
      <c r="C860" s="12"/>
      <c r="D860" s="12"/>
      <c r="E860" s="12"/>
      <c r="F860" s="12"/>
    </row>
    <row r="861" hidden="1">
      <c r="A861" s="12"/>
      <c r="B861" s="12"/>
      <c r="C861" s="12"/>
      <c r="D861" s="12"/>
      <c r="E861" s="12"/>
      <c r="F861" s="12"/>
    </row>
    <row r="862" hidden="1">
      <c r="A862" s="12"/>
      <c r="B862" s="12"/>
      <c r="C862" s="12"/>
      <c r="D862" s="12"/>
      <c r="E862" s="12"/>
      <c r="F862" s="12"/>
    </row>
    <row r="863" hidden="1">
      <c r="A863" s="12"/>
      <c r="B863" s="12"/>
      <c r="C863" s="12"/>
      <c r="D863" s="12"/>
      <c r="E863" s="12"/>
      <c r="F863" s="12"/>
    </row>
    <row r="864" hidden="1">
      <c r="A864" s="12"/>
      <c r="B864" s="12"/>
      <c r="C864" s="12"/>
      <c r="D864" s="12"/>
      <c r="E864" s="12"/>
      <c r="F864" s="12"/>
    </row>
    <row r="865" hidden="1">
      <c r="A865" s="12"/>
      <c r="B865" s="12"/>
      <c r="C865" s="12"/>
      <c r="D865" s="12"/>
      <c r="E865" s="12"/>
      <c r="F865" s="12"/>
    </row>
    <row r="866" hidden="1">
      <c r="A866" s="12"/>
      <c r="B866" s="12"/>
      <c r="C866" s="12"/>
      <c r="D866" s="12"/>
      <c r="E866" s="12"/>
      <c r="F866" s="12"/>
    </row>
    <row r="867" hidden="1">
      <c r="A867" s="12"/>
      <c r="B867" s="12"/>
      <c r="C867" s="12"/>
      <c r="D867" s="12"/>
      <c r="E867" s="12"/>
      <c r="F867" s="12"/>
    </row>
    <row r="868" hidden="1">
      <c r="A868" s="12"/>
      <c r="B868" s="12"/>
      <c r="C868" s="12"/>
      <c r="D868" s="12"/>
      <c r="E868" s="12"/>
      <c r="F868" s="12"/>
    </row>
    <row r="869" hidden="1">
      <c r="A869" s="12"/>
      <c r="B869" s="12"/>
      <c r="C869" s="12"/>
      <c r="D869" s="12"/>
      <c r="E869" s="12"/>
      <c r="F869" s="12"/>
    </row>
    <row r="870" hidden="1">
      <c r="A870" s="12"/>
      <c r="B870" s="12"/>
      <c r="C870" s="12"/>
      <c r="D870" s="12"/>
      <c r="E870" s="12"/>
      <c r="F870" s="12"/>
    </row>
    <row r="871" hidden="1">
      <c r="A871" s="12"/>
      <c r="B871" s="12"/>
      <c r="C871" s="12"/>
      <c r="D871" s="12"/>
      <c r="E871" s="12"/>
      <c r="F871" s="12"/>
    </row>
    <row r="872" hidden="1">
      <c r="A872" s="12"/>
      <c r="B872" s="12"/>
      <c r="C872" s="12"/>
      <c r="D872" s="12"/>
      <c r="E872" s="12"/>
      <c r="F872" s="12"/>
    </row>
    <row r="873" hidden="1">
      <c r="A873" s="12"/>
      <c r="B873" s="12"/>
      <c r="C873" s="12"/>
      <c r="D873" s="12"/>
      <c r="E873" s="12"/>
      <c r="F873" s="12"/>
    </row>
    <row r="874" hidden="1">
      <c r="A874" s="12"/>
      <c r="B874" s="12"/>
      <c r="C874" s="12"/>
      <c r="D874" s="12"/>
      <c r="E874" s="12"/>
      <c r="F874" s="12"/>
    </row>
    <row r="875" hidden="1">
      <c r="A875" s="12"/>
      <c r="B875" s="12"/>
      <c r="C875" s="12"/>
      <c r="D875" s="12"/>
      <c r="E875" s="12"/>
      <c r="F875" s="12"/>
    </row>
    <row r="876" hidden="1">
      <c r="A876" s="12"/>
      <c r="B876" s="12"/>
      <c r="C876" s="12"/>
      <c r="D876" s="12"/>
      <c r="E876" s="12"/>
      <c r="F876" s="12"/>
    </row>
    <row r="877" hidden="1">
      <c r="A877" s="12"/>
      <c r="B877" s="12"/>
      <c r="C877" s="12"/>
      <c r="D877" s="12"/>
      <c r="E877" s="12"/>
      <c r="F877" s="12"/>
    </row>
    <row r="878" hidden="1">
      <c r="A878" s="12"/>
      <c r="B878" s="12"/>
      <c r="C878" s="12"/>
      <c r="D878" s="12"/>
      <c r="E878" s="12"/>
      <c r="F878" s="12"/>
    </row>
    <row r="879" hidden="1">
      <c r="A879" s="12"/>
      <c r="B879" s="12"/>
      <c r="C879" s="12"/>
      <c r="D879" s="12"/>
      <c r="E879" s="12"/>
      <c r="F879" s="12"/>
    </row>
    <row r="880" hidden="1">
      <c r="A880" s="12"/>
      <c r="B880" s="12"/>
      <c r="C880" s="12"/>
      <c r="D880" s="12"/>
      <c r="E880" s="12"/>
      <c r="F880" s="12"/>
    </row>
    <row r="881" hidden="1">
      <c r="A881" s="12"/>
      <c r="B881" s="12"/>
      <c r="C881" s="12"/>
      <c r="D881" s="12"/>
      <c r="E881" s="12"/>
      <c r="F881" s="12"/>
    </row>
    <row r="882" hidden="1">
      <c r="A882" s="12"/>
      <c r="B882" s="12"/>
      <c r="C882" s="12"/>
      <c r="D882" s="12"/>
      <c r="E882" s="12"/>
      <c r="F882" s="12"/>
    </row>
    <row r="883" hidden="1">
      <c r="A883" s="12"/>
      <c r="B883" s="12"/>
      <c r="C883" s="12"/>
      <c r="D883" s="12"/>
      <c r="E883" s="12"/>
      <c r="F883" s="12"/>
    </row>
    <row r="884" hidden="1">
      <c r="A884" s="12"/>
      <c r="B884" s="12"/>
      <c r="C884" s="12"/>
      <c r="D884" s="12"/>
      <c r="E884" s="12"/>
      <c r="F884" s="12"/>
    </row>
    <row r="885" hidden="1">
      <c r="A885" s="12"/>
      <c r="B885" s="12"/>
      <c r="C885" s="12"/>
      <c r="D885" s="12"/>
      <c r="E885" s="12"/>
      <c r="F885" s="12"/>
    </row>
    <row r="886" hidden="1">
      <c r="A886" s="12"/>
      <c r="B886" s="12"/>
      <c r="C886" s="12"/>
      <c r="D886" s="12"/>
      <c r="E886" s="12"/>
      <c r="F886" s="12"/>
    </row>
    <row r="887" hidden="1">
      <c r="A887" s="12"/>
      <c r="B887" s="12"/>
      <c r="C887" s="12"/>
      <c r="D887" s="12"/>
      <c r="E887" s="12"/>
      <c r="F887" s="12"/>
    </row>
    <row r="888" hidden="1">
      <c r="A888" s="12"/>
      <c r="B888" s="12"/>
      <c r="C888" s="12"/>
      <c r="D888" s="12"/>
      <c r="E888" s="12"/>
      <c r="F888" s="12"/>
    </row>
    <row r="889" hidden="1">
      <c r="A889" s="12"/>
      <c r="B889" s="12"/>
      <c r="C889" s="12"/>
      <c r="D889" s="12"/>
      <c r="E889" s="12"/>
      <c r="F889" s="12"/>
    </row>
    <row r="890" hidden="1">
      <c r="A890" s="12"/>
      <c r="B890" s="12"/>
      <c r="C890" s="12"/>
      <c r="D890" s="12"/>
      <c r="E890" s="12"/>
      <c r="F890" s="12"/>
    </row>
    <row r="891" hidden="1">
      <c r="A891" s="12"/>
      <c r="B891" s="12"/>
      <c r="C891" s="12"/>
      <c r="D891" s="12"/>
      <c r="E891" s="12"/>
      <c r="F891" s="12"/>
    </row>
    <row r="892" hidden="1">
      <c r="A892" s="12"/>
      <c r="B892" s="12"/>
      <c r="C892" s="12"/>
      <c r="D892" s="12"/>
      <c r="E892" s="12"/>
      <c r="F892" s="12"/>
    </row>
    <row r="893" hidden="1">
      <c r="A893" s="12"/>
      <c r="B893" s="12"/>
      <c r="C893" s="12"/>
      <c r="D893" s="12"/>
      <c r="E893" s="12"/>
      <c r="F893" s="12"/>
    </row>
    <row r="894" hidden="1">
      <c r="A894" s="12"/>
      <c r="B894" s="12"/>
      <c r="C894" s="12"/>
      <c r="D894" s="12"/>
      <c r="E894" s="12"/>
      <c r="F894" s="12"/>
    </row>
    <row r="895" hidden="1">
      <c r="A895" s="12"/>
      <c r="B895" s="12"/>
      <c r="C895" s="12"/>
      <c r="D895" s="12"/>
      <c r="E895" s="12"/>
      <c r="F895" s="12"/>
    </row>
    <row r="896" hidden="1">
      <c r="A896" s="12"/>
      <c r="B896" s="12"/>
      <c r="C896" s="12"/>
      <c r="D896" s="12"/>
      <c r="E896" s="12"/>
      <c r="F896" s="12"/>
    </row>
    <row r="897" hidden="1">
      <c r="A897" s="12"/>
      <c r="B897" s="12"/>
      <c r="C897" s="12"/>
      <c r="D897" s="12"/>
      <c r="E897" s="12"/>
      <c r="F897" s="12"/>
    </row>
    <row r="898" hidden="1">
      <c r="A898" s="12"/>
      <c r="B898" s="12"/>
      <c r="C898" s="12"/>
      <c r="D898" s="12"/>
      <c r="E898" s="12"/>
      <c r="F898" s="12"/>
    </row>
    <row r="899" hidden="1">
      <c r="A899" s="12"/>
      <c r="B899" s="12"/>
      <c r="C899" s="12"/>
      <c r="D899" s="12"/>
      <c r="E899" s="12"/>
      <c r="F899" s="12"/>
    </row>
    <row r="900" hidden="1">
      <c r="A900" s="12"/>
      <c r="B900" s="12"/>
      <c r="C900" s="12"/>
      <c r="D900" s="12"/>
      <c r="E900" s="12"/>
      <c r="F900" s="12"/>
    </row>
    <row r="901" hidden="1">
      <c r="A901" s="12"/>
      <c r="B901" s="12"/>
      <c r="C901" s="12"/>
      <c r="D901" s="12"/>
      <c r="E901" s="12"/>
      <c r="F901" s="12"/>
    </row>
    <row r="902" hidden="1">
      <c r="A902" s="12"/>
      <c r="B902" s="12"/>
      <c r="C902" s="12"/>
      <c r="D902" s="12"/>
      <c r="E902" s="12"/>
      <c r="F902" s="12"/>
    </row>
    <row r="903" hidden="1">
      <c r="A903" s="12"/>
      <c r="B903" s="12"/>
      <c r="C903" s="12"/>
      <c r="D903" s="12"/>
      <c r="E903" s="12"/>
      <c r="F903" s="12"/>
    </row>
    <row r="904" hidden="1">
      <c r="A904" s="12"/>
      <c r="B904" s="12"/>
      <c r="C904" s="12"/>
      <c r="D904" s="12"/>
      <c r="E904" s="12"/>
      <c r="F904" s="12"/>
    </row>
    <row r="905" hidden="1">
      <c r="A905" s="12"/>
      <c r="B905" s="12"/>
      <c r="C905" s="12"/>
      <c r="D905" s="12"/>
      <c r="E905" s="12"/>
      <c r="F905" s="12"/>
    </row>
    <row r="906" hidden="1">
      <c r="A906" s="12"/>
      <c r="B906" s="12"/>
      <c r="C906" s="12"/>
      <c r="D906" s="12"/>
      <c r="E906" s="12"/>
      <c r="F906" s="12"/>
    </row>
    <row r="907" hidden="1">
      <c r="A907" s="12"/>
      <c r="B907" s="12"/>
      <c r="C907" s="12"/>
      <c r="D907" s="12"/>
      <c r="E907" s="12"/>
      <c r="F907" s="12"/>
    </row>
    <row r="908" hidden="1">
      <c r="A908" s="12"/>
      <c r="B908" s="12"/>
      <c r="C908" s="12"/>
      <c r="D908" s="12"/>
      <c r="E908" s="12"/>
      <c r="F908" s="12"/>
    </row>
    <row r="909" hidden="1">
      <c r="A909" s="12"/>
      <c r="B909" s="12"/>
      <c r="C909" s="12"/>
      <c r="D909" s="12"/>
      <c r="E909" s="12"/>
      <c r="F909" s="12"/>
    </row>
    <row r="910" hidden="1">
      <c r="A910" s="12"/>
      <c r="B910" s="12"/>
      <c r="C910" s="12"/>
      <c r="D910" s="12"/>
      <c r="E910" s="12"/>
      <c r="F910" s="12"/>
    </row>
    <row r="911" hidden="1">
      <c r="A911" s="12"/>
      <c r="B911" s="12"/>
      <c r="C911" s="12"/>
      <c r="D911" s="12"/>
      <c r="E911" s="12"/>
      <c r="F911" s="12"/>
    </row>
    <row r="912" hidden="1">
      <c r="A912" s="12"/>
      <c r="B912" s="12"/>
      <c r="C912" s="12"/>
      <c r="D912" s="12"/>
      <c r="E912" s="12"/>
      <c r="F912" s="12"/>
    </row>
    <row r="913" hidden="1">
      <c r="A913" s="12"/>
      <c r="B913" s="12"/>
      <c r="C913" s="12"/>
      <c r="D913" s="12"/>
      <c r="E913" s="12"/>
      <c r="F913" s="12"/>
    </row>
    <row r="914" hidden="1">
      <c r="A914" s="12"/>
      <c r="B914" s="12"/>
      <c r="C914" s="12"/>
      <c r="D914" s="12"/>
      <c r="E914" s="12"/>
      <c r="F914" s="12"/>
    </row>
    <row r="915" hidden="1">
      <c r="A915" s="12"/>
      <c r="B915" s="12"/>
      <c r="C915" s="12"/>
      <c r="D915" s="12"/>
      <c r="E915" s="12"/>
      <c r="F915" s="12"/>
    </row>
    <row r="916" hidden="1">
      <c r="A916" s="12"/>
      <c r="B916" s="12"/>
      <c r="C916" s="12"/>
      <c r="D916" s="12"/>
      <c r="E916" s="12"/>
      <c r="F916" s="12"/>
    </row>
    <row r="917" hidden="1">
      <c r="A917" s="12"/>
      <c r="B917" s="12"/>
      <c r="C917" s="12"/>
      <c r="D917" s="12"/>
      <c r="E917" s="12"/>
      <c r="F917" s="12"/>
    </row>
    <row r="918" hidden="1">
      <c r="A918" s="12"/>
      <c r="B918" s="12"/>
      <c r="C918" s="12"/>
      <c r="D918" s="12"/>
      <c r="E918" s="12"/>
      <c r="F918" s="12"/>
    </row>
    <row r="919" hidden="1">
      <c r="A919" s="12"/>
      <c r="B919" s="12"/>
      <c r="C919" s="12"/>
      <c r="D919" s="12"/>
      <c r="E919" s="12"/>
      <c r="F919" s="12"/>
    </row>
    <row r="920" hidden="1">
      <c r="A920" s="12"/>
      <c r="B920" s="12"/>
      <c r="C920" s="12"/>
      <c r="D920" s="12"/>
      <c r="E920" s="12"/>
      <c r="F920" s="12"/>
    </row>
    <row r="921" hidden="1">
      <c r="A921" s="12"/>
      <c r="B921" s="12"/>
      <c r="C921" s="12"/>
      <c r="D921" s="12"/>
      <c r="E921" s="12"/>
      <c r="F921" s="12"/>
    </row>
    <row r="922" hidden="1">
      <c r="A922" s="12"/>
      <c r="B922" s="12"/>
      <c r="C922" s="12"/>
      <c r="D922" s="12"/>
      <c r="E922" s="12"/>
      <c r="F922" s="12"/>
    </row>
    <row r="923" hidden="1">
      <c r="A923" s="12"/>
      <c r="B923" s="12"/>
      <c r="C923" s="12"/>
      <c r="D923" s="12"/>
      <c r="E923" s="12"/>
      <c r="F923" s="12"/>
    </row>
    <row r="924" hidden="1">
      <c r="A924" s="12"/>
      <c r="B924" s="12"/>
      <c r="C924" s="12"/>
      <c r="D924" s="12"/>
      <c r="E924" s="12"/>
      <c r="F924" s="12"/>
    </row>
    <row r="925" hidden="1">
      <c r="A925" s="12"/>
      <c r="B925" s="12"/>
      <c r="C925" s="12"/>
      <c r="D925" s="12"/>
      <c r="E925" s="12"/>
      <c r="F925" s="12"/>
    </row>
    <row r="926" hidden="1">
      <c r="A926" s="12"/>
      <c r="B926" s="12"/>
      <c r="C926" s="12"/>
      <c r="D926" s="12"/>
      <c r="E926" s="12"/>
      <c r="F926" s="12"/>
    </row>
    <row r="927" hidden="1">
      <c r="A927" s="12"/>
      <c r="B927" s="12"/>
      <c r="C927" s="12"/>
      <c r="D927" s="12"/>
      <c r="E927" s="12"/>
      <c r="F927" s="12"/>
    </row>
    <row r="928" hidden="1">
      <c r="A928" s="12"/>
      <c r="B928" s="12"/>
      <c r="C928" s="12"/>
      <c r="D928" s="12"/>
      <c r="E928" s="12"/>
      <c r="F928" s="12"/>
    </row>
    <row r="929" hidden="1">
      <c r="A929" s="12"/>
      <c r="B929" s="12"/>
      <c r="C929" s="12"/>
      <c r="D929" s="12"/>
      <c r="E929" s="12"/>
      <c r="F929" s="12"/>
    </row>
    <row r="930" hidden="1">
      <c r="A930" s="12"/>
      <c r="B930" s="12"/>
      <c r="C930" s="12"/>
      <c r="D930" s="12"/>
      <c r="E930" s="12"/>
      <c r="F930" s="12"/>
    </row>
    <row r="931" hidden="1">
      <c r="A931" s="12"/>
      <c r="B931" s="12"/>
      <c r="C931" s="12"/>
      <c r="D931" s="12"/>
      <c r="E931" s="12"/>
      <c r="F931" s="12"/>
    </row>
    <row r="932" hidden="1">
      <c r="A932" s="12"/>
      <c r="B932" s="12"/>
      <c r="C932" s="12"/>
      <c r="D932" s="12"/>
      <c r="E932" s="12"/>
      <c r="F932" s="12"/>
    </row>
    <row r="933" hidden="1">
      <c r="A933" s="12"/>
      <c r="B933" s="12"/>
      <c r="C933" s="12"/>
      <c r="D933" s="12"/>
      <c r="E933" s="12"/>
      <c r="F933" s="12"/>
    </row>
    <row r="934" hidden="1">
      <c r="A934" s="12"/>
      <c r="B934" s="12"/>
      <c r="C934" s="12"/>
      <c r="D934" s="12"/>
      <c r="E934" s="12"/>
      <c r="F934" s="12"/>
    </row>
    <row r="935" hidden="1">
      <c r="A935" s="12"/>
      <c r="B935" s="12"/>
      <c r="C935" s="12"/>
      <c r="D935" s="12"/>
      <c r="E935" s="12"/>
      <c r="F935" s="12"/>
    </row>
    <row r="936" hidden="1">
      <c r="A936" s="12"/>
      <c r="B936" s="12"/>
      <c r="C936" s="12"/>
      <c r="D936" s="12"/>
      <c r="E936" s="12"/>
      <c r="F936" s="12"/>
    </row>
    <row r="937" hidden="1">
      <c r="A937" s="12"/>
      <c r="B937" s="12"/>
      <c r="C937" s="12"/>
      <c r="D937" s="12"/>
      <c r="E937" s="12"/>
      <c r="F937" s="12"/>
    </row>
    <row r="938" hidden="1">
      <c r="A938" s="12"/>
      <c r="B938" s="12"/>
      <c r="C938" s="12"/>
      <c r="D938" s="12"/>
      <c r="E938" s="12"/>
      <c r="F938" s="12"/>
    </row>
    <row r="939" hidden="1">
      <c r="A939" s="12"/>
      <c r="B939" s="12"/>
      <c r="C939" s="12"/>
      <c r="D939" s="12"/>
      <c r="E939" s="12"/>
      <c r="F939" s="12"/>
    </row>
    <row r="940" hidden="1">
      <c r="A940" s="12"/>
      <c r="B940" s="12"/>
      <c r="C940" s="12"/>
      <c r="D940" s="12"/>
      <c r="E940" s="12"/>
      <c r="F940" s="12"/>
    </row>
    <row r="941" hidden="1">
      <c r="A941" s="12"/>
      <c r="B941" s="12"/>
      <c r="C941" s="12"/>
      <c r="D941" s="12"/>
      <c r="E941" s="12"/>
      <c r="F941" s="12"/>
    </row>
    <row r="942" hidden="1">
      <c r="A942" s="12"/>
      <c r="B942" s="12"/>
      <c r="C942" s="12"/>
      <c r="D942" s="12"/>
      <c r="E942" s="12"/>
      <c r="F942" s="12"/>
    </row>
    <row r="943" hidden="1">
      <c r="A943" s="12"/>
      <c r="B943" s="12"/>
      <c r="C943" s="12"/>
      <c r="D943" s="12"/>
      <c r="E943" s="12"/>
      <c r="F943" s="12"/>
    </row>
    <row r="944" hidden="1">
      <c r="A944" s="12"/>
      <c r="B944" s="12"/>
      <c r="C944" s="12"/>
      <c r="D944" s="12"/>
      <c r="E944" s="12"/>
      <c r="F944" s="12"/>
    </row>
    <row r="945" hidden="1">
      <c r="A945" s="12"/>
      <c r="B945" s="12"/>
      <c r="C945" s="12"/>
      <c r="D945" s="12"/>
      <c r="E945" s="12"/>
      <c r="F945" s="12"/>
    </row>
    <row r="946" hidden="1">
      <c r="A946" s="12"/>
      <c r="B946" s="12"/>
      <c r="C946" s="12"/>
      <c r="D946" s="12"/>
      <c r="E946" s="12"/>
      <c r="F946" s="12"/>
    </row>
    <row r="947" hidden="1">
      <c r="A947" s="12"/>
      <c r="B947" s="12"/>
      <c r="C947" s="12"/>
      <c r="D947" s="12"/>
      <c r="E947" s="12"/>
      <c r="F947" s="12"/>
    </row>
    <row r="948" hidden="1">
      <c r="A948" s="12"/>
      <c r="B948" s="12"/>
      <c r="C948" s="12"/>
      <c r="D948" s="12"/>
      <c r="E948" s="12"/>
      <c r="F948" s="12"/>
    </row>
    <row r="949" hidden="1">
      <c r="A949" s="12"/>
      <c r="B949" s="12"/>
      <c r="C949" s="12"/>
      <c r="D949" s="12"/>
      <c r="E949" s="12"/>
      <c r="F949" s="12"/>
    </row>
    <row r="950" hidden="1">
      <c r="A950" s="12"/>
      <c r="B950" s="12"/>
      <c r="C950" s="12"/>
      <c r="D950" s="12"/>
      <c r="E950" s="12"/>
      <c r="F950" s="12"/>
    </row>
    <row r="951" hidden="1">
      <c r="A951" s="12"/>
      <c r="B951" s="12"/>
      <c r="C951" s="12"/>
      <c r="D951" s="12"/>
      <c r="E951" s="12"/>
      <c r="F951" s="12"/>
    </row>
    <row r="952" hidden="1">
      <c r="A952" s="12"/>
      <c r="B952" s="12"/>
      <c r="C952" s="12"/>
      <c r="D952" s="12"/>
      <c r="E952" s="12"/>
      <c r="F952" s="12"/>
    </row>
    <row r="953" hidden="1">
      <c r="A953" s="12"/>
      <c r="B953" s="12"/>
      <c r="C953" s="12"/>
      <c r="D953" s="12"/>
      <c r="E953" s="12"/>
      <c r="F953" s="12"/>
    </row>
    <row r="954" hidden="1">
      <c r="A954" s="12"/>
      <c r="B954" s="12"/>
      <c r="C954" s="12"/>
      <c r="D954" s="12"/>
      <c r="E954" s="12"/>
      <c r="F954" s="12"/>
    </row>
    <row r="955" hidden="1">
      <c r="A955" s="12"/>
      <c r="B955" s="12"/>
      <c r="C955" s="12"/>
      <c r="D955" s="12"/>
      <c r="E955" s="12"/>
      <c r="F955" s="12"/>
    </row>
    <row r="956" hidden="1">
      <c r="A956" s="12"/>
      <c r="B956" s="12"/>
      <c r="C956" s="12"/>
      <c r="D956" s="12"/>
      <c r="E956" s="12"/>
      <c r="F956" s="12"/>
    </row>
    <row r="957" hidden="1">
      <c r="A957" s="12"/>
      <c r="B957" s="12"/>
      <c r="C957" s="12"/>
      <c r="D957" s="12"/>
      <c r="E957" s="12"/>
      <c r="F957" s="12"/>
    </row>
    <row r="958" hidden="1">
      <c r="A958" s="12"/>
      <c r="B958" s="12"/>
      <c r="C958" s="12"/>
      <c r="D958" s="12"/>
      <c r="E958" s="12"/>
      <c r="F958" s="12"/>
    </row>
    <row r="959" hidden="1">
      <c r="A959" s="12"/>
      <c r="B959" s="12"/>
      <c r="C959" s="12"/>
      <c r="D959" s="12"/>
      <c r="E959" s="12"/>
      <c r="F959" s="12"/>
    </row>
    <row r="960" hidden="1">
      <c r="A960" s="12"/>
      <c r="B960" s="12"/>
      <c r="C960" s="12"/>
      <c r="D960" s="12"/>
      <c r="E960" s="12"/>
      <c r="F960" s="12"/>
    </row>
    <row r="961" hidden="1">
      <c r="A961" s="12"/>
      <c r="B961" s="12"/>
      <c r="C961" s="12"/>
      <c r="D961" s="12"/>
      <c r="E961" s="12"/>
      <c r="F961" s="12"/>
    </row>
    <row r="962" hidden="1">
      <c r="A962" s="12"/>
      <c r="B962" s="12"/>
      <c r="C962" s="12"/>
      <c r="D962" s="12"/>
      <c r="E962" s="12"/>
      <c r="F962" s="12"/>
    </row>
    <row r="963" hidden="1">
      <c r="A963" s="12"/>
      <c r="B963" s="12"/>
      <c r="C963" s="12"/>
      <c r="D963" s="12"/>
      <c r="E963" s="12"/>
      <c r="F963" s="12"/>
    </row>
    <row r="964" hidden="1">
      <c r="A964" s="12"/>
      <c r="B964" s="12"/>
      <c r="C964" s="12"/>
      <c r="D964" s="12"/>
      <c r="E964" s="12"/>
      <c r="F964" s="12"/>
    </row>
    <row r="965" hidden="1">
      <c r="A965" s="12"/>
      <c r="B965" s="12"/>
      <c r="C965" s="12"/>
      <c r="D965" s="12"/>
      <c r="E965" s="12"/>
      <c r="F965" s="12"/>
    </row>
    <row r="966" hidden="1">
      <c r="A966" s="12"/>
      <c r="B966" s="12"/>
      <c r="C966" s="12"/>
      <c r="D966" s="12"/>
      <c r="E966" s="12"/>
      <c r="F966" s="12"/>
    </row>
    <row r="967" hidden="1">
      <c r="A967" s="12"/>
      <c r="B967" s="12"/>
      <c r="C967" s="12"/>
      <c r="D967" s="12"/>
      <c r="E967" s="12"/>
      <c r="F967" s="12"/>
    </row>
    <row r="968" hidden="1">
      <c r="A968" s="12"/>
      <c r="B968" s="12"/>
      <c r="C968" s="12"/>
      <c r="D968" s="12"/>
      <c r="E968" s="12"/>
      <c r="F968" s="12"/>
    </row>
    <row r="969" hidden="1">
      <c r="A969" s="12"/>
      <c r="B969" s="12"/>
      <c r="C969" s="12"/>
      <c r="D969" s="12"/>
      <c r="E969" s="12"/>
      <c r="F969" s="12"/>
    </row>
    <row r="970" hidden="1">
      <c r="A970" s="12"/>
      <c r="B970" s="12"/>
      <c r="C970" s="12"/>
      <c r="D970" s="12"/>
      <c r="E970" s="12"/>
      <c r="F970" s="12"/>
    </row>
    <row r="971" hidden="1">
      <c r="A971" s="12"/>
      <c r="B971" s="12"/>
      <c r="C971" s="12"/>
      <c r="D971" s="12"/>
      <c r="E971" s="12"/>
      <c r="F971" s="12"/>
    </row>
    <row r="972" hidden="1">
      <c r="A972" s="12"/>
      <c r="B972" s="12"/>
      <c r="C972" s="12"/>
      <c r="D972" s="12"/>
      <c r="E972" s="12"/>
      <c r="F972" s="12"/>
    </row>
    <row r="973" hidden="1">
      <c r="A973" s="12"/>
      <c r="B973" s="12"/>
      <c r="C973" s="12"/>
      <c r="D973" s="12"/>
      <c r="E973" s="12"/>
      <c r="F973" s="12"/>
    </row>
    <row r="974" hidden="1">
      <c r="A974" s="12"/>
      <c r="B974" s="12"/>
      <c r="C974" s="12"/>
      <c r="D974" s="12"/>
      <c r="E974" s="12"/>
      <c r="F974" s="12"/>
    </row>
    <row r="975" hidden="1">
      <c r="A975" s="12"/>
      <c r="B975" s="12"/>
      <c r="C975" s="12"/>
      <c r="D975" s="12"/>
      <c r="E975" s="12"/>
      <c r="F975" s="12"/>
    </row>
    <row r="976" hidden="1">
      <c r="A976" s="12"/>
      <c r="B976" s="12"/>
      <c r="C976" s="12"/>
      <c r="D976" s="12"/>
      <c r="E976" s="12"/>
      <c r="F976" s="12"/>
    </row>
    <row r="977" hidden="1">
      <c r="A977" s="12"/>
      <c r="B977" s="12"/>
      <c r="C977" s="12"/>
      <c r="D977" s="12"/>
      <c r="E977" s="12"/>
      <c r="F977" s="12"/>
    </row>
    <row r="978" hidden="1">
      <c r="A978" s="12"/>
      <c r="B978" s="12"/>
      <c r="C978" s="12"/>
      <c r="D978" s="12"/>
      <c r="E978" s="12"/>
      <c r="F978" s="12"/>
    </row>
    <row r="979" hidden="1">
      <c r="A979" s="12"/>
      <c r="B979" s="12"/>
      <c r="C979" s="12"/>
      <c r="D979" s="12"/>
      <c r="E979" s="12"/>
      <c r="F979" s="12"/>
    </row>
    <row r="980" hidden="1">
      <c r="A980" s="12"/>
      <c r="B980" s="12"/>
      <c r="C980" s="12"/>
      <c r="D980" s="12"/>
      <c r="E980" s="12"/>
      <c r="F980" s="12"/>
    </row>
    <row r="981" hidden="1">
      <c r="A981" s="12"/>
      <c r="B981" s="12"/>
      <c r="C981" s="12"/>
      <c r="D981" s="12"/>
      <c r="E981" s="12"/>
      <c r="F981" s="12"/>
    </row>
    <row r="982" hidden="1">
      <c r="A982" s="12"/>
      <c r="B982" s="12"/>
      <c r="C982" s="12"/>
      <c r="D982" s="12"/>
      <c r="E982" s="12"/>
      <c r="F982" s="12"/>
    </row>
    <row r="983" hidden="1">
      <c r="A983" s="12"/>
      <c r="B983" s="12"/>
      <c r="C983" s="12"/>
      <c r="D983" s="12"/>
      <c r="E983" s="12"/>
      <c r="F983" s="12"/>
    </row>
    <row r="984" hidden="1">
      <c r="A984" s="12"/>
      <c r="B984" s="12"/>
      <c r="C984" s="12"/>
      <c r="D984" s="12"/>
      <c r="E984" s="12"/>
      <c r="F984" s="12"/>
    </row>
    <row r="985" hidden="1">
      <c r="A985" s="12"/>
      <c r="B985" s="12"/>
      <c r="C985" s="12"/>
      <c r="D985" s="12"/>
      <c r="E985" s="12"/>
      <c r="F985" s="12"/>
    </row>
    <row r="986" hidden="1">
      <c r="A986" s="12"/>
      <c r="B986" s="12"/>
      <c r="C986" s="12"/>
      <c r="D986" s="12"/>
      <c r="E986" s="12"/>
      <c r="F986" s="12"/>
    </row>
    <row r="987" hidden="1">
      <c r="A987" s="12"/>
      <c r="B987" s="12"/>
      <c r="C987" s="12"/>
      <c r="D987" s="12"/>
      <c r="E987" s="12"/>
      <c r="F987" s="12"/>
    </row>
    <row r="988" hidden="1">
      <c r="A988" s="12"/>
      <c r="B988" s="12"/>
      <c r="C988" s="12"/>
      <c r="D988" s="12"/>
      <c r="E988" s="12"/>
      <c r="F988" s="12"/>
    </row>
    <row r="989" hidden="1">
      <c r="A989" s="12"/>
      <c r="B989" s="12"/>
      <c r="C989" s="12"/>
      <c r="D989" s="12"/>
      <c r="E989" s="12"/>
      <c r="F989" s="12"/>
    </row>
    <row r="990" hidden="1">
      <c r="A990" s="12"/>
      <c r="B990" s="12"/>
      <c r="C990" s="12"/>
      <c r="D990" s="12"/>
      <c r="E990" s="12"/>
      <c r="F990" s="12"/>
    </row>
    <row r="991" hidden="1">
      <c r="A991" s="12"/>
      <c r="B991" s="12"/>
      <c r="C991" s="12"/>
      <c r="D991" s="12"/>
      <c r="E991" s="12"/>
      <c r="F991" s="12"/>
    </row>
    <row r="992" hidden="1">
      <c r="A992" s="12"/>
      <c r="B992" s="12"/>
      <c r="C992" s="12"/>
      <c r="D992" s="12"/>
      <c r="E992" s="12"/>
      <c r="F992" s="12"/>
    </row>
    <row r="993" hidden="1">
      <c r="A993" s="12"/>
      <c r="B993" s="12"/>
      <c r="C993" s="12"/>
      <c r="D993" s="12"/>
      <c r="E993" s="12"/>
      <c r="F993" s="12"/>
    </row>
    <row r="994" hidden="1">
      <c r="A994" s="12"/>
      <c r="B994" s="12"/>
      <c r="C994" s="12"/>
      <c r="D994" s="12"/>
      <c r="E994" s="12"/>
      <c r="F994" s="12"/>
    </row>
    <row r="995" hidden="1">
      <c r="A995" s="12"/>
      <c r="B995" s="12"/>
      <c r="C995" s="12"/>
      <c r="D995" s="12"/>
      <c r="E995" s="12"/>
      <c r="F995" s="12"/>
    </row>
    <row r="996" hidden="1">
      <c r="A996" s="12"/>
      <c r="B996" s="12"/>
      <c r="C996" s="12"/>
      <c r="D996" s="12"/>
      <c r="E996" s="12"/>
      <c r="F996" s="12"/>
    </row>
    <row r="997" hidden="1">
      <c r="A997" s="12"/>
      <c r="B997" s="12"/>
      <c r="C997" s="12"/>
      <c r="D997" s="12"/>
      <c r="E997" s="12"/>
      <c r="F997" s="12"/>
    </row>
    <row r="998" hidden="1">
      <c r="A998" s="12"/>
      <c r="B998" s="12"/>
      <c r="C998" s="12"/>
      <c r="D998" s="12"/>
      <c r="E998" s="12"/>
      <c r="F998" s="12"/>
    </row>
    <row r="999" hidden="1">
      <c r="A999" s="12"/>
      <c r="B999" s="12"/>
      <c r="C999" s="12"/>
      <c r="D999" s="12"/>
      <c r="E999" s="12"/>
      <c r="F999" s="12"/>
    </row>
    <row r="1000" hidden="1">
      <c r="A1000" s="12"/>
      <c r="B1000" s="12"/>
      <c r="C1000" s="12"/>
      <c r="D1000" s="12"/>
      <c r="E1000" s="12"/>
      <c r="F1000" s="12"/>
    </row>
  </sheetData>
  <autoFilter ref="$G$1:$G$1000">
    <filterColumn colId="0">
      <filters>
        <filter val="introduced"/>
      </filters>
    </filterColumn>
  </autoFil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8.5"/>
    <col customWidth="1" min="3" max="3" width="17.75"/>
    <col customWidth="1" min="4" max="4" width="21.25"/>
    <col customWidth="1" min="5" max="5" width="28.5"/>
    <col customWidth="1" min="6" max="26" width="9.38"/>
  </cols>
  <sheetData>
    <row r="3">
      <c r="C3" s="2" t="s">
        <v>4168</v>
      </c>
      <c r="D3" s="2" t="s">
        <v>4169</v>
      </c>
      <c r="E3" s="2" t="s">
        <v>4170</v>
      </c>
    </row>
    <row r="4"/>
    <row r="5">
      <c r="C5" s="2" t="s">
        <v>4173</v>
      </c>
      <c r="D5" s="8" t="s">
        <v>3511</v>
      </c>
      <c r="E5" s="2" t="s">
        <v>4177</v>
      </c>
    </row>
    <row r="6">
      <c r="C6" s="2" t="s">
        <v>4178</v>
      </c>
      <c r="D6" s="8" t="s">
        <v>3516</v>
      </c>
      <c r="E6" s="2" t="s">
        <v>4180</v>
      </c>
    </row>
    <row r="7">
      <c r="C7" s="2" t="s">
        <v>4178</v>
      </c>
      <c r="D7" s="8" t="s">
        <v>3518</v>
      </c>
      <c r="E7" s="2" t="s">
        <v>4188</v>
      </c>
    </row>
    <row r="8">
      <c r="C8" s="2" t="s">
        <v>4189</v>
      </c>
      <c r="D8" s="8" t="s">
        <v>3522</v>
      </c>
      <c r="E8" s="2" t="s">
        <v>4188</v>
      </c>
    </row>
    <row r="9">
      <c r="C9" s="2" t="s">
        <v>4173</v>
      </c>
      <c r="D9" s="8" t="s">
        <v>3525</v>
      </c>
      <c r="E9" s="2" t="s">
        <v>4199</v>
      </c>
    </row>
    <row r="10">
      <c r="C10" s="2" t="s">
        <v>4178</v>
      </c>
      <c r="D10" s="8" t="s">
        <v>3530</v>
      </c>
      <c r="E10" s="2" t="s">
        <v>4177</v>
      </c>
    </row>
    <row r="11">
      <c r="C11" s="2" t="s">
        <v>4173</v>
      </c>
      <c r="D11" s="8" t="s">
        <v>3534</v>
      </c>
      <c r="E11" s="2" t="s">
        <v>4199</v>
      </c>
    </row>
    <row r="12">
      <c r="C12" s="2" t="s">
        <v>4178</v>
      </c>
      <c r="D12" s="8" t="s">
        <v>3535</v>
      </c>
      <c r="E12" s="2" t="s">
        <v>4180</v>
      </c>
    </row>
    <row r="13">
      <c r="C13" s="2" t="s">
        <v>4178</v>
      </c>
      <c r="D13" s="2" t="s">
        <v>3536</v>
      </c>
      <c r="E13" s="2" t="s">
        <v>4180</v>
      </c>
    </row>
    <row r="14">
      <c r="C14" s="2" t="s">
        <v>4207</v>
      </c>
      <c r="D14" s="8" t="s">
        <v>3539</v>
      </c>
      <c r="E14" s="2" t="s">
        <v>4199</v>
      </c>
    </row>
    <row r="15">
      <c r="C15" s="2" t="s">
        <v>4207</v>
      </c>
      <c r="D15" s="8" t="s">
        <v>3541</v>
      </c>
      <c r="E15" s="2" t="s">
        <v>4199</v>
      </c>
    </row>
    <row r="16">
      <c r="C16" s="2" t="s">
        <v>4178</v>
      </c>
      <c r="D16" s="8" t="s">
        <v>3544</v>
      </c>
      <c r="E16" s="2" t="s">
        <v>4177</v>
      </c>
    </row>
    <row r="17">
      <c r="C17" s="2" t="s">
        <v>4189</v>
      </c>
      <c r="D17" s="8" t="s">
        <v>3549</v>
      </c>
      <c r="E17" s="2" t="s">
        <v>4188</v>
      </c>
    </row>
    <row r="18">
      <c r="C18" s="2" t="s">
        <v>4178</v>
      </c>
      <c r="D18" s="8" t="s">
        <v>3552</v>
      </c>
      <c r="E18" s="2" t="s">
        <v>4188</v>
      </c>
    </row>
    <row r="19">
      <c r="C19" s="2" t="s">
        <v>4178</v>
      </c>
      <c r="D19" s="8" t="s">
        <v>3553</v>
      </c>
      <c r="E19" s="2" t="s">
        <v>4188</v>
      </c>
    </row>
    <row r="20">
      <c r="C20" s="2" t="s">
        <v>4189</v>
      </c>
      <c r="D20" s="8" t="s">
        <v>3555</v>
      </c>
      <c r="E20" s="2" t="s">
        <v>4180</v>
      </c>
    </row>
    <row r="21" ht="15.75" customHeight="1">
      <c r="C21" s="2" t="s">
        <v>4178</v>
      </c>
      <c r="D21" s="8" t="s">
        <v>3556</v>
      </c>
      <c r="E21" s="2" t="s">
        <v>4177</v>
      </c>
    </row>
    <row r="22" ht="15.75" customHeight="1">
      <c r="C22" s="2" t="s">
        <v>4240</v>
      </c>
      <c r="D22" s="8" t="s">
        <v>3559</v>
      </c>
      <c r="E22" s="2" t="s">
        <v>4177</v>
      </c>
    </row>
    <row r="23" ht="15.75" customHeight="1">
      <c r="C23" s="2" t="s">
        <v>4178</v>
      </c>
      <c r="D23" s="8" t="s">
        <v>3562</v>
      </c>
      <c r="E23" s="2" t="s">
        <v>4188</v>
      </c>
    </row>
    <row r="24" ht="15.75" customHeight="1">
      <c r="C24" s="2" t="s">
        <v>4189</v>
      </c>
      <c r="D24" s="8" t="s">
        <v>3564</v>
      </c>
      <c r="E24" s="2" t="s">
        <v>4188</v>
      </c>
    </row>
    <row r="25" ht="15.75" customHeight="1">
      <c r="C25" s="2" t="s">
        <v>4178</v>
      </c>
      <c r="D25" s="8" t="s">
        <v>3567</v>
      </c>
      <c r="E25" s="2" t="s">
        <v>4177</v>
      </c>
    </row>
    <row r="26" ht="15.75" customHeight="1">
      <c r="C26" s="2" t="s">
        <v>4178</v>
      </c>
      <c r="D26" s="8" t="s">
        <v>3569</v>
      </c>
      <c r="E26" s="2" t="s">
        <v>4177</v>
      </c>
    </row>
    <row r="27" ht="15.75" customHeight="1">
      <c r="C27" s="2" t="s">
        <v>4178</v>
      </c>
      <c r="D27" s="8" t="s">
        <v>3571</v>
      </c>
      <c r="E27" s="2" t="s">
        <v>4177</v>
      </c>
    </row>
    <row r="28" ht="15.75" customHeight="1">
      <c r="C28" s="2" t="s">
        <v>4178</v>
      </c>
      <c r="D28" s="8" t="s">
        <v>3572</v>
      </c>
      <c r="E28" s="2" t="s">
        <v>4177</v>
      </c>
    </row>
    <row r="29" ht="15.75" customHeight="1">
      <c r="C29" s="2" t="s">
        <v>4178</v>
      </c>
      <c r="D29" s="8" t="s">
        <v>3578</v>
      </c>
      <c r="E29" s="2" t="s">
        <v>4177</v>
      </c>
    </row>
    <row r="30" ht="15.75" customHeight="1">
      <c r="C30" s="18"/>
      <c r="D30" s="18"/>
      <c r="E30" s="18"/>
    </row>
    <row r="31" ht="15.75" customHeight="1">
      <c r="C31" s="18"/>
      <c r="D31" s="18"/>
      <c r="E31" s="18"/>
    </row>
    <row r="32" ht="15.75" customHeight="1">
      <c r="C32" s="2" t="s">
        <v>4178</v>
      </c>
      <c r="D32" s="8" t="s">
        <v>3595</v>
      </c>
      <c r="E32" s="2" t="s">
        <v>4272</v>
      </c>
    </row>
    <row r="33" ht="15.75" customHeight="1">
      <c r="C33" s="2" t="s">
        <v>4178</v>
      </c>
      <c r="D33" s="8" t="s">
        <v>3598</v>
      </c>
      <c r="E33" s="2" t="s">
        <v>4177</v>
      </c>
    </row>
    <row r="34" ht="15.75" customHeight="1">
      <c r="C34" s="2" t="s">
        <v>4178</v>
      </c>
      <c r="D34" s="8" t="s">
        <v>3600</v>
      </c>
      <c r="E34" s="2" t="s">
        <v>4188</v>
      </c>
    </row>
    <row r="35" ht="15.75" customHeight="1">
      <c r="C35" s="2" t="s">
        <v>4173</v>
      </c>
      <c r="D35" s="8" t="s">
        <v>3602</v>
      </c>
      <c r="E35" s="2" t="s">
        <v>4199</v>
      </c>
    </row>
    <row r="36" ht="15.75" customHeight="1">
      <c r="C36" s="2" t="s">
        <v>4173</v>
      </c>
      <c r="D36" s="8" t="s">
        <v>3604</v>
      </c>
      <c r="E36" s="2" t="s">
        <v>4199</v>
      </c>
    </row>
    <row r="37" ht="15.75" customHeight="1">
      <c r="C37" s="2" t="s">
        <v>4178</v>
      </c>
      <c r="D37" s="8" t="s">
        <v>3610</v>
      </c>
      <c r="E37" s="2" t="s">
        <v>4177</v>
      </c>
    </row>
    <row r="38" ht="15.75" customHeight="1">
      <c r="C38" s="2" t="s">
        <v>4272</v>
      </c>
      <c r="E38" s="2" t="s">
        <v>4272</v>
      </c>
    </row>
    <row r="39" ht="15.75" customHeight="1">
      <c r="C39" s="18"/>
      <c r="D39" s="18"/>
      <c r="E39" s="18"/>
    </row>
    <row r="40" ht="15.75" customHeight="1">
      <c r="C40" s="2" t="s">
        <v>4173</v>
      </c>
      <c r="D40" s="8" t="s">
        <v>3614</v>
      </c>
      <c r="E40" s="2" t="s">
        <v>4272</v>
      </c>
    </row>
    <row r="41" ht="15.75" customHeight="1">
      <c r="C41" s="2" t="s">
        <v>4178</v>
      </c>
      <c r="D41" s="8" t="s">
        <v>3616</v>
      </c>
      <c r="E41" s="2" t="s">
        <v>4177</v>
      </c>
    </row>
    <row r="42" ht="15.75" customHeight="1">
      <c r="C42" s="2" t="s">
        <v>4173</v>
      </c>
      <c r="D42" s="8" t="s">
        <v>3620</v>
      </c>
      <c r="E42" s="2" t="s">
        <v>4272</v>
      </c>
    </row>
    <row r="43" ht="15.75" customHeight="1">
      <c r="C43" s="2" t="s">
        <v>4178</v>
      </c>
      <c r="D43" s="8" t="s">
        <v>3625</v>
      </c>
      <c r="E43" s="2" t="s">
        <v>4188</v>
      </c>
    </row>
    <row r="44" ht="15.75" customHeight="1">
      <c r="C44" s="2" t="s">
        <v>4178</v>
      </c>
      <c r="D44" s="8" t="s">
        <v>3627</v>
      </c>
      <c r="E44" s="2" t="s">
        <v>4188</v>
      </c>
    </row>
    <row r="45" ht="15.75" customHeight="1">
      <c r="C45" s="2" t="s">
        <v>4178</v>
      </c>
      <c r="D45" s="8" t="s">
        <v>3629</v>
      </c>
      <c r="E45" s="2" t="s">
        <v>4188</v>
      </c>
    </row>
    <row r="46" ht="15.75" customHeight="1">
      <c r="C46" s="2" t="s">
        <v>4178</v>
      </c>
      <c r="D46" s="8" t="s">
        <v>3632</v>
      </c>
      <c r="E46" s="2" t="s">
        <v>4188</v>
      </c>
    </row>
    <row r="47" ht="15.75" customHeight="1">
      <c r="C47" s="2" t="s">
        <v>4178</v>
      </c>
      <c r="D47" s="8" t="s">
        <v>3634</v>
      </c>
      <c r="E47" s="2" t="s">
        <v>4177</v>
      </c>
    </row>
    <row r="48" ht="15.75" customHeight="1">
      <c r="C48" s="2" t="s">
        <v>4178</v>
      </c>
      <c r="D48" s="8" t="s">
        <v>3638</v>
      </c>
      <c r="E48" s="2" t="s">
        <v>4177</v>
      </c>
    </row>
    <row r="49" ht="15.75" customHeight="1">
      <c r="C49" s="2" t="s">
        <v>4178</v>
      </c>
      <c r="D49" s="8" t="s">
        <v>3643</v>
      </c>
      <c r="E49" s="2" t="s">
        <v>4177</v>
      </c>
    </row>
    <row r="50" ht="15.75" customHeight="1">
      <c r="C50" s="2" t="s">
        <v>4178</v>
      </c>
      <c r="D50" s="8" t="s">
        <v>3645</v>
      </c>
      <c r="E50" s="2" t="s">
        <v>4177</v>
      </c>
    </row>
    <row r="51" ht="15.75" customHeight="1">
      <c r="C51" s="2" t="s">
        <v>4178</v>
      </c>
      <c r="D51" s="8" t="s">
        <v>3647</v>
      </c>
      <c r="E51" s="2" t="s">
        <v>4177</v>
      </c>
    </row>
    <row r="52" ht="15.75" customHeight="1">
      <c r="C52" s="2" t="s">
        <v>4178</v>
      </c>
      <c r="D52" s="8" t="s">
        <v>3653</v>
      </c>
      <c r="E52" s="2" t="s">
        <v>4177</v>
      </c>
    </row>
    <row r="53" ht="15.75" customHeight="1">
      <c r="C53" s="2" t="s">
        <v>4178</v>
      </c>
      <c r="D53" s="8" t="s">
        <v>3658</v>
      </c>
      <c r="E53" s="2" t="s">
        <v>4177</v>
      </c>
    </row>
    <row r="54" ht="15.75" customHeight="1">
      <c r="C54" s="2" t="s">
        <v>4178</v>
      </c>
      <c r="D54" s="8" t="s">
        <v>3660</v>
      </c>
      <c r="E54" s="2" t="s">
        <v>4177</v>
      </c>
    </row>
    <row r="55" ht="15.75" customHeight="1">
      <c r="C55" s="2" t="s">
        <v>4178</v>
      </c>
      <c r="D55" s="8" t="s">
        <v>3662</v>
      </c>
      <c r="E55" s="2" t="s">
        <v>4177</v>
      </c>
    </row>
    <row r="56" ht="15.75" customHeight="1">
      <c r="C56" s="2" t="s">
        <v>4178</v>
      </c>
      <c r="D56" s="8" t="s">
        <v>3665</v>
      </c>
      <c r="E56" s="2" t="s">
        <v>4177</v>
      </c>
    </row>
    <row r="57" ht="15.75" customHeight="1">
      <c r="C57" s="2" t="s">
        <v>4178</v>
      </c>
      <c r="D57" s="8" t="s">
        <v>3669</v>
      </c>
      <c r="E57" s="2" t="s">
        <v>4177</v>
      </c>
    </row>
    <row r="58" ht="15.75" customHeight="1">
      <c r="C58" s="2" t="s">
        <v>4178</v>
      </c>
      <c r="D58" s="8" t="s">
        <v>3671</v>
      </c>
      <c r="E58" s="2" t="s">
        <v>4177</v>
      </c>
    </row>
    <row r="59" ht="15.75" customHeight="1">
      <c r="C59" s="2" t="s">
        <v>4178</v>
      </c>
      <c r="D59" s="8" t="s">
        <v>3672</v>
      </c>
      <c r="E59" s="2" t="s">
        <v>4177</v>
      </c>
    </row>
    <row r="60" ht="15.75" customHeight="1">
      <c r="C60" s="2" t="s">
        <v>4178</v>
      </c>
      <c r="D60" s="8" t="s">
        <v>3675</v>
      </c>
      <c r="E60" s="2" t="s">
        <v>4177</v>
      </c>
    </row>
    <row r="61" ht="15.75" customHeight="1">
      <c r="C61" s="2" t="s">
        <v>4178</v>
      </c>
      <c r="D61" s="8" t="s">
        <v>3676</v>
      </c>
      <c r="E61" s="2" t="s">
        <v>4177</v>
      </c>
    </row>
    <row r="62" ht="15.75" customHeight="1">
      <c r="C62" s="2" t="s">
        <v>4178</v>
      </c>
      <c r="D62" s="8" t="s">
        <v>3678</v>
      </c>
      <c r="E62" s="2" t="s">
        <v>4177</v>
      </c>
    </row>
    <row r="63" ht="15.75" customHeight="1">
      <c r="C63" s="2" t="s">
        <v>4178</v>
      </c>
      <c r="D63" s="8" t="s">
        <v>3684</v>
      </c>
      <c r="E63" s="2" t="s">
        <v>4177</v>
      </c>
    </row>
    <row r="64" ht="15.75" customHeight="1">
      <c r="C64" s="2" t="s">
        <v>4178</v>
      </c>
      <c r="D64" s="8" t="s">
        <v>3685</v>
      </c>
      <c r="E64" s="2" t="s">
        <v>4177</v>
      </c>
    </row>
    <row r="65" ht="15.75" customHeight="1">
      <c r="C65" s="2" t="s">
        <v>4178</v>
      </c>
      <c r="D65" s="8" t="s">
        <v>3687</v>
      </c>
      <c r="E65" s="2" t="s">
        <v>4177</v>
      </c>
    </row>
    <row r="66" ht="15.75" customHeight="1">
      <c r="C66" s="2" t="s">
        <v>4173</v>
      </c>
      <c r="D66" s="8" t="s">
        <v>3689</v>
      </c>
      <c r="E66" s="2" t="s">
        <v>4434</v>
      </c>
    </row>
    <row r="67" ht="15.75" customHeight="1">
      <c r="C67" s="2" t="s">
        <v>4178</v>
      </c>
      <c r="D67" s="8" t="s">
        <v>3693</v>
      </c>
      <c r="E67" s="2" t="s">
        <v>4177</v>
      </c>
    </row>
    <row r="68" ht="15.75" customHeight="1">
      <c r="C68" s="2" t="s">
        <v>4178</v>
      </c>
      <c r="D68" s="8" t="s">
        <v>3699</v>
      </c>
      <c r="E68" s="2" t="s">
        <v>4177</v>
      </c>
    </row>
    <row r="69" ht="15.75" customHeight="1">
      <c r="C69" s="2" t="s">
        <v>4178</v>
      </c>
      <c r="D69" s="8" t="s">
        <v>3700</v>
      </c>
      <c r="E69" s="2" t="s">
        <v>4177</v>
      </c>
    </row>
    <row r="70" ht="15.75" customHeight="1">
      <c r="C70" s="2" t="s">
        <v>4178</v>
      </c>
      <c r="D70" s="8" t="s">
        <v>3701</v>
      </c>
      <c r="E70" s="2" t="s">
        <v>4177</v>
      </c>
    </row>
    <row r="71" ht="15.75" customHeight="1">
      <c r="C71" s="2" t="s">
        <v>4178</v>
      </c>
      <c r="D71" s="8" t="s">
        <v>3707</v>
      </c>
      <c r="E71" s="2" t="s">
        <v>4177</v>
      </c>
    </row>
    <row r="72" ht="15.75" customHeight="1">
      <c r="C72" s="2" t="s">
        <v>4178</v>
      </c>
      <c r="D72" s="8" t="s">
        <v>3709</v>
      </c>
      <c r="E72" s="2" t="s">
        <v>4177</v>
      </c>
    </row>
    <row r="73" ht="15.75" customHeight="1">
      <c r="C73" s="2" t="s">
        <v>4178</v>
      </c>
      <c r="D73" s="8" t="s">
        <v>3714</v>
      </c>
      <c r="E73" s="2" t="s">
        <v>4177</v>
      </c>
    </row>
    <row r="74" ht="15.75" customHeight="1">
      <c r="C74" s="2" t="s">
        <v>4178</v>
      </c>
      <c r="D74" s="8" t="s">
        <v>3716</v>
      </c>
      <c r="E74" s="2" t="s">
        <v>4177</v>
      </c>
    </row>
    <row r="75" ht="15.75" customHeight="1">
      <c r="C75" s="2" t="s">
        <v>4178</v>
      </c>
      <c r="D75" s="8" t="s">
        <v>3718</v>
      </c>
      <c r="E75" s="2" t="s">
        <v>4188</v>
      </c>
    </row>
    <row r="76" ht="15.75" customHeight="1">
      <c r="C76" s="2" t="s">
        <v>4178</v>
      </c>
      <c r="D76" s="8" t="s">
        <v>3719</v>
      </c>
      <c r="E76" s="2" t="s">
        <v>4188</v>
      </c>
    </row>
    <row r="77" ht="15.75" customHeight="1">
      <c r="C77" s="2" t="s">
        <v>4178</v>
      </c>
      <c r="D77" s="8" t="s">
        <v>3721</v>
      </c>
      <c r="E77" s="2" t="s">
        <v>4177</v>
      </c>
    </row>
    <row r="78" ht="15.75" customHeight="1">
      <c r="C78" s="2" t="s">
        <v>4178</v>
      </c>
      <c r="D78" s="8" t="s">
        <v>3723</v>
      </c>
      <c r="E78" s="2" t="s">
        <v>4177</v>
      </c>
    </row>
    <row r="79" ht="15.75" customHeight="1">
      <c r="C79" s="2" t="s">
        <v>4178</v>
      </c>
      <c r="D79" s="8" t="s">
        <v>3727</v>
      </c>
      <c r="E79" s="2" t="s">
        <v>4188</v>
      </c>
    </row>
    <row r="80" ht="15.75" customHeight="1">
      <c r="C80" s="2" t="s">
        <v>4178</v>
      </c>
      <c r="D80" s="8" t="s">
        <v>3730</v>
      </c>
      <c r="E80" s="2" t="s">
        <v>4188</v>
      </c>
    </row>
    <row r="81" ht="15.75" customHeight="1">
      <c r="C81" s="2" t="s">
        <v>4178</v>
      </c>
      <c r="D81" s="8" t="s">
        <v>3733</v>
      </c>
      <c r="E81" s="2" t="s">
        <v>4188</v>
      </c>
    </row>
    <row r="82" ht="15.75" customHeight="1">
      <c r="C82" s="2" t="s">
        <v>4178</v>
      </c>
      <c r="D82" s="8" t="s">
        <v>3734</v>
      </c>
      <c r="E82" s="2" t="s">
        <v>4177</v>
      </c>
    </row>
    <row r="83" ht="15.75" customHeight="1">
      <c r="C83" s="2" t="s">
        <v>4178</v>
      </c>
      <c r="D83" s="8" t="s">
        <v>3737</v>
      </c>
      <c r="E83" s="2" t="s">
        <v>4188</v>
      </c>
    </row>
    <row r="84" ht="15.75" customHeight="1">
      <c r="C84" s="2" t="s">
        <v>4178</v>
      </c>
      <c r="D84" s="8" t="s">
        <v>3742</v>
      </c>
      <c r="E84" s="2" t="s">
        <v>4188</v>
      </c>
    </row>
    <row r="85" ht="15.75" customHeight="1">
      <c r="C85" s="2" t="s">
        <v>4178</v>
      </c>
      <c r="D85" s="8" t="s">
        <v>3744</v>
      </c>
      <c r="E85" s="2" t="s">
        <v>4188</v>
      </c>
    </row>
    <row r="86" ht="15.75" customHeight="1">
      <c r="C86" s="2" t="s">
        <v>4178</v>
      </c>
      <c r="D86" s="8" t="s">
        <v>3746</v>
      </c>
      <c r="E86" s="2" t="s">
        <v>4177</v>
      </c>
    </row>
    <row r="87" ht="15.75" customHeight="1">
      <c r="C87" s="2" t="s">
        <v>4178</v>
      </c>
      <c r="D87" s="8" t="s">
        <v>3748</v>
      </c>
      <c r="E87" s="2" t="s">
        <v>4188</v>
      </c>
    </row>
    <row r="88" ht="15.75" customHeight="1">
      <c r="C88" s="2" t="s">
        <v>4178</v>
      </c>
      <c r="D88" s="8" t="s">
        <v>3751</v>
      </c>
      <c r="E88" s="2" t="s">
        <v>4188</v>
      </c>
    </row>
    <row r="89" ht="15.75" customHeight="1">
      <c r="C89" s="2" t="s">
        <v>4207</v>
      </c>
      <c r="D89" s="8" t="s">
        <v>3752</v>
      </c>
      <c r="E89" s="2" t="s">
        <v>4272</v>
      </c>
    </row>
    <row r="90" ht="15.75" customHeight="1">
      <c r="C90" s="2" t="s">
        <v>4178</v>
      </c>
      <c r="D90" s="8" t="s">
        <v>3756</v>
      </c>
      <c r="E90" s="2" t="s">
        <v>4188</v>
      </c>
    </row>
    <row r="91" ht="15.75" customHeight="1">
      <c r="C91" s="2" t="s">
        <v>4207</v>
      </c>
      <c r="D91" s="8" t="s">
        <v>3759</v>
      </c>
      <c r="E91" s="2" t="s">
        <v>4272</v>
      </c>
    </row>
    <row r="92" ht="15.75" customHeight="1">
      <c r="C92" s="2" t="s">
        <v>4178</v>
      </c>
      <c r="D92" s="8" t="s">
        <v>3760</v>
      </c>
      <c r="E92" s="2" t="s">
        <v>4177</v>
      </c>
    </row>
    <row r="93" ht="15.75" customHeight="1">
      <c r="C93" s="2" t="s">
        <v>4178</v>
      </c>
      <c r="D93" s="8" t="s">
        <v>3761</v>
      </c>
      <c r="E93" s="2" t="s">
        <v>4177</v>
      </c>
    </row>
    <row r="94" ht="15.75" customHeight="1">
      <c r="C94" s="2" t="s">
        <v>4178</v>
      </c>
      <c r="D94" s="8" t="s">
        <v>3764</v>
      </c>
      <c r="E94" s="2" t="s">
        <v>4188</v>
      </c>
    </row>
    <row r="95" ht="15.75" customHeight="1">
      <c r="C95" s="2" t="s">
        <v>4178</v>
      </c>
      <c r="D95" s="8" t="s">
        <v>3770</v>
      </c>
      <c r="E95" s="2" t="s">
        <v>4188</v>
      </c>
    </row>
    <row r="96" ht="15.75" customHeight="1">
      <c r="C96" s="2" t="s">
        <v>4178</v>
      </c>
      <c r="D96" s="8" t="s">
        <v>3772</v>
      </c>
      <c r="E96" s="2" t="s">
        <v>4177</v>
      </c>
    </row>
    <row r="97" ht="15.75" customHeight="1">
      <c r="C97" s="2" t="s">
        <v>4178</v>
      </c>
      <c r="D97" s="8" t="s">
        <v>3776</v>
      </c>
      <c r="E97" s="2" t="s">
        <v>4177</v>
      </c>
    </row>
    <row r="98" ht="15.75" customHeight="1">
      <c r="C98" s="2" t="s">
        <v>4173</v>
      </c>
      <c r="D98" s="8" t="s">
        <v>3778</v>
      </c>
      <c r="E98" s="2" t="s">
        <v>4199</v>
      </c>
    </row>
    <row r="99" ht="15.75" customHeight="1">
      <c r="C99" s="2" t="s">
        <v>4178</v>
      </c>
      <c r="D99" s="8" t="s">
        <v>3782</v>
      </c>
      <c r="E99" s="2" t="s">
        <v>4177</v>
      </c>
    </row>
    <row r="100" ht="15.75" customHeight="1">
      <c r="C100" s="2" t="s">
        <v>4173</v>
      </c>
      <c r="D100" s="8" t="s">
        <v>3789</v>
      </c>
      <c r="E100" s="2" t="s">
        <v>4199</v>
      </c>
    </row>
    <row r="101" ht="15.75" customHeight="1">
      <c r="C101" s="2" t="s">
        <v>4178</v>
      </c>
      <c r="D101" s="2" t="s">
        <v>3790</v>
      </c>
      <c r="E101" s="2" t="s">
        <v>4177</v>
      </c>
    </row>
    <row r="102" ht="15.75" customHeight="1">
      <c r="C102" s="2" t="s">
        <v>4189</v>
      </c>
      <c r="D102" s="8" t="s">
        <v>3792</v>
      </c>
      <c r="E102" s="2" t="s">
        <v>4188</v>
      </c>
    </row>
    <row r="103" ht="15.75" customHeight="1">
      <c r="C103" s="2" t="s">
        <v>4178</v>
      </c>
      <c r="D103" s="8" t="s">
        <v>3797</v>
      </c>
      <c r="E103" s="2" t="s">
        <v>4188</v>
      </c>
    </row>
    <row r="104" ht="15.75" customHeight="1">
      <c r="C104" s="2" t="s">
        <v>4755</v>
      </c>
      <c r="D104" s="8" t="s">
        <v>3800</v>
      </c>
      <c r="E104" s="2" t="s">
        <v>4272</v>
      </c>
    </row>
    <row r="105" ht="15.75" customHeight="1">
      <c r="C105" s="2" t="s">
        <v>4178</v>
      </c>
      <c r="D105" s="8" t="s">
        <v>3801</v>
      </c>
      <c r="E105" s="2" t="s">
        <v>4272</v>
      </c>
    </row>
    <row r="106" ht="15.75" customHeight="1">
      <c r="C106" s="2" t="s">
        <v>4173</v>
      </c>
      <c r="D106" s="8" t="s">
        <v>3803</v>
      </c>
      <c r="E106" s="2" t="s">
        <v>4434</v>
      </c>
    </row>
    <row r="107" ht="15.75" customHeight="1">
      <c r="C107" s="18"/>
      <c r="D107" s="18"/>
      <c r="E107" s="18"/>
    </row>
    <row r="108" ht="15.75" customHeight="1">
      <c r="C108" s="2" t="s">
        <v>4272</v>
      </c>
      <c r="E108" s="2" t="s">
        <v>4272</v>
      </c>
    </row>
    <row r="109" ht="15.75" customHeight="1">
      <c r="C109" s="2" t="s">
        <v>4178</v>
      </c>
      <c r="D109" s="8" t="s">
        <v>3810</v>
      </c>
      <c r="E109" s="2" t="s">
        <v>4272</v>
      </c>
    </row>
    <row r="110" ht="15.75" customHeight="1">
      <c r="C110" s="2" t="s">
        <v>4178</v>
      </c>
      <c r="D110" s="8" t="s">
        <v>3813</v>
      </c>
      <c r="E110" s="2" t="s">
        <v>4177</v>
      </c>
    </row>
    <row r="111" ht="15.75" customHeight="1">
      <c r="C111" s="2" t="s">
        <v>4178</v>
      </c>
      <c r="D111" s="8" t="s">
        <v>3817</v>
      </c>
      <c r="E111" s="2" t="s">
        <v>4177</v>
      </c>
    </row>
    <row r="112" ht="15.75" customHeight="1">
      <c r="C112" s="2" t="s">
        <v>4178</v>
      </c>
      <c r="D112" s="8" t="s">
        <v>3822</v>
      </c>
      <c r="E112" s="2" t="s">
        <v>4177</v>
      </c>
    </row>
    <row r="113" ht="15.75" customHeight="1">
      <c r="C113" s="2" t="s">
        <v>4178</v>
      </c>
      <c r="D113" s="8" t="s">
        <v>3824</v>
      </c>
      <c r="E113" s="2" t="s">
        <v>4177</v>
      </c>
    </row>
    <row r="114" ht="15.75" customHeight="1">
      <c r="C114" s="2" t="s">
        <v>4178</v>
      </c>
      <c r="D114" s="8" t="s">
        <v>3827</v>
      </c>
      <c r="E114" s="2" t="s">
        <v>4177</v>
      </c>
    </row>
    <row r="115" ht="15.75" customHeight="1">
      <c r="C115" s="2" t="s">
        <v>4178</v>
      </c>
      <c r="D115" s="8" t="s">
        <v>3837</v>
      </c>
      <c r="E115" s="2" t="s">
        <v>4177</v>
      </c>
    </row>
    <row r="116" ht="15.75" customHeight="1">
      <c r="C116" s="2" t="s">
        <v>4178</v>
      </c>
      <c r="D116" s="8" t="s">
        <v>3838</v>
      </c>
      <c r="E116" s="2" t="s">
        <v>4188</v>
      </c>
    </row>
    <row r="117" ht="15.75" customHeight="1">
      <c r="C117" s="2" t="s">
        <v>4178</v>
      </c>
      <c r="D117" s="8" t="s">
        <v>3841</v>
      </c>
      <c r="E117" s="2" t="s">
        <v>4188</v>
      </c>
    </row>
    <row r="118" ht="15.75" customHeight="1">
      <c r="C118" s="2" t="s">
        <v>4178</v>
      </c>
      <c r="D118" s="8" t="s">
        <v>3847</v>
      </c>
      <c r="E118" s="2" t="s">
        <v>4188</v>
      </c>
    </row>
    <row r="119" ht="15.75" customHeight="1">
      <c r="C119" s="2" t="s">
        <v>4178</v>
      </c>
      <c r="D119" s="8" t="s">
        <v>3849</v>
      </c>
      <c r="E119" s="2" t="s">
        <v>4177</v>
      </c>
    </row>
    <row r="120" ht="15.75" customHeight="1">
      <c r="C120" s="2" t="s">
        <v>4178</v>
      </c>
      <c r="D120" s="8" t="s">
        <v>3850</v>
      </c>
      <c r="E120" s="2" t="s">
        <v>4188</v>
      </c>
    </row>
    <row r="121" ht="15.75" customHeight="1">
      <c r="C121" s="18"/>
      <c r="D121" s="18"/>
      <c r="E121" s="18"/>
    </row>
    <row r="122" ht="15.75" customHeight="1">
      <c r="C122" s="2" t="s">
        <v>4178</v>
      </c>
      <c r="D122" s="8" t="s">
        <v>3856</v>
      </c>
      <c r="E122" s="2" t="s">
        <v>4272</v>
      </c>
    </row>
    <row r="123" ht="15.75" customHeight="1">
      <c r="C123" s="2" t="s">
        <v>4173</v>
      </c>
      <c r="D123" s="8" t="s">
        <v>3858</v>
      </c>
      <c r="E123" s="2" t="s">
        <v>4272</v>
      </c>
    </row>
    <row r="124" ht="15.75" customHeight="1">
      <c r="C124" s="2" t="s">
        <v>4178</v>
      </c>
      <c r="D124" s="8" t="s">
        <v>3859</v>
      </c>
      <c r="E124" s="2" t="s">
        <v>4272</v>
      </c>
    </row>
    <row r="125" ht="15.75" customHeight="1">
      <c r="C125" s="2" t="s">
        <v>4178</v>
      </c>
      <c r="D125" s="8" t="s">
        <v>2281</v>
      </c>
      <c r="E125" s="2" t="s">
        <v>4177</v>
      </c>
    </row>
    <row r="126" ht="15.75" customHeight="1">
      <c r="C126" s="2" t="s">
        <v>4173</v>
      </c>
      <c r="D126" s="8" t="s">
        <v>3866</v>
      </c>
      <c r="E126" s="2" t="s">
        <v>4434</v>
      </c>
    </row>
    <row r="127" ht="15.75" customHeight="1">
      <c r="C127" s="2" t="s">
        <v>4178</v>
      </c>
      <c r="D127" s="8" t="s">
        <v>3866</v>
      </c>
      <c r="E127" s="2" t="s">
        <v>4188</v>
      </c>
    </row>
    <row r="128" ht="15.75" customHeight="1">
      <c r="C128" s="2" t="s">
        <v>4178</v>
      </c>
      <c r="D128" s="8" t="s">
        <v>3867</v>
      </c>
      <c r="E128" s="2" t="s">
        <v>4188</v>
      </c>
    </row>
    <row r="129" ht="15.75" customHeight="1">
      <c r="C129" s="2" t="s">
        <v>4178</v>
      </c>
      <c r="D129" s="8" t="s">
        <v>3871</v>
      </c>
      <c r="E129" s="2" t="s">
        <v>4188</v>
      </c>
    </row>
    <row r="130" ht="15.75" customHeight="1">
      <c r="C130" s="2" t="s">
        <v>4178</v>
      </c>
      <c r="D130" s="8" t="s">
        <v>3877</v>
      </c>
      <c r="E130" s="2" t="s">
        <v>4272</v>
      </c>
    </row>
    <row r="131" ht="15.75" customHeight="1">
      <c r="C131" s="2" t="s">
        <v>4178</v>
      </c>
      <c r="D131" s="8" t="s">
        <v>3878</v>
      </c>
      <c r="E131" s="2" t="s">
        <v>4272</v>
      </c>
    </row>
    <row r="132" ht="15.75" customHeight="1">
      <c r="C132" s="2" t="s">
        <v>4178</v>
      </c>
      <c r="D132" s="8" t="s">
        <v>3879</v>
      </c>
      <c r="E132" s="2" t="s">
        <v>4272</v>
      </c>
    </row>
    <row r="133" ht="15.75" customHeight="1">
      <c r="C133" s="2" t="s">
        <v>4178</v>
      </c>
      <c r="D133" s="8" t="s">
        <v>3887</v>
      </c>
      <c r="E133" s="2" t="s">
        <v>4177</v>
      </c>
    </row>
    <row r="134" ht="15.75" customHeight="1">
      <c r="C134" s="2" t="s">
        <v>4178</v>
      </c>
      <c r="D134" s="2" t="s">
        <v>3888</v>
      </c>
      <c r="E134" s="2" t="s">
        <v>4188</v>
      </c>
    </row>
    <row r="135" ht="15.75" customHeight="1">
      <c r="C135" s="2" t="s">
        <v>4178</v>
      </c>
      <c r="D135" s="2" t="s">
        <v>3892</v>
      </c>
      <c r="E135" s="2" t="s">
        <v>4188</v>
      </c>
    </row>
    <row r="136" ht="15.75" customHeight="1">
      <c r="C136" s="2" t="s">
        <v>4178</v>
      </c>
      <c r="D136" s="2" t="s">
        <v>3895</v>
      </c>
      <c r="E136" s="2" t="s">
        <v>4188</v>
      </c>
    </row>
    <row r="137" ht="15.75" customHeight="1">
      <c r="C137" s="2" t="s">
        <v>4173</v>
      </c>
      <c r="D137" s="2" t="s">
        <v>3896</v>
      </c>
      <c r="E137" s="2" t="s">
        <v>4434</v>
      </c>
    </row>
    <row r="138" ht="15.75" customHeight="1">
      <c r="C138" s="2" t="s">
        <v>4178</v>
      </c>
      <c r="D138" s="8" t="s">
        <v>3898</v>
      </c>
      <c r="E138" s="2" t="s">
        <v>4177</v>
      </c>
    </row>
    <row r="139" ht="15.75" customHeight="1">
      <c r="C139" s="2" t="s">
        <v>4178</v>
      </c>
      <c r="D139" s="8" t="s">
        <v>3904</v>
      </c>
      <c r="E139" s="2" t="s">
        <v>4177</v>
      </c>
    </row>
    <row r="140" ht="15.75" customHeight="1">
      <c r="C140" s="2" t="s">
        <v>4178</v>
      </c>
      <c r="D140" s="8" t="s">
        <v>3907</v>
      </c>
      <c r="E140" s="2" t="s">
        <v>4188</v>
      </c>
    </row>
    <row r="141" ht="15.75" customHeight="1">
      <c r="C141" s="2" t="s">
        <v>4178</v>
      </c>
      <c r="D141" s="8" t="s">
        <v>3908</v>
      </c>
      <c r="E141" s="2" t="s">
        <v>4188</v>
      </c>
    </row>
    <row r="142" ht="15.75" customHeight="1">
      <c r="C142" s="2" t="s">
        <v>4178</v>
      </c>
      <c r="D142" s="8" t="s">
        <v>3914</v>
      </c>
      <c r="E142" s="2" t="s">
        <v>4188</v>
      </c>
    </row>
    <row r="143" ht="15.75" customHeight="1">
      <c r="C143" s="2" t="s">
        <v>4207</v>
      </c>
      <c r="D143" s="8" t="s">
        <v>3918</v>
      </c>
      <c r="E143" s="2" t="s">
        <v>4434</v>
      </c>
    </row>
    <row r="144" ht="15.75" customHeight="1">
      <c r="C144" s="18"/>
      <c r="D144" s="18"/>
      <c r="E144" s="18"/>
    </row>
    <row r="145" ht="15.75" customHeight="1">
      <c r="C145" s="2" t="s">
        <v>4207</v>
      </c>
      <c r="D145" s="8" t="s">
        <v>3923</v>
      </c>
      <c r="E145" s="2" t="s">
        <v>4199</v>
      </c>
    </row>
    <row r="146" ht="15.75" customHeight="1">
      <c r="C146" s="2" t="s">
        <v>4207</v>
      </c>
      <c r="D146" s="8" t="s">
        <v>3926</v>
      </c>
      <c r="E146" s="2" t="s">
        <v>4199</v>
      </c>
    </row>
    <row r="147" ht="15.75" customHeight="1">
      <c r="C147" s="2" t="s">
        <v>4178</v>
      </c>
      <c r="D147" s="8" t="s">
        <v>3933</v>
      </c>
      <c r="E147" s="2" t="s">
        <v>4177</v>
      </c>
    </row>
    <row r="148" ht="15.75" customHeight="1">
      <c r="C148" s="2" t="s">
        <v>4178</v>
      </c>
      <c r="D148" s="8" t="s">
        <v>3937</v>
      </c>
      <c r="E148" s="2" t="s">
        <v>4177</v>
      </c>
    </row>
    <row r="149" ht="15.75" customHeight="1">
      <c r="C149" s="2" t="s">
        <v>4178</v>
      </c>
      <c r="D149" s="8" t="s">
        <v>3944</v>
      </c>
      <c r="E149" s="2" t="s">
        <v>4177</v>
      </c>
    </row>
    <row r="150" ht="15.75" customHeight="1">
      <c r="C150" s="2" t="s">
        <v>4178</v>
      </c>
      <c r="D150" s="8" t="s">
        <v>3948</v>
      </c>
      <c r="E150" s="2" t="s">
        <v>4188</v>
      </c>
    </row>
    <row r="151" ht="15.75" customHeight="1">
      <c r="C151" s="2" t="s">
        <v>4178</v>
      </c>
      <c r="D151" s="8" t="s">
        <v>3949</v>
      </c>
      <c r="E151" s="2" t="s">
        <v>4188</v>
      </c>
    </row>
    <row r="152" ht="15.75" customHeight="1">
      <c r="C152" s="2" t="s">
        <v>4178</v>
      </c>
      <c r="D152" s="8" t="s">
        <v>3958</v>
      </c>
      <c r="E152" s="2" t="s">
        <v>4188</v>
      </c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D5"/>
    <hyperlink r:id="rId3" ref="D6"/>
    <hyperlink r:id="rId4" location="null" ref="D7"/>
    <hyperlink r:id="rId5" location="null" ref="D8"/>
    <hyperlink r:id="rId6" ref="D9"/>
    <hyperlink r:id="rId7" ref="D10"/>
    <hyperlink r:id="rId8" ref="D11"/>
    <hyperlink r:id="rId9" ref="D12"/>
    <hyperlink r:id="rId10" ref="D14"/>
    <hyperlink r:id="rId11" ref="D15"/>
    <hyperlink r:id="rId12" ref="D16"/>
    <hyperlink r:id="rId13" location="null" ref="D17"/>
    <hyperlink r:id="rId14" location="null" ref="D18"/>
    <hyperlink r:id="rId15" location="null" ref="D19"/>
    <hyperlink r:id="rId16" ref="D20"/>
    <hyperlink r:id="rId17" ref="D21"/>
    <hyperlink r:id="rId18" ref="D22"/>
    <hyperlink r:id="rId19" location="null" ref="D23"/>
    <hyperlink r:id="rId20" location="null" ref="D24"/>
    <hyperlink r:id="rId21" ref="D25"/>
    <hyperlink r:id="rId22" ref="D26"/>
    <hyperlink r:id="rId23" ref="D27"/>
    <hyperlink r:id="rId24" ref="D28"/>
    <hyperlink r:id="rId25" ref="D29"/>
    <hyperlink r:id="rId26" ref="D32"/>
    <hyperlink r:id="rId27" ref="D33"/>
    <hyperlink r:id="rId28" location="names" ref="D34"/>
    <hyperlink r:id="rId29" ref="D35"/>
    <hyperlink r:id="rId30" ref="D36"/>
    <hyperlink r:id="rId31" ref="D37"/>
    <hyperlink r:id="rId32" ref="D40"/>
    <hyperlink r:id="rId33" ref="D41"/>
    <hyperlink r:id="rId34" ref="D42"/>
    <hyperlink r:id="rId35" location="null" ref="D43"/>
    <hyperlink r:id="rId36" location="null" ref="D44"/>
    <hyperlink r:id="rId37" ref="D45"/>
    <hyperlink r:id="rId38" ref="D46"/>
    <hyperlink r:id="rId39" ref="D47"/>
    <hyperlink r:id="rId40" location="null" ref="D48"/>
    <hyperlink r:id="rId41" ref="D49"/>
    <hyperlink r:id="rId42" ref="D50"/>
    <hyperlink r:id="rId43" ref="D51"/>
    <hyperlink r:id="rId44" ref="D52"/>
    <hyperlink r:id="rId45" ref="D53"/>
    <hyperlink r:id="rId46" ref="D54"/>
    <hyperlink r:id="rId47" ref="D55"/>
    <hyperlink r:id="rId48" ref="D56"/>
    <hyperlink r:id="rId49" ref="D57"/>
    <hyperlink r:id="rId50" ref="D58"/>
    <hyperlink r:id="rId51" ref="D59"/>
    <hyperlink r:id="rId52" ref="D60"/>
    <hyperlink r:id="rId53" ref="D61"/>
    <hyperlink r:id="rId54" ref="D62"/>
    <hyperlink r:id="rId55" ref="D63"/>
    <hyperlink r:id="rId56" ref="D64"/>
    <hyperlink r:id="rId57" ref="D65"/>
    <hyperlink r:id="rId58" ref="D66"/>
    <hyperlink r:id="rId59" ref="D67"/>
    <hyperlink r:id="rId60" ref="D68"/>
    <hyperlink r:id="rId61" ref="D69"/>
    <hyperlink r:id="rId62" ref="D70"/>
    <hyperlink r:id="rId63" ref="D71"/>
    <hyperlink r:id="rId64" ref="D72"/>
    <hyperlink r:id="rId65" ref="D73"/>
    <hyperlink r:id="rId66" ref="D74"/>
    <hyperlink r:id="rId67" ref="D75"/>
    <hyperlink r:id="rId68" ref="D76"/>
    <hyperlink r:id="rId69" ref="D77"/>
    <hyperlink r:id="rId70" ref="D78"/>
    <hyperlink r:id="rId71" ref="D79"/>
    <hyperlink r:id="rId72" ref="D80"/>
    <hyperlink r:id="rId73" ref="D81"/>
    <hyperlink r:id="rId74" ref="D82"/>
    <hyperlink r:id="rId75" ref="D83"/>
    <hyperlink r:id="rId76" ref="D84"/>
    <hyperlink r:id="rId77" ref="D85"/>
    <hyperlink r:id="rId78" ref="D86"/>
    <hyperlink r:id="rId79" ref="D87"/>
    <hyperlink r:id="rId80" ref="D88"/>
    <hyperlink r:id="rId81" ref="D89"/>
    <hyperlink r:id="rId82" ref="D90"/>
    <hyperlink r:id="rId83" ref="D91"/>
    <hyperlink r:id="rId84" ref="D92"/>
    <hyperlink r:id="rId85" ref="D93"/>
    <hyperlink r:id="rId86" ref="D94"/>
    <hyperlink r:id="rId87" ref="D95"/>
    <hyperlink r:id="rId88" ref="D96"/>
    <hyperlink r:id="rId89" ref="D97"/>
    <hyperlink r:id="rId90" ref="D98"/>
    <hyperlink r:id="rId91" location="null" ref="D99"/>
    <hyperlink r:id="rId92" ref="D100"/>
    <hyperlink r:id="rId93" ref="D102"/>
    <hyperlink r:id="rId94" ref="D103"/>
    <hyperlink r:id="rId95" ref="D104"/>
    <hyperlink r:id="rId96" ref="D105"/>
    <hyperlink r:id="rId97" ref="D106"/>
    <hyperlink r:id="rId98" ref="D109"/>
    <hyperlink r:id="rId99" location="null" ref="D110"/>
    <hyperlink r:id="rId100" location="null" ref="D111"/>
    <hyperlink r:id="rId101" location="null" ref="D112"/>
    <hyperlink r:id="rId102" location="null" ref="D113"/>
    <hyperlink r:id="rId103" ref="D114"/>
    <hyperlink r:id="rId104" location="null" ref="D115"/>
    <hyperlink r:id="rId105" location="null" ref="D116"/>
    <hyperlink r:id="rId106" location="null" ref="D117"/>
    <hyperlink r:id="rId107" location="null" ref="D118"/>
    <hyperlink r:id="rId108" ref="D119"/>
    <hyperlink r:id="rId109" ref="D120"/>
    <hyperlink r:id="rId110" ref="D122"/>
    <hyperlink r:id="rId111" ref="D123"/>
    <hyperlink r:id="rId112" ref="D124"/>
    <hyperlink r:id="rId113" ref="D125"/>
    <hyperlink r:id="rId114" ref="D126"/>
    <hyperlink r:id="rId115" ref="D127"/>
    <hyperlink r:id="rId116" ref="D128"/>
    <hyperlink r:id="rId117" ref="D129"/>
    <hyperlink r:id="rId118" ref="D130"/>
    <hyperlink r:id="rId119" ref="D131"/>
    <hyperlink r:id="rId120" ref="D132"/>
    <hyperlink r:id="rId121" ref="D133"/>
    <hyperlink r:id="rId122" ref="D138"/>
    <hyperlink r:id="rId123" ref="D139"/>
    <hyperlink r:id="rId124" ref="D140"/>
    <hyperlink r:id="rId125" ref="D141"/>
    <hyperlink r:id="rId126" ref="D142"/>
    <hyperlink r:id="rId127" ref="D143"/>
    <hyperlink r:id="rId128" ref="D145"/>
    <hyperlink r:id="rId129" ref="D146"/>
    <hyperlink r:id="rId130" ref="D147"/>
    <hyperlink r:id="rId131" ref="D148"/>
    <hyperlink r:id="rId132" ref="D149"/>
    <hyperlink r:id="rId133" ref="D150"/>
    <hyperlink r:id="rId134" ref="D151"/>
    <hyperlink r:id="rId135" location="null" ref="D152"/>
  </hyperlinks>
  <printOptions/>
  <pageMargins bottom="0.75" footer="0.0" header="0.0" left="0.7" right="0.7" top="0.75"/>
  <pageSetup orientation="landscape"/>
  <drawing r:id="rId13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