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88" firstSheet="0" activeTab="0"/>
  </bookViews>
  <sheets>
    <sheet name="BOM_welo_PA_board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<sst xmlns="http://schemas.openxmlformats.org/spreadsheetml/2006/main" count="427" uniqueCount="252">
  <si>
    <t>Bill of Material LPC4088 Extension</t>
  </si>
  <si>
    <t>ZHAW-InES</t>
  </si>
  <si>
    <t>V. Schlatter 058 934 65 82</t>
  </si>
  <si>
    <t>03.10.2014 / Scln</t>
  </si>
  <si>
    <t>Bestückungsliste</t>
  </si>
  <si>
    <t>Projekt-Nr.</t>
  </si>
  <si>
    <t>LPC4088 Extension</t>
  </si>
  <si>
    <t>Anzahl Prints:</t>
  </si>
  <si>
    <t>Anzahl Logger:</t>
  </si>
  <si>
    <t>Anzahl Sensoreinheiten:</t>
  </si>
  <si>
    <t>Pos</t>
  </si>
  <si>
    <t>Class</t>
  </si>
  <si>
    <t>Qty</t>
  </si>
  <si>
    <t>Comment</t>
  </si>
  <si>
    <t>Description</t>
  </si>
  <si>
    <t>Designator</t>
  </si>
  <si>
    <t>Footprint</t>
  </si>
  <si>
    <t>Manufacturer</t>
  </si>
  <si>
    <t>Man Order No</t>
  </si>
  <si>
    <t>Distrib.</t>
  </si>
  <si>
    <t>Dist Order No</t>
  </si>
  <si>
    <t>Distrib. 2</t>
  </si>
  <si>
    <t>Dist Order No 2</t>
  </si>
  <si>
    <t>Qty Total</t>
  </si>
  <si>
    <t>Best.</t>
  </si>
  <si>
    <t>Erh.</t>
  </si>
  <si>
    <t>Preis</t>
  </si>
  <si>
    <t>Bemerkungen / Alternative</t>
  </si>
  <si>
    <t>Qty on Logger</t>
  </si>
  <si>
    <t>Designators</t>
  </si>
  <si>
    <t>Qty on Sensor</t>
  </si>
  <si>
    <t>22 FET</t>
  </si>
  <si>
    <t>BSH202</t>
  </si>
  <si>
    <t>MOSFET P-CH 30V 520MA</t>
  </si>
  <si>
    <t>V1</t>
  </si>
  <si>
    <t>SOT95P245X110-3N</t>
  </si>
  <si>
    <t>NXP Semiconductors</t>
  </si>
  <si>
    <t>Farnell</t>
  </si>
  <si>
    <t>1894740</t>
  </si>
  <si>
    <t>DigiKey</t>
  </si>
  <si>
    <t>568-8026-1-ND</t>
  </si>
  <si>
    <t>24 Spannungsregler Switch</t>
  </si>
  <si>
    <t>TPS560200</t>
  </si>
  <si>
    <t>DC/DC-WANDLER, 650KHZ, SOT23-5</t>
  </si>
  <si>
    <t>U3</t>
  </si>
  <si>
    <t>SOT23127P600-8N</t>
  </si>
  <si>
    <t>TEXAS INSTRUMENTS</t>
  </si>
  <si>
    <t>TPS560200DBVT</t>
  </si>
  <si>
    <t>2373566</t>
  </si>
  <si>
    <t>Mouser</t>
  </si>
  <si>
    <t>595-TPS560200DBVT</t>
  </si>
  <si>
    <t>25 OP-Amp</t>
  </si>
  <si>
    <t>MCP6001</t>
  </si>
  <si>
    <t>OP AMP CMOS 1MHZ 1.8V-5.5V,SMD 6001</t>
  </si>
  <si>
    <t>U4</t>
  </si>
  <si>
    <t>Microchip</t>
  </si>
  <si>
    <t>MCP6001T-I/OT</t>
  </si>
  <si>
    <t>4974992</t>
  </si>
  <si>
    <t>34 Treiber</t>
  </si>
  <si>
    <t>MCP2551</t>
  </si>
  <si>
    <t>MCP2551-E/P High-Speed CAN Transceiver</t>
  </si>
  <si>
    <t>U2</t>
  </si>
  <si>
    <t>PDIP8</t>
  </si>
  <si>
    <t>MICROCHIP</t>
  </si>
  <si>
    <t>MCP2551-E/P</t>
  </si>
  <si>
    <t>1439745</t>
  </si>
  <si>
    <t>579-MCP2551-E/P</t>
  </si>
  <si>
    <t>61 Resistor</t>
  </si>
  <si>
    <t>47k</t>
  </si>
  <si>
    <t>Resistor SMD 47 kOhm ± 1 % 0603</t>
  </si>
  <si>
    <t>R1, R2, R3</t>
  </si>
  <si>
    <t>CHIP 0603</t>
  </si>
  <si>
    <t>Vishay</t>
  </si>
  <si>
    <t>CRCW060347K0FKEA</t>
  </si>
  <si>
    <t>Distrelec</t>
  </si>
  <si>
    <t>715628</t>
  </si>
  <si>
    <t>71-CRCW0603-47K-E3</t>
  </si>
  <si>
    <t>10R</t>
  </si>
  <si>
    <t>Resistor SMD 10 Ohm ± 1 % 0603</t>
  </si>
  <si>
    <t>R12, R22</t>
  </si>
  <si>
    <t>CRCW060310R0FKEA</t>
  </si>
  <si>
    <t>715540</t>
  </si>
  <si>
    <t>71-CRCW0603-10-E3</t>
  </si>
  <si>
    <t>100R</t>
  </si>
  <si>
    <t>Resistor SMD 100 Ohm ± 1 % 0603</t>
  </si>
  <si>
    <t>R13, R14, R16, R17, R18, R19, R20, R21</t>
  </si>
  <si>
    <t>CRCW0603100RFKEA</t>
  </si>
  <si>
    <t>715564</t>
  </si>
  <si>
    <t>71-CRCW0603-100-E3</t>
  </si>
  <si>
    <t>1k</t>
  </si>
  <si>
    <t>Resistor SMD 1 kOhm ± 1 % 0603</t>
  </si>
  <si>
    <t>R15</t>
  </si>
  <si>
    <t>CRCW06031K00FKEA</t>
  </si>
  <si>
    <t>715588</t>
  </si>
  <si>
    <t>71-CRCW0603-1.0K-E3</t>
  </si>
  <si>
    <t>33k</t>
  </si>
  <si>
    <t>Resistor SMD 33 kOhm ± 1 % 0603</t>
  </si>
  <si>
    <t>R23</t>
  </si>
  <si>
    <t>CRCW060333K0FKEA</t>
  </si>
  <si>
    <t>715624</t>
  </si>
  <si>
    <t>71-CRCW0603-33K-E3</t>
  </si>
  <si>
    <t>105k</t>
  </si>
  <si>
    <t>Resistor, 0402, 0.063W, 105K</t>
  </si>
  <si>
    <t>R24</t>
  </si>
  <si>
    <t>CHIP 0402</t>
  </si>
  <si>
    <t>VISHAY DRALORIC</t>
  </si>
  <si>
    <t>CRCW0402105KFKED</t>
  </si>
  <si>
    <t>1692507</t>
  </si>
  <si>
    <t>71-CRCW0402-105K-E3</t>
  </si>
  <si>
    <t>20k</t>
  </si>
  <si>
    <t>Resistor SMD, 0402, 20KR , 1%</t>
  </si>
  <si>
    <t>R25</t>
  </si>
  <si>
    <t>CRCW040220K0FKED</t>
  </si>
  <si>
    <t>1469693</t>
  </si>
  <si>
    <t>71-CRCW0402-20K-E3</t>
  </si>
  <si>
    <t>680R</t>
  </si>
  <si>
    <t>Resistor SMD 680 Ohm ± 1 % 0603</t>
  </si>
  <si>
    <t>R26</t>
  </si>
  <si>
    <t>CRCW0603680RFKEA</t>
  </si>
  <si>
    <t>715584</t>
  </si>
  <si>
    <t>71-CRCW0603-680-E3</t>
  </si>
  <si>
    <t>330R</t>
  </si>
  <si>
    <t>Resistor SMD 330 Ohm ± 1 % 0603</t>
  </si>
  <si>
    <t>R27, R28</t>
  </si>
  <si>
    <t>CRCW0603330RFKEA</t>
  </si>
  <si>
    <t>715576</t>
  </si>
  <si>
    <t>71-CRCW0603-330-E3</t>
  </si>
  <si>
    <t>2k7</t>
  </si>
  <si>
    <t>Resistor SMD 2.7 kOhm ± 1 % 0603</t>
  </si>
  <si>
    <t>R29</t>
  </si>
  <si>
    <t>CRCW06032K70FKEA</t>
  </si>
  <si>
    <t>715598</t>
  </si>
  <si>
    <t>71-CRCW0603-2.7K-E3</t>
  </si>
  <si>
    <t>10k</t>
  </si>
  <si>
    <t>Resistor SMD 10 kOhm ± 1 % 0603</t>
  </si>
  <si>
    <t>R4</t>
  </si>
  <si>
    <t>CRCW060310K0FKEA</t>
  </si>
  <si>
    <t>715612</t>
  </si>
  <si>
    <t>71-CRCW0603-10K-E3</t>
  </si>
  <si>
    <t>Resistor SMD 20 kOhm ± 1 % 0603</t>
  </si>
  <si>
    <t>R5, R7, R8, R9, R10, R11</t>
  </si>
  <si>
    <t>CRCW060320K0FKEA</t>
  </si>
  <si>
    <t>715619</t>
  </si>
  <si>
    <t>71-CRCW0603-20K-E3</t>
  </si>
  <si>
    <t>3k3</t>
  </si>
  <si>
    <t>Resistor SMD 3.3 kOhm ± 1 % 0603</t>
  </si>
  <si>
    <t>R6</t>
  </si>
  <si>
    <t>CRCW06033K30FKEA</t>
  </si>
  <si>
    <t>715600</t>
  </si>
  <si>
    <t>71-CRCW0603-3.3K-E3</t>
  </si>
  <si>
    <t>63 Capacitor</t>
  </si>
  <si>
    <t>10u</t>
  </si>
  <si>
    <t>Capacitor, MLCC, 10UF, 16V, X5R, 1206</t>
  </si>
  <si>
    <t>C1, C2, C4, C8</t>
  </si>
  <si>
    <t>CHIP 1206</t>
  </si>
  <si>
    <t>TDK</t>
  </si>
  <si>
    <t>C3216X5R1C106K160AA</t>
  </si>
  <si>
    <t>2346949</t>
  </si>
  <si>
    <t>810-C3216X5R1C106K</t>
  </si>
  <si>
    <t>C4, C8</t>
  </si>
  <si>
    <t>C1, C2, C8</t>
  </si>
  <si>
    <t>22u</t>
  </si>
  <si>
    <t>Capacitor, 22UF, 1206, 10V, +/-20%</t>
  </si>
  <si>
    <t>C10</t>
  </si>
  <si>
    <t>C3216X7S1A226M160AC</t>
  </si>
  <si>
    <t>2211195</t>
  </si>
  <si>
    <t>810-C3216X7S1A226M</t>
  </si>
  <si>
    <t>47u</t>
  </si>
  <si>
    <t>KONDENSATOR, 47 UF, 6.3V, 1210, X5R</t>
  </si>
  <si>
    <t>C14</t>
  </si>
  <si>
    <t>CHIP 1210</t>
  </si>
  <si>
    <t>AVX</t>
  </si>
  <si>
    <t>12106D476KAT2A</t>
  </si>
  <si>
    <t>1658892</t>
  </si>
  <si>
    <t>581-12106D476K</t>
  </si>
  <si>
    <t>100n</t>
  </si>
  <si>
    <t>CAPACITOR CERAMIC, 0.1UF, 25V, X7R, 10%, 0805</t>
  </si>
  <si>
    <t>C3, C7, C9, C13</t>
  </si>
  <si>
    <t>CHIP 0805</t>
  </si>
  <si>
    <t>08053C104KAT2A</t>
  </si>
  <si>
    <t>1689106</t>
  </si>
  <si>
    <t>581-08053C104K</t>
  </si>
  <si>
    <t>C3, C7, C9</t>
  </si>
  <si>
    <t>C7, C9, C13</t>
  </si>
  <si>
    <t>1n</t>
  </si>
  <si>
    <t>Capacitor, 0805, 1000PF, 50V, X8R</t>
  </si>
  <si>
    <t>C5, C11</t>
  </si>
  <si>
    <t>08055F102K4T2A</t>
  </si>
  <si>
    <t>2332810</t>
  </si>
  <si>
    <t>581-08055F102K4</t>
  </si>
  <si>
    <t>C5</t>
  </si>
  <si>
    <t>10n</t>
  </si>
  <si>
    <t>Capacitor,0805,X7R,50V,10NF</t>
  </si>
  <si>
    <t>C6, C12</t>
  </si>
  <si>
    <t>08055C103K4Z2A</t>
  </si>
  <si>
    <t>1833846</t>
  </si>
  <si>
    <t>581-08055C103K4Z2A</t>
  </si>
  <si>
    <t>C6</t>
  </si>
  <si>
    <t>65 Inductor</t>
  </si>
  <si>
    <t>HC1-100-R</t>
  </si>
  <si>
    <t>Inductance HC1-100-R</t>
  </si>
  <si>
    <t>L1</t>
  </si>
  <si>
    <t>WE-PD-M</t>
  </si>
  <si>
    <t>Coiltronics</t>
  </si>
  <si>
    <t>1612144</t>
  </si>
  <si>
    <t>704-HC1-100-R</t>
  </si>
  <si>
    <t>71 Jumper</t>
  </si>
  <si>
    <t>Jumper</t>
  </si>
  <si>
    <t>Jumper 3 Pol 100 mil</t>
  </si>
  <si>
    <t>JP1, J6</t>
  </si>
  <si>
    <t>JMP 1X3</t>
  </si>
  <si>
    <t>Preci-Dip</t>
  </si>
  <si>
    <t>890-18-008-10-803</t>
  </si>
  <si>
    <t>122830</t>
  </si>
  <si>
    <t>-</t>
  </si>
  <si>
    <t>Stiftleiste 8pol</t>
  </si>
  <si>
    <t>JP1, JP6</t>
  </si>
  <si>
    <t>Jumper 2 Pol 100 mil horizontal</t>
  </si>
  <si>
    <t>JP2, JP3, JP4, JP5</t>
  </si>
  <si>
    <t>JMP 1X2</t>
  </si>
  <si>
    <t>JP4, JP5</t>
  </si>
  <si>
    <t>JP2, JP3</t>
  </si>
  <si>
    <t>73 Stecker 100 mil</t>
  </si>
  <si>
    <t>LPC4088</t>
  </si>
  <si>
    <t>LPC4088 Quickstart Board</t>
  </si>
  <si>
    <t>U1</t>
  </si>
  <si>
    <t>801-87-050-10-001101</t>
  </si>
  <si>
    <t>121562</t>
  </si>
  <si>
    <t>Buchsenleiste 50pol</t>
  </si>
  <si>
    <t>N2510-6002RB</t>
  </si>
  <si>
    <t>Stiftleiste DIN 41651 10 P</t>
  </si>
  <si>
    <t>X1</t>
  </si>
  <si>
    <t>HDR 100 MIL 2X5</t>
  </si>
  <si>
    <t>3M</t>
  </si>
  <si>
    <t>N2510-6002RB.</t>
  </si>
  <si>
    <t>9838244</t>
  </si>
  <si>
    <t>121400</t>
  </si>
  <si>
    <t>73 Stecker 100mil</t>
  </si>
  <si>
    <t>SD-Card</t>
  </si>
  <si>
    <t>Buchsenleiste 10pol</t>
  </si>
  <si>
    <t>X2</t>
  </si>
  <si>
    <t>801-87-010-10-001101</t>
  </si>
  <si>
    <t>121550</t>
  </si>
  <si>
    <t>75 Connector Schraubklemme</t>
  </si>
  <si>
    <t>Schraubklemme</t>
  </si>
  <si>
    <t>Printklemme 8 P5.08 mm, MKDSN 1,5-8-5,08, Phoenix Contact</t>
  </si>
  <si>
    <t>X3</t>
  </si>
  <si>
    <t>KLEMME 8 X 5.08</t>
  </si>
  <si>
    <t>Phoenix Contact</t>
  </si>
  <si>
    <t>1729186</t>
  </si>
  <si>
    <t>3041517</t>
  </si>
  <si>
    <t>141219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</si>
</sst>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8"/>
      <color rgb="FF000000"/>
      <name val="Segoe UI"/>
      <family val="2"/>
      <charset val="1"/>
    </font>
    <font>
      <sz val="8"/>
      <color rgb="FF000000"/>
      <name val="Segoe UI"/>
      <family val="2"/>
      <charset val="1"/>
    </font>
    <font>
      <sz val="8"/>
      <name val="Segoe U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DEADA"/>
        <bgColor rgb="FFFFFFFF"/>
      </patternFill>
    </fill>
    <fill>
      <patternFill patternType="solid">
        <fgColor rgb="FFFFC000"/>
        <bgColor rgb="FFFF9900"/>
      </patternFill>
    </fill>
    <fill>
      <patternFill patternType="solid">
        <fgColor rgb="FFFF3300"/>
        <bgColor rgb="FFFF6600"/>
      </patternFill>
    </fill>
    <fill>
      <patternFill patternType="solid">
        <fgColor rgb="FF00B0F0"/>
        <bgColor rgb="FF33CCCC"/>
      </patternFill>
    </fill>
    <fill>
      <patternFill patternType="solid">
        <fgColor rgb="FFDBEEF4"/>
        <bgColor rgb="FFCCFFFF"/>
      </patternFill>
    </fill>
    <fill>
      <patternFill patternType="solid">
        <fgColor rgb="FFFF99FF"/>
        <bgColor rgb="FFCC99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8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8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V51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85" zoomScaleNormal="85" zoomScalePageLayoutView="100" workbookViewId="0">
      <selection pane="topLeft" activeCell="B37" activeCellId="0" sqref="B37"/>
    </sheetView>
  </sheetViews>
  <sheetFormatPr defaultRowHeight="12.75"/>
  <cols>
    <col collapsed="false" hidden="false" max="1" min="1" style="0" width="3.57142857142857"/>
    <col collapsed="false" hidden="false" max="2" min="2" style="0" width="23.1479591836735"/>
    <col collapsed="false" hidden="false" max="3" min="3" style="1" width="3.57142857142857"/>
    <col collapsed="false" hidden="false" max="4" min="4" style="1" width="12.5714285714286"/>
    <col collapsed="false" hidden="false" max="5" min="5" style="0" width="32.7142857142857"/>
    <col collapsed="false" hidden="false" max="6" min="6" style="0" width="28.4183673469388"/>
    <col collapsed="false" hidden="false" max="7" min="7" style="0" width="15.7142857142857"/>
    <col collapsed="false" hidden="false" max="8" min="8" style="0" width="16.1428571428571"/>
    <col collapsed="false" hidden="false" max="9" min="9" style="0" width="18.5765306122449"/>
    <col collapsed="false" hidden="false" max="10" min="10" style="0" width="10.9438775510204"/>
    <col collapsed="false" hidden="false" max="11" min="11" style="0" width="11.1428571428571"/>
    <col collapsed="false" hidden="false" max="12" min="12" style="0" width="7.56632653061225"/>
    <col collapsed="false" hidden="false" max="13" min="13" style="0" width="17.7091836734694"/>
    <col collapsed="false" hidden="false" max="16" min="14" style="0" width="7.71428571428571"/>
    <col collapsed="false" hidden="false" max="17" min="17" style="0" width="4.57142857142857"/>
    <col collapsed="false" hidden="false" max="18" min="18" style="0" width="20.7091836734694"/>
    <col collapsed="false" hidden="false" max="19" min="19" style="0" width="6.28061224489796"/>
    <col collapsed="false" hidden="false" max="20" min="20" style="0" width="29.1377551020408"/>
    <col collapsed="false" hidden="false" max="21" min="21" style="0" width="6.00510204081633"/>
    <col collapsed="false" hidden="false" max="22" min="22" style="0" width="9.85204081632653"/>
    <col collapsed="false" hidden="false" max="1025" min="23" style="0" width="10.7091836734694"/>
  </cols>
  <sheetData>
    <row r="1" customFormat="false" ht="20.25" hidden="false" customHeight="false" outlineLevel="0" collapsed="false">
      <c r="A1" s="2" t="s">
        <v>0</v>
      </c>
      <c r="C1" s="0"/>
      <c r="D1" s="0"/>
      <c r="G1" s="3" t="s">
        <v>1</v>
      </c>
      <c r="H1" s="3" t="s">
        <v>2</v>
      </c>
      <c r="I1" s="3"/>
      <c r="J1" s="3"/>
      <c r="K1" s="3"/>
      <c r="L1" s="3"/>
      <c r="M1" s="3"/>
      <c r="N1" s="3"/>
    </row>
    <row r="2" customFormat="false" ht="12.75" hidden="false" customHeight="false" outlineLevel="0" collapsed="false">
      <c r="C2" s="0"/>
      <c r="D2" s="0"/>
      <c r="G2" s="3"/>
      <c r="H2" s="3"/>
      <c r="I2" s="3"/>
      <c r="J2" s="3"/>
      <c r="K2" s="3"/>
      <c r="L2" s="3"/>
      <c r="M2" s="3"/>
      <c r="N2" s="3"/>
    </row>
    <row r="3" customFormat="false" ht="12.8" hidden="false" customHeight="false" outlineLevel="0" collapsed="false">
      <c r="A3" s="3" t="s">
        <v>3</v>
      </c>
      <c r="C3" s="0"/>
      <c r="D3" s="0"/>
      <c r="E3" s="3" t="s">
        <v>4</v>
      </c>
      <c r="G3" s="3" t="s">
        <v>5</v>
      </c>
      <c r="H3" s="3" t="s">
        <v>6</v>
      </c>
      <c r="I3" s="3"/>
      <c r="J3" s="3"/>
      <c r="K3" s="3"/>
      <c r="L3" s="3"/>
      <c r="M3" s="3" t="s">
        <v>7</v>
      </c>
      <c r="N3" s="4" t="n">
        <v>10</v>
      </c>
      <c r="R3" s="5" t="s">
        <v>8</v>
      </c>
      <c r="S3" s="1" t="n">
        <v>2</v>
      </c>
      <c r="T3" s="5" t="s">
        <v>9</v>
      </c>
      <c r="U3" s="1" t="n">
        <v>8</v>
      </c>
    </row>
    <row r="4" customFormat="false" ht="12.75" hidden="false" customHeight="false" outlineLevel="0" collapsed="false">
      <c r="C4" s="0"/>
      <c r="D4" s="0"/>
    </row>
    <row r="5" s="7" customFormat="true" ht="21.75" hidden="false" customHeight="false" outlineLevel="0" collapsed="false">
      <c r="A5" s="6" t="s">
        <v>10</v>
      </c>
      <c r="B5" s="6" t="s">
        <v>11</v>
      </c>
      <c r="C5" s="6" t="s">
        <v>12</v>
      </c>
      <c r="D5" s="6" t="s">
        <v>13</v>
      </c>
      <c r="E5" s="6" t="s">
        <v>14</v>
      </c>
      <c r="F5" s="6" t="s">
        <v>15</v>
      </c>
      <c r="G5" s="6" t="s">
        <v>16</v>
      </c>
      <c r="H5" s="6" t="s">
        <v>17</v>
      </c>
      <c r="I5" s="6" t="s">
        <v>18</v>
      </c>
      <c r="J5" s="6" t="s">
        <v>19</v>
      </c>
      <c r="K5" s="6" t="s">
        <v>20</v>
      </c>
      <c r="L5" s="6" t="s">
        <v>21</v>
      </c>
      <c r="M5" s="6" t="s">
        <v>22</v>
      </c>
      <c r="N5" s="6" t="s">
        <v>23</v>
      </c>
      <c r="O5" s="6" t="s">
        <v>24</v>
      </c>
      <c r="P5" s="6" t="s">
        <v>25</v>
      </c>
      <c r="Q5" s="6" t="s">
        <v>26</v>
      </c>
      <c r="R5" s="6" t="s">
        <v>27</v>
      </c>
      <c r="S5" s="6" t="s">
        <v>28</v>
      </c>
      <c r="T5" s="6" t="s">
        <v>29</v>
      </c>
      <c r="U5" s="6" t="s">
        <v>30</v>
      </c>
      <c r="V5" s="6" t="s">
        <v>29</v>
      </c>
    </row>
    <row r="6" customFormat="false" ht="12.75" hidden="false" customHeight="true" outlineLevel="0" collapsed="false">
      <c r="A6" s="8" t="n">
        <v>1</v>
      </c>
      <c r="B6" s="9" t="s">
        <v>31</v>
      </c>
      <c r="C6" s="8" t="n">
        <v>1</v>
      </c>
      <c r="D6" s="8" t="s">
        <v>32</v>
      </c>
      <c r="E6" s="9" t="s">
        <v>33</v>
      </c>
      <c r="F6" s="9" t="s">
        <v>34</v>
      </c>
      <c r="G6" s="9" t="s">
        <v>35</v>
      </c>
      <c r="H6" s="9" t="s">
        <v>36</v>
      </c>
      <c r="I6" s="9" t="s">
        <v>32</v>
      </c>
      <c r="J6" s="10" t="s">
        <v>37</v>
      </c>
      <c r="K6" s="10" t="s">
        <v>38</v>
      </c>
      <c r="L6" s="11" t="s">
        <v>39</v>
      </c>
      <c r="M6" s="11" t="s">
        <v>40</v>
      </c>
      <c r="N6" s="8" t="n">
        <f aca="false">S6*S$3+U6*U$3</f>
        <v>2</v>
      </c>
      <c r="O6" s="12"/>
      <c r="P6" s="12"/>
      <c r="Q6" s="12"/>
      <c r="R6" s="12"/>
      <c r="S6" s="8" t="n">
        <v>1</v>
      </c>
      <c r="T6" s="9"/>
      <c r="U6" s="8" t="n">
        <v>0</v>
      </c>
      <c r="V6" s="9"/>
    </row>
    <row r="7" customFormat="false" ht="12.75" hidden="false" customHeight="true" outlineLevel="0" collapsed="false">
      <c r="A7" s="8" t="n">
        <v>2</v>
      </c>
      <c r="B7" s="9" t="s">
        <v>41</v>
      </c>
      <c r="C7" s="8" t="n">
        <v>1</v>
      </c>
      <c r="D7" s="8" t="s">
        <v>42</v>
      </c>
      <c r="E7" s="9" t="s">
        <v>43</v>
      </c>
      <c r="F7" s="9" t="s">
        <v>44</v>
      </c>
      <c r="G7" s="9" t="s">
        <v>45</v>
      </c>
      <c r="H7" s="9" t="s">
        <v>46</v>
      </c>
      <c r="I7" s="9" t="s">
        <v>47</v>
      </c>
      <c r="J7" s="10" t="s">
        <v>37</v>
      </c>
      <c r="K7" s="10" t="s">
        <v>48</v>
      </c>
      <c r="L7" s="13" t="s">
        <v>49</v>
      </c>
      <c r="M7" s="13" t="s">
        <v>50</v>
      </c>
      <c r="N7" s="8" t="n">
        <f aca="false">S7*S$3+U7*U$3</f>
        <v>10</v>
      </c>
      <c r="O7" s="12"/>
      <c r="P7" s="12"/>
      <c r="Q7" s="12"/>
      <c r="R7" s="12"/>
      <c r="S7" s="8" t="n">
        <v>1</v>
      </c>
      <c r="T7" s="9" t="s">
        <v>44</v>
      </c>
      <c r="U7" s="8" t="n">
        <v>1</v>
      </c>
      <c r="V7" s="9" t="s">
        <v>44</v>
      </c>
    </row>
    <row r="8" customFormat="false" ht="12.75" hidden="false" customHeight="true" outlineLevel="0" collapsed="false">
      <c r="A8" s="8" t="n">
        <v>3</v>
      </c>
      <c r="B8" s="9" t="s">
        <v>51</v>
      </c>
      <c r="C8" s="8" t="n">
        <v>1</v>
      </c>
      <c r="D8" s="8" t="s">
        <v>52</v>
      </c>
      <c r="E8" s="9" t="s">
        <v>53</v>
      </c>
      <c r="F8" s="9" t="s">
        <v>54</v>
      </c>
      <c r="G8" s="9" t="s">
        <v>45</v>
      </c>
      <c r="H8" s="9" t="s">
        <v>55</v>
      </c>
      <c r="I8" s="9" t="s">
        <v>56</v>
      </c>
      <c r="J8" s="10" t="s">
        <v>37</v>
      </c>
      <c r="K8" s="10" t="s">
        <v>57</v>
      </c>
      <c r="L8" s="13" t="s">
        <v>49</v>
      </c>
      <c r="M8" s="13" t="s">
        <v>56</v>
      </c>
      <c r="N8" s="8" t="n">
        <f aca="false">S8*S$3+U8*U$3</f>
        <v>8</v>
      </c>
      <c r="O8" s="12"/>
      <c r="P8" s="12"/>
      <c r="Q8" s="12"/>
      <c r="R8" s="12"/>
      <c r="S8" s="8" t="n">
        <v>0</v>
      </c>
      <c r="T8" s="9"/>
      <c r="U8" s="8" t="n">
        <v>1</v>
      </c>
      <c r="V8" s="9" t="s">
        <v>54</v>
      </c>
    </row>
    <row r="9" customFormat="false" ht="12.75" hidden="false" customHeight="true" outlineLevel="0" collapsed="false">
      <c r="A9" s="8" t="n">
        <v>4</v>
      </c>
      <c r="B9" s="9" t="s">
        <v>58</v>
      </c>
      <c r="C9" s="8" t="n">
        <v>1</v>
      </c>
      <c r="D9" s="8" t="s">
        <v>59</v>
      </c>
      <c r="E9" s="9" t="s">
        <v>60</v>
      </c>
      <c r="F9" s="9" t="s">
        <v>61</v>
      </c>
      <c r="G9" s="9" t="s">
        <v>62</v>
      </c>
      <c r="H9" s="9" t="s">
        <v>63</v>
      </c>
      <c r="I9" s="9" t="s">
        <v>64</v>
      </c>
      <c r="J9" s="10" t="s">
        <v>37</v>
      </c>
      <c r="K9" s="10" t="s">
        <v>65</v>
      </c>
      <c r="L9" s="13" t="s">
        <v>49</v>
      </c>
      <c r="M9" s="13" t="s">
        <v>66</v>
      </c>
      <c r="N9" s="8" t="n">
        <f aca="false">S9*S$3+U9*U$3</f>
        <v>10</v>
      </c>
      <c r="O9" s="12"/>
      <c r="P9" s="12"/>
      <c r="Q9" s="12"/>
      <c r="R9" s="12"/>
      <c r="S9" s="8" t="n">
        <v>1</v>
      </c>
      <c r="T9" s="9" t="s">
        <v>61</v>
      </c>
      <c r="U9" s="8" t="n">
        <v>1</v>
      </c>
      <c r="V9" s="9" t="s">
        <v>61</v>
      </c>
    </row>
    <row r="10" customFormat="false" ht="21.75" hidden="false" customHeight="false" outlineLevel="0" collapsed="false">
      <c r="A10" s="6" t="s">
        <v>10</v>
      </c>
      <c r="B10" s="6" t="s">
        <v>11</v>
      </c>
      <c r="C10" s="6" t="s">
        <v>12</v>
      </c>
      <c r="D10" s="6" t="s">
        <v>13</v>
      </c>
      <c r="E10" s="6" t="s">
        <v>14</v>
      </c>
      <c r="F10" s="6" t="s">
        <v>15</v>
      </c>
      <c r="G10" s="6" t="s">
        <v>16</v>
      </c>
      <c r="H10" s="6" t="s">
        <v>17</v>
      </c>
      <c r="I10" s="6" t="s">
        <v>18</v>
      </c>
      <c r="J10" s="6" t="s">
        <v>19</v>
      </c>
      <c r="K10" s="6" t="s">
        <v>20</v>
      </c>
      <c r="L10" s="6" t="s">
        <v>21</v>
      </c>
      <c r="M10" s="6" t="s">
        <v>22</v>
      </c>
      <c r="N10" s="6" t="s">
        <v>23</v>
      </c>
      <c r="O10" s="6" t="s">
        <v>24</v>
      </c>
      <c r="P10" s="6" t="s">
        <v>25</v>
      </c>
      <c r="Q10" s="6" t="s">
        <v>26</v>
      </c>
      <c r="R10" s="6" t="s">
        <v>27</v>
      </c>
      <c r="S10" s="6"/>
      <c r="T10" s="6"/>
      <c r="U10" s="6"/>
      <c r="V10" s="6"/>
    </row>
    <row r="11" customFormat="false" ht="12.75" hidden="false" customHeight="false" outlineLevel="0" collapsed="false">
      <c r="A11" s="14" t="n">
        <v>5</v>
      </c>
      <c r="B11" s="15" t="s">
        <v>67</v>
      </c>
      <c r="C11" s="14" t="n">
        <v>3</v>
      </c>
      <c r="D11" s="14" t="s">
        <v>68</v>
      </c>
      <c r="E11" s="15" t="s">
        <v>69</v>
      </c>
      <c r="F11" s="15" t="s">
        <v>70</v>
      </c>
      <c r="G11" s="15" t="s">
        <v>71</v>
      </c>
      <c r="H11" s="15" t="s">
        <v>72</v>
      </c>
      <c r="I11" s="15" t="s">
        <v>73</v>
      </c>
      <c r="J11" s="16" t="s">
        <v>74</v>
      </c>
      <c r="K11" s="16" t="s">
        <v>75</v>
      </c>
      <c r="L11" s="13" t="s">
        <v>49</v>
      </c>
      <c r="M11" s="13" t="s">
        <v>76</v>
      </c>
      <c r="N11" s="14" t="n">
        <f aca="false">S11*S$3+U11*U$3</f>
        <v>24</v>
      </c>
      <c r="O11" s="17"/>
      <c r="P11" s="17"/>
      <c r="Q11" s="17"/>
      <c r="R11" s="17"/>
      <c r="S11" s="14" t="n">
        <v>0</v>
      </c>
      <c r="T11" s="15"/>
      <c r="U11" s="14" t="n">
        <v>3</v>
      </c>
      <c r="V11" s="15" t="s">
        <v>70</v>
      </c>
    </row>
    <row r="12" customFormat="false" ht="12.75" hidden="false" customHeight="false" outlineLevel="0" collapsed="false">
      <c r="A12" s="14" t="n">
        <v>6</v>
      </c>
      <c r="B12" s="15" t="s">
        <v>67</v>
      </c>
      <c r="C12" s="14" t="n">
        <v>2</v>
      </c>
      <c r="D12" s="14" t="s">
        <v>77</v>
      </c>
      <c r="E12" s="15" t="s">
        <v>78</v>
      </c>
      <c r="F12" s="15" t="s">
        <v>79</v>
      </c>
      <c r="G12" s="15" t="s">
        <v>71</v>
      </c>
      <c r="H12" s="15" t="s">
        <v>72</v>
      </c>
      <c r="I12" s="15" t="s">
        <v>80</v>
      </c>
      <c r="J12" s="16" t="s">
        <v>74</v>
      </c>
      <c r="K12" s="16" t="s">
        <v>81</v>
      </c>
      <c r="L12" s="13" t="s">
        <v>49</v>
      </c>
      <c r="M12" s="13" t="s">
        <v>82</v>
      </c>
      <c r="N12" s="14" t="n">
        <f aca="false">S12*S$3+U12*U$3</f>
        <v>20</v>
      </c>
      <c r="O12" s="17"/>
      <c r="P12" s="17"/>
      <c r="Q12" s="17"/>
      <c r="R12" s="17"/>
      <c r="S12" s="14" t="n">
        <v>2</v>
      </c>
      <c r="T12" s="15" t="s">
        <v>79</v>
      </c>
      <c r="U12" s="14" t="n">
        <v>2</v>
      </c>
      <c r="V12" s="15" t="s">
        <v>79</v>
      </c>
    </row>
    <row r="13" customFormat="false" ht="21.75" hidden="false" customHeight="false" outlineLevel="0" collapsed="false">
      <c r="A13" s="14" t="n">
        <v>7</v>
      </c>
      <c r="B13" s="15" t="s">
        <v>67</v>
      </c>
      <c r="C13" s="14" t="n">
        <v>8</v>
      </c>
      <c r="D13" s="14" t="s">
        <v>83</v>
      </c>
      <c r="E13" s="15" t="s">
        <v>84</v>
      </c>
      <c r="F13" s="15" t="s">
        <v>85</v>
      </c>
      <c r="G13" s="15" t="s">
        <v>71</v>
      </c>
      <c r="H13" s="15" t="s">
        <v>72</v>
      </c>
      <c r="I13" s="15" t="s">
        <v>86</v>
      </c>
      <c r="J13" s="16" t="s">
        <v>74</v>
      </c>
      <c r="K13" s="16" t="s">
        <v>87</v>
      </c>
      <c r="L13" s="13" t="s">
        <v>49</v>
      </c>
      <c r="M13" s="13" t="s">
        <v>88</v>
      </c>
      <c r="N13" s="14" t="n">
        <f aca="false">S13*S$3+U13*U$3</f>
        <v>16</v>
      </c>
      <c r="O13" s="17"/>
      <c r="P13" s="17"/>
      <c r="Q13" s="17"/>
      <c r="R13" s="17"/>
      <c r="S13" s="14" t="n">
        <v>8</v>
      </c>
      <c r="T13" s="15" t="s">
        <v>85</v>
      </c>
      <c r="U13" s="14" t="n">
        <v>0</v>
      </c>
      <c r="V13" s="15"/>
    </row>
    <row r="14" customFormat="false" ht="12.75" hidden="false" customHeight="false" outlineLevel="0" collapsed="false">
      <c r="A14" s="14" t="n">
        <v>8</v>
      </c>
      <c r="B14" s="15" t="s">
        <v>67</v>
      </c>
      <c r="C14" s="14" t="n">
        <v>1</v>
      </c>
      <c r="D14" s="14" t="s">
        <v>89</v>
      </c>
      <c r="E14" s="15" t="s">
        <v>90</v>
      </c>
      <c r="F14" s="15" t="s">
        <v>91</v>
      </c>
      <c r="G14" s="15" t="s">
        <v>71</v>
      </c>
      <c r="H14" s="15" t="s">
        <v>72</v>
      </c>
      <c r="I14" s="15" t="s">
        <v>92</v>
      </c>
      <c r="J14" s="18" t="s">
        <v>74</v>
      </c>
      <c r="K14" s="18" t="s">
        <v>93</v>
      </c>
      <c r="L14" s="13" t="s">
        <v>49</v>
      </c>
      <c r="M14" s="13" t="s">
        <v>94</v>
      </c>
      <c r="N14" s="14" t="n">
        <f aca="false">S14*S$3+U14*U$3</f>
        <v>2</v>
      </c>
      <c r="O14" s="17"/>
      <c r="P14" s="17"/>
      <c r="Q14" s="17"/>
      <c r="R14" s="17"/>
      <c r="S14" s="14" t="n">
        <v>1</v>
      </c>
      <c r="T14" s="15" t="s">
        <v>91</v>
      </c>
      <c r="U14" s="14" t="n">
        <v>0</v>
      </c>
      <c r="V14" s="15"/>
    </row>
    <row r="15" customFormat="false" ht="12.75" hidden="false" customHeight="false" outlineLevel="0" collapsed="false">
      <c r="A15" s="14" t="n">
        <v>9</v>
      </c>
      <c r="B15" s="15" t="s">
        <v>67</v>
      </c>
      <c r="C15" s="14" t="n">
        <v>1</v>
      </c>
      <c r="D15" s="14" t="s">
        <v>95</v>
      </c>
      <c r="E15" s="15" t="s">
        <v>96</v>
      </c>
      <c r="F15" s="15" t="s">
        <v>97</v>
      </c>
      <c r="G15" s="15" t="s">
        <v>71</v>
      </c>
      <c r="H15" s="15" t="s">
        <v>72</v>
      </c>
      <c r="I15" s="15" t="s">
        <v>98</v>
      </c>
      <c r="J15" s="16" t="s">
        <v>74</v>
      </c>
      <c r="K15" s="16" t="s">
        <v>99</v>
      </c>
      <c r="L15" s="13" t="s">
        <v>49</v>
      </c>
      <c r="M15" s="13" t="s">
        <v>100</v>
      </c>
      <c r="N15" s="14" t="n">
        <f aca="false">S15*S$3+U15*U$3</f>
        <v>10</v>
      </c>
      <c r="O15" s="17"/>
      <c r="P15" s="17"/>
      <c r="Q15" s="17"/>
      <c r="R15" s="17"/>
      <c r="S15" s="14" t="n">
        <v>1</v>
      </c>
      <c r="T15" s="15" t="s">
        <v>97</v>
      </c>
      <c r="U15" s="14" t="n">
        <v>1</v>
      </c>
      <c r="V15" s="15" t="s">
        <v>97</v>
      </c>
    </row>
    <row r="16" customFormat="false" ht="12.75" hidden="false" customHeight="false" outlineLevel="0" collapsed="false">
      <c r="A16" s="14" t="n">
        <v>10</v>
      </c>
      <c r="B16" s="15" t="s">
        <v>67</v>
      </c>
      <c r="C16" s="14" t="n">
        <v>1</v>
      </c>
      <c r="D16" s="14" t="s">
        <v>101</v>
      </c>
      <c r="E16" s="15" t="s">
        <v>102</v>
      </c>
      <c r="F16" s="15" t="s">
        <v>103</v>
      </c>
      <c r="G16" s="15" t="s">
        <v>104</v>
      </c>
      <c r="H16" s="15" t="s">
        <v>105</v>
      </c>
      <c r="I16" s="15" t="s">
        <v>106</v>
      </c>
      <c r="J16" s="10" t="s">
        <v>37</v>
      </c>
      <c r="K16" s="10" t="s">
        <v>107</v>
      </c>
      <c r="L16" s="13" t="s">
        <v>49</v>
      </c>
      <c r="M16" s="13" t="s">
        <v>108</v>
      </c>
      <c r="N16" s="14" t="n">
        <f aca="false">S16*S$3+U16*U$3</f>
        <v>10</v>
      </c>
      <c r="O16" s="17"/>
      <c r="P16" s="17"/>
      <c r="Q16" s="17"/>
      <c r="R16" s="17"/>
      <c r="S16" s="14" t="n">
        <v>1</v>
      </c>
      <c r="T16" s="15" t="s">
        <v>103</v>
      </c>
      <c r="U16" s="14" t="n">
        <v>1</v>
      </c>
      <c r="V16" s="15" t="s">
        <v>103</v>
      </c>
    </row>
    <row r="17" customFormat="false" ht="12.75" hidden="false" customHeight="false" outlineLevel="0" collapsed="false">
      <c r="A17" s="14" t="n">
        <v>11</v>
      </c>
      <c r="B17" s="15" t="s">
        <v>67</v>
      </c>
      <c r="C17" s="14" t="n">
        <v>1</v>
      </c>
      <c r="D17" s="14" t="s">
        <v>109</v>
      </c>
      <c r="E17" s="15" t="s">
        <v>110</v>
      </c>
      <c r="F17" s="15" t="s">
        <v>111</v>
      </c>
      <c r="G17" s="15" t="s">
        <v>104</v>
      </c>
      <c r="H17" s="15" t="s">
        <v>105</v>
      </c>
      <c r="I17" s="15" t="s">
        <v>112</v>
      </c>
      <c r="J17" s="10" t="s">
        <v>37</v>
      </c>
      <c r="K17" s="10" t="s">
        <v>113</v>
      </c>
      <c r="L17" s="13" t="s">
        <v>49</v>
      </c>
      <c r="M17" s="13" t="s">
        <v>114</v>
      </c>
      <c r="N17" s="14" t="n">
        <f aca="false">S17*S$3+U17*U$3</f>
        <v>10</v>
      </c>
      <c r="O17" s="17"/>
      <c r="P17" s="17"/>
      <c r="Q17" s="17"/>
      <c r="R17" s="17"/>
      <c r="S17" s="14" t="n">
        <v>1</v>
      </c>
      <c r="T17" s="15" t="s">
        <v>111</v>
      </c>
      <c r="U17" s="14" t="n">
        <v>1</v>
      </c>
      <c r="V17" s="15" t="s">
        <v>111</v>
      </c>
    </row>
    <row r="18" customFormat="false" ht="12.75" hidden="false" customHeight="false" outlineLevel="0" collapsed="false">
      <c r="A18" s="14" t="n">
        <v>12</v>
      </c>
      <c r="B18" s="15" t="s">
        <v>67</v>
      </c>
      <c r="C18" s="14" t="n">
        <v>1</v>
      </c>
      <c r="D18" s="14" t="s">
        <v>115</v>
      </c>
      <c r="E18" s="15" t="s">
        <v>116</v>
      </c>
      <c r="F18" s="15" t="s">
        <v>117</v>
      </c>
      <c r="G18" s="15" t="s">
        <v>71</v>
      </c>
      <c r="H18" s="15" t="s">
        <v>72</v>
      </c>
      <c r="I18" s="15" t="s">
        <v>118</v>
      </c>
      <c r="J18" s="16" t="s">
        <v>74</v>
      </c>
      <c r="K18" s="16" t="s">
        <v>119</v>
      </c>
      <c r="L18" s="13" t="s">
        <v>49</v>
      </c>
      <c r="M18" s="13" t="s">
        <v>120</v>
      </c>
      <c r="N18" s="14" t="n">
        <f aca="false">S18*S$3+U18*U$3</f>
        <v>8</v>
      </c>
      <c r="O18" s="17"/>
      <c r="P18" s="17"/>
      <c r="Q18" s="17"/>
      <c r="R18" s="17"/>
      <c r="S18" s="14" t="n">
        <v>0</v>
      </c>
      <c r="T18" s="15"/>
      <c r="U18" s="14" t="n">
        <v>1</v>
      </c>
      <c r="V18" s="15" t="s">
        <v>117</v>
      </c>
    </row>
    <row r="19" customFormat="false" ht="12.75" hidden="false" customHeight="false" outlineLevel="0" collapsed="false">
      <c r="A19" s="14" t="n">
        <v>13</v>
      </c>
      <c r="B19" s="15" t="s">
        <v>67</v>
      </c>
      <c r="C19" s="14" t="n">
        <v>2</v>
      </c>
      <c r="D19" s="14" t="s">
        <v>121</v>
      </c>
      <c r="E19" s="15" t="s">
        <v>122</v>
      </c>
      <c r="F19" s="15" t="s">
        <v>123</v>
      </c>
      <c r="G19" s="15" t="s">
        <v>71</v>
      </c>
      <c r="H19" s="15" t="s">
        <v>72</v>
      </c>
      <c r="I19" s="15" t="s">
        <v>124</v>
      </c>
      <c r="J19" s="16" t="s">
        <v>74</v>
      </c>
      <c r="K19" s="16" t="s">
        <v>125</v>
      </c>
      <c r="L19" s="13" t="s">
        <v>49</v>
      </c>
      <c r="M19" s="13" t="s">
        <v>126</v>
      </c>
      <c r="N19" s="14" t="n">
        <f aca="false">S19*S$3+U19*U$3</f>
        <v>16</v>
      </c>
      <c r="O19" s="17"/>
      <c r="P19" s="17"/>
      <c r="Q19" s="17"/>
      <c r="R19" s="17"/>
      <c r="S19" s="14" t="n">
        <v>0</v>
      </c>
      <c r="T19" s="15"/>
      <c r="U19" s="14" t="n">
        <v>2</v>
      </c>
      <c r="V19" s="15" t="s">
        <v>123</v>
      </c>
    </row>
    <row r="20" customFormat="false" ht="12.75" hidden="false" customHeight="false" outlineLevel="0" collapsed="false">
      <c r="A20" s="14" t="n">
        <v>14</v>
      </c>
      <c r="B20" s="15" t="s">
        <v>67</v>
      </c>
      <c r="C20" s="14" t="n">
        <v>1</v>
      </c>
      <c r="D20" s="14" t="s">
        <v>127</v>
      </c>
      <c r="E20" s="15" t="s">
        <v>128</v>
      </c>
      <c r="F20" s="15" t="s">
        <v>129</v>
      </c>
      <c r="G20" s="15" t="s">
        <v>71</v>
      </c>
      <c r="H20" s="15" t="s">
        <v>72</v>
      </c>
      <c r="I20" s="15" t="s">
        <v>130</v>
      </c>
      <c r="J20" s="16" t="s">
        <v>74</v>
      </c>
      <c r="K20" s="16" t="s">
        <v>131</v>
      </c>
      <c r="L20" s="13" t="s">
        <v>49</v>
      </c>
      <c r="M20" s="13" t="s">
        <v>132</v>
      </c>
      <c r="N20" s="14" t="n">
        <f aca="false">S20*S$3+U20*U$3</f>
        <v>8</v>
      </c>
      <c r="O20" s="17"/>
      <c r="P20" s="17"/>
      <c r="Q20" s="17"/>
      <c r="R20" s="17"/>
      <c r="S20" s="14" t="n">
        <v>0</v>
      </c>
      <c r="T20" s="15"/>
      <c r="U20" s="14" t="n">
        <v>1</v>
      </c>
      <c r="V20" s="15" t="s">
        <v>129</v>
      </c>
    </row>
    <row r="21" customFormat="false" ht="12.75" hidden="false" customHeight="false" outlineLevel="0" collapsed="false">
      <c r="A21" s="14" t="n">
        <v>15</v>
      </c>
      <c r="B21" s="15" t="s">
        <v>67</v>
      </c>
      <c r="C21" s="14" t="n">
        <v>1</v>
      </c>
      <c r="D21" s="14" t="s">
        <v>133</v>
      </c>
      <c r="E21" s="15" t="s">
        <v>134</v>
      </c>
      <c r="F21" s="15" t="s">
        <v>135</v>
      </c>
      <c r="G21" s="15" t="s">
        <v>71</v>
      </c>
      <c r="H21" s="15" t="s">
        <v>72</v>
      </c>
      <c r="I21" s="15" t="s">
        <v>136</v>
      </c>
      <c r="J21" s="18" t="s">
        <v>74</v>
      </c>
      <c r="K21" s="18" t="s">
        <v>137</v>
      </c>
      <c r="L21" s="13" t="s">
        <v>49</v>
      </c>
      <c r="M21" s="13" t="s">
        <v>138</v>
      </c>
      <c r="N21" s="14" t="n">
        <f aca="false">S21*S$3+U21*U$3</f>
        <v>8</v>
      </c>
      <c r="O21" s="17"/>
      <c r="P21" s="17"/>
      <c r="Q21" s="17"/>
      <c r="R21" s="17"/>
      <c r="S21" s="14" t="n">
        <v>0</v>
      </c>
      <c r="T21" s="15"/>
      <c r="U21" s="14" t="n">
        <v>1</v>
      </c>
      <c r="V21" s="15" t="s">
        <v>135</v>
      </c>
    </row>
    <row r="22" customFormat="false" ht="12.75" hidden="false" customHeight="false" outlineLevel="0" collapsed="false">
      <c r="A22" s="14" t="n">
        <v>16</v>
      </c>
      <c r="B22" s="15" t="s">
        <v>67</v>
      </c>
      <c r="C22" s="14" t="n">
        <v>6</v>
      </c>
      <c r="D22" s="14" t="s">
        <v>109</v>
      </c>
      <c r="E22" s="15" t="s">
        <v>139</v>
      </c>
      <c r="F22" s="15" t="s">
        <v>140</v>
      </c>
      <c r="G22" s="15" t="s">
        <v>71</v>
      </c>
      <c r="H22" s="15" t="s">
        <v>72</v>
      </c>
      <c r="I22" s="15" t="s">
        <v>141</v>
      </c>
      <c r="J22" s="16" t="s">
        <v>74</v>
      </c>
      <c r="K22" s="16" t="s">
        <v>142</v>
      </c>
      <c r="L22" s="13" t="s">
        <v>49</v>
      </c>
      <c r="M22" s="13" t="s">
        <v>143</v>
      </c>
      <c r="N22" s="14" t="n">
        <f aca="false">S22*S$3+U22*U$3</f>
        <v>12</v>
      </c>
      <c r="O22" s="17"/>
      <c r="P22" s="17"/>
      <c r="Q22" s="17"/>
      <c r="R22" s="17"/>
      <c r="S22" s="14" t="n">
        <v>6</v>
      </c>
      <c r="T22" s="15" t="s">
        <v>140</v>
      </c>
      <c r="U22" s="14" t="n">
        <v>0</v>
      </c>
      <c r="V22" s="15"/>
    </row>
    <row r="23" customFormat="false" ht="12.75" hidden="false" customHeight="false" outlineLevel="0" collapsed="false">
      <c r="A23" s="14" t="n">
        <v>17</v>
      </c>
      <c r="B23" s="15" t="s">
        <v>67</v>
      </c>
      <c r="C23" s="14" t="n">
        <v>1</v>
      </c>
      <c r="D23" s="14" t="s">
        <v>144</v>
      </c>
      <c r="E23" s="15" t="s">
        <v>145</v>
      </c>
      <c r="F23" s="15" t="s">
        <v>146</v>
      </c>
      <c r="G23" s="15" t="s">
        <v>71</v>
      </c>
      <c r="H23" s="15" t="s">
        <v>72</v>
      </c>
      <c r="I23" s="15" t="s">
        <v>147</v>
      </c>
      <c r="J23" s="16" t="s">
        <v>74</v>
      </c>
      <c r="K23" s="16" t="s">
        <v>148</v>
      </c>
      <c r="L23" s="13" t="s">
        <v>49</v>
      </c>
      <c r="M23" s="13" t="s">
        <v>149</v>
      </c>
      <c r="N23" s="14" t="n">
        <f aca="false">S23*S$3+U23*U$3</f>
        <v>2</v>
      </c>
      <c r="O23" s="17"/>
      <c r="P23" s="17"/>
      <c r="Q23" s="17"/>
      <c r="R23" s="17"/>
      <c r="S23" s="14" t="n">
        <v>1</v>
      </c>
      <c r="T23" s="15" t="s">
        <v>146</v>
      </c>
      <c r="U23" s="14" t="n">
        <v>0</v>
      </c>
      <c r="V23" s="15"/>
    </row>
    <row r="24" customFormat="false" ht="12.75" hidden="false" customHeight="false" outlineLevel="0" collapsed="false">
      <c r="A24" s="14" t="n">
        <v>18</v>
      </c>
      <c r="B24" s="15" t="s">
        <v>150</v>
      </c>
      <c r="C24" s="14" t="n">
        <v>4</v>
      </c>
      <c r="D24" s="14" t="s">
        <v>151</v>
      </c>
      <c r="E24" s="15" t="s">
        <v>152</v>
      </c>
      <c r="F24" s="15" t="s">
        <v>153</v>
      </c>
      <c r="G24" s="15" t="s">
        <v>154</v>
      </c>
      <c r="H24" s="15" t="s">
        <v>155</v>
      </c>
      <c r="I24" s="15" t="s">
        <v>156</v>
      </c>
      <c r="J24" s="10" t="s">
        <v>37</v>
      </c>
      <c r="K24" s="10" t="s">
        <v>157</v>
      </c>
      <c r="L24" s="13" t="s">
        <v>49</v>
      </c>
      <c r="M24" s="13" t="s">
        <v>158</v>
      </c>
      <c r="N24" s="14" t="n">
        <f aca="false">S24*S$3+U24*U$3</f>
        <v>28</v>
      </c>
      <c r="O24" s="17"/>
      <c r="P24" s="17"/>
      <c r="Q24" s="17"/>
      <c r="R24" s="17"/>
      <c r="S24" s="14" t="n">
        <v>2</v>
      </c>
      <c r="T24" s="15" t="s">
        <v>159</v>
      </c>
      <c r="U24" s="14" t="n">
        <v>3</v>
      </c>
      <c r="V24" s="15" t="s">
        <v>160</v>
      </c>
    </row>
    <row r="25" customFormat="false" ht="12.75" hidden="false" customHeight="false" outlineLevel="0" collapsed="false">
      <c r="A25" s="14" t="n">
        <v>19</v>
      </c>
      <c r="B25" s="15" t="s">
        <v>150</v>
      </c>
      <c r="C25" s="14" t="n">
        <v>1</v>
      </c>
      <c r="D25" s="14" t="s">
        <v>161</v>
      </c>
      <c r="E25" s="15" t="s">
        <v>162</v>
      </c>
      <c r="F25" s="15" t="s">
        <v>163</v>
      </c>
      <c r="G25" s="15" t="s">
        <v>154</v>
      </c>
      <c r="H25" s="15" t="s">
        <v>155</v>
      </c>
      <c r="I25" s="15" t="s">
        <v>164</v>
      </c>
      <c r="J25" s="10" t="s">
        <v>37</v>
      </c>
      <c r="K25" s="10" t="s">
        <v>165</v>
      </c>
      <c r="L25" s="13" t="s">
        <v>49</v>
      </c>
      <c r="M25" s="13" t="s">
        <v>166</v>
      </c>
      <c r="N25" s="14" t="n">
        <f aca="false">S25*S$3+U25*U$3</f>
        <v>10</v>
      </c>
      <c r="O25" s="17"/>
      <c r="P25" s="17"/>
      <c r="Q25" s="17"/>
      <c r="R25" s="17"/>
      <c r="S25" s="14" t="n">
        <v>1</v>
      </c>
      <c r="T25" s="15" t="s">
        <v>163</v>
      </c>
      <c r="U25" s="14" t="n">
        <v>1</v>
      </c>
      <c r="V25" s="15" t="s">
        <v>163</v>
      </c>
    </row>
    <row r="26" customFormat="false" ht="12.75" hidden="false" customHeight="false" outlineLevel="0" collapsed="false">
      <c r="A26" s="14" t="n">
        <v>20</v>
      </c>
      <c r="B26" s="15" t="s">
        <v>150</v>
      </c>
      <c r="C26" s="14" t="n">
        <v>1</v>
      </c>
      <c r="D26" s="14" t="s">
        <v>167</v>
      </c>
      <c r="E26" s="15" t="s">
        <v>168</v>
      </c>
      <c r="F26" s="15" t="s">
        <v>169</v>
      </c>
      <c r="G26" s="15" t="s">
        <v>170</v>
      </c>
      <c r="H26" s="15" t="s">
        <v>171</v>
      </c>
      <c r="I26" s="15" t="s">
        <v>172</v>
      </c>
      <c r="J26" s="10" t="s">
        <v>37</v>
      </c>
      <c r="K26" s="10" t="s">
        <v>173</v>
      </c>
      <c r="L26" s="13" t="s">
        <v>49</v>
      </c>
      <c r="M26" s="13" t="s">
        <v>174</v>
      </c>
      <c r="N26" s="14" t="n">
        <f aca="false">S26*S$3+U26*U$3</f>
        <v>8</v>
      </c>
      <c r="O26" s="17"/>
      <c r="P26" s="17"/>
      <c r="Q26" s="17"/>
      <c r="R26" s="17"/>
      <c r="S26" s="14" t="n">
        <v>0</v>
      </c>
      <c r="T26" s="15"/>
      <c r="U26" s="14" t="n">
        <v>1</v>
      </c>
      <c r="V26" s="15" t="s">
        <v>169</v>
      </c>
    </row>
    <row r="27" customFormat="false" ht="21.75" hidden="false" customHeight="false" outlineLevel="0" collapsed="false">
      <c r="A27" s="14" t="n">
        <v>21</v>
      </c>
      <c r="B27" s="15" t="s">
        <v>150</v>
      </c>
      <c r="C27" s="14" t="n">
        <v>4</v>
      </c>
      <c r="D27" s="14" t="s">
        <v>175</v>
      </c>
      <c r="E27" s="15" t="s">
        <v>176</v>
      </c>
      <c r="F27" s="15" t="s">
        <v>177</v>
      </c>
      <c r="G27" s="15" t="s">
        <v>178</v>
      </c>
      <c r="H27" s="15" t="s">
        <v>171</v>
      </c>
      <c r="I27" s="15" t="s">
        <v>179</v>
      </c>
      <c r="J27" s="10" t="s">
        <v>37</v>
      </c>
      <c r="K27" s="10" t="s">
        <v>180</v>
      </c>
      <c r="L27" s="13" t="s">
        <v>49</v>
      </c>
      <c r="M27" s="13" t="s">
        <v>181</v>
      </c>
      <c r="N27" s="14" t="n">
        <f aca="false">S27*S$3+U27*U$3</f>
        <v>30</v>
      </c>
      <c r="O27" s="17"/>
      <c r="P27" s="17"/>
      <c r="Q27" s="17"/>
      <c r="R27" s="17"/>
      <c r="S27" s="14" t="n">
        <v>3</v>
      </c>
      <c r="T27" s="15" t="s">
        <v>182</v>
      </c>
      <c r="U27" s="14" t="n">
        <v>3</v>
      </c>
      <c r="V27" s="15" t="s">
        <v>183</v>
      </c>
    </row>
    <row r="28" customFormat="false" ht="12.75" hidden="false" customHeight="false" outlineLevel="0" collapsed="false">
      <c r="A28" s="14" t="n">
        <v>22</v>
      </c>
      <c r="B28" s="15" t="s">
        <v>150</v>
      </c>
      <c r="C28" s="14" t="n">
        <v>2</v>
      </c>
      <c r="D28" s="14" t="s">
        <v>184</v>
      </c>
      <c r="E28" s="15" t="s">
        <v>185</v>
      </c>
      <c r="F28" s="15" t="s">
        <v>186</v>
      </c>
      <c r="G28" s="15" t="s">
        <v>178</v>
      </c>
      <c r="H28" s="15" t="s">
        <v>171</v>
      </c>
      <c r="I28" s="15" t="s">
        <v>187</v>
      </c>
      <c r="J28" s="10" t="s">
        <v>37</v>
      </c>
      <c r="K28" s="10" t="s">
        <v>188</v>
      </c>
      <c r="L28" s="13" t="s">
        <v>49</v>
      </c>
      <c r="M28" s="13" t="s">
        <v>189</v>
      </c>
      <c r="N28" s="14" t="n">
        <f aca="false">S28*S$3+U28*U$3</f>
        <v>18</v>
      </c>
      <c r="O28" s="17"/>
      <c r="P28" s="17"/>
      <c r="Q28" s="17"/>
      <c r="R28" s="17"/>
      <c r="S28" s="14" t="n">
        <v>1</v>
      </c>
      <c r="T28" s="15" t="s">
        <v>190</v>
      </c>
      <c r="U28" s="14" t="n">
        <v>2</v>
      </c>
      <c r="V28" s="15" t="s">
        <v>186</v>
      </c>
    </row>
    <row r="29" customFormat="false" ht="12.75" hidden="false" customHeight="false" outlineLevel="0" collapsed="false">
      <c r="A29" s="14" t="n">
        <v>23</v>
      </c>
      <c r="B29" s="15" t="s">
        <v>150</v>
      </c>
      <c r="C29" s="14" t="n">
        <v>2</v>
      </c>
      <c r="D29" s="14" t="s">
        <v>191</v>
      </c>
      <c r="E29" s="15" t="s">
        <v>192</v>
      </c>
      <c r="F29" s="15" t="s">
        <v>193</v>
      </c>
      <c r="G29" s="15" t="s">
        <v>178</v>
      </c>
      <c r="H29" s="15" t="s">
        <v>171</v>
      </c>
      <c r="I29" s="15" t="s">
        <v>194</v>
      </c>
      <c r="J29" s="10" t="s">
        <v>37</v>
      </c>
      <c r="K29" s="10" t="s">
        <v>195</v>
      </c>
      <c r="L29" s="13" t="s">
        <v>49</v>
      </c>
      <c r="M29" s="13" t="s">
        <v>196</v>
      </c>
      <c r="N29" s="14" t="n">
        <f aca="false">S29*S$3+U29*U$3</f>
        <v>18</v>
      </c>
      <c r="O29" s="17"/>
      <c r="P29" s="17"/>
      <c r="Q29" s="17"/>
      <c r="R29" s="17"/>
      <c r="S29" s="14" t="n">
        <v>1</v>
      </c>
      <c r="T29" s="15" t="s">
        <v>197</v>
      </c>
      <c r="U29" s="14" t="n">
        <v>2</v>
      </c>
      <c r="V29" s="15" t="s">
        <v>193</v>
      </c>
    </row>
    <row r="30" customFormat="false" ht="12.75" hidden="false" customHeight="false" outlineLevel="0" collapsed="false">
      <c r="A30" s="14" t="n">
        <v>24</v>
      </c>
      <c r="B30" s="15" t="s">
        <v>198</v>
      </c>
      <c r="C30" s="14" t="n">
        <v>1</v>
      </c>
      <c r="D30" s="14" t="s">
        <v>199</v>
      </c>
      <c r="E30" s="15" t="s">
        <v>200</v>
      </c>
      <c r="F30" s="15" t="s">
        <v>201</v>
      </c>
      <c r="G30" s="15" t="s">
        <v>202</v>
      </c>
      <c r="H30" s="15" t="s">
        <v>203</v>
      </c>
      <c r="I30" s="15" t="s">
        <v>199</v>
      </c>
      <c r="J30" s="10" t="s">
        <v>37</v>
      </c>
      <c r="K30" s="10" t="s">
        <v>204</v>
      </c>
      <c r="L30" s="13" t="s">
        <v>49</v>
      </c>
      <c r="M30" s="13" t="s">
        <v>205</v>
      </c>
      <c r="N30" s="14" t="n">
        <f aca="false">S30*S$3+U30*U$3</f>
        <v>10</v>
      </c>
      <c r="O30" s="17"/>
      <c r="P30" s="17"/>
      <c r="Q30" s="17"/>
      <c r="R30" s="17"/>
      <c r="S30" s="14" t="n">
        <v>1</v>
      </c>
      <c r="T30" s="15" t="s">
        <v>201</v>
      </c>
      <c r="U30" s="14" t="n">
        <v>1</v>
      </c>
      <c r="V30" s="15" t="s">
        <v>201</v>
      </c>
    </row>
    <row r="31" customFormat="false" ht="12.75" hidden="false" customHeight="false" outlineLevel="0" collapsed="false">
      <c r="A31" s="14" t="n">
        <v>25</v>
      </c>
      <c r="B31" s="15" t="s">
        <v>206</v>
      </c>
      <c r="C31" s="14" t="n">
        <v>2</v>
      </c>
      <c r="D31" s="14" t="s">
        <v>207</v>
      </c>
      <c r="E31" s="15" t="s">
        <v>208</v>
      </c>
      <c r="F31" s="15" t="s">
        <v>209</v>
      </c>
      <c r="G31" s="15" t="s">
        <v>210</v>
      </c>
      <c r="H31" s="15" t="s">
        <v>211</v>
      </c>
      <c r="I31" s="15" t="s">
        <v>212</v>
      </c>
      <c r="J31" s="16" t="s">
        <v>74</v>
      </c>
      <c r="K31" s="16" t="s">
        <v>213</v>
      </c>
      <c r="L31" s="15" t="s">
        <v>214</v>
      </c>
      <c r="M31" s="15" t="s">
        <v>214</v>
      </c>
      <c r="N31" s="14" t="n">
        <f aca="false">S31*S$3+U31*U$3</f>
        <v>16</v>
      </c>
      <c r="O31" s="17"/>
      <c r="P31" s="17"/>
      <c r="Q31" s="17"/>
      <c r="R31" s="15" t="s">
        <v>215</v>
      </c>
      <c r="S31" s="14" t="n">
        <v>0</v>
      </c>
      <c r="T31" s="15"/>
      <c r="U31" s="14" t="n">
        <v>2</v>
      </c>
      <c r="V31" s="15" t="s">
        <v>216</v>
      </c>
    </row>
    <row r="32" customFormat="false" ht="12.75" hidden="false" customHeight="false" outlineLevel="0" collapsed="false">
      <c r="A32" s="14" t="n">
        <v>26</v>
      </c>
      <c r="B32" s="15" t="s">
        <v>206</v>
      </c>
      <c r="C32" s="14" t="n">
        <v>4</v>
      </c>
      <c r="D32" s="14" t="s">
        <v>207</v>
      </c>
      <c r="E32" s="15" t="s">
        <v>217</v>
      </c>
      <c r="F32" s="15" t="s">
        <v>218</v>
      </c>
      <c r="G32" s="15" t="s">
        <v>219</v>
      </c>
      <c r="H32" s="15" t="s">
        <v>211</v>
      </c>
      <c r="I32" s="15" t="s">
        <v>212</v>
      </c>
      <c r="J32" s="16" t="s">
        <v>74</v>
      </c>
      <c r="K32" s="16" t="s">
        <v>213</v>
      </c>
      <c r="L32" s="15" t="s">
        <v>214</v>
      </c>
      <c r="M32" s="15" t="s">
        <v>214</v>
      </c>
      <c r="N32" s="14" t="n">
        <f aca="false">S32*S$3+U32*U$3</f>
        <v>20</v>
      </c>
      <c r="O32" s="17"/>
      <c r="P32" s="17"/>
      <c r="Q32" s="17"/>
      <c r="R32" s="15" t="s">
        <v>215</v>
      </c>
      <c r="S32" s="14" t="n">
        <v>2</v>
      </c>
      <c r="T32" s="15" t="s">
        <v>220</v>
      </c>
      <c r="U32" s="14" t="n">
        <v>2</v>
      </c>
      <c r="V32" s="15" t="s">
        <v>221</v>
      </c>
    </row>
    <row r="33" customFormat="false" ht="12.75" hidden="false" customHeight="false" outlineLevel="0" collapsed="false">
      <c r="A33" s="14" t="n">
        <v>27</v>
      </c>
      <c r="B33" s="15" t="s">
        <v>222</v>
      </c>
      <c r="C33" s="14" t="n">
        <v>1</v>
      </c>
      <c r="D33" s="14" t="s">
        <v>223</v>
      </c>
      <c r="E33" s="15" t="s">
        <v>224</v>
      </c>
      <c r="F33" s="15" t="s">
        <v>225</v>
      </c>
      <c r="G33" s="15" t="s">
        <v>214</v>
      </c>
      <c r="H33" s="15" t="s">
        <v>211</v>
      </c>
      <c r="I33" s="15" t="s">
        <v>226</v>
      </c>
      <c r="J33" s="16" t="s">
        <v>74</v>
      </c>
      <c r="K33" s="16" t="s">
        <v>227</v>
      </c>
      <c r="L33" s="15" t="s">
        <v>214</v>
      </c>
      <c r="M33" s="15" t="s">
        <v>214</v>
      </c>
      <c r="N33" s="14" t="n">
        <f aca="false">S33*S$3+U33*U$3</f>
        <v>10</v>
      </c>
      <c r="O33" s="17"/>
      <c r="P33" s="17"/>
      <c r="Q33" s="17"/>
      <c r="R33" s="15" t="s">
        <v>228</v>
      </c>
      <c r="S33" s="14" t="n">
        <v>1</v>
      </c>
      <c r="T33" s="15" t="s">
        <v>225</v>
      </c>
      <c r="U33" s="14" t="n">
        <v>1</v>
      </c>
      <c r="V33" s="15" t="s">
        <v>225</v>
      </c>
    </row>
    <row r="34" customFormat="false" ht="12.75" hidden="false" customHeight="false" outlineLevel="0" collapsed="false">
      <c r="A34" s="14" t="n">
        <v>28</v>
      </c>
      <c r="B34" s="15" t="s">
        <v>222</v>
      </c>
      <c r="C34" s="14" t="n">
        <v>1</v>
      </c>
      <c r="D34" s="14" t="s">
        <v>229</v>
      </c>
      <c r="E34" s="15" t="s">
        <v>230</v>
      </c>
      <c r="F34" s="15" t="s">
        <v>231</v>
      </c>
      <c r="G34" s="15" t="s">
        <v>232</v>
      </c>
      <c r="H34" s="15" t="s">
        <v>233</v>
      </c>
      <c r="I34" s="15" t="s">
        <v>234</v>
      </c>
      <c r="J34" s="10" t="s">
        <v>37</v>
      </c>
      <c r="K34" s="10" t="s">
        <v>235</v>
      </c>
      <c r="L34" s="16" t="s">
        <v>74</v>
      </c>
      <c r="M34" s="16" t="s">
        <v>236</v>
      </c>
      <c r="N34" s="14" t="n">
        <f aca="false">S34*S$3+U34*U$3</f>
        <v>8</v>
      </c>
      <c r="O34" s="17"/>
      <c r="P34" s="17"/>
      <c r="Q34" s="17"/>
      <c r="R34" s="17"/>
      <c r="S34" s="14" t="n">
        <v>0</v>
      </c>
      <c r="T34" s="15"/>
      <c r="U34" s="14" t="n">
        <v>1</v>
      </c>
      <c r="V34" s="15" t="s">
        <v>231</v>
      </c>
    </row>
    <row r="35" customFormat="false" ht="12.75" hidden="false" customHeight="false" outlineLevel="0" collapsed="false">
      <c r="A35" s="14" t="n">
        <v>29</v>
      </c>
      <c r="B35" s="15" t="s">
        <v>237</v>
      </c>
      <c r="C35" s="14" t="n">
        <v>1</v>
      </c>
      <c r="D35" s="14" t="s">
        <v>238</v>
      </c>
      <c r="E35" s="15" t="s">
        <v>239</v>
      </c>
      <c r="F35" s="15" t="s">
        <v>240</v>
      </c>
      <c r="G35" s="15" t="s">
        <v>238</v>
      </c>
      <c r="H35" s="15" t="s">
        <v>211</v>
      </c>
      <c r="I35" s="15" t="s">
        <v>241</v>
      </c>
      <c r="J35" s="16" t="s">
        <v>74</v>
      </c>
      <c r="K35" s="16" t="s">
        <v>242</v>
      </c>
      <c r="L35" s="15" t="s">
        <v>214</v>
      </c>
      <c r="M35" s="15" t="s">
        <v>214</v>
      </c>
      <c r="N35" s="14" t="n">
        <f aca="false">S35*S$3+U35*U$3</f>
        <v>2</v>
      </c>
      <c r="O35" s="17"/>
      <c r="P35" s="17"/>
      <c r="Q35" s="17"/>
      <c r="R35" s="17"/>
      <c r="S35" s="14" t="n">
        <v>1</v>
      </c>
      <c r="T35" s="15" t="s">
        <v>240</v>
      </c>
      <c r="U35" s="14" t="n">
        <v>0</v>
      </c>
      <c r="V35" s="15"/>
    </row>
    <row r="36" customFormat="false" ht="21.75" hidden="false" customHeight="false" outlineLevel="0" collapsed="false">
      <c r="A36" s="14" t="n">
        <v>30</v>
      </c>
      <c r="B36" s="15" t="s">
        <v>243</v>
      </c>
      <c r="C36" s="14" t="n">
        <v>1</v>
      </c>
      <c r="D36" s="14" t="s">
        <v>244</v>
      </c>
      <c r="E36" s="15" t="s">
        <v>245</v>
      </c>
      <c r="F36" s="15" t="s">
        <v>246</v>
      </c>
      <c r="G36" s="15" t="s">
        <v>247</v>
      </c>
      <c r="H36" s="15" t="s">
        <v>248</v>
      </c>
      <c r="I36" s="15" t="s">
        <v>249</v>
      </c>
      <c r="J36" s="10" t="s">
        <v>37</v>
      </c>
      <c r="K36" s="10" t="s">
        <v>250</v>
      </c>
      <c r="L36" s="16" t="s">
        <v>74</v>
      </c>
      <c r="M36" s="16" t="s">
        <v>251</v>
      </c>
      <c r="N36" s="14" t="n">
        <f aca="false">S36*S$3+U36*U$3</f>
        <v>10</v>
      </c>
      <c r="O36" s="17"/>
      <c r="P36" s="17"/>
      <c r="Q36" s="17"/>
      <c r="R36" s="17"/>
      <c r="S36" s="14" t="n">
        <v>1</v>
      </c>
      <c r="T36" s="15" t="s">
        <v>246</v>
      </c>
      <c r="U36" s="14" t="n">
        <v>1</v>
      </c>
      <c r="V36" s="15" t="s">
        <v>246</v>
      </c>
    </row>
    <row r="51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2014-10-03T14:18:12Z</dcterms:created>
  <dc:creator>Schlatter Valentin</dc:creator>
  <dc:language>de-CH</dc:language>
  <cp:lastModifiedBy>Schlatter Valentin</cp:lastModifiedBy>
  <cp:lastPrinted>2014-10-08T06:55:29Z</cp:lastPrinted>
  <dcterms:modified xsi:type="dcterms:W3CDTF">2014-10-08T07:01:47Z</dcterms:modified>
  <cp:revision>0</cp:revision>
</cp:coreProperties>
</file>