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3095"/>
  </bookViews>
  <sheets>
    <sheet name="All pins" sheetId="1" r:id="rId1"/>
    <sheet name="Edge pins sorted" sheetId="4" r:id="rId2"/>
    <sheet name="LCD pins sorted" sheetId="5" r:id="rId3"/>
  </sheets>
  <calcPr calcId="125725"/>
</workbook>
</file>

<file path=xl/calcChain.xml><?xml version="1.0" encoding="utf-8"?>
<calcChain xmlns="http://schemas.openxmlformats.org/spreadsheetml/2006/main">
  <c r="B85" i="5"/>
  <c r="B84"/>
  <c r="B83"/>
  <c r="B82"/>
  <c r="B81"/>
  <c r="B80"/>
  <c r="B79"/>
  <c r="B78"/>
  <c r="B5"/>
  <c r="B4"/>
  <c r="B77"/>
  <c r="B76"/>
  <c r="B75"/>
  <c r="B74"/>
  <c r="B73"/>
  <c r="B72"/>
  <c r="B71"/>
  <c r="B38"/>
  <c r="B37"/>
  <c r="B40"/>
  <c r="B36"/>
  <c r="B35"/>
  <c r="B39"/>
  <c r="B70"/>
  <c r="B21"/>
  <c r="B20"/>
  <c r="B26"/>
  <c r="B69"/>
  <c r="B9"/>
  <c r="B8"/>
  <c r="B6"/>
  <c r="B31"/>
  <c r="B28"/>
  <c r="B30"/>
  <c r="B27"/>
  <c r="B32"/>
  <c r="B29"/>
  <c r="B68"/>
  <c r="B67"/>
  <c r="B25"/>
  <c r="B24"/>
  <c r="B23"/>
  <c r="B22"/>
  <c r="B17"/>
  <c r="B66"/>
  <c r="B65"/>
  <c r="B14"/>
  <c r="B13"/>
  <c r="B64"/>
  <c r="B63"/>
  <c r="B62"/>
  <c r="B61"/>
  <c r="B60"/>
  <c r="B59"/>
  <c r="B58"/>
  <c r="B57"/>
  <c r="B56"/>
  <c r="B55"/>
  <c r="B54"/>
  <c r="B53"/>
  <c r="B52"/>
  <c r="B51"/>
  <c r="B34"/>
  <c r="B33"/>
  <c r="B50"/>
  <c r="B49"/>
  <c r="B48"/>
  <c r="B47"/>
  <c r="B46"/>
  <c r="B16"/>
  <c r="B15"/>
  <c r="B45"/>
  <c r="B12"/>
  <c r="B7"/>
  <c r="B19"/>
  <c r="B18"/>
  <c r="B11"/>
  <c r="B10"/>
  <c r="B3"/>
  <c r="B2"/>
  <c r="B44"/>
  <c r="B43"/>
  <c r="B42"/>
  <c r="B41"/>
  <c r="B2" i="4"/>
  <c r="B37"/>
  <c r="B3"/>
  <c r="B34"/>
  <c r="B28"/>
  <c r="B29"/>
  <c r="B35"/>
  <c r="B3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20"/>
  <c r="B66"/>
  <c r="B65"/>
  <c r="B64"/>
  <c r="B63"/>
  <c r="B62"/>
  <c r="B61"/>
  <c r="B60"/>
  <c r="B59"/>
  <c r="B58"/>
  <c r="B19"/>
  <c r="B18"/>
  <c r="B57"/>
  <c r="B56"/>
  <c r="B55"/>
  <c r="B54"/>
  <c r="B53"/>
  <c r="B4"/>
  <c r="B5"/>
  <c r="B52"/>
  <c r="B51"/>
  <c r="B6"/>
  <c r="B50"/>
  <c r="B49"/>
  <c r="B21"/>
  <c r="B22"/>
  <c r="B23"/>
  <c r="B24"/>
  <c r="B25"/>
  <c r="B26"/>
  <c r="B27"/>
  <c r="B33"/>
  <c r="B32"/>
  <c r="B48"/>
  <c r="B47"/>
  <c r="B46"/>
  <c r="B45"/>
  <c r="B17"/>
  <c r="B16"/>
  <c r="B15"/>
  <c r="B14"/>
  <c r="B7"/>
  <c r="B44"/>
  <c r="B43"/>
  <c r="B42"/>
  <c r="B41"/>
  <c r="B40"/>
  <c r="B10"/>
  <c r="B11"/>
  <c r="B12"/>
  <c r="B13"/>
  <c r="B30"/>
  <c r="B31"/>
  <c r="B38"/>
  <c r="B39"/>
  <c r="B9"/>
  <c r="B8"/>
  <c r="B27" i="1"/>
  <c r="B85"/>
  <c r="B84"/>
  <c r="B83"/>
  <c r="B82"/>
  <c r="B81"/>
  <c r="B80"/>
  <c r="B79"/>
  <c r="B78"/>
  <c r="B77"/>
  <c r="B76"/>
  <c r="B75"/>
  <c r="B74"/>
  <c r="B73"/>
  <c r="B72"/>
  <c r="B71"/>
  <c r="B70"/>
  <c r="B69"/>
  <c r="B57"/>
  <c r="B56"/>
  <c r="B55"/>
  <c r="B54"/>
  <c r="B53"/>
  <c r="B52"/>
  <c r="B68"/>
  <c r="B67"/>
  <c r="B66"/>
  <c r="B65"/>
  <c r="B64"/>
  <c r="B63"/>
  <c r="B51"/>
  <c r="B62"/>
  <c r="B61"/>
  <c r="B60"/>
  <c r="B59"/>
  <c r="B58"/>
  <c r="B50"/>
  <c r="B49"/>
  <c r="B32"/>
  <c r="B31"/>
  <c r="B30"/>
  <c r="B48"/>
  <c r="B47"/>
  <c r="B29"/>
  <c r="B46"/>
  <c r="B45"/>
  <c r="B44"/>
  <c r="B43"/>
  <c r="B42"/>
  <c r="B41"/>
  <c r="B40"/>
  <c r="B39"/>
  <c r="B38"/>
  <c r="B37"/>
  <c r="B28"/>
  <c r="B36"/>
  <c r="B35"/>
  <c r="B34"/>
  <c r="B33"/>
  <c r="B11"/>
  <c r="B10"/>
  <c r="B9"/>
  <c r="B8"/>
  <c r="B7"/>
  <c r="B6"/>
  <c r="B26"/>
  <c r="B25"/>
  <c r="B5"/>
  <c r="B24"/>
  <c r="B23"/>
  <c r="B22"/>
  <c r="B21"/>
  <c r="B20"/>
  <c r="B19"/>
  <c r="B18"/>
  <c r="B17"/>
  <c r="B16"/>
  <c r="B4"/>
  <c r="B15"/>
  <c r="B14"/>
  <c r="B13"/>
  <c r="B12"/>
  <c r="B3"/>
  <c r="B2"/>
</calcChain>
</file>

<file path=xl/sharedStrings.xml><?xml version="1.0" encoding="utf-8"?>
<sst xmlns="http://schemas.openxmlformats.org/spreadsheetml/2006/main" count="501" uniqueCount="157">
  <si>
    <t>P0[0] / CAN_RD_1 / U3_TXD / I2C1_SDA / U0_TXD</t>
  </si>
  <si>
    <t>P0[1] / CAN_TD_1 / U3_RXD / I2C1_SCL / U0_RXD</t>
  </si>
  <si>
    <t>P0[10] / U2_TXD / I2C2_SDA / T3_MAT_0 / unused / unused / unused / LCD_VD_5</t>
  </si>
  <si>
    <t>P0[11] / U2_RXD / I2C2_SCL / T3_MAT_1 / unused / unused / unused / LCD_VD_10</t>
  </si>
  <si>
    <t>P0[13] / USB_UP_LED2 / SSP1_MOSI / ADC0_IN[7]</t>
  </si>
  <si>
    <t>P0[19] / U1_DSR / SD_CLK / I2C1_SDA / unused / unused / unused / LCD_VD_13</t>
  </si>
  <si>
    <t>P0[2] / U0_TXD / U3_TXD</t>
  </si>
  <si>
    <t>P0[20] / U1_DTR / SD_CMD / I2C1_SCL / unused / unused / unused / LCD_VD_14</t>
  </si>
  <si>
    <t>P0[21] / U1_RI / SD_PWR / U4_OE / CAN_RD_1 / U4_CLK</t>
  </si>
  <si>
    <t>P0[23] / ADC0_IN[0] / I2S_RX_SCK / T3_CAP_0</t>
  </si>
  <si>
    <t>P0[24] / ADC0_IN[1] / I2S_RX_WS / T3_CAP_1</t>
  </si>
  <si>
    <t>P0[25] / ADC0_IN[2] / I2S_RX_SDA / U3_TXD</t>
  </si>
  <si>
    <t>P0[26] / ADC0_IN[3] / DAC_OUT / U3_RXD</t>
  </si>
  <si>
    <t>P0[27] / I2C0_SDA / USB_SDA1</t>
  </si>
  <si>
    <t>P0[28] / I2C0_SCL / USB_SCL1</t>
  </si>
  <si>
    <t>P0[29] / USB_D+1 / EINT_0</t>
  </si>
  <si>
    <t>P0[3] / U0_RXD / U3_RXD</t>
  </si>
  <si>
    <t>P0[30] / USB_D-1 / EINT_1</t>
  </si>
  <si>
    <t>P0[31] / USB_D+2</t>
  </si>
  <si>
    <t>P1[11] / ENET_RXD_2 / SD_DAT_2 / PWM0_6</t>
  </si>
  <si>
    <t>P1[13] / ENET_RX_DV</t>
  </si>
  <si>
    <t>P1[18] / USB_UP_LED1 / PWM1_1 / T1_CAP_0 / unused / SSP1_MISO</t>
  </si>
  <si>
    <t>P1[2] / ENET_TXD[2] / SD_CLK / PWM0_1</t>
  </si>
  <si>
    <t>P1[20] / USB_TX_DP1 / PWM1_2 / QEI_PHA / MC_FB0 / SSP0_SCK / LCD_VD_6 / LCD_VD_10</t>
  </si>
  <si>
    <t>P1[21] / USB_TX_DM1 / PWM1_3 / SSP0_SSEL / MC_ABORTn / unused / LCD_VD_7 / LCD_VD_11</t>
  </si>
  <si>
    <t>P1[22] / USB_RCV1 / USB_PWRD1 / T1_MAT_0 / MC_0B / SSP1_MOSI / LCD_VD_8 / LCD_VD_12</t>
  </si>
  <si>
    <t>P1[23] / USB_RX_DP1 / PWM1_4 / QEI_PHB / MC_FB1 / SSP0_MISO / LCD_VD_9 / LCD_VD_13</t>
  </si>
  <si>
    <t>P1[24] / USB_RX_DM1 / PWM1_5 / QEI_IDX / MC_FB2 / SSP0_MOSI / LCD_VD_10 / LCD_VD_14</t>
  </si>
  <si>
    <t>P1[25] / USB_LS1n / USB_HSTEN1n / T1_MAT_1 / MC_1A / CLKOUT / LCD_VD_11 / LCD_VD_15</t>
  </si>
  <si>
    <t>P1[26] / USB_SSPND1n / PWM1_6 / T0_CAP_0 / MC_1B / SSP1_SSEL / LCD_VD_12 / LCD_VD_20</t>
  </si>
  <si>
    <t>P1[27] / USB_INT1n / USB_OVRCR1n / T0_CAP_1 / CLKOUT / unused / LCD_VD_13 / LCD_VD_21</t>
  </si>
  <si>
    <t>P1[28] / USB_SCL1 / PWM1_CAP_0 / T0_MAT_0 / MC_2A / SSP0_SSEL / LCD_VD_14 / LCD_VD_22</t>
  </si>
  <si>
    <t>P1[29] / USB_SDA1 / PWM1_CAP_1 / T0_MAT_1 / MC_2B / U4_TXD / LCD_VD_15 / LCD_VD_23</t>
  </si>
  <si>
    <t>P1[3] / ENET_TXD[3] / SD_CMD / PWM0_2</t>
  </si>
  <si>
    <t>P1[30] / USB_PWRD2 / USB_VBUS / ADC0_IN[4] / I2C0_SDA / U3_OE</t>
  </si>
  <si>
    <t>P1[31] / USB_OVRCR2n / SSP1_SCK / ADC0_IN[5] / I2C0_SCL</t>
  </si>
  <si>
    <t>P2[0] / PWM1_1 / U1_TXD / unused / unused / unused / unused / LCD_PWR</t>
  </si>
  <si>
    <t>P2[1] / PWM1_2 / U1_RXD / unused / unused / unused / unused / LCD_LE</t>
  </si>
  <si>
    <t>P2[10] / EINT_0 / NMI</t>
  </si>
  <si>
    <t>P2[12] / EINT_2 / SD_DAT_2 / I2S_TX_WS / LCD_VD_4 / LCD_VD_3 / LCD_VD_8 / LCD_VD_18</t>
  </si>
  <si>
    <t>P2[13] / EINT_3 / SD_DAT_3 / I2S_TX_SDA / unused / LCD_VD_5 / LCD_VD_9 / LCD_VD_19</t>
  </si>
  <si>
    <t>P2[19] / EMC_CLK[1]</t>
  </si>
  <si>
    <t>P2[2] / PWM1_3 / U1_CTS / T2_MAT_3 / unused / TRACEDATA[3] / unused / LCD_DCLK</t>
  </si>
  <si>
    <t>P2[21] / EMC_DYCSn[1]</t>
  </si>
  <si>
    <t>P2[22] / EMC_DYCSn[2] / SSP0_SCK / T3_CAP_0</t>
  </si>
  <si>
    <t>P2[23] / EMC_DYCSn[3] / SSP0_SSEL / T3_CAP_1</t>
  </si>
  <si>
    <t>P2[25] / EMC_CKE[1]</t>
  </si>
  <si>
    <t>P2[26] / EMC_CKE[2] / SSP0_MISO / T3_MAT_0</t>
  </si>
  <si>
    <t>P2[27] / EMC_CKE[3] / SSP0_MOSI / T3_MAT_1</t>
  </si>
  <si>
    <t>P2[3] / PWM1_4 / U1_DCD / T2_MAT_2 / unused / TRACEDATA[2] / unused / LCD_FP</t>
  </si>
  <si>
    <t>P2[4] / PWM1_5 / U1_DSR / T2_MAT_1 / unused / TRACEDATA[1] / unused / LCD_ENAB_M</t>
  </si>
  <si>
    <t>P2[5] / PWM1_6 / U1_DTR / T2_MAT_0 / unused / TRACEDATA[0] / unused / LCD_LP</t>
  </si>
  <si>
    <t>P2[6] / PWM1_CAP_0 / U1_RI / T2_CAP_0 / U2_OE / TRACECLK / LCD_VD_0 / LCD_VD_4</t>
  </si>
  <si>
    <t>P2[8] / CAN_TD_2 / U2_TXD / U1_CTS / ENET_MDC / unused / LCD_VD_2 / LCD_VD_6</t>
  </si>
  <si>
    <t>P2[9] / USB_CONNECT1 / U2_RXD / U4_RXD / ENET_MDIO / unused / LCD_VD_3 / LCD_VD_7</t>
  </si>
  <si>
    <t>P4[17] / EMC_A[17]</t>
  </si>
  <si>
    <t>P4[18] / EMC_A[18]</t>
  </si>
  <si>
    <t>P4[19] / EMC_A[19]</t>
  </si>
  <si>
    <t>P4[20] / EMC_A[20] / I2C2_SDA / SSP1_SCK</t>
  </si>
  <si>
    <t>P4[21] / EMC_A[21] / I2C2_SCL / SSP1_SSEL</t>
  </si>
  <si>
    <t>P4[22] / EMC_A[22] / U2_TXD / SSP1_MISO</t>
  </si>
  <si>
    <t>P4[23] / EMC_A[23] / U2_RXD / SSP1_MOSI</t>
  </si>
  <si>
    <t>P4[28] / EMC_BLSn[2] / U3_TXD / T2_MAT_0 / unused / LCD_VD_6 / LCD_VD_10 / LCD_VD_2</t>
  </si>
  <si>
    <t>P4[29] / EMC_BLSn[3] / U3_RXD / T2_MAT_1 / I2C2_SCL / LCD_VD_7 / LCD_VD_11 / LCD_VD_3</t>
  </si>
  <si>
    <t>P5[0] / EMC_A[24] / SSP2_MOSI / T2_MAT_2</t>
  </si>
  <si>
    <t>P5[1] / EMC_A[25] / SSP2_MISO / T2_MAT_3</t>
  </si>
  <si>
    <t>P5[2] / EMC_A[26] / SSP2_SCK / T3_MAT_2 / unused / I2C0_SDA</t>
  </si>
  <si>
    <t>P5[3] / EMC_A[27] / SSP2_SSEL / unused / U4_RXD / I2C0_SCL</t>
  </si>
  <si>
    <t>P5[4] / U0_OE / unused / T3_MAT_3 / U4_TXD</t>
  </si>
  <si>
    <t>RESETn</t>
  </si>
  <si>
    <t>RTC_ALARM</t>
  </si>
  <si>
    <t>USB_D-2</t>
  </si>
  <si>
    <t>Vbat</t>
  </si>
  <si>
    <t>P0[4] / I2S_RX_SCK / CAN_RD_2 / T2_CAP_0 / unused / CMP_ROSC / unused / LCD_VD_0</t>
  </si>
  <si>
    <t>P0[5] / I2S_RX_WS / CAN_TD_2 / T2_CAP_1 / unused / CMP_RESET / unused / LCD_VD_1</t>
  </si>
  <si>
    <t>P0[6] / I2S_RX_SDA / SSP1_SSEL / T2_MAT_0 / U1_RTS / CMP_ROSC / unused / LCD_VD_8</t>
  </si>
  <si>
    <t>P0[7] / I2S_TX_SCK / SSP1_SCK / T2_MAT_1 / RTC_EV0 / CMP_VREF / unused / LCD_VD_9</t>
  </si>
  <si>
    <t>P0[8] / I2S_TX_WS / SSP1_MISO / T2_MAT_2 / RTC_EV1 / CMP1_IN3 / unused / LCD_VD_16</t>
  </si>
  <si>
    <t>P0[9] / I2S_TX_SDA / SSP1_MOSI / T2_MAT_3 / RTC_EV2 / CMP1_IN2 / unused / LCD_VD_17</t>
  </si>
  <si>
    <t>P1[5] / ENET_TX_ER / SD_PWR / PWM0_3 / CMP1_IN1</t>
  </si>
  <si>
    <t>P1[6] / ENET_TX_CLK / SD_DAT_0 / PWM0_4 / CMP0_IN3</t>
  </si>
  <si>
    <t>P1[7] / ENET_COL / SD_DAT_1 / PWM0_5 / CMP1_IN0</t>
  </si>
  <si>
    <t>P1[12] / ENET_RXD_3 / SD_DAT_3 / PWM0_CAP_0 / CMP1_OUT</t>
  </si>
  <si>
    <t>P2[11] / EINT_1 / SD_DAT_1 / I2S_TX_SCK / unused / unused / unused / LCD_CLKIN</t>
  </si>
  <si>
    <t>Pin Name</t>
  </si>
  <si>
    <t>HDK UART TX</t>
  </si>
  <si>
    <t>HDK UART RX</t>
  </si>
  <si>
    <t>LCD_VD0</t>
  </si>
  <si>
    <t>LCD_VD1</t>
  </si>
  <si>
    <t>LCD_VD4</t>
  </si>
  <si>
    <t>USB Host interface</t>
  </si>
  <si>
    <t>USB Device or external interface</t>
  </si>
  <si>
    <t>LCD PWR</t>
  </si>
  <si>
    <t>LCD LE</t>
  </si>
  <si>
    <t>LCD DCLK</t>
  </si>
  <si>
    <t>LCD VSYNC</t>
  </si>
  <si>
    <t>LCD DNAB</t>
  </si>
  <si>
    <t>LCD HSYNC</t>
  </si>
  <si>
    <t>LCD_VD6</t>
  </si>
  <si>
    <t>LCD_VD7</t>
  </si>
  <si>
    <t>LCD CLKIN</t>
  </si>
  <si>
    <t>LCD_VD5</t>
  </si>
  <si>
    <t>LCD_VD10</t>
  </si>
  <si>
    <t>LCD_VD13</t>
  </si>
  <si>
    <t>LCD_VD14</t>
  </si>
  <si>
    <t>LCD_VD8</t>
  </si>
  <si>
    <t>LCD_VD9</t>
  </si>
  <si>
    <t>LCD_VD16</t>
  </si>
  <si>
    <t>LCD_VD17</t>
  </si>
  <si>
    <t>LCD I2C interface (I2C#0)</t>
  </si>
  <si>
    <t>LCD_VD2</t>
  </si>
  <si>
    <t>LCD_VD3</t>
  </si>
  <si>
    <t>LCD_VD11</t>
  </si>
  <si>
    <t>LCD_VD12</t>
  </si>
  <si>
    <t>LCD_VD15</t>
  </si>
  <si>
    <t>LCD_VD18</t>
  </si>
  <si>
    <t>LCD_VD19</t>
  </si>
  <si>
    <t>LCD_VD20</t>
  </si>
  <si>
    <t>LCD_VD21</t>
  </si>
  <si>
    <t>LCD_VD22</t>
  </si>
  <si>
    <t>LCD_VD23</t>
  </si>
  <si>
    <t>Display connector pins</t>
  </si>
  <si>
    <t>Edge connector pins</t>
  </si>
  <si>
    <t>Xbee RESET</t>
  </si>
  <si>
    <t>Xbee CD/DOUT_EN</t>
  </si>
  <si>
    <t>Xbee DTR/SLEEP_RQ</t>
  </si>
  <si>
    <t>Xbee CTS</t>
  </si>
  <si>
    <t>Xbee RTS</t>
  </si>
  <si>
    <t>Xbee DIN, using UART2</t>
  </si>
  <si>
    <t>Xbee DOUT, using UART2</t>
  </si>
  <si>
    <t>Xbee connector pins</t>
  </si>
  <si>
    <t>LCD GPIO</t>
  </si>
  <si>
    <t>LCD SPI-SCK, using SPI0</t>
  </si>
  <si>
    <t>LCD SPI-SSEL,using SPI0</t>
  </si>
  <si>
    <t>LCD SPI-MISO, using SPI0</t>
  </si>
  <si>
    <t>LCD SPI-MOSI, using SPI0</t>
  </si>
  <si>
    <t>Controls mbed LED#4</t>
  </si>
  <si>
    <t>Controls mbed LED#3</t>
  </si>
  <si>
    <t>Controls mbed LED#1</t>
  </si>
  <si>
    <t>Controls mbed LED#2</t>
  </si>
  <si>
    <t>Comments</t>
  </si>
  <si>
    <t>Only used for 24-bit color depth</t>
  </si>
  <si>
    <t>Note that SPI0 is also used by LCD interface</t>
  </si>
  <si>
    <t>Signal can also exist at edge connector pin 7</t>
  </si>
  <si>
    <t>Signal can also exist at edge connector pin 6</t>
  </si>
  <si>
    <t>Signal can also exist at edge connector pin 5</t>
  </si>
  <si>
    <t>Note that I2C0 is also used by LCD interface</t>
  </si>
  <si>
    <t>Usage</t>
  </si>
  <si>
    <t>Pin Functionality</t>
  </si>
  <si>
    <t>Also used for trace data3</t>
  </si>
  <si>
    <t>Also used for trace clock</t>
  </si>
  <si>
    <t>Also used for trace data2</t>
  </si>
  <si>
    <t>Also used for trace data1</t>
  </si>
  <si>
    <t>Also used for trace data0</t>
  </si>
  <si>
    <t>Must not be pulled low at reset, will enable ISP</t>
  </si>
  <si>
    <t>HDK UART0 TX</t>
  </si>
  <si>
    <t>HDK UART0 RX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</si>
</sst>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3" borderId="0" xfId="0" applyFill="1"/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theme="7" tint="0.59996337778862885"/>
        </patternFill>
      </fill>
    </dxf>
    <dxf>
      <font>
        <b/>
        <i/>
        <strike val="0"/>
        <color rgb="FFFF000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"/>
  <sheetViews>
    <sheetView tabSelected="1" zoomScale="85" zoomScaleNormal="85" workbookViewId="0">
      <selection activeCell="F6" sqref="F6"/>
    </sheetView>
  </sheetViews>
  <sheetFormatPr defaultRowHeight="15"/>
  <cols>
    <col min="1" max="1" width="78.5703125" bestFit="1" customWidth="1"/>
    <col min="2" max="2" width="14.28515625" bestFit="1" customWidth="1"/>
    <col min="3" max="3" width="11.28515625" customWidth="1"/>
    <col min="4" max="5" width="10.85546875" bestFit="1" customWidth="1"/>
    <col min="6" max="6" width="33.140625" bestFit="1" customWidth="1"/>
    <col min="7" max="7" width="49.140625" bestFit="1" customWidth="1"/>
  </cols>
  <sheetData>
    <row r="1" spans="1:7" ht="33.75">
      <c r="A1" s="1" t="s">
        <v>148</v>
      </c>
      <c r="B1" s="1" t="s">
        <v>84</v>
      </c>
      <c r="C1" s="3" t="s">
        <v>122</v>
      </c>
      <c r="D1" s="5" t="s">
        <v>121</v>
      </c>
      <c r="E1" s="5" t="s">
        <v>130</v>
      </c>
      <c r="F1" s="5" t="s">
        <v>147</v>
      </c>
      <c r="G1" s="5" t="s">
        <v>140</v>
      </c>
    </row>
    <row r="2" spans="1:7">
      <c r="A2" s="2" t="s">
        <v>0</v>
      </c>
      <c r="B2" s="2" t="str">
        <f t="shared" ref="B2:B21" si="0">TRIM(LOWER(SUBSTITUTE(SUBSTITUTE(SUBSTITUTE(SUBSTITUTE(SUBSTITUTE(SUBSTITUTE(IFERROR(LEFT(A2, FIND(" /",A2)-1),A2),"-","m"),"+","p"),"(","_"),")",""),"[","_"),"]","")))</f>
        <v>p0_0</v>
      </c>
      <c r="C2">
        <v>9</v>
      </c>
    </row>
    <row r="3" spans="1:7">
      <c r="A3" s="2" t="s">
        <v>1</v>
      </c>
      <c r="B3" s="2" t="str">
        <f t="shared" si="0"/>
        <v>p0_1</v>
      </c>
      <c r="C3">
        <v>10</v>
      </c>
    </row>
    <row r="4" spans="1:7">
      <c r="A4" s="2" t="s">
        <v>6</v>
      </c>
      <c r="B4" s="2" t="str">
        <f t="shared" si="0"/>
        <v>p0_2</v>
      </c>
      <c r="C4">
        <v>42</v>
      </c>
      <c r="F4" t="s">
        <v>155</v>
      </c>
    </row>
    <row r="5" spans="1:7">
      <c r="A5" s="2" t="s">
        <v>16</v>
      </c>
      <c r="B5" s="2" t="str">
        <f t="shared" si="0"/>
        <v>p0_3</v>
      </c>
      <c r="C5">
        <v>41</v>
      </c>
      <c r="F5" t="s">
        <v>156</v>
      </c>
    </row>
    <row r="6" spans="1:7">
      <c r="A6" s="2" t="s">
        <v>73</v>
      </c>
      <c r="B6" s="2" t="str">
        <f t="shared" si="0"/>
        <v>p0_4</v>
      </c>
      <c r="C6">
        <v>34</v>
      </c>
      <c r="D6">
        <v>1</v>
      </c>
      <c r="F6" t="s">
        <v>87</v>
      </c>
      <c r="G6" t="s">
        <v>141</v>
      </c>
    </row>
    <row r="7" spans="1:7">
      <c r="A7" s="2" t="s">
        <v>74</v>
      </c>
      <c r="B7" s="2" t="str">
        <f t="shared" si="0"/>
        <v>p0_5</v>
      </c>
      <c r="C7">
        <v>33</v>
      </c>
      <c r="D7">
        <v>2</v>
      </c>
      <c r="F7" t="s">
        <v>88</v>
      </c>
      <c r="G7" t="s">
        <v>141</v>
      </c>
    </row>
    <row r="8" spans="1:7">
      <c r="A8" s="2" t="s">
        <v>75</v>
      </c>
      <c r="B8" s="2" t="str">
        <f t="shared" si="0"/>
        <v>p0_6</v>
      </c>
      <c r="C8">
        <v>14</v>
      </c>
      <c r="D8">
        <v>16</v>
      </c>
      <c r="F8" t="s">
        <v>105</v>
      </c>
      <c r="G8" t="s">
        <v>141</v>
      </c>
    </row>
    <row r="9" spans="1:7">
      <c r="A9" s="2" t="s">
        <v>76</v>
      </c>
      <c r="B9" s="2" t="str">
        <f t="shared" si="0"/>
        <v>p0_7</v>
      </c>
      <c r="C9">
        <v>13</v>
      </c>
      <c r="D9">
        <v>17</v>
      </c>
      <c r="F9" t="s">
        <v>106</v>
      </c>
      <c r="G9" t="s">
        <v>141</v>
      </c>
    </row>
    <row r="10" spans="1:7">
      <c r="A10" s="2" t="s">
        <v>77</v>
      </c>
      <c r="B10" s="2" t="str">
        <f t="shared" si="0"/>
        <v>p0_8</v>
      </c>
      <c r="C10">
        <v>12</v>
      </c>
      <c r="D10">
        <v>29</v>
      </c>
      <c r="F10" t="s">
        <v>107</v>
      </c>
      <c r="G10" t="s">
        <v>141</v>
      </c>
    </row>
    <row r="11" spans="1:7">
      <c r="A11" s="2" t="s">
        <v>78</v>
      </c>
      <c r="B11" s="2" t="str">
        <f t="shared" si="0"/>
        <v>p0_9</v>
      </c>
      <c r="C11">
        <v>11</v>
      </c>
      <c r="D11">
        <v>30</v>
      </c>
      <c r="F11" t="s">
        <v>108</v>
      </c>
      <c r="G11" t="s">
        <v>141</v>
      </c>
    </row>
    <row r="12" spans="1:7">
      <c r="A12" s="2" t="s">
        <v>2</v>
      </c>
      <c r="B12" s="2" t="str">
        <f t="shared" si="0"/>
        <v>p0_10</v>
      </c>
      <c r="D12">
        <v>10</v>
      </c>
      <c r="F12" t="s">
        <v>101</v>
      </c>
    </row>
    <row r="13" spans="1:7">
      <c r="A13" s="2" t="s">
        <v>3</v>
      </c>
      <c r="B13" s="2" t="str">
        <f t="shared" si="0"/>
        <v>p0_11</v>
      </c>
      <c r="D13">
        <v>18</v>
      </c>
      <c r="F13" t="s">
        <v>102</v>
      </c>
    </row>
    <row r="14" spans="1:7">
      <c r="A14" s="2" t="s">
        <v>4</v>
      </c>
      <c r="B14" s="2" t="str">
        <f t="shared" si="0"/>
        <v>p0_13</v>
      </c>
      <c r="F14" t="s">
        <v>139</v>
      </c>
    </row>
    <row r="15" spans="1:7">
      <c r="A15" s="2" t="s">
        <v>5</v>
      </c>
      <c r="B15" s="2" t="str">
        <f t="shared" si="0"/>
        <v>p0_19</v>
      </c>
      <c r="D15">
        <v>24</v>
      </c>
      <c r="F15" t="s">
        <v>103</v>
      </c>
    </row>
    <row r="16" spans="1:7">
      <c r="A16" s="2" t="s">
        <v>7</v>
      </c>
      <c r="B16" s="2" t="str">
        <f t="shared" si="0"/>
        <v>p0_20</v>
      </c>
      <c r="D16">
        <v>26</v>
      </c>
      <c r="F16" t="s">
        <v>104</v>
      </c>
    </row>
    <row r="17" spans="1:6">
      <c r="A17" s="2" t="s">
        <v>8</v>
      </c>
      <c r="B17" s="2" t="str">
        <f t="shared" si="0"/>
        <v>p0_21</v>
      </c>
      <c r="C17">
        <v>8</v>
      </c>
    </row>
    <row r="18" spans="1:6">
      <c r="A18" s="2" t="s">
        <v>9</v>
      </c>
      <c r="B18" s="2" t="str">
        <f t="shared" si="0"/>
        <v>p0_23</v>
      </c>
      <c r="C18">
        <v>15</v>
      </c>
    </row>
    <row r="19" spans="1:6">
      <c r="A19" s="2" t="s">
        <v>10</v>
      </c>
      <c r="B19" s="2" t="str">
        <f t="shared" si="0"/>
        <v>p0_24</v>
      </c>
      <c r="C19">
        <v>16</v>
      </c>
    </row>
    <row r="20" spans="1:6">
      <c r="A20" s="2" t="s">
        <v>11</v>
      </c>
      <c r="B20" s="2" t="str">
        <f t="shared" si="0"/>
        <v>p0_25</v>
      </c>
      <c r="C20">
        <v>17</v>
      </c>
    </row>
    <row r="21" spans="1:6">
      <c r="A21" s="2" t="s">
        <v>12</v>
      </c>
      <c r="B21" s="2" t="str">
        <f t="shared" si="0"/>
        <v>p0_26</v>
      </c>
      <c r="C21">
        <v>18</v>
      </c>
    </row>
    <row r="22" spans="1:6">
      <c r="A22" s="2" t="s">
        <v>13</v>
      </c>
      <c r="B22" s="2" t="str">
        <f t="shared" ref="B22:B43" si="1">TRIM(LOWER(SUBSTITUTE(SUBSTITUTE(SUBSTITUTE(SUBSTITUTE(SUBSTITUTE(SUBSTITUTE(IFERROR(LEFT(A22, FIND(" /",A22)-1),A22),"-","m"),"+","p"),"(","_"),")",""),"[","_"),"]","")))</f>
        <v>p0_27</v>
      </c>
      <c r="D22">
        <v>54</v>
      </c>
      <c r="F22" t="s">
        <v>109</v>
      </c>
    </row>
    <row r="23" spans="1:6">
      <c r="A23" s="2" t="s">
        <v>14</v>
      </c>
      <c r="B23" s="2" t="str">
        <f t="shared" si="1"/>
        <v>p0_28</v>
      </c>
      <c r="D23">
        <v>55</v>
      </c>
      <c r="F23" t="s">
        <v>109</v>
      </c>
    </row>
    <row r="24" spans="1:6">
      <c r="A24" s="2" t="s">
        <v>15</v>
      </c>
      <c r="B24" s="2" t="str">
        <f t="shared" si="1"/>
        <v>p0_29</v>
      </c>
      <c r="F24" t="s">
        <v>90</v>
      </c>
    </row>
    <row r="25" spans="1:6">
      <c r="A25" s="2" t="s">
        <v>17</v>
      </c>
      <c r="B25" s="2" t="str">
        <f t="shared" si="1"/>
        <v>p0_30</v>
      </c>
      <c r="F25" t="s">
        <v>90</v>
      </c>
    </row>
    <row r="26" spans="1:6">
      <c r="A26" s="2" t="s">
        <v>18</v>
      </c>
      <c r="B26" s="2" t="str">
        <f t="shared" si="1"/>
        <v>p0_31</v>
      </c>
      <c r="C26">
        <v>35</v>
      </c>
      <c r="F26" t="s">
        <v>91</v>
      </c>
    </row>
    <row r="27" spans="1:6">
      <c r="A27" s="2" t="s">
        <v>71</v>
      </c>
      <c r="B27" s="2" t="str">
        <f t="shared" ref="B27" si="2">TRIM(LOWER(SUBSTITUTE(SUBSTITUTE(SUBSTITUTE(SUBSTITUTE(SUBSTITUTE(SUBSTITUTE(IFERROR(LEFT(A27, FIND(" /",A27)-1),A27),"-","m"),"+","p"),"(","_"),")",""),"[","_"),"]","")))</f>
        <v>usb_dm2</v>
      </c>
      <c r="C27">
        <v>36</v>
      </c>
      <c r="F27" t="s">
        <v>91</v>
      </c>
    </row>
    <row r="28" spans="1:6">
      <c r="A28" s="2" t="s">
        <v>22</v>
      </c>
      <c r="B28" s="2" t="str">
        <f t="shared" si="1"/>
        <v>p1_2</v>
      </c>
      <c r="C28">
        <v>30</v>
      </c>
    </row>
    <row r="29" spans="1:6">
      <c r="A29" s="2" t="s">
        <v>33</v>
      </c>
      <c r="B29" s="2" t="str">
        <f t="shared" si="1"/>
        <v>p1_3</v>
      </c>
      <c r="C29">
        <v>29</v>
      </c>
    </row>
    <row r="30" spans="1:6">
      <c r="A30" s="2" t="s">
        <v>79</v>
      </c>
      <c r="B30" s="2" t="str">
        <f t="shared" si="1"/>
        <v>p1_5</v>
      </c>
      <c r="C30">
        <v>28</v>
      </c>
    </row>
    <row r="31" spans="1:6">
      <c r="A31" s="2" t="s">
        <v>80</v>
      </c>
      <c r="B31" s="2" t="str">
        <f t="shared" si="1"/>
        <v>p1_6</v>
      </c>
      <c r="C31">
        <v>27</v>
      </c>
    </row>
    <row r="32" spans="1:6">
      <c r="A32" s="2" t="s">
        <v>81</v>
      </c>
      <c r="B32" s="2" t="str">
        <f t="shared" si="1"/>
        <v>p1_7</v>
      </c>
      <c r="C32">
        <v>26</v>
      </c>
    </row>
    <row r="33" spans="1:7">
      <c r="A33" s="2" t="s">
        <v>19</v>
      </c>
      <c r="B33" s="2" t="str">
        <f t="shared" si="1"/>
        <v>p1_11</v>
      </c>
      <c r="C33">
        <v>25</v>
      </c>
    </row>
    <row r="34" spans="1:7">
      <c r="A34" s="2" t="s">
        <v>82</v>
      </c>
      <c r="B34" s="2" t="str">
        <f t="shared" si="1"/>
        <v>p1_12</v>
      </c>
      <c r="C34">
        <v>24</v>
      </c>
    </row>
    <row r="35" spans="1:7">
      <c r="A35" s="2" t="s">
        <v>20</v>
      </c>
      <c r="B35" s="2" t="str">
        <f t="shared" si="1"/>
        <v>p1_13</v>
      </c>
      <c r="F35" t="s">
        <v>137</v>
      </c>
    </row>
    <row r="36" spans="1:7">
      <c r="A36" s="2" t="s">
        <v>21</v>
      </c>
      <c r="B36" s="2" t="str">
        <f t="shared" si="1"/>
        <v>p1_18</v>
      </c>
      <c r="F36" t="s">
        <v>138</v>
      </c>
    </row>
    <row r="37" spans="1:7">
      <c r="A37" s="2" t="s">
        <v>23</v>
      </c>
      <c r="B37" s="2" t="str">
        <f t="shared" si="1"/>
        <v>p1_20</v>
      </c>
      <c r="C37">
        <v>7</v>
      </c>
      <c r="G37" t="s">
        <v>142</v>
      </c>
    </row>
    <row r="38" spans="1:7">
      <c r="A38" s="2" t="s">
        <v>24</v>
      </c>
      <c r="B38" s="2" t="str">
        <f t="shared" si="1"/>
        <v>p1_21</v>
      </c>
      <c r="D38">
        <v>20</v>
      </c>
      <c r="F38" t="s">
        <v>112</v>
      </c>
    </row>
    <row r="39" spans="1:7">
      <c r="A39" s="2" t="s">
        <v>25</v>
      </c>
      <c r="B39" s="2" t="str">
        <f t="shared" si="1"/>
        <v>p1_22</v>
      </c>
      <c r="D39">
        <v>22</v>
      </c>
      <c r="F39" t="s">
        <v>113</v>
      </c>
    </row>
    <row r="40" spans="1:7">
      <c r="A40" s="2" t="s">
        <v>26</v>
      </c>
      <c r="B40" s="2" t="str">
        <f t="shared" si="1"/>
        <v>p1_23</v>
      </c>
      <c r="C40">
        <v>6</v>
      </c>
      <c r="G40" t="s">
        <v>142</v>
      </c>
    </row>
    <row r="41" spans="1:7">
      <c r="A41" s="2" t="s">
        <v>27</v>
      </c>
      <c r="B41" s="2" t="str">
        <f t="shared" si="1"/>
        <v>p1_24</v>
      </c>
      <c r="C41">
        <v>5</v>
      </c>
      <c r="G41" t="s">
        <v>142</v>
      </c>
    </row>
    <row r="42" spans="1:7">
      <c r="A42" s="2" t="s">
        <v>28</v>
      </c>
      <c r="B42" s="2" t="str">
        <f t="shared" si="1"/>
        <v>p1_25</v>
      </c>
      <c r="D42">
        <v>28</v>
      </c>
      <c r="F42" t="s">
        <v>114</v>
      </c>
    </row>
    <row r="43" spans="1:7">
      <c r="A43" s="2" t="s">
        <v>29</v>
      </c>
      <c r="B43" s="2" t="str">
        <f t="shared" si="1"/>
        <v>p1_26</v>
      </c>
      <c r="D43">
        <v>36</v>
      </c>
      <c r="F43" t="s">
        <v>117</v>
      </c>
    </row>
    <row r="44" spans="1:7">
      <c r="A44" s="2" t="s">
        <v>30</v>
      </c>
      <c r="B44" s="2" t="str">
        <f t="shared" ref="B44:B67" si="3">TRIM(LOWER(SUBSTITUTE(SUBSTITUTE(SUBSTITUTE(SUBSTITUTE(SUBSTITUTE(SUBSTITUTE(IFERROR(LEFT(A44, FIND(" /",A44)-1),A44),"-","m"),"+","p"),"(","_"),")",""),"[","_"),"]","")))</f>
        <v>p1_27</v>
      </c>
      <c r="D44">
        <v>38</v>
      </c>
      <c r="F44" t="s">
        <v>118</v>
      </c>
    </row>
    <row r="45" spans="1:7">
      <c r="A45" s="2" t="s">
        <v>31</v>
      </c>
      <c r="B45" s="2" t="str">
        <f t="shared" si="3"/>
        <v>p1_28</v>
      </c>
      <c r="D45">
        <v>40</v>
      </c>
      <c r="F45" t="s">
        <v>119</v>
      </c>
    </row>
    <row r="46" spans="1:7">
      <c r="A46" s="2" t="s">
        <v>32</v>
      </c>
      <c r="B46" s="2" t="str">
        <f t="shared" si="3"/>
        <v>p1_29</v>
      </c>
      <c r="D46">
        <v>42</v>
      </c>
      <c r="F46" t="s">
        <v>120</v>
      </c>
    </row>
    <row r="47" spans="1:7">
      <c r="A47" s="2" t="s">
        <v>34</v>
      </c>
      <c r="B47" s="2" t="str">
        <f t="shared" si="3"/>
        <v>p1_30</v>
      </c>
      <c r="C47">
        <v>19</v>
      </c>
    </row>
    <row r="48" spans="1:7">
      <c r="A48" s="2" t="s">
        <v>35</v>
      </c>
      <c r="B48" s="2" t="str">
        <f t="shared" si="3"/>
        <v>p1_31</v>
      </c>
      <c r="C48">
        <v>20</v>
      </c>
    </row>
    <row r="49" spans="1:7">
      <c r="A49" s="2" t="s">
        <v>36</v>
      </c>
      <c r="B49" s="2" t="str">
        <f t="shared" si="3"/>
        <v>p2_0</v>
      </c>
      <c r="D49">
        <v>49</v>
      </c>
      <c r="F49" t="s">
        <v>92</v>
      </c>
    </row>
    <row r="50" spans="1:7">
      <c r="A50" s="2" t="s">
        <v>37</v>
      </c>
      <c r="B50" s="2" t="str">
        <f t="shared" si="3"/>
        <v>p2_1</v>
      </c>
      <c r="D50">
        <v>53</v>
      </c>
      <c r="F50" t="s">
        <v>93</v>
      </c>
    </row>
    <row r="51" spans="1:7">
      <c r="A51" s="2" t="s">
        <v>42</v>
      </c>
      <c r="B51" s="2" t="str">
        <f t="shared" si="3"/>
        <v>p2_2</v>
      </c>
      <c r="D51">
        <v>46</v>
      </c>
      <c r="F51" t="s">
        <v>94</v>
      </c>
      <c r="G51" t="s">
        <v>149</v>
      </c>
    </row>
    <row r="52" spans="1:7">
      <c r="A52" s="2" t="s">
        <v>49</v>
      </c>
      <c r="B52" s="2" t="str">
        <f t="shared" si="3"/>
        <v>p2_3</v>
      </c>
      <c r="D52">
        <v>50</v>
      </c>
      <c r="F52" t="s">
        <v>95</v>
      </c>
      <c r="G52" t="s">
        <v>151</v>
      </c>
    </row>
    <row r="53" spans="1:7">
      <c r="A53" s="2" t="s">
        <v>50</v>
      </c>
      <c r="B53" s="2" t="str">
        <f t="shared" si="3"/>
        <v>p2_4</v>
      </c>
      <c r="D53">
        <v>48</v>
      </c>
      <c r="F53" t="s">
        <v>96</v>
      </c>
      <c r="G53" t="s">
        <v>152</v>
      </c>
    </row>
    <row r="54" spans="1:7">
      <c r="A54" s="2" t="s">
        <v>51</v>
      </c>
      <c r="B54" s="2" t="str">
        <f t="shared" si="3"/>
        <v>p2_5</v>
      </c>
      <c r="D54">
        <v>52</v>
      </c>
      <c r="F54" t="s">
        <v>97</v>
      </c>
      <c r="G54" t="s">
        <v>153</v>
      </c>
    </row>
    <row r="55" spans="1:7">
      <c r="A55" s="2" t="s">
        <v>52</v>
      </c>
      <c r="B55" s="2" t="str">
        <f t="shared" si="3"/>
        <v>p2_6</v>
      </c>
      <c r="D55">
        <v>8</v>
      </c>
      <c r="F55" t="s">
        <v>89</v>
      </c>
      <c r="G55" t="s">
        <v>150</v>
      </c>
    </row>
    <row r="56" spans="1:7">
      <c r="A56" s="2" t="s">
        <v>53</v>
      </c>
      <c r="B56" s="2" t="str">
        <f t="shared" si="3"/>
        <v>p2_8</v>
      </c>
      <c r="D56">
        <v>12</v>
      </c>
      <c r="F56" t="s">
        <v>98</v>
      </c>
    </row>
    <row r="57" spans="1:7">
      <c r="A57" s="2" t="s">
        <v>54</v>
      </c>
      <c r="B57" s="2" t="str">
        <f t="shared" si="3"/>
        <v>p2_9</v>
      </c>
      <c r="D57">
        <v>14</v>
      </c>
      <c r="F57" t="s">
        <v>99</v>
      </c>
    </row>
    <row r="58" spans="1:7">
      <c r="A58" s="2" t="s">
        <v>38</v>
      </c>
      <c r="B58" s="2" t="str">
        <f t="shared" si="3"/>
        <v>p2_10</v>
      </c>
      <c r="C58">
        <v>23</v>
      </c>
      <c r="G58" t="s">
        <v>154</v>
      </c>
    </row>
    <row r="59" spans="1:7">
      <c r="A59" s="2" t="s">
        <v>83</v>
      </c>
      <c r="B59" s="2" t="str">
        <f t="shared" si="3"/>
        <v>p2_11</v>
      </c>
      <c r="D59">
        <v>44</v>
      </c>
      <c r="F59" t="s">
        <v>100</v>
      </c>
    </row>
    <row r="60" spans="1:7">
      <c r="A60" s="2" t="s">
        <v>39</v>
      </c>
      <c r="B60" s="2" t="str">
        <f t="shared" si="3"/>
        <v>p2_12</v>
      </c>
      <c r="D60">
        <v>32</v>
      </c>
      <c r="F60" t="s">
        <v>115</v>
      </c>
    </row>
    <row r="61" spans="1:7">
      <c r="A61" s="2" t="s">
        <v>40</v>
      </c>
      <c r="B61" s="2" t="str">
        <f t="shared" si="3"/>
        <v>p2_13</v>
      </c>
      <c r="D61">
        <v>34</v>
      </c>
      <c r="F61" t="s">
        <v>116</v>
      </c>
    </row>
    <row r="62" spans="1:7">
      <c r="A62" s="2" t="s">
        <v>41</v>
      </c>
      <c r="B62" s="2" t="str">
        <f t="shared" si="3"/>
        <v>p2_19</v>
      </c>
      <c r="F62" t="s">
        <v>136</v>
      </c>
    </row>
    <row r="63" spans="1:7">
      <c r="A63" s="2" t="s">
        <v>43</v>
      </c>
      <c r="B63" s="2" t="str">
        <f t="shared" si="3"/>
        <v>p2_21</v>
      </c>
      <c r="D63">
        <v>60</v>
      </c>
      <c r="F63" t="s">
        <v>131</v>
      </c>
    </row>
    <row r="64" spans="1:7">
      <c r="A64" s="2" t="s">
        <v>44</v>
      </c>
      <c r="B64" s="2" t="str">
        <f t="shared" si="3"/>
        <v>p2_22</v>
      </c>
      <c r="D64">
        <v>56</v>
      </c>
      <c r="F64" t="s">
        <v>132</v>
      </c>
      <c r="G64" t="s">
        <v>143</v>
      </c>
    </row>
    <row r="65" spans="1:7">
      <c r="A65" s="2" t="s">
        <v>45</v>
      </c>
      <c r="B65" s="2" t="str">
        <f t="shared" si="3"/>
        <v>p2_23</v>
      </c>
      <c r="D65">
        <v>57</v>
      </c>
      <c r="F65" t="s">
        <v>133</v>
      </c>
    </row>
    <row r="66" spans="1:7">
      <c r="A66" s="2" t="s">
        <v>46</v>
      </c>
      <c r="B66" s="2" t="str">
        <f t="shared" si="3"/>
        <v>p2_25</v>
      </c>
      <c r="D66">
        <v>61</v>
      </c>
      <c r="F66" t="s">
        <v>131</v>
      </c>
    </row>
    <row r="67" spans="1:7">
      <c r="A67" s="2" t="s">
        <v>47</v>
      </c>
      <c r="B67" s="2" t="str">
        <f t="shared" si="3"/>
        <v>p2_26</v>
      </c>
      <c r="D67">
        <v>58</v>
      </c>
      <c r="F67" t="s">
        <v>134</v>
      </c>
      <c r="G67" t="s">
        <v>144</v>
      </c>
    </row>
    <row r="68" spans="1:7">
      <c r="A68" s="2" t="s">
        <v>48</v>
      </c>
      <c r="B68" s="2" t="str">
        <f t="shared" ref="B68" si="4">TRIM(LOWER(SUBSTITUTE(SUBSTITUTE(SUBSTITUTE(SUBSTITUTE(SUBSTITUTE(SUBSTITUTE(IFERROR(LEFT(A68, FIND(" /",A68)-1),A68),"-","m"),"+","p"),"(","_"),")",""),"[","_"),"]","")))</f>
        <v>p2_27</v>
      </c>
      <c r="D68">
        <v>59</v>
      </c>
      <c r="F68" t="s">
        <v>135</v>
      </c>
      <c r="G68" t="s">
        <v>145</v>
      </c>
    </row>
    <row r="69" spans="1:7">
      <c r="A69" s="2" t="s">
        <v>55</v>
      </c>
      <c r="B69" s="2" t="str">
        <f t="shared" ref="B69:B75" si="5">TRIM(LOWER(SUBSTITUTE(SUBSTITUTE(SUBSTITUTE(SUBSTITUTE(SUBSTITUTE(SUBSTITUTE(IFERROR(LEFT(A69, FIND(" /",A69)-1),A69),"-","m"),"+","p"),"(","_"),")",""),"[","_"),"]","")))</f>
        <v>p4_17</v>
      </c>
      <c r="E69">
        <v>5</v>
      </c>
      <c r="F69" t="s">
        <v>123</v>
      </c>
    </row>
    <row r="70" spans="1:7">
      <c r="A70" s="2" t="s">
        <v>56</v>
      </c>
      <c r="B70" s="2" t="str">
        <f t="shared" si="5"/>
        <v>p4_18</v>
      </c>
      <c r="E70">
        <v>4</v>
      </c>
      <c r="F70" t="s">
        <v>124</v>
      </c>
    </row>
    <row r="71" spans="1:7">
      <c r="A71" s="2" t="s">
        <v>57</v>
      </c>
      <c r="B71" s="2" t="str">
        <f t="shared" si="5"/>
        <v>p4_19</v>
      </c>
      <c r="E71">
        <v>9</v>
      </c>
      <c r="F71" t="s">
        <v>125</v>
      </c>
    </row>
    <row r="72" spans="1:7">
      <c r="A72" s="2" t="s">
        <v>58</v>
      </c>
      <c r="B72" s="2" t="str">
        <f t="shared" si="5"/>
        <v>p4_20</v>
      </c>
      <c r="E72">
        <v>12</v>
      </c>
      <c r="F72" t="s">
        <v>126</v>
      </c>
    </row>
    <row r="73" spans="1:7">
      <c r="A73" s="2" t="s">
        <v>59</v>
      </c>
      <c r="B73" s="2" t="str">
        <f t="shared" si="5"/>
        <v>p4_21</v>
      </c>
      <c r="E73">
        <v>16</v>
      </c>
      <c r="F73" t="s">
        <v>127</v>
      </c>
    </row>
    <row r="74" spans="1:7">
      <c r="A74" s="2" t="s">
        <v>60</v>
      </c>
      <c r="B74" s="2" t="str">
        <f t="shared" si="5"/>
        <v>p4_22</v>
      </c>
      <c r="E74">
        <v>3</v>
      </c>
      <c r="F74" t="s">
        <v>128</v>
      </c>
    </row>
    <row r="75" spans="1:7">
      <c r="A75" s="2" t="s">
        <v>61</v>
      </c>
      <c r="B75" s="2" t="str">
        <f t="shared" si="5"/>
        <v>p4_23</v>
      </c>
      <c r="E75">
        <v>2</v>
      </c>
      <c r="F75" t="s">
        <v>129</v>
      </c>
    </row>
    <row r="76" spans="1:7">
      <c r="A76" s="2" t="s">
        <v>62</v>
      </c>
      <c r="B76" s="2" t="str">
        <f t="shared" ref="B76:B85" si="6">TRIM(LOWER(SUBSTITUTE(SUBSTITUTE(SUBSTITUTE(SUBSTITUTE(SUBSTITUTE(SUBSTITUTE(IFERROR(LEFT(A76, FIND(" /",A76)-1),A76),"-","m"),"+","p"),"(","_"),")",""),"[","_"),"]","")))</f>
        <v>p4_28</v>
      </c>
      <c r="D76">
        <v>4</v>
      </c>
      <c r="F76" t="s">
        <v>110</v>
      </c>
    </row>
    <row r="77" spans="1:7">
      <c r="A77" s="2" t="s">
        <v>63</v>
      </c>
      <c r="B77" s="2" t="str">
        <f t="shared" si="6"/>
        <v>p4_29</v>
      </c>
      <c r="D77">
        <v>6</v>
      </c>
      <c r="F77" t="s">
        <v>111</v>
      </c>
    </row>
    <row r="78" spans="1:7">
      <c r="A78" s="2" t="s">
        <v>64</v>
      </c>
      <c r="B78" s="2" t="str">
        <f t="shared" si="6"/>
        <v>p5_0</v>
      </c>
      <c r="C78">
        <v>39</v>
      </c>
    </row>
    <row r="79" spans="1:7">
      <c r="A79" s="2" t="s">
        <v>65</v>
      </c>
      <c r="B79" s="2" t="str">
        <f t="shared" si="6"/>
        <v>p5_1</v>
      </c>
      <c r="C79">
        <v>38</v>
      </c>
    </row>
    <row r="80" spans="1:7">
      <c r="A80" s="2" t="s">
        <v>66</v>
      </c>
      <c r="B80" s="2" t="str">
        <f t="shared" si="6"/>
        <v>p5_2</v>
      </c>
      <c r="C80">
        <v>32</v>
      </c>
      <c r="G80" t="s">
        <v>146</v>
      </c>
    </row>
    <row r="81" spans="1:7">
      <c r="A81" s="2" t="s">
        <v>67</v>
      </c>
      <c r="B81" s="2" t="str">
        <f t="shared" si="6"/>
        <v>p5_3</v>
      </c>
      <c r="C81">
        <v>31</v>
      </c>
      <c r="G81" t="s">
        <v>146</v>
      </c>
    </row>
    <row r="82" spans="1:7">
      <c r="A82" s="2" t="s">
        <v>68</v>
      </c>
      <c r="B82" s="2" t="str">
        <f t="shared" si="6"/>
        <v>p5_4</v>
      </c>
      <c r="C82">
        <v>37</v>
      </c>
    </row>
    <row r="83" spans="1:7">
      <c r="A83" s="2" t="s">
        <v>69</v>
      </c>
      <c r="B83" s="2" t="str">
        <f t="shared" si="6"/>
        <v>resetn</v>
      </c>
      <c r="C83">
        <v>4</v>
      </c>
    </row>
    <row r="84" spans="1:7">
      <c r="A84" s="2" t="s">
        <v>70</v>
      </c>
      <c r="B84" s="2" t="str">
        <f t="shared" si="6"/>
        <v>rtc_alarm</v>
      </c>
      <c r="C84">
        <v>40</v>
      </c>
    </row>
    <row r="85" spans="1:7">
      <c r="A85" s="2" t="s">
        <v>72</v>
      </c>
      <c r="B85" s="2" t="str">
        <f t="shared" si="6"/>
        <v>vbat</v>
      </c>
      <c r="C85">
        <v>3</v>
      </c>
    </row>
  </sheetData>
  <conditionalFormatting sqref="A2:B85">
    <cfRule type="cellIs" dxfId="19" priority="9" stopIfTrue="1" operator="equal">
      <formula>""</formula>
    </cfRule>
  </conditionalFormatting>
  <conditionalFormatting sqref="A2:B85">
    <cfRule type="expression" dxfId="18" priority="4" stopIfTrue="1">
      <formula>OR(LEFT(#REF!,3)="vdd",LEFT(#REF!,3)="vss",LEFT(#REF!,3)="vba")</formula>
    </cfRule>
  </conditionalFormatting>
  <conditionalFormatting sqref="B2:B85">
    <cfRule type="expression" dxfId="17" priority="3">
      <formula>NOT(ISFORMULA(B2))</formula>
    </cfRule>
  </conditionalFormatting>
  <conditionalFormatting sqref="A2:B85">
    <cfRule type="expression" dxfId="16" priority="14" stopIfTrue="1">
      <formula>$Y2&lt;&gt;"X"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5"/>
  <sheetViews>
    <sheetView zoomScale="85" zoomScaleNormal="85" workbookViewId="0">
      <selection activeCell="A52" sqref="A52"/>
    </sheetView>
  </sheetViews>
  <sheetFormatPr defaultRowHeight="15"/>
  <cols>
    <col min="1" max="1" width="78.5703125" bestFit="1" customWidth="1"/>
    <col min="2" max="2" width="14.28515625" bestFit="1" customWidth="1"/>
    <col min="3" max="3" width="11.28515625" customWidth="1"/>
    <col min="4" max="5" width="10.85546875" bestFit="1" customWidth="1"/>
    <col min="6" max="6" width="33.140625" bestFit="1" customWidth="1"/>
    <col min="7" max="7" width="49.140625" bestFit="1" customWidth="1"/>
  </cols>
  <sheetData>
    <row r="1" spans="1:7" ht="33.75">
      <c r="A1" s="1" t="s">
        <v>148</v>
      </c>
      <c r="B1" s="1" t="s">
        <v>84</v>
      </c>
      <c r="C1" s="3" t="s">
        <v>122</v>
      </c>
      <c r="D1" s="5" t="s">
        <v>121</v>
      </c>
      <c r="E1" s="5" t="s">
        <v>130</v>
      </c>
      <c r="F1" s="5" t="s">
        <v>147</v>
      </c>
      <c r="G1" s="5" t="s">
        <v>140</v>
      </c>
    </row>
    <row r="2" spans="1:7">
      <c r="A2" s="2" t="s">
        <v>72</v>
      </c>
      <c r="B2" s="2" t="str">
        <f>TRIM(LOWER(SUBSTITUTE(SUBSTITUTE(SUBSTITUTE(SUBSTITUTE(SUBSTITUTE(SUBSTITUTE(IFERROR(LEFT(A2, FIND(" /",A2)-1),A2),"-","m"),"+","p"),"(","_"),")",""),"[","_"),"]","")))</f>
        <v>vbat</v>
      </c>
      <c r="C2" s="4">
        <v>3</v>
      </c>
    </row>
    <row r="3" spans="1:7">
      <c r="A3" s="2" t="s">
        <v>69</v>
      </c>
      <c r="B3" s="2" t="str">
        <f>TRIM(LOWER(SUBSTITUTE(SUBSTITUTE(SUBSTITUTE(SUBSTITUTE(SUBSTITUTE(SUBSTITUTE(IFERROR(LEFT(A3, FIND(" /",A3)-1),A3),"-","m"),"+","p"),"(","_"),")",""),"[","_"),"]","")))</f>
        <v>resetn</v>
      </c>
      <c r="C3" s="4">
        <v>4</v>
      </c>
    </row>
    <row r="4" spans="1:7">
      <c r="A4" s="2" t="s">
        <v>27</v>
      </c>
      <c r="B4" s="2" t="str">
        <f>TRIM(LOWER(SUBSTITUTE(SUBSTITUTE(SUBSTITUTE(SUBSTITUTE(SUBSTITUTE(SUBSTITUTE(IFERROR(LEFT(A4, FIND(" /",A4)-1),A4),"-","m"),"+","p"),"(","_"),")",""),"[","_"),"]","")))</f>
        <v>p1_24</v>
      </c>
      <c r="C4" s="4">
        <v>5</v>
      </c>
      <c r="G4" t="s">
        <v>142</v>
      </c>
    </row>
    <row r="5" spans="1:7">
      <c r="A5" s="2" t="s">
        <v>26</v>
      </c>
      <c r="B5" s="2" t="str">
        <f>TRIM(LOWER(SUBSTITUTE(SUBSTITUTE(SUBSTITUTE(SUBSTITUTE(SUBSTITUTE(SUBSTITUTE(IFERROR(LEFT(A5, FIND(" /",A5)-1),A5),"-","m"),"+","p"),"(","_"),")",""),"[","_"),"]","")))</f>
        <v>p1_23</v>
      </c>
      <c r="C5" s="4">
        <v>6</v>
      </c>
      <c r="G5" t="s">
        <v>142</v>
      </c>
    </row>
    <row r="6" spans="1:7">
      <c r="A6" s="2" t="s">
        <v>23</v>
      </c>
      <c r="B6" s="2" t="str">
        <f>TRIM(LOWER(SUBSTITUTE(SUBSTITUTE(SUBSTITUTE(SUBSTITUTE(SUBSTITUTE(SUBSTITUTE(IFERROR(LEFT(A6, FIND(" /",A6)-1),A6),"-","m"),"+","p"),"(","_"),")",""),"[","_"),"]","")))</f>
        <v>p1_20</v>
      </c>
      <c r="C6" s="4">
        <v>7</v>
      </c>
      <c r="G6" t="s">
        <v>142</v>
      </c>
    </row>
    <row r="7" spans="1:7">
      <c r="A7" s="2" t="s">
        <v>8</v>
      </c>
      <c r="B7" s="2" t="str">
        <f>TRIM(LOWER(SUBSTITUTE(SUBSTITUTE(SUBSTITUTE(SUBSTITUTE(SUBSTITUTE(SUBSTITUTE(IFERROR(LEFT(A7, FIND(" /",A7)-1),A7),"-","m"),"+","p"),"(","_"),")",""),"[","_"),"]","")))</f>
        <v>p0_21</v>
      </c>
      <c r="C7" s="4">
        <v>8</v>
      </c>
    </row>
    <row r="8" spans="1:7">
      <c r="A8" s="2" t="s">
        <v>0</v>
      </c>
      <c r="B8" s="2" t="str">
        <f>TRIM(LOWER(SUBSTITUTE(SUBSTITUTE(SUBSTITUTE(SUBSTITUTE(SUBSTITUTE(SUBSTITUTE(IFERROR(LEFT(A8, FIND(" /",A8)-1),A8),"-","m"),"+","p"),"(","_"),")",""),"[","_"),"]","")))</f>
        <v>p0_0</v>
      </c>
      <c r="C8" s="4">
        <v>9</v>
      </c>
    </row>
    <row r="9" spans="1:7">
      <c r="A9" s="2" t="s">
        <v>1</v>
      </c>
      <c r="B9" s="2" t="str">
        <f>TRIM(LOWER(SUBSTITUTE(SUBSTITUTE(SUBSTITUTE(SUBSTITUTE(SUBSTITUTE(SUBSTITUTE(IFERROR(LEFT(A9, FIND(" /",A9)-1),A9),"-","m"),"+","p"),"(","_"),")",""),"[","_"),"]","")))</f>
        <v>p0_1</v>
      </c>
      <c r="C9" s="4">
        <v>10</v>
      </c>
    </row>
    <row r="10" spans="1:7">
      <c r="A10" s="2" t="s">
        <v>78</v>
      </c>
      <c r="B10" s="2" t="str">
        <f>TRIM(LOWER(SUBSTITUTE(SUBSTITUTE(SUBSTITUTE(SUBSTITUTE(SUBSTITUTE(SUBSTITUTE(IFERROR(LEFT(A10, FIND(" /",A10)-1),A10),"-","m"),"+","p"),"(","_"),")",""),"[","_"),"]","")))</f>
        <v>p0_9</v>
      </c>
      <c r="C10" s="4">
        <v>11</v>
      </c>
      <c r="D10">
        <v>30</v>
      </c>
      <c r="F10" t="s">
        <v>108</v>
      </c>
      <c r="G10" t="s">
        <v>141</v>
      </c>
    </row>
    <row r="11" spans="1:7">
      <c r="A11" s="2" t="s">
        <v>77</v>
      </c>
      <c r="B11" s="2" t="str">
        <f>TRIM(LOWER(SUBSTITUTE(SUBSTITUTE(SUBSTITUTE(SUBSTITUTE(SUBSTITUTE(SUBSTITUTE(IFERROR(LEFT(A11, FIND(" /",A11)-1),A11),"-","m"),"+","p"),"(","_"),")",""),"[","_"),"]","")))</f>
        <v>p0_8</v>
      </c>
      <c r="C11" s="4">
        <v>12</v>
      </c>
      <c r="D11">
        <v>29</v>
      </c>
      <c r="F11" t="s">
        <v>107</v>
      </c>
      <c r="G11" t="s">
        <v>141</v>
      </c>
    </row>
    <row r="12" spans="1:7">
      <c r="A12" s="2" t="s">
        <v>76</v>
      </c>
      <c r="B12" s="2" t="str">
        <f>TRIM(LOWER(SUBSTITUTE(SUBSTITUTE(SUBSTITUTE(SUBSTITUTE(SUBSTITUTE(SUBSTITUTE(IFERROR(LEFT(A12, FIND(" /",A12)-1),A12),"-","m"),"+","p"),"(","_"),")",""),"[","_"),"]","")))</f>
        <v>p0_7</v>
      </c>
      <c r="C12" s="4">
        <v>13</v>
      </c>
      <c r="D12">
        <v>17</v>
      </c>
      <c r="F12" t="s">
        <v>106</v>
      </c>
      <c r="G12" t="s">
        <v>141</v>
      </c>
    </row>
    <row r="13" spans="1:7">
      <c r="A13" s="2" t="s">
        <v>75</v>
      </c>
      <c r="B13" s="2" t="str">
        <f>TRIM(LOWER(SUBSTITUTE(SUBSTITUTE(SUBSTITUTE(SUBSTITUTE(SUBSTITUTE(SUBSTITUTE(IFERROR(LEFT(A13, FIND(" /",A13)-1),A13),"-","m"),"+","p"),"(","_"),")",""),"[","_"),"]","")))</f>
        <v>p0_6</v>
      </c>
      <c r="C13" s="4">
        <v>14</v>
      </c>
      <c r="D13">
        <v>16</v>
      </c>
      <c r="F13" t="s">
        <v>105</v>
      </c>
      <c r="G13" t="s">
        <v>141</v>
      </c>
    </row>
    <row r="14" spans="1:7">
      <c r="A14" s="2" t="s">
        <v>9</v>
      </c>
      <c r="B14" s="2" t="str">
        <f>TRIM(LOWER(SUBSTITUTE(SUBSTITUTE(SUBSTITUTE(SUBSTITUTE(SUBSTITUTE(SUBSTITUTE(IFERROR(LEFT(A14, FIND(" /",A14)-1),A14),"-","m"),"+","p"),"(","_"),")",""),"[","_"),"]","")))</f>
        <v>p0_23</v>
      </c>
      <c r="C14" s="4">
        <v>15</v>
      </c>
    </row>
    <row r="15" spans="1:7">
      <c r="A15" s="2" t="s">
        <v>10</v>
      </c>
      <c r="B15" s="2" t="str">
        <f>TRIM(LOWER(SUBSTITUTE(SUBSTITUTE(SUBSTITUTE(SUBSTITUTE(SUBSTITUTE(SUBSTITUTE(IFERROR(LEFT(A15, FIND(" /",A15)-1),A15),"-","m"),"+","p"),"(","_"),")",""),"[","_"),"]","")))</f>
        <v>p0_24</v>
      </c>
      <c r="C15" s="4">
        <v>16</v>
      </c>
    </row>
    <row r="16" spans="1:7">
      <c r="A16" s="2" t="s">
        <v>11</v>
      </c>
      <c r="B16" s="2" t="str">
        <f>TRIM(LOWER(SUBSTITUTE(SUBSTITUTE(SUBSTITUTE(SUBSTITUTE(SUBSTITUTE(SUBSTITUTE(IFERROR(LEFT(A16, FIND(" /",A16)-1),A16),"-","m"),"+","p"),"(","_"),")",""),"[","_"),"]","")))</f>
        <v>p0_25</v>
      </c>
      <c r="C16" s="4">
        <v>17</v>
      </c>
    </row>
    <row r="17" spans="1:7">
      <c r="A17" s="2" t="s">
        <v>12</v>
      </c>
      <c r="B17" s="2" t="str">
        <f>TRIM(LOWER(SUBSTITUTE(SUBSTITUTE(SUBSTITUTE(SUBSTITUTE(SUBSTITUTE(SUBSTITUTE(IFERROR(LEFT(A17, FIND(" /",A17)-1),A17),"-","m"),"+","p"),"(","_"),")",""),"[","_"),"]","")))</f>
        <v>p0_26</v>
      </c>
      <c r="C17" s="4">
        <v>18</v>
      </c>
    </row>
    <row r="18" spans="1:7">
      <c r="A18" s="2" t="s">
        <v>34</v>
      </c>
      <c r="B18" s="2" t="str">
        <f>TRIM(LOWER(SUBSTITUTE(SUBSTITUTE(SUBSTITUTE(SUBSTITUTE(SUBSTITUTE(SUBSTITUTE(IFERROR(LEFT(A18, FIND(" /",A18)-1),A18),"-","m"),"+","p"),"(","_"),")",""),"[","_"),"]","")))</f>
        <v>p1_30</v>
      </c>
      <c r="C18" s="4">
        <v>19</v>
      </c>
    </row>
    <row r="19" spans="1:7">
      <c r="A19" s="2" t="s">
        <v>35</v>
      </c>
      <c r="B19" s="2" t="str">
        <f>TRIM(LOWER(SUBSTITUTE(SUBSTITUTE(SUBSTITUTE(SUBSTITUTE(SUBSTITUTE(SUBSTITUTE(IFERROR(LEFT(A19, FIND(" /",A19)-1),A19),"-","m"),"+","p"),"(","_"),")",""),"[","_"),"]","")))</f>
        <v>p1_31</v>
      </c>
      <c r="C19" s="4">
        <v>20</v>
      </c>
    </row>
    <row r="20" spans="1:7">
      <c r="A20" s="2" t="s">
        <v>38</v>
      </c>
      <c r="B20" s="2" t="str">
        <f>TRIM(LOWER(SUBSTITUTE(SUBSTITUTE(SUBSTITUTE(SUBSTITUTE(SUBSTITUTE(SUBSTITUTE(IFERROR(LEFT(A20, FIND(" /",A20)-1),A20),"-","m"),"+","p"),"(","_"),")",""),"[","_"),"]","")))</f>
        <v>p2_10</v>
      </c>
      <c r="C20" s="4">
        <v>23</v>
      </c>
      <c r="G20" t="s">
        <v>154</v>
      </c>
    </row>
    <row r="21" spans="1:7">
      <c r="A21" s="2" t="s">
        <v>82</v>
      </c>
      <c r="B21" s="2" t="str">
        <f>TRIM(LOWER(SUBSTITUTE(SUBSTITUTE(SUBSTITUTE(SUBSTITUTE(SUBSTITUTE(SUBSTITUTE(IFERROR(LEFT(A21, FIND(" /",A21)-1),A21),"-","m"),"+","p"),"(","_"),")",""),"[","_"),"]","")))</f>
        <v>p1_12</v>
      </c>
      <c r="C21" s="4">
        <v>24</v>
      </c>
    </row>
    <row r="22" spans="1:7">
      <c r="A22" s="2" t="s">
        <v>19</v>
      </c>
      <c r="B22" s="2" t="str">
        <f>TRIM(LOWER(SUBSTITUTE(SUBSTITUTE(SUBSTITUTE(SUBSTITUTE(SUBSTITUTE(SUBSTITUTE(IFERROR(LEFT(A22, FIND(" /",A22)-1),A22),"-","m"),"+","p"),"(","_"),")",""),"[","_"),"]","")))</f>
        <v>p1_11</v>
      </c>
      <c r="C22" s="4">
        <v>25</v>
      </c>
    </row>
    <row r="23" spans="1:7">
      <c r="A23" s="2" t="s">
        <v>81</v>
      </c>
      <c r="B23" s="2" t="str">
        <f>TRIM(LOWER(SUBSTITUTE(SUBSTITUTE(SUBSTITUTE(SUBSTITUTE(SUBSTITUTE(SUBSTITUTE(IFERROR(LEFT(A23, FIND(" /",A23)-1),A23),"-","m"),"+","p"),"(","_"),")",""),"[","_"),"]","")))</f>
        <v>p1_7</v>
      </c>
      <c r="C23" s="4">
        <v>26</v>
      </c>
    </row>
    <row r="24" spans="1:7">
      <c r="A24" s="2" t="s">
        <v>80</v>
      </c>
      <c r="B24" s="2" t="str">
        <f>TRIM(LOWER(SUBSTITUTE(SUBSTITUTE(SUBSTITUTE(SUBSTITUTE(SUBSTITUTE(SUBSTITUTE(IFERROR(LEFT(A24, FIND(" /",A24)-1),A24),"-","m"),"+","p"),"(","_"),")",""),"[","_"),"]","")))</f>
        <v>p1_6</v>
      </c>
      <c r="C24" s="4">
        <v>27</v>
      </c>
    </row>
    <row r="25" spans="1:7">
      <c r="A25" s="2" t="s">
        <v>79</v>
      </c>
      <c r="B25" s="2" t="str">
        <f>TRIM(LOWER(SUBSTITUTE(SUBSTITUTE(SUBSTITUTE(SUBSTITUTE(SUBSTITUTE(SUBSTITUTE(IFERROR(LEFT(A25, FIND(" /",A25)-1),A25),"-","m"),"+","p"),"(","_"),")",""),"[","_"),"]","")))</f>
        <v>p1_5</v>
      </c>
      <c r="C25" s="4">
        <v>28</v>
      </c>
    </row>
    <row r="26" spans="1:7">
      <c r="A26" s="2" t="s">
        <v>33</v>
      </c>
      <c r="B26" s="2" t="str">
        <f>TRIM(LOWER(SUBSTITUTE(SUBSTITUTE(SUBSTITUTE(SUBSTITUTE(SUBSTITUTE(SUBSTITUTE(IFERROR(LEFT(A26, FIND(" /",A26)-1),A26),"-","m"),"+","p"),"(","_"),")",""),"[","_"),"]","")))</f>
        <v>p1_3</v>
      </c>
      <c r="C26" s="4">
        <v>29</v>
      </c>
    </row>
    <row r="27" spans="1:7">
      <c r="A27" s="2" t="s">
        <v>22</v>
      </c>
      <c r="B27" s="2" t="str">
        <f>TRIM(LOWER(SUBSTITUTE(SUBSTITUTE(SUBSTITUTE(SUBSTITUTE(SUBSTITUTE(SUBSTITUTE(IFERROR(LEFT(A27, FIND(" /",A27)-1),A27),"-","m"),"+","p"),"(","_"),")",""),"[","_"),"]","")))</f>
        <v>p1_2</v>
      </c>
      <c r="C27" s="4">
        <v>30</v>
      </c>
    </row>
    <row r="28" spans="1:7">
      <c r="A28" s="2" t="s">
        <v>67</v>
      </c>
      <c r="B28" s="2" t="str">
        <f>TRIM(LOWER(SUBSTITUTE(SUBSTITUTE(SUBSTITUTE(SUBSTITUTE(SUBSTITUTE(SUBSTITUTE(IFERROR(LEFT(A28, FIND(" /",A28)-1),A28),"-","m"),"+","p"),"(","_"),")",""),"[","_"),"]","")))</f>
        <v>p5_3</v>
      </c>
      <c r="C28" s="4">
        <v>31</v>
      </c>
      <c r="G28" t="s">
        <v>146</v>
      </c>
    </row>
    <row r="29" spans="1:7">
      <c r="A29" s="2" t="s">
        <v>66</v>
      </c>
      <c r="B29" s="2" t="str">
        <f>TRIM(LOWER(SUBSTITUTE(SUBSTITUTE(SUBSTITUTE(SUBSTITUTE(SUBSTITUTE(SUBSTITUTE(IFERROR(LEFT(A29, FIND(" /",A29)-1),A29),"-","m"),"+","p"),"(","_"),")",""),"[","_"),"]","")))</f>
        <v>p5_2</v>
      </c>
      <c r="C29" s="4">
        <v>32</v>
      </c>
      <c r="G29" t="s">
        <v>146</v>
      </c>
    </row>
    <row r="30" spans="1:7">
      <c r="A30" s="2" t="s">
        <v>74</v>
      </c>
      <c r="B30" s="2" t="str">
        <f>TRIM(LOWER(SUBSTITUTE(SUBSTITUTE(SUBSTITUTE(SUBSTITUTE(SUBSTITUTE(SUBSTITUTE(IFERROR(LEFT(A30, FIND(" /",A30)-1),A30),"-","m"),"+","p"),"(","_"),")",""),"[","_"),"]","")))</f>
        <v>p0_5</v>
      </c>
      <c r="C30" s="4">
        <v>33</v>
      </c>
      <c r="D30">
        <v>2</v>
      </c>
      <c r="F30" t="s">
        <v>88</v>
      </c>
      <c r="G30" t="s">
        <v>141</v>
      </c>
    </row>
    <row r="31" spans="1:7">
      <c r="A31" s="2" t="s">
        <v>73</v>
      </c>
      <c r="B31" s="2" t="str">
        <f>TRIM(LOWER(SUBSTITUTE(SUBSTITUTE(SUBSTITUTE(SUBSTITUTE(SUBSTITUTE(SUBSTITUTE(IFERROR(LEFT(A31, FIND(" /",A31)-1),A31),"-","m"),"+","p"),"(","_"),")",""),"[","_"),"]","")))</f>
        <v>p0_4</v>
      </c>
      <c r="C31" s="4">
        <v>34</v>
      </c>
      <c r="D31">
        <v>1</v>
      </c>
      <c r="F31" t="s">
        <v>87</v>
      </c>
      <c r="G31" t="s">
        <v>141</v>
      </c>
    </row>
    <row r="32" spans="1:7">
      <c r="A32" s="2" t="s">
        <v>18</v>
      </c>
      <c r="B32" s="2" t="str">
        <f>TRIM(LOWER(SUBSTITUTE(SUBSTITUTE(SUBSTITUTE(SUBSTITUTE(SUBSTITUTE(SUBSTITUTE(IFERROR(LEFT(A32, FIND(" /",A32)-1),A32),"-","m"),"+","p"),"(","_"),")",""),"[","_"),"]","")))</f>
        <v>p0_31</v>
      </c>
      <c r="C32" s="4">
        <v>35</v>
      </c>
      <c r="F32" t="s">
        <v>91</v>
      </c>
    </row>
    <row r="33" spans="1:6">
      <c r="A33" s="2" t="s">
        <v>71</v>
      </c>
      <c r="B33" s="2" t="str">
        <f>TRIM(LOWER(SUBSTITUTE(SUBSTITUTE(SUBSTITUTE(SUBSTITUTE(SUBSTITUTE(SUBSTITUTE(IFERROR(LEFT(A33, FIND(" /",A33)-1),A33),"-","m"),"+","p"),"(","_"),")",""),"[","_"),"]","")))</f>
        <v>usb_dm2</v>
      </c>
      <c r="C33" s="4">
        <v>36</v>
      </c>
      <c r="F33" t="s">
        <v>91</v>
      </c>
    </row>
    <row r="34" spans="1:6">
      <c r="A34" s="2" t="s">
        <v>68</v>
      </c>
      <c r="B34" s="2" t="str">
        <f>TRIM(LOWER(SUBSTITUTE(SUBSTITUTE(SUBSTITUTE(SUBSTITUTE(SUBSTITUTE(SUBSTITUTE(IFERROR(LEFT(A34, FIND(" /",A34)-1),A34),"-","m"),"+","p"),"(","_"),")",""),"[","_"),"]","")))</f>
        <v>p5_4</v>
      </c>
      <c r="C34" s="4">
        <v>37</v>
      </c>
    </row>
    <row r="35" spans="1:6">
      <c r="A35" s="2" t="s">
        <v>65</v>
      </c>
      <c r="B35" s="2" t="str">
        <f>TRIM(LOWER(SUBSTITUTE(SUBSTITUTE(SUBSTITUTE(SUBSTITUTE(SUBSTITUTE(SUBSTITUTE(IFERROR(LEFT(A35, FIND(" /",A35)-1),A35),"-","m"),"+","p"),"(","_"),")",""),"[","_"),"]","")))</f>
        <v>p5_1</v>
      </c>
      <c r="C35" s="4">
        <v>38</v>
      </c>
    </row>
    <row r="36" spans="1:6">
      <c r="A36" s="2" t="s">
        <v>64</v>
      </c>
      <c r="B36" s="2" t="str">
        <f>TRIM(LOWER(SUBSTITUTE(SUBSTITUTE(SUBSTITUTE(SUBSTITUTE(SUBSTITUTE(SUBSTITUTE(IFERROR(LEFT(A36, FIND(" /",A36)-1),A36),"-","m"),"+","p"),"(","_"),")",""),"[","_"),"]","")))</f>
        <v>p5_0</v>
      </c>
      <c r="C36" s="4">
        <v>39</v>
      </c>
    </row>
    <row r="37" spans="1:6">
      <c r="A37" s="2" t="s">
        <v>70</v>
      </c>
      <c r="B37" s="2" t="str">
        <f>TRIM(LOWER(SUBSTITUTE(SUBSTITUTE(SUBSTITUTE(SUBSTITUTE(SUBSTITUTE(SUBSTITUTE(IFERROR(LEFT(A37, FIND(" /",A37)-1),A37),"-","m"),"+","p"),"(","_"),")",""),"[","_"),"]","")))</f>
        <v>rtc_alarm</v>
      </c>
      <c r="C37" s="4">
        <v>40</v>
      </c>
    </row>
    <row r="38" spans="1:6">
      <c r="A38" s="2" t="s">
        <v>16</v>
      </c>
      <c r="B38" s="2" t="str">
        <f>TRIM(LOWER(SUBSTITUTE(SUBSTITUTE(SUBSTITUTE(SUBSTITUTE(SUBSTITUTE(SUBSTITUTE(IFERROR(LEFT(A38, FIND(" /",A38)-1),A38),"-","m"),"+","p"),"(","_"),")",""),"[","_"),"]","")))</f>
        <v>p0_3</v>
      </c>
      <c r="C38" s="4">
        <v>41</v>
      </c>
      <c r="F38" t="s">
        <v>86</v>
      </c>
    </row>
    <row r="39" spans="1:6">
      <c r="A39" s="2" t="s">
        <v>6</v>
      </c>
      <c r="B39" s="2" t="str">
        <f>TRIM(LOWER(SUBSTITUTE(SUBSTITUTE(SUBSTITUTE(SUBSTITUTE(SUBSTITUTE(SUBSTITUTE(IFERROR(LEFT(A39, FIND(" /",A39)-1),A39),"-","m"),"+","p"),"(","_"),")",""),"[","_"),"]","")))</f>
        <v>p0_2</v>
      </c>
      <c r="C39" s="4">
        <v>42</v>
      </c>
      <c r="F39" t="s">
        <v>85</v>
      </c>
    </row>
    <row r="40" spans="1:6">
      <c r="A40" s="2" t="s">
        <v>2</v>
      </c>
      <c r="B40" s="2" t="str">
        <f>TRIM(LOWER(SUBSTITUTE(SUBSTITUTE(SUBSTITUTE(SUBSTITUTE(SUBSTITUTE(SUBSTITUTE(IFERROR(LEFT(A40, FIND(" /",A40)-1),A40),"-","m"),"+","p"),"(","_"),")",""),"[","_"),"]","")))</f>
        <v>p0_10</v>
      </c>
      <c r="D40">
        <v>10</v>
      </c>
      <c r="F40" t="s">
        <v>101</v>
      </c>
    </row>
    <row r="41" spans="1:6">
      <c r="A41" s="2" t="s">
        <v>3</v>
      </c>
      <c r="B41" s="2" t="str">
        <f>TRIM(LOWER(SUBSTITUTE(SUBSTITUTE(SUBSTITUTE(SUBSTITUTE(SUBSTITUTE(SUBSTITUTE(IFERROR(LEFT(A41, FIND(" /",A41)-1),A41),"-","m"),"+","p"),"(","_"),")",""),"[","_"),"]","")))</f>
        <v>p0_11</v>
      </c>
      <c r="D41">
        <v>18</v>
      </c>
      <c r="F41" t="s">
        <v>102</v>
      </c>
    </row>
    <row r="42" spans="1:6">
      <c r="A42" s="2" t="s">
        <v>4</v>
      </c>
      <c r="B42" s="2" t="str">
        <f>TRIM(LOWER(SUBSTITUTE(SUBSTITUTE(SUBSTITUTE(SUBSTITUTE(SUBSTITUTE(SUBSTITUTE(IFERROR(LEFT(A42, FIND(" /",A42)-1),A42),"-","m"),"+","p"),"(","_"),")",""),"[","_"),"]","")))</f>
        <v>p0_13</v>
      </c>
      <c r="F42" t="s">
        <v>139</v>
      </c>
    </row>
    <row r="43" spans="1:6">
      <c r="A43" s="2" t="s">
        <v>5</v>
      </c>
      <c r="B43" s="2" t="str">
        <f>TRIM(LOWER(SUBSTITUTE(SUBSTITUTE(SUBSTITUTE(SUBSTITUTE(SUBSTITUTE(SUBSTITUTE(IFERROR(LEFT(A43, FIND(" /",A43)-1),A43),"-","m"),"+","p"),"(","_"),")",""),"[","_"),"]","")))</f>
        <v>p0_19</v>
      </c>
      <c r="D43">
        <v>24</v>
      </c>
      <c r="F43" t="s">
        <v>103</v>
      </c>
    </row>
    <row r="44" spans="1:6">
      <c r="A44" s="2" t="s">
        <v>7</v>
      </c>
      <c r="B44" s="2" t="str">
        <f>TRIM(LOWER(SUBSTITUTE(SUBSTITUTE(SUBSTITUTE(SUBSTITUTE(SUBSTITUTE(SUBSTITUTE(IFERROR(LEFT(A44, FIND(" /",A44)-1),A44),"-","m"),"+","p"),"(","_"),")",""),"[","_"),"]","")))</f>
        <v>p0_20</v>
      </c>
      <c r="D44">
        <v>26</v>
      </c>
      <c r="F44" t="s">
        <v>104</v>
      </c>
    </row>
    <row r="45" spans="1:6">
      <c r="A45" s="2" t="s">
        <v>13</v>
      </c>
      <c r="B45" s="2" t="str">
        <f>TRIM(LOWER(SUBSTITUTE(SUBSTITUTE(SUBSTITUTE(SUBSTITUTE(SUBSTITUTE(SUBSTITUTE(IFERROR(LEFT(A45, FIND(" /",A45)-1),A45),"-","m"),"+","p"),"(","_"),")",""),"[","_"),"]","")))</f>
        <v>p0_27</v>
      </c>
      <c r="D45">
        <v>54</v>
      </c>
      <c r="F45" t="s">
        <v>109</v>
      </c>
    </row>
    <row r="46" spans="1:6">
      <c r="A46" s="2" t="s">
        <v>14</v>
      </c>
      <c r="B46" s="2" t="str">
        <f>TRIM(LOWER(SUBSTITUTE(SUBSTITUTE(SUBSTITUTE(SUBSTITUTE(SUBSTITUTE(SUBSTITUTE(IFERROR(LEFT(A46, FIND(" /",A46)-1),A46),"-","m"),"+","p"),"(","_"),")",""),"[","_"),"]","")))</f>
        <v>p0_28</v>
      </c>
      <c r="D46">
        <v>55</v>
      </c>
      <c r="F46" t="s">
        <v>109</v>
      </c>
    </row>
    <row r="47" spans="1:6">
      <c r="A47" s="2" t="s">
        <v>15</v>
      </c>
      <c r="B47" s="2" t="str">
        <f>TRIM(LOWER(SUBSTITUTE(SUBSTITUTE(SUBSTITUTE(SUBSTITUTE(SUBSTITUTE(SUBSTITUTE(IFERROR(LEFT(A47, FIND(" /",A47)-1),A47),"-","m"),"+","p"),"(","_"),")",""),"[","_"),"]","")))</f>
        <v>p0_29</v>
      </c>
      <c r="F47" t="s">
        <v>90</v>
      </c>
    </row>
    <row r="48" spans="1:6">
      <c r="A48" s="2" t="s">
        <v>17</v>
      </c>
      <c r="B48" s="2" t="str">
        <f>TRIM(LOWER(SUBSTITUTE(SUBSTITUTE(SUBSTITUTE(SUBSTITUTE(SUBSTITUTE(SUBSTITUTE(IFERROR(LEFT(A48, FIND(" /",A48)-1),A48),"-","m"),"+","p"),"(","_"),")",""),"[","_"),"]","")))</f>
        <v>p0_30</v>
      </c>
      <c r="F48" t="s">
        <v>90</v>
      </c>
    </row>
    <row r="49" spans="1:7">
      <c r="A49" s="2" t="s">
        <v>20</v>
      </c>
      <c r="B49" s="2" t="str">
        <f>TRIM(LOWER(SUBSTITUTE(SUBSTITUTE(SUBSTITUTE(SUBSTITUTE(SUBSTITUTE(SUBSTITUTE(IFERROR(LEFT(A49, FIND(" /",A49)-1),A49),"-","m"),"+","p"),"(","_"),")",""),"[","_"),"]","")))</f>
        <v>p1_13</v>
      </c>
      <c r="F49" t="s">
        <v>137</v>
      </c>
    </row>
    <row r="50" spans="1:7">
      <c r="A50" s="2" t="s">
        <v>21</v>
      </c>
      <c r="B50" s="2" t="str">
        <f>TRIM(LOWER(SUBSTITUTE(SUBSTITUTE(SUBSTITUTE(SUBSTITUTE(SUBSTITUTE(SUBSTITUTE(IFERROR(LEFT(A50, FIND(" /",A50)-1),A50),"-","m"),"+","p"),"(","_"),")",""),"[","_"),"]","")))</f>
        <v>p1_18</v>
      </c>
      <c r="F50" t="s">
        <v>138</v>
      </c>
    </row>
    <row r="51" spans="1:7">
      <c r="A51" s="2" t="s">
        <v>24</v>
      </c>
      <c r="B51" s="2" t="str">
        <f>TRIM(LOWER(SUBSTITUTE(SUBSTITUTE(SUBSTITUTE(SUBSTITUTE(SUBSTITUTE(SUBSTITUTE(IFERROR(LEFT(A51, FIND(" /",A51)-1),A51),"-","m"),"+","p"),"(","_"),")",""),"[","_"),"]","")))</f>
        <v>p1_21</v>
      </c>
      <c r="D51">
        <v>20</v>
      </c>
      <c r="F51" t="s">
        <v>112</v>
      </c>
    </row>
    <row r="52" spans="1:7">
      <c r="A52" s="2" t="s">
        <v>25</v>
      </c>
      <c r="B52" s="2" t="str">
        <f>TRIM(LOWER(SUBSTITUTE(SUBSTITUTE(SUBSTITUTE(SUBSTITUTE(SUBSTITUTE(SUBSTITUTE(IFERROR(LEFT(A52, FIND(" /",A52)-1),A52),"-","m"),"+","p"),"(","_"),")",""),"[","_"),"]","")))</f>
        <v>p1_22</v>
      </c>
      <c r="D52">
        <v>22</v>
      </c>
      <c r="F52" t="s">
        <v>113</v>
      </c>
    </row>
    <row r="53" spans="1:7">
      <c r="A53" s="2" t="s">
        <v>28</v>
      </c>
      <c r="B53" s="2" t="str">
        <f>TRIM(LOWER(SUBSTITUTE(SUBSTITUTE(SUBSTITUTE(SUBSTITUTE(SUBSTITUTE(SUBSTITUTE(IFERROR(LEFT(A53, FIND(" /",A53)-1),A53),"-","m"),"+","p"),"(","_"),")",""),"[","_"),"]","")))</f>
        <v>p1_25</v>
      </c>
      <c r="D53">
        <v>28</v>
      </c>
      <c r="F53" t="s">
        <v>114</v>
      </c>
    </row>
    <row r="54" spans="1:7">
      <c r="A54" s="2" t="s">
        <v>29</v>
      </c>
      <c r="B54" s="2" t="str">
        <f>TRIM(LOWER(SUBSTITUTE(SUBSTITUTE(SUBSTITUTE(SUBSTITUTE(SUBSTITUTE(SUBSTITUTE(IFERROR(LEFT(A54, FIND(" /",A54)-1),A54),"-","m"),"+","p"),"(","_"),")",""),"[","_"),"]","")))</f>
        <v>p1_26</v>
      </c>
      <c r="D54">
        <v>36</v>
      </c>
      <c r="F54" t="s">
        <v>117</v>
      </c>
    </row>
    <row r="55" spans="1:7">
      <c r="A55" s="2" t="s">
        <v>30</v>
      </c>
      <c r="B55" s="2" t="str">
        <f>TRIM(LOWER(SUBSTITUTE(SUBSTITUTE(SUBSTITUTE(SUBSTITUTE(SUBSTITUTE(SUBSTITUTE(IFERROR(LEFT(A55, FIND(" /",A55)-1),A55),"-","m"),"+","p"),"(","_"),")",""),"[","_"),"]","")))</f>
        <v>p1_27</v>
      </c>
      <c r="D55">
        <v>38</v>
      </c>
      <c r="F55" t="s">
        <v>118</v>
      </c>
    </row>
    <row r="56" spans="1:7">
      <c r="A56" s="2" t="s">
        <v>31</v>
      </c>
      <c r="B56" s="2" t="str">
        <f>TRIM(LOWER(SUBSTITUTE(SUBSTITUTE(SUBSTITUTE(SUBSTITUTE(SUBSTITUTE(SUBSTITUTE(IFERROR(LEFT(A56, FIND(" /",A56)-1),A56),"-","m"),"+","p"),"(","_"),")",""),"[","_"),"]","")))</f>
        <v>p1_28</v>
      </c>
      <c r="D56">
        <v>40</v>
      </c>
      <c r="F56" t="s">
        <v>119</v>
      </c>
    </row>
    <row r="57" spans="1:7">
      <c r="A57" s="2" t="s">
        <v>32</v>
      </c>
      <c r="B57" s="2" t="str">
        <f>TRIM(LOWER(SUBSTITUTE(SUBSTITUTE(SUBSTITUTE(SUBSTITUTE(SUBSTITUTE(SUBSTITUTE(IFERROR(LEFT(A57, FIND(" /",A57)-1),A57),"-","m"),"+","p"),"(","_"),")",""),"[","_"),"]","")))</f>
        <v>p1_29</v>
      </c>
      <c r="D57">
        <v>42</v>
      </c>
      <c r="F57" t="s">
        <v>120</v>
      </c>
    </row>
    <row r="58" spans="1:7">
      <c r="A58" s="2" t="s">
        <v>36</v>
      </c>
      <c r="B58" s="2" t="str">
        <f>TRIM(LOWER(SUBSTITUTE(SUBSTITUTE(SUBSTITUTE(SUBSTITUTE(SUBSTITUTE(SUBSTITUTE(IFERROR(LEFT(A58, FIND(" /",A58)-1),A58),"-","m"),"+","p"),"(","_"),")",""),"[","_"),"]","")))</f>
        <v>p2_0</v>
      </c>
      <c r="D58">
        <v>49</v>
      </c>
      <c r="F58" t="s">
        <v>92</v>
      </c>
    </row>
    <row r="59" spans="1:7">
      <c r="A59" s="2" t="s">
        <v>37</v>
      </c>
      <c r="B59" s="2" t="str">
        <f>TRIM(LOWER(SUBSTITUTE(SUBSTITUTE(SUBSTITUTE(SUBSTITUTE(SUBSTITUTE(SUBSTITUTE(IFERROR(LEFT(A59, FIND(" /",A59)-1),A59),"-","m"),"+","p"),"(","_"),")",""),"[","_"),"]","")))</f>
        <v>p2_1</v>
      </c>
      <c r="D59">
        <v>53</v>
      </c>
      <c r="F59" t="s">
        <v>93</v>
      </c>
    </row>
    <row r="60" spans="1:7">
      <c r="A60" s="2" t="s">
        <v>42</v>
      </c>
      <c r="B60" s="2" t="str">
        <f>TRIM(LOWER(SUBSTITUTE(SUBSTITUTE(SUBSTITUTE(SUBSTITUTE(SUBSTITUTE(SUBSTITUTE(IFERROR(LEFT(A60, FIND(" /",A60)-1),A60),"-","m"),"+","p"),"(","_"),")",""),"[","_"),"]","")))</f>
        <v>p2_2</v>
      </c>
      <c r="D60">
        <v>46</v>
      </c>
      <c r="F60" t="s">
        <v>94</v>
      </c>
      <c r="G60" t="s">
        <v>149</v>
      </c>
    </row>
    <row r="61" spans="1:7">
      <c r="A61" s="2" t="s">
        <v>49</v>
      </c>
      <c r="B61" s="2" t="str">
        <f>TRIM(LOWER(SUBSTITUTE(SUBSTITUTE(SUBSTITUTE(SUBSTITUTE(SUBSTITUTE(SUBSTITUTE(IFERROR(LEFT(A61, FIND(" /",A61)-1),A61),"-","m"),"+","p"),"(","_"),")",""),"[","_"),"]","")))</f>
        <v>p2_3</v>
      </c>
      <c r="D61">
        <v>50</v>
      </c>
      <c r="F61" t="s">
        <v>95</v>
      </c>
      <c r="G61" t="s">
        <v>151</v>
      </c>
    </row>
    <row r="62" spans="1:7">
      <c r="A62" s="2" t="s">
        <v>50</v>
      </c>
      <c r="B62" s="2" t="str">
        <f>TRIM(LOWER(SUBSTITUTE(SUBSTITUTE(SUBSTITUTE(SUBSTITUTE(SUBSTITUTE(SUBSTITUTE(IFERROR(LEFT(A62, FIND(" /",A62)-1),A62),"-","m"),"+","p"),"(","_"),")",""),"[","_"),"]","")))</f>
        <v>p2_4</v>
      </c>
      <c r="D62">
        <v>48</v>
      </c>
      <c r="F62" t="s">
        <v>96</v>
      </c>
      <c r="G62" t="s">
        <v>152</v>
      </c>
    </row>
    <row r="63" spans="1:7">
      <c r="A63" s="2" t="s">
        <v>51</v>
      </c>
      <c r="B63" s="2" t="str">
        <f>TRIM(LOWER(SUBSTITUTE(SUBSTITUTE(SUBSTITUTE(SUBSTITUTE(SUBSTITUTE(SUBSTITUTE(IFERROR(LEFT(A63, FIND(" /",A63)-1),A63),"-","m"),"+","p"),"(","_"),")",""),"[","_"),"]","")))</f>
        <v>p2_5</v>
      </c>
      <c r="D63">
        <v>52</v>
      </c>
      <c r="F63" t="s">
        <v>97</v>
      </c>
      <c r="G63" t="s">
        <v>153</v>
      </c>
    </row>
    <row r="64" spans="1:7">
      <c r="A64" s="2" t="s">
        <v>52</v>
      </c>
      <c r="B64" s="2" t="str">
        <f>TRIM(LOWER(SUBSTITUTE(SUBSTITUTE(SUBSTITUTE(SUBSTITUTE(SUBSTITUTE(SUBSTITUTE(IFERROR(LEFT(A64, FIND(" /",A64)-1),A64),"-","m"),"+","p"),"(","_"),")",""),"[","_"),"]","")))</f>
        <v>p2_6</v>
      </c>
      <c r="D64">
        <v>8</v>
      </c>
      <c r="F64" t="s">
        <v>89</v>
      </c>
      <c r="G64" t="s">
        <v>150</v>
      </c>
    </row>
    <row r="65" spans="1:7">
      <c r="A65" s="2" t="s">
        <v>53</v>
      </c>
      <c r="B65" s="2" t="str">
        <f>TRIM(LOWER(SUBSTITUTE(SUBSTITUTE(SUBSTITUTE(SUBSTITUTE(SUBSTITUTE(SUBSTITUTE(IFERROR(LEFT(A65, FIND(" /",A65)-1),A65),"-","m"),"+","p"),"(","_"),")",""),"[","_"),"]","")))</f>
        <v>p2_8</v>
      </c>
      <c r="D65">
        <v>12</v>
      </c>
      <c r="F65" t="s">
        <v>98</v>
      </c>
    </row>
    <row r="66" spans="1:7">
      <c r="A66" s="2" t="s">
        <v>54</v>
      </c>
      <c r="B66" s="2" t="str">
        <f>TRIM(LOWER(SUBSTITUTE(SUBSTITUTE(SUBSTITUTE(SUBSTITUTE(SUBSTITUTE(SUBSTITUTE(IFERROR(LEFT(A66, FIND(" /",A66)-1),A66),"-","m"),"+","p"),"(","_"),")",""),"[","_"),"]","")))</f>
        <v>p2_9</v>
      </c>
      <c r="D66">
        <v>14</v>
      </c>
      <c r="F66" t="s">
        <v>99</v>
      </c>
    </row>
    <row r="67" spans="1:7">
      <c r="A67" s="2" t="s">
        <v>83</v>
      </c>
      <c r="B67" s="2" t="str">
        <f>TRIM(LOWER(SUBSTITUTE(SUBSTITUTE(SUBSTITUTE(SUBSTITUTE(SUBSTITUTE(SUBSTITUTE(IFERROR(LEFT(A67, FIND(" /",A67)-1),A67),"-","m"),"+","p"),"(","_"),")",""),"[","_"),"]","")))</f>
        <v>p2_11</v>
      </c>
      <c r="D67">
        <v>44</v>
      </c>
      <c r="F67" t="s">
        <v>100</v>
      </c>
    </row>
    <row r="68" spans="1:7">
      <c r="A68" s="2" t="s">
        <v>39</v>
      </c>
      <c r="B68" s="2" t="str">
        <f>TRIM(LOWER(SUBSTITUTE(SUBSTITUTE(SUBSTITUTE(SUBSTITUTE(SUBSTITUTE(SUBSTITUTE(IFERROR(LEFT(A68, FIND(" /",A68)-1),A68),"-","m"),"+","p"),"(","_"),")",""),"[","_"),"]","")))</f>
        <v>p2_12</v>
      </c>
      <c r="D68">
        <v>32</v>
      </c>
      <c r="F68" t="s">
        <v>115</v>
      </c>
    </row>
    <row r="69" spans="1:7">
      <c r="A69" s="2" t="s">
        <v>40</v>
      </c>
      <c r="B69" s="2" t="str">
        <f>TRIM(LOWER(SUBSTITUTE(SUBSTITUTE(SUBSTITUTE(SUBSTITUTE(SUBSTITUTE(SUBSTITUTE(IFERROR(LEFT(A69, FIND(" /",A69)-1),A69),"-","m"),"+","p"),"(","_"),")",""),"[","_"),"]","")))</f>
        <v>p2_13</v>
      </c>
      <c r="D69">
        <v>34</v>
      </c>
      <c r="F69" t="s">
        <v>116</v>
      </c>
    </row>
    <row r="70" spans="1:7">
      <c r="A70" s="2" t="s">
        <v>41</v>
      </c>
      <c r="B70" s="2" t="str">
        <f>TRIM(LOWER(SUBSTITUTE(SUBSTITUTE(SUBSTITUTE(SUBSTITUTE(SUBSTITUTE(SUBSTITUTE(IFERROR(LEFT(A70, FIND(" /",A70)-1),A70),"-","m"),"+","p"),"(","_"),")",""),"[","_"),"]","")))</f>
        <v>p2_19</v>
      </c>
      <c r="F70" t="s">
        <v>136</v>
      </c>
    </row>
    <row r="71" spans="1:7">
      <c r="A71" s="2" t="s">
        <v>43</v>
      </c>
      <c r="B71" s="2" t="str">
        <f>TRIM(LOWER(SUBSTITUTE(SUBSTITUTE(SUBSTITUTE(SUBSTITUTE(SUBSTITUTE(SUBSTITUTE(IFERROR(LEFT(A71, FIND(" /",A71)-1),A71),"-","m"),"+","p"),"(","_"),")",""),"[","_"),"]","")))</f>
        <v>p2_21</v>
      </c>
      <c r="D71">
        <v>60</v>
      </c>
      <c r="F71" t="s">
        <v>131</v>
      </c>
    </row>
    <row r="72" spans="1:7">
      <c r="A72" s="2" t="s">
        <v>44</v>
      </c>
      <c r="B72" s="2" t="str">
        <f>TRIM(LOWER(SUBSTITUTE(SUBSTITUTE(SUBSTITUTE(SUBSTITUTE(SUBSTITUTE(SUBSTITUTE(IFERROR(LEFT(A72, FIND(" /",A72)-1),A72),"-","m"),"+","p"),"(","_"),")",""),"[","_"),"]","")))</f>
        <v>p2_22</v>
      </c>
      <c r="D72">
        <v>56</v>
      </c>
      <c r="F72" t="s">
        <v>132</v>
      </c>
      <c r="G72" t="s">
        <v>143</v>
      </c>
    </row>
    <row r="73" spans="1:7">
      <c r="A73" s="2" t="s">
        <v>45</v>
      </c>
      <c r="B73" s="2" t="str">
        <f>TRIM(LOWER(SUBSTITUTE(SUBSTITUTE(SUBSTITUTE(SUBSTITUTE(SUBSTITUTE(SUBSTITUTE(IFERROR(LEFT(A73, FIND(" /",A73)-1),A73),"-","m"),"+","p"),"(","_"),")",""),"[","_"),"]","")))</f>
        <v>p2_23</v>
      </c>
      <c r="D73">
        <v>57</v>
      </c>
      <c r="F73" t="s">
        <v>133</v>
      </c>
    </row>
    <row r="74" spans="1:7">
      <c r="A74" s="2" t="s">
        <v>46</v>
      </c>
      <c r="B74" s="2" t="str">
        <f>TRIM(LOWER(SUBSTITUTE(SUBSTITUTE(SUBSTITUTE(SUBSTITUTE(SUBSTITUTE(SUBSTITUTE(IFERROR(LEFT(A74, FIND(" /",A74)-1),A74),"-","m"),"+","p"),"(","_"),")",""),"[","_"),"]","")))</f>
        <v>p2_25</v>
      </c>
      <c r="D74">
        <v>61</v>
      </c>
      <c r="F74" t="s">
        <v>131</v>
      </c>
    </row>
    <row r="75" spans="1:7">
      <c r="A75" s="2" t="s">
        <v>47</v>
      </c>
      <c r="B75" s="2" t="str">
        <f>TRIM(LOWER(SUBSTITUTE(SUBSTITUTE(SUBSTITUTE(SUBSTITUTE(SUBSTITUTE(SUBSTITUTE(IFERROR(LEFT(A75, FIND(" /",A75)-1),A75),"-","m"),"+","p"),"(","_"),")",""),"[","_"),"]","")))</f>
        <v>p2_26</v>
      </c>
      <c r="D75">
        <v>58</v>
      </c>
      <c r="F75" t="s">
        <v>134</v>
      </c>
      <c r="G75" t="s">
        <v>144</v>
      </c>
    </row>
    <row r="76" spans="1:7">
      <c r="A76" s="2" t="s">
        <v>48</v>
      </c>
      <c r="B76" s="2" t="str">
        <f>TRIM(LOWER(SUBSTITUTE(SUBSTITUTE(SUBSTITUTE(SUBSTITUTE(SUBSTITUTE(SUBSTITUTE(IFERROR(LEFT(A76, FIND(" /",A76)-1),A76),"-","m"),"+","p"),"(","_"),")",""),"[","_"),"]","")))</f>
        <v>p2_27</v>
      </c>
      <c r="D76">
        <v>59</v>
      </c>
      <c r="F76" t="s">
        <v>135</v>
      </c>
      <c r="G76" t="s">
        <v>145</v>
      </c>
    </row>
    <row r="77" spans="1:7">
      <c r="A77" s="2" t="s">
        <v>55</v>
      </c>
      <c r="B77" s="2" t="str">
        <f>TRIM(LOWER(SUBSTITUTE(SUBSTITUTE(SUBSTITUTE(SUBSTITUTE(SUBSTITUTE(SUBSTITUTE(IFERROR(LEFT(A77, FIND(" /",A77)-1),A77),"-","m"),"+","p"),"(","_"),")",""),"[","_"),"]","")))</f>
        <v>p4_17</v>
      </c>
      <c r="E77">
        <v>5</v>
      </c>
      <c r="F77" t="s">
        <v>123</v>
      </c>
    </row>
    <row r="78" spans="1:7">
      <c r="A78" s="2" t="s">
        <v>56</v>
      </c>
      <c r="B78" s="2" t="str">
        <f>TRIM(LOWER(SUBSTITUTE(SUBSTITUTE(SUBSTITUTE(SUBSTITUTE(SUBSTITUTE(SUBSTITUTE(IFERROR(LEFT(A78, FIND(" /",A78)-1),A78),"-","m"),"+","p"),"(","_"),")",""),"[","_"),"]","")))</f>
        <v>p4_18</v>
      </c>
      <c r="E78">
        <v>4</v>
      </c>
      <c r="F78" t="s">
        <v>124</v>
      </c>
    </row>
    <row r="79" spans="1:7">
      <c r="A79" s="2" t="s">
        <v>57</v>
      </c>
      <c r="B79" s="2" t="str">
        <f>TRIM(LOWER(SUBSTITUTE(SUBSTITUTE(SUBSTITUTE(SUBSTITUTE(SUBSTITUTE(SUBSTITUTE(IFERROR(LEFT(A79, FIND(" /",A79)-1),A79),"-","m"),"+","p"),"(","_"),")",""),"[","_"),"]","")))</f>
        <v>p4_19</v>
      </c>
      <c r="E79">
        <v>9</v>
      </c>
      <c r="F79" t="s">
        <v>125</v>
      </c>
    </row>
    <row r="80" spans="1:7">
      <c r="A80" s="2" t="s">
        <v>58</v>
      </c>
      <c r="B80" s="2" t="str">
        <f>TRIM(LOWER(SUBSTITUTE(SUBSTITUTE(SUBSTITUTE(SUBSTITUTE(SUBSTITUTE(SUBSTITUTE(IFERROR(LEFT(A80, FIND(" /",A80)-1),A80),"-","m"),"+","p"),"(","_"),")",""),"[","_"),"]","")))</f>
        <v>p4_20</v>
      </c>
      <c r="E80">
        <v>12</v>
      </c>
      <c r="F80" t="s">
        <v>126</v>
      </c>
    </row>
    <row r="81" spans="1:6">
      <c r="A81" s="2" t="s">
        <v>59</v>
      </c>
      <c r="B81" s="2" t="str">
        <f>TRIM(LOWER(SUBSTITUTE(SUBSTITUTE(SUBSTITUTE(SUBSTITUTE(SUBSTITUTE(SUBSTITUTE(IFERROR(LEFT(A81, FIND(" /",A81)-1),A81),"-","m"),"+","p"),"(","_"),")",""),"[","_"),"]","")))</f>
        <v>p4_21</v>
      </c>
      <c r="E81">
        <v>16</v>
      </c>
      <c r="F81" t="s">
        <v>127</v>
      </c>
    </row>
    <row r="82" spans="1:6">
      <c r="A82" s="2" t="s">
        <v>60</v>
      </c>
      <c r="B82" s="2" t="str">
        <f>TRIM(LOWER(SUBSTITUTE(SUBSTITUTE(SUBSTITUTE(SUBSTITUTE(SUBSTITUTE(SUBSTITUTE(IFERROR(LEFT(A82, FIND(" /",A82)-1),A82),"-","m"),"+","p"),"(","_"),")",""),"[","_"),"]","")))</f>
        <v>p4_22</v>
      </c>
      <c r="E82">
        <v>3</v>
      </c>
      <c r="F82" t="s">
        <v>128</v>
      </c>
    </row>
    <row r="83" spans="1:6">
      <c r="A83" s="2" t="s">
        <v>61</v>
      </c>
      <c r="B83" s="2" t="str">
        <f>TRIM(LOWER(SUBSTITUTE(SUBSTITUTE(SUBSTITUTE(SUBSTITUTE(SUBSTITUTE(SUBSTITUTE(IFERROR(LEFT(A83, FIND(" /",A83)-1),A83),"-","m"),"+","p"),"(","_"),")",""),"[","_"),"]","")))</f>
        <v>p4_23</v>
      </c>
      <c r="E83">
        <v>2</v>
      </c>
      <c r="F83" t="s">
        <v>129</v>
      </c>
    </row>
    <row r="84" spans="1:6">
      <c r="A84" s="2" t="s">
        <v>62</v>
      </c>
      <c r="B84" s="2" t="str">
        <f>TRIM(LOWER(SUBSTITUTE(SUBSTITUTE(SUBSTITUTE(SUBSTITUTE(SUBSTITUTE(SUBSTITUTE(IFERROR(LEFT(A84, FIND(" /",A84)-1),A84),"-","m"),"+","p"),"(","_"),")",""),"[","_"),"]","")))</f>
        <v>p4_28</v>
      </c>
      <c r="D84">
        <v>4</v>
      </c>
      <c r="F84" t="s">
        <v>110</v>
      </c>
    </row>
    <row r="85" spans="1:6">
      <c r="A85" s="2" t="s">
        <v>63</v>
      </c>
      <c r="B85" s="2" t="str">
        <f>TRIM(LOWER(SUBSTITUTE(SUBSTITUTE(SUBSTITUTE(SUBSTITUTE(SUBSTITUTE(SUBSTITUTE(IFERROR(LEFT(A85, FIND(" /",A85)-1),A85),"-","m"),"+","p"),"(","_"),")",""),"[","_"),"]","")))</f>
        <v>p4_29</v>
      </c>
      <c r="D85">
        <v>6</v>
      </c>
      <c r="F85" t="s">
        <v>111</v>
      </c>
    </row>
  </sheetData>
  <sortState ref="A2:G85">
    <sortCondition ref="C1"/>
  </sortState>
  <conditionalFormatting sqref="A2:B85">
    <cfRule type="cellIs" dxfId="15" priority="8" stopIfTrue="1" operator="equal">
      <formula>""</formula>
    </cfRule>
  </conditionalFormatting>
  <conditionalFormatting sqref="A2:B85">
    <cfRule type="expression" dxfId="14" priority="7" stopIfTrue="1">
      <formula>OR(LEFT(#REF!,3)="vdd",LEFT(#REF!,3)="vss",LEFT(#REF!,3)="vba")</formula>
    </cfRule>
  </conditionalFormatting>
  <conditionalFormatting sqref="B2:B85">
    <cfRule type="expression" dxfId="13" priority="6">
      <formula>NOT(ISFORMULA(B2))</formula>
    </cfRule>
  </conditionalFormatting>
  <conditionalFormatting sqref="A2:B85">
    <cfRule type="expression" dxfId="12" priority="5" stopIfTrue="1">
      <formula>$Y2&lt;&gt;"X"</formula>
    </cfRule>
  </conditionalFormatting>
  <conditionalFormatting sqref="A2:B85">
    <cfRule type="cellIs" dxfId="7" priority="4" stopIfTrue="1" operator="equal">
      <formula>""</formula>
    </cfRule>
  </conditionalFormatting>
  <conditionalFormatting sqref="A2:B85">
    <cfRule type="expression" dxfId="6" priority="3" stopIfTrue="1">
      <formula>OR(LEFT(#REF!,3)="vdd",LEFT(#REF!,3)="vss",LEFT(#REF!,3)="vba")</formula>
    </cfRule>
  </conditionalFormatting>
  <conditionalFormatting sqref="B2:B85">
    <cfRule type="expression" dxfId="5" priority="2">
      <formula>NOT(ISFORMULA(B2))</formula>
    </cfRule>
  </conditionalFormatting>
  <conditionalFormatting sqref="A2:B85">
    <cfRule type="expression" dxfId="4" priority="1" stopIfTrue="1">
      <formula>$Y2&lt;&gt;"X"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zoomScale="85" zoomScaleNormal="85" workbookViewId="0">
      <selection activeCell="E18" sqref="E18"/>
    </sheetView>
  </sheetViews>
  <sheetFormatPr defaultRowHeight="15"/>
  <cols>
    <col min="1" max="1" width="78.5703125" bestFit="1" customWidth="1"/>
    <col min="2" max="2" width="14.28515625" bestFit="1" customWidth="1"/>
    <col min="3" max="3" width="11.28515625" customWidth="1"/>
    <col min="4" max="5" width="10.85546875" bestFit="1" customWidth="1"/>
    <col min="6" max="6" width="33.140625" bestFit="1" customWidth="1"/>
    <col min="7" max="7" width="49.140625" bestFit="1" customWidth="1"/>
  </cols>
  <sheetData>
    <row r="1" spans="1:7" ht="33.75">
      <c r="A1" s="1" t="s">
        <v>148</v>
      </c>
      <c r="B1" s="1" t="s">
        <v>84</v>
      </c>
      <c r="C1" s="3" t="s">
        <v>122</v>
      </c>
      <c r="D1" s="5" t="s">
        <v>121</v>
      </c>
      <c r="E1" s="5" t="s">
        <v>130</v>
      </c>
      <c r="F1" s="5" t="s">
        <v>147</v>
      </c>
      <c r="G1" s="5" t="s">
        <v>140</v>
      </c>
    </row>
    <row r="2" spans="1:7">
      <c r="A2" s="2" t="s">
        <v>73</v>
      </c>
      <c r="B2" s="2" t="str">
        <f>TRIM(LOWER(SUBSTITUTE(SUBSTITUTE(SUBSTITUTE(SUBSTITUTE(SUBSTITUTE(SUBSTITUTE(IFERROR(LEFT(A2, FIND(" /",A2)-1),A2),"-","m"),"+","p"),"(","_"),")",""),"[","_"),"]","")))</f>
        <v>p0_4</v>
      </c>
      <c r="C2">
        <v>34</v>
      </c>
      <c r="D2" s="4">
        <v>1</v>
      </c>
      <c r="F2" t="s">
        <v>87</v>
      </c>
      <c r="G2" t="s">
        <v>141</v>
      </c>
    </row>
    <row r="3" spans="1:7">
      <c r="A3" s="2" t="s">
        <v>74</v>
      </c>
      <c r="B3" s="2" t="str">
        <f>TRIM(LOWER(SUBSTITUTE(SUBSTITUTE(SUBSTITUTE(SUBSTITUTE(SUBSTITUTE(SUBSTITUTE(IFERROR(LEFT(A3, FIND(" /",A3)-1),A3),"-","m"),"+","p"),"(","_"),")",""),"[","_"),"]","")))</f>
        <v>p0_5</v>
      </c>
      <c r="C3">
        <v>33</v>
      </c>
      <c r="D3" s="4">
        <v>2</v>
      </c>
      <c r="F3" t="s">
        <v>88</v>
      </c>
      <c r="G3" t="s">
        <v>141</v>
      </c>
    </row>
    <row r="4" spans="1:7">
      <c r="A4" s="2" t="s">
        <v>62</v>
      </c>
      <c r="B4" s="2" t="str">
        <f>TRIM(LOWER(SUBSTITUTE(SUBSTITUTE(SUBSTITUTE(SUBSTITUTE(SUBSTITUTE(SUBSTITUTE(IFERROR(LEFT(A4, FIND(" /",A4)-1),A4),"-","m"),"+","p"),"(","_"),")",""),"[","_"),"]","")))</f>
        <v>p4_28</v>
      </c>
      <c r="D4" s="4">
        <v>4</v>
      </c>
      <c r="F4" t="s">
        <v>110</v>
      </c>
    </row>
    <row r="5" spans="1:7">
      <c r="A5" s="2" t="s">
        <v>63</v>
      </c>
      <c r="B5" s="2" t="str">
        <f>TRIM(LOWER(SUBSTITUTE(SUBSTITUTE(SUBSTITUTE(SUBSTITUTE(SUBSTITUTE(SUBSTITUTE(IFERROR(LEFT(A5, FIND(" /",A5)-1),A5),"-","m"),"+","p"),"(","_"),")",""),"[","_"),"]","")))</f>
        <v>p4_29</v>
      </c>
      <c r="D5" s="4">
        <v>6</v>
      </c>
      <c r="F5" t="s">
        <v>111</v>
      </c>
    </row>
    <row r="6" spans="1:7">
      <c r="A6" s="2" t="s">
        <v>52</v>
      </c>
      <c r="B6" s="2" t="str">
        <f>TRIM(LOWER(SUBSTITUTE(SUBSTITUTE(SUBSTITUTE(SUBSTITUTE(SUBSTITUTE(SUBSTITUTE(IFERROR(LEFT(A6, FIND(" /",A6)-1),A6),"-","m"),"+","p"),"(","_"),")",""),"[","_"),"]","")))</f>
        <v>p2_6</v>
      </c>
      <c r="D6" s="4">
        <v>8</v>
      </c>
      <c r="F6" t="s">
        <v>89</v>
      </c>
      <c r="G6" t="s">
        <v>150</v>
      </c>
    </row>
    <row r="7" spans="1:7">
      <c r="A7" s="2" t="s">
        <v>2</v>
      </c>
      <c r="B7" s="2" t="str">
        <f>TRIM(LOWER(SUBSTITUTE(SUBSTITUTE(SUBSTITUTE(SUBSTITUTE(SUBSTITUTE(SUBSTITUTE(IFERROR(LEFT(A7, FIND(" /",A7)-1),A7),"-","m"),"+","p"),"(","_"),")",""),"[","_"),"]","")))</f>
        <v>p0_10</v>
      </c>
      <c r="D7" s="4">
        <v>10</v>
      </c>
      <c r="F7" t="s">
        <v>101</v>
      </c>
    </row>
    <row r="8" spans="1:7">
      <c r="A8" s="2" t="s">
        <v>53</v>
      </c>
      <c r="B8" s="2" t="str">
        <f>TRIM(LOWER(SUBSTITUTE(SUBSTITUTE(SUBSTITUTE(SUBSTITUTE(SUBSTITUTE(SUBSTITUTE(IFERROR(LEFT(A8, FIND(" /",A8)-1),A8),"-","m"),"+","p"),"(","_"),")",""),"[","_"),"]","")))</f>
        <v>p2_8</v>
      </c>
      <c r="D8" s="4">
        <v>12</v>
      </c>
      <c r="F8" t="s">
        <v>98</v>
      </c>
    </row>
    <row r="9" spans="1:7">
      <c r="A9" s="2" t="s">
        <v>54</v>
      </c>
      <c r="B9" s="2" t="str">
        <f>TRIM(LOWER(SUBSTITUTE(SUBSTITUTE(SUBSTITUTE(SUBSTITUTE(SUBSTITUTE(SUBSTITUTE(IFERROR(LEFT(A9, FIND(" /",A9)-1),A9),"-","m"),"+","p"),"(","_"),")",""),"[","_"),"]","")))</f>
        <v>p2_9</v>
      </c>
      <c r="D9" s="4">
        <v>14</v>
      </c>
      <c r="F9" t="s">
        <v>99</v>
      </c>
    </row>
    <row r="10" spans="1:7">
      <c r="A10" s="2" t="s">
        <v>75</v>
      </c>
      <c r="B10" s="2" t="str">
        <f>TRIM(LOWER(SUBSTITUTE(SUBSTITUTE(SUBSTITUTE(SUBSTITUTE(SUBSTITUTE(SUBSTITUTE(IFERROR(LEFT(A10, FIND(" /",A10)-1),A10),"-","m"),"+","p"),"(","_"),")",""),"[","_"),"]","")))</f>
        <v>p0_6</v>
      </c>
      <c r="C10">
        <v>14</v>
      </c>
      <c r="D10" s="4">
        <v>16</v>
      </c>
      <c r="F10" t="s">
        <v>105</v>
      </c>
      <c r="G10" t="s">
        <v>141</v>
      </c>
    </row>
    <row r="11" spans="1:7">
      <c r="A11" s="2" t="s">
        <v>76</v>
      </c>
      <c r="B11" s="2" t="str">
        <f>TRIM(LOWER(SUBSTITUTE(SUBSTITUTE(SUBSTITUTE(SUBSTITUTE(SUBSTITUTE(SUBSTITUTE(IFERROR(LEFT(A11, FIND(" /",A11)-1),A11),"-","m"),"+","p"),"(","_"),")",""),"[","_"),"]","")))</f>
        <v>p0_7</v>
      </c>
      <c r="C11">
        <v>13</v>
      </c>
      <c r="D11" s="4">
        <v>17</v>
      </c>
      <c r="F11" t="s">
        <v>106</v>
      </c>
      <c r="G11" t="s">
        <v>141</v>
      </c>
    </row>
    <row r="12" spans="1:7">
      <c r="A12" s="2" t="s">
        <v>3</v>
      </c>
      <c r="B12" s="2" t="str">
        <f>TRIM(LOWER(SUBSTITUTE(SUBSTITUTE(SUBSTITUTE(SUBSTITUTE(SUBSTITUTE(SUBSTITUTE(IFERROR(LEFT(A12, FIND(" /",A12)-1),A12),"-","m"),"+","p"),"(","_"),")",""),"[","_"),"]","")))</f>
        <v>p0_11</v>
      </c>
      <c r="D12" s="4">
        <v>18</v>
      </c>
      <c r="F12" t="s">
        <v>102</v>
      </c>
    </row>
    <row r="13" spans="1:7">
      <c r="A13" s="2" t="s">
        <v>24</v>
      </c>
      <c r="B13" s="2" t="str">
        <f>TRIM(LOWER(SUBSTITUTE(SUBSTITUTE(SUBSTITUTE(SUBSTITUTE(SUBSTITUTE(SUBSTITUTE(IFERROR(LEFT(A13, FIND(" /",A13)-1),A13),"-","m"),"+","p"),"(","_"),")",""),"[","_"),"]","")))</f>
        <v>p1_21</v>
      </c>
      <c r="D13" s="4">
        <v>20</v>
      </c>
      <c r="F13" t="s">
        <v>112</v>
      </c>
    </row>
    <row r="14" spans="1:7">
      <c r="A14" s="2" t="s">
        <v>25</v>
      </c>
      <c r="B14" s="2" t="str">
        <f>TRIM(LOWER(SUBSTITUTE(SUBSTITUTE(SUBSTITUTE(SUBSTITUTE(SUBSTITUTE(SUBSTITUTE(IFERROR(LEFT(A14, FIND(" /",A14)-1),A14),"-","m"),"+","p"),"(","_"),")",""),"[","_"),"]","")))</f>
        <v>p1_22</v>
      </c>
      <c r="D14" s="4">
        <v>22</v>
      </c>
      <c r="F14" t="s">
        <v>113</v>
      </c>
    </row>
    <row r="15" spans="1:7">
      <c r="A15" s="2" t="s">
        <v>5</v>
      </c>
      <c r="B15" s="2" t="str">
        <f>TRIM(LOWER(SUBSTITUTE(SUBSTITUTE(SUBSTITUTE(SUBSTITUTE(SUBSTITUTE(SUBSTITUTE(IFERROR(LEFT(A15, FIND(" /",A15)-1),A15),"-","m"),"+","p"),"(","_"),")",""),"[","_"),"]","")))</f>
        <v>p0_19</v>
      </c>
      <c r="D15" s="4">
        <v>24</v>
      </c>
      <c r="F15" t="s">
        <v>103</v>
      </c>
    </row>
    <row r="16" spans="1:7">
      <c r="A16" s="2" t="s">
        <v>7</v>
      </c>
      <c r="B16" s="2" t="str">
        <f>TRIM(LOWER(SUBSTITUTE(SUBSTITUTE(SUBSTITUTE(SUBSTITUTE(SUBSTITUTE(SUBSTITUTE(IFERROR(LEFT(A16, FIND(" /",A16)-1),A16),"-","m"),"+","p"),"(","_"),")",""),"[","_"),"]","")))</f>
        <v>p0_20</v>
      </c>
      <c r="D16" s="4">
        <v>26</v>
      </c>
      <c r="F16" t="s">
        <v>104</v>
      </c>
    </row>
    <row r="17" spans="1:7">
      <c r="A17" s="2" t="s">
        <v>28</v>
      </c>
      <c r="B17" s="2" t="str">
        <f>TRIM(LOWER(SUBSTITUTE(SUBSTITUTE(SUBSTITUTE(SUBSTITUTE(SUBSTITUTE(SUBSTITUTE(IFERROR(LEFT(A17, FIND(" /",A17)-1),A17),"-","m"),"+","p"),"(","_"),")",""),"[","_"),"]","")))</f>
        <v>p1_25</v>
      </c>
      <c r="D17" s="4">
        <v>28</v>
      </c>
      <c r="F17" t="s">
        <v>114</v>
      </c>
    </row>
    <row r="18" spans="1:7">
      <c r="A18" s="2" t="s">
        <v>77</v>
      </c>
      <c r="B18" s="2" t="str">
        <f>TRIM(LOWER(SUBSTITUTE(SUBSTITUTE(SUBSTITUTE(SUBSTITUTE(SUBSTITUTE(SUBSTITUTE(IFERROR(LEFT(A18, FIND(" /",A18)-1),A18),"-","m"),"+","p"),"(","_"),")",""),"[","_"),"]","")))</f>
        <v>p0_8</v>
      </c>
      <c r="C18">
        <v>12</v>
      </c>
      <c r="D18" s="4">
        <v>29</v>
      </c>
      <c r="F18" t="s">
        <v>107</v>
      </c>
      <c r="G18" t="s">
        <v>141</v>
      </c>
    </row>
    <row r="19" spans="1:7">
      <c r="A19" s="2" t="s">
        <v>78</v>
      </c>
      <c r="B19" s="2" t="str">
        <f>TRIM(LOWER(SUBSTITUTE(SUBSTITUTE(SUBSTITUTE(SUBSTITUTE(SUBSTITUTE(SUBSTITUTE(IFERROR(LEFT(A19, FIND(" /",A19)-1),A19),"-","m"),"+","p"),"(","_"),")",""),"[","_"),"]","")))</f>
        <v>p0_9</v>
      </c>
      <c r="C19">
        <v>11</v>
      </c>
      <c r="D19" s="4">
        <v>30</v>
      </c>
      <c r="F19" t="s">
        <v>108</v>
      </c>
      <c r="G19" t="s">
        <v>141</v>
      </c>
    </row>
    <row r="20" spans="1:7">
      <c r="A20" s="2" t="s">
        <v>39</v>
      </c>
      <c r="B20" s="2" t="str">
        <f>TRIM(LOWER(SUBSTITUTE(SUBSTITUTE(SUBSTITUTE(SUBSTITUTE(SUBSTITUTE(SUBSTITUTE(IFERROR(LEFT(A20, FIND(" /",A20)-1),A20),"-","m"),"+","p"),"(","_"),")",""),"[","_"),"]","")))</f>
        <v>p2_12</v>
      </c>
      <c r="D20" s="4">
        <v>32</v>
      </c>
      <c r="F20" t="s">
        <v>115</v>
      </c>
    </row>
    <row r="21" spans="1:7">
      <c r="A21" s="2" t="s">
        <v>40</v>
      </c>
      <c r="B21" s="2" t="str">
        <f>TRIM(LOWER(SUBSTITUTE(SUBSTITUTE(SUBSTITUTE(SUBSTITUTE(SUBSTITUTE(SUBSTITUTE(IFERROR(LEFT(A21, FIND(" /",A21)-1),A21),"-","m"),"+","p"),"(","_"),")",""),"[","_"),"]","")))</f>
        <v>p2_13</v>
      </c>
      <c r="D21" s="4">
        <v>34</v>
      </c>
      <c r="F21" t="s">
        <v>116</v>
      </c>
    </row>
    <row r="22" spans="1:7">
      <c r="A22" s="2" t="s">
        <v>29</v>
      </c>
      <c r="B22" s="2" t="str">
        <f>TRIM(LOWER(SUBSTITUTE(SUBSTITUTE(SUBSTITUTE(SUBSTITUTE(SUBSTITUTE(SUBSTITUTE(IFERROR(LEFT(A22, FIND(" /",A22)-1),A22),"-","m"),"+","p"),"(","_"),")",""),"[","_"),"]","")))</f>
        <v>p1_26</v>
      </c>
      <c r="D22" s="4">
        <v>36</v>
      </c>
      <c r="F22" t="s">
        <v>117</v>
      </c>
    </row>
    <row r="23" spans="1:7">
      <c r="A23" s="2" t="s">
        <v>30</v>
      </c>
      <c r="B23" s="2" t="str">
        <f>TRIM(LOWER(SUBSTITUTE(SUBSTITUTE(SUBSTITUTE(SUBSTITUTE(SUBSTITUTE(SUBSTITUTE(IFERROR(LEFT(A23, FIND(" /",A23)-1),A23),"-","m"),"+","p"),"(","_"),")",""),"[","_"),"]","")))</f>
        <v>p1_27</v>
      </c>
      <c r="D23" s="4">
        <v>38</v>
      </c>
      <c r="F23" t="s">
        <v>118</v>
      </c>
    </row>
    <row r="24" spans="1:7">
      <c r="A24" s="2" t="s">
        <v>31</v>
      </c>
      <c r="B24" s="2" t="str">
        <f>TRIM(LOWER(SUBSTITUTE(SUBSTITUTE(SUBSTITUTE(SUBSTITUTE(SUBSTITUTE(SUBSTITUTE(IFERROR(LEFT(A24, FIND(" /",A24)-1),A24),"-","m"),"+","p"),"(","_"),")",""),"[","_"),"]","")))</f>
        <v>p1_28</v>
      </c>
      <c r="D24" s="4">
        <v>40</v>
      </c>
      <c r="F24" t="s">
        <v>119</v>
      </c>
    </row>
    <row r="25" spans="1:7">
      <c r="A25" s="2" t="s">
        <v>32</v>
      </c>
      <c r="B25" s="2" t="str">
        <f>TRIM(LOWER(SUBSTITUTE(SUBSTITUTE(SUBSTITUTE(SUBSTITUTE(SUBSTITUTE(SUBSTITUTE(IFERROR(LEFT(A25, FIND(" /",A25)-1),A25),"-","m"),"+","p"),"(","_"),")",""),"[","_"),"]","")))</f>
        <v>p1_29</v>
      </c>
      <c r="D25" s="4">
        <v>42</v>
      </c>
      <c r="F25" t="s">
        <v>120</v>
      </c>
    </row>
    <row r="26" spans="1:7">
      <c r="A26" s="2" t="s">
        <v>83</v>
      </c>
      <c r="B26" s="2" t="str">
        <f>TRIM(LOWER(SUBSTITUTE(SUBSTITUTE(SUBSTITUTE(SUBSTITUTE(SUBSTITUTE(SUBSTITUTE(IFERROR(LEFT(A26, FIND(" /",A26)-1),A26),"-","m"),"+","p"),"(","_"),")",""),"[","_"),"]","")))</f>
        <v>p2_11</v>
      </c>
      <c r="D26" s="4">
        <v>44</v>
      </c>
      <c r="F26" t="s">
        <v>100</v>
      </c>
    </row>
    <row r="27" spans="1:7">
      <c r="A27" s="2" t="s">
        <v>42</v>
      </c>
      <c r="B27" s="2" t="str">
        <f>TRIM(LOWER(SUBSTITUTE(SUBSTITUTE(SUBSTITUTE(SUBSTITUTE(SUBSTITUTE(SUBSTITUTE(IFERROR(LEFT(A27, FIND(" /",A27)-1),A27),"-","m"),"+","p"),"(","_"),")",""),"[","_"),"]","")))</f>
        <v>p2_2</v>
      </c>
      <c r="D27" s="4">
        <v>46</v>
      </c>
      <c r="F27" t="s">
        <v>94</v>
      </c>
      <c r="G27" t="s">
        <v>149</v>
      </c>
    </row>
    <row r="28" spans="1:7">
      <c r="A28" s="2" t="s">
        <v>50</v>
      </c>
      <c r="B28" s="2" t="str">
        <f>TRIM(LOWER(SUBSTITUTE(SUBSTITUTE(SUBSTITUTE(SUBSTITUTE(SUBSTITUTE(SUBSTITUTE(IFERROR(LEFT(A28, FIND(" /",A28)-1),A28),"-","m"),"+","p"),"(","_"),")",""),"[","_"),"]","")))</f>
        <v>p2_4</v>
      </c>
      <c r="D28" s="4">
        <v>48</v>
      </c>
      <c r="F28" t="s">
        <v>96</v>
      </c>
      <c r="G28" t="s">
        <v>152</v>
      </c>
    </row>
    <row r="29" spans="1:7">
      <c r="A29" s="2" t="s">
        <v>36</v>
      </c>
      <c r="B29" s="2" t="str">
        <f>TRIM(LOWER(SUBSTITUTE(SUBSTITUTE(SUBSTITUTE(SUBSTITUTE(SUBSTITUTE(SUBSTITUTE(IFERROR(LEFT(A29, FIND(" /",A29)-1),A29),"-","m"),"+","p"),"(","_"),")",""),"[","_"),"]","")))</f>
        <v>p2_0</v>
      </c>
      <c r="D29" s="4">
        <v>49</v>
      </c>
      <c r="F29" t="s">
        <v>92</v>
      </c>
    </row>
    <row r="30" spans="1:7">
      <c r="A30" s="2" t="s">
        <v>49</v>
      </c>
      <c r="B30" s="2" t="str">
        <f>TRIM(LOWER(SUBSTITUTE(SUBSTITUTE(SUBSTITUTE(SUBSTITUTE(SUBSTITUTE(SUBSTITUTE(IFERROR(LEFT(A30, FIND(" /",A30)-1),A30),"-","m"),"+","p"),"(","_"),")",""),"[","_"),"]","")))</f>
        <v>p2_3</v>
      </c>
      <c r="D30" s="4">
        <v>50</v>
      </c>
      <c r="F30" t="s">
        <v>95</v>
      </c>
      <c r="G30" t="s">
        <v>151</v>
      </c>
    </row>
    <row r="31" spans="1:7">
      <c r="A31" s="2" t="s">
        <v>51</v>
      </c>
      <c r="B31" s="2" t="str">
        <f>TRIM(LOWER(SUBSTITUTE(SUBSTITUTE(SUBSTITUTE(SUBSTITUTE(SUBSTITUTE(SUBSTITUTE(IFERROR(LEFT(A31, FIND(" /",A31)-1),A31),"-","m"),"+","p"),"(","_"),")",""),"[","_"),"]","")))</f>
        <v>p2_5</v>
      </c>
      <c r="D31" s="4">
        <v>52</v>
      </c>
      <c r="F31" t="s">
        <v>97</v>
      </c>
      <c r="G31" t="s">
        <v>153</v>
      </c>
    </row>
    <row r="32" spans="1:7">
      <c r="A32" s="2" t="s">
        <v>37</v>
      </c>
      <c r="B32" s="2" t="str">
        <f>TRIM(LOWER(SUBSTITUTE(SUBSTITUTE(SUBSTITUTE(SUBSTITUTE(SUBSTITUTE(SUBSTITUTE(IFERROR(LEFT(A32, FIND(" /",A32)-1),A32),"-","m"),"+","p"),"(","_"),")",""),"[","_"),"]","")))</f>
        <v>p2_1</v>
      </c>
      <c r="D32" s="4">
        <v>53</v>
      </c>
      <c r="F32" t="s">
        <v>93</v>
      </c>
    </row>
    <row r="33" spans="1:7">
      <c r="A33" s="2" t="s">
        <v>13</v>
      </c>
      <c r="B33" s="2" t="str">
        <f>TRIM(LOWER(SUBSTITUTE(SUBSTITUTE(SUBSTITUTE(SUBSTITUTE(SUBSTITUTE(SUBSTITUTE(IFERROR(LEFT(A33, FIND(" /",A33)-1),A33),"-","m"),"+","p"),"(","_"),")",""),"[","_"),"]","")))</f>
        <v>p0_27</v>
      </c>
      <c r="D33" s="4">
        <v>54</v>
      </c>
      <c r="F33" t="s">
        <v>109</v>
      </c>
    </row>
    <row r="34" spans="1:7">
      <c r="A34" s="2" t="s">
        <v>14</v>
      </c>
      <c r="B34" s="2" t="str">
        <f>TRIM(LOWER(SUBSTITUTE(SUBSTITUTE(SUBSTITUTE(SUBSTITUTE(SUBSTITUTE(SUBSTITUTE(IFERROR(LEFT(A34, FIND(" /",A34)-1),A34),"-","m"),"+","p"),"(","_"),")",""),"[","_"),"]","")))</f>
        <v>p0_28</v>
      </c>
      <c r="D34" s="4">
        <v>55</v>
      </c>
      <c r="F34" t="s">
        <v>109</v>
      </c>
    </row>
    <row r="35" spans="1:7">
      <c r="A35" s="2" t="s">
        <v>44</v>
      </c>
      <c r="B35" s="2" t="str">
        <f>TRIM(LOWER(SUBSTITUTE(SUBSTITUTE(SUBSTITUTE(SUBSTITUTE(SUBSTITUTE(SUBSTITUTE(IFERROR(LEFT(A35, FIND(" /",A35)-1),A35),"-","m"),"+","p"),"(","_"),")",""),"[","_"),"]","")))</f>
        <v>p2_22</v>
      </c>
      <c r="D35" s="4">
        <v>56</v>
      </c>
      <c r="F35" t="s">
        <v>132</v>
      </c>
      <c r="G35" t="s">
        <v>143</v>
      </c>
    </row>
    <row r="36" spans="1:7">
      <c r="A36" s="2" t="s">
        <v>45</v>
      </c>
      <c r="B36" s="2" t="str">
        <f>TRIM(LOWER(SUBSTITUTE(SUBSTITUTE(SUBSTITUTE(SUBSTITUTE(SUBSTITUTE(SUBSTITUTE(IFERROR(LEFT(A36, FIND(" /",A36)-1),A36),"-","m"),"+","p"),"(","_"),")",""),"[","_"),"]","")))</f>
        <v>p2_23</v>
      </c>
      <c r="D36" s="4">
        <v>57</v>
      </c>
      <c r="F36" t="s">
        <v>133</v>
      </c>
    </row>
    <row r="37" spans="1:7">
      <c r="A37" s="2" t="s">
        <v>47</v>
      </c>
      <c r="B37" s="2" t="str">
        <f>TRIM(LOWER(SUBSTITUTE(SUBSTITUTE(SUBSTITUTE(SUBSTITUTE(SUBSTITUTE(SUBSTITUTE(IFERROR(LEFT(A37, FIND(" /",A37)-1),A37),"-","m"),"+","p"),"(","_"),")",""),"[","_"),"]","")))</f>
        <v>p2_26</v>
      </c>
      <c r="D37" s="4">
        <v>58</v>
      </c>
      <c r="F37" t="s">
        <v>134</v>
      </c>
      <c r="G37" t="s">
        <v>144</v>
      </c>
    </row>
    <row r="38" spans="1:7">
      <c r="A38" s="2" t="s">
        <v>48</v>
      </c>
      <c r="B38" s="2" t="str">
        <f>TRIM(LOWER(SUBSTITUTE(SUBSTITUTE(SUBSTITUTE(SUBSTITUTE(SUBSTITUTE(SUBSTITUTE(IFERROR(LEFT(A38, FIND(" /",A38)-1),A38),"-","m"),"+","p"),"(","_"),")",""),"[","_"),"]","")))</f>
        <v>p2_27</v>
      </c>
      <c r="D38" s="4">
        <v>59</v>
      </c>
      <c r="F38" t="s">
        <v>135</v>
      </c>
      <c r="G38" t="s">
        <v>145</v>
      </c>
    </row>
    <row r="39" spans="1:7">
      <c r="A39" s="2" t="s">
        <v>43</v>
      </c>
      <c r="B39" s="2" t="str">
        <f>TRIM(LOWER(SUBSTITUTE(SUBSTITUTE(SUBSTITUTE(SUBSTITUTE(SUBSTITUTE(SUBSTITUTE(IFERROR(LEFT(A39, FIND(" /",A39)-1),A39),"-","m"),"+","p"),"(","_"),")",""),"[","_"),"]","")))</f>
        <v>p2_21</v>
      </c>
      <c r="D39" s="4">
        <v>60</v>
      </c>
      <c r="F39" t="s">
        <v>131</v>
      </c>
    </row>
    <row r="40" spans="1:7">
      <c r="A40" s="2" t="s">
        <v>46</v>
      </c>
      <c r="B40" s="2" t="str">
        <f>TRIM(LOWER(SUBSTITUTE(SUBSTITUTE(SUBSTITUTE(SUBSTITUTE(SUBSTITUTE(SUBSTITUTE(IFERROR(LEFT(A40, FIND(" /",A40)-1),A40),"-","m"),"+","p"),"(","_"),")",""),"[","_"),"]","")))</f>
        <v>p2_25</v>
      </c>
      <c r="D40" s="4">
        <v>61</v>
      </c>
      <c r="F40" t="s">
        <v>131</v>
      </c>
    </row>
    <row r="41" spans="1:7">
      <c r="A41" s="2" t="s">
        <v>0</v>
      </c>
      <c r="B41" s="2" t="str">
        <f>TRIM(LOWER(SUBSTITUTE(SUBSTITUTE(SUBSTITUTE(SUBSTITUTE(SUBSTITUTE(SUBSTITUTE(IFERROR(LEFT(A41, FIND(" /",A41)-1),A41),"-","m"),"+","p"),"(","_"),")",""),"[","_"),"]","")))</f>
        <v>p0_0</v>
      </c>
      <c r="C41">
        <v>9</v>
      </c>
    </row>
    <row r="42" spans="1:7">
      <c r="A42" s="2" t="s">
        <v>1</v>
      </c>
      <c r="B42" s="2" t="str">
        <f>TRIM(LOWER(SUBSTITUTE(SUBSTITUTE(SUBSTITUTE(SUBSTITUTE(SUBSTITUTE(SUBSTITUTE(IFERROR(LEFT(A42, FIND(" /",A42)-1),A42),"-","m"),"+","p"),"(","_"),")",""),"[","_"),"]","")))</f>
        <v>p0_1</v>
      </c>
      <c r="C42">
        <v>10</v>
      </c>
    </row>
    <row r="43" spans="1:7">
      <c r="A43" s="2" t="s">
        <v>6</v>
      </c>
      <c r="B43" s="2" t="str">
        <f>TRIM(LOWER(SUBSTITUTE(SUBSTITUTE(SUBSTITUTE(SUBSTITUTE(SUBSTITUTE(SUBSTITUTE(IFERROR(LEFT(A43, FIND(" /",A43)-1),A43),"-","m"),"+","p"),"(","_"),")",""),"[","_"),"]","")))</f>
        <v>p0_2</v>
      </c>
      <c r="C43">
        <v>42</v>
      </c>
      <c r="F43" t="s">
        <v>85</v>
      </c>
    </row>
    <row r="44" spans="1:7">
      <c r="A44" s="2" t="s">
        <v>16</v>
      </c>
      <c r="B44" s="2" t="str">
        <f>TRIM(LOWER(SUBSTITUTE(SUBSTITUTE(SUBSTITUTE(SUBSTITUTE(SUBSTITUTE(SUBSTITUTE(IFERROR(LEFT(A44, FIND(" /",A44)-1),A44),"-","m"),"+","p"),"(","_"),")",""),"[","_"),"]","")))</f>
        <v>p0_3</v>
      </c>
      <c r="C44">
        <v>41</v>
      </c>
      <c r="F44" t="s">
        <v>86</v>
      </c>
    </row>
    <row r="45" spans="1:7">
      <c r="A45" s="2" t="s">
        <v>4</v>
      </c>
      <c r="B45" s="2" t="str">
        <f>TRIM(LOWER(SUBSTITUTE(SUBSTITUTE(SUBSTITUTE(SUBSTITUTE(SUBSTITUTE(SUBSTITUTE(IFERROR(LEFT(A45, FIND(" /",A45)-1),A45),"-","m"),"+","p"),"(","_"),")",""),"[","_"),"]","")))</f>
        <v>p0_13</v>
      </c>
      <c r="F45" t="s">
        <v>139</v>
      </c>
    </row>
    <row r="46" spans="1:7">
      <c r="A46" s="2" t="s">
        <v>8</v>
      </c>
      <c r="B46" s="2" t="str">
        <f>TRIM(LOWER(SUBSTITUTE(SUBSTITUTE(SUBSTITUTE(SUBSTITUTE(SUBSTITUTE(SUBSTITUTE(IFERROR(LEFT(A46, FIND(" /",A46)-1),A46),"-","m"),"+","p"),"(","_"),")",""),"[","_"),"]","")))</f>
        <v>p0_21</v>
      </c>
      <c r="C46">
        <v>8</v>
      </c>
    </row>
    <row r="47" spans="1:7">
      <c r="A47" s="2" t="s">
        <v>9</v>
      </c>
      <c r="B47" s="2" t="str">
        <f>TRIM(LOWER(SUBSTITUTE(SUBSTITUTE(SUBSTITUTE(SUBSTITUTE(SUBSTITUTE(SUBSTITUTE(IFERROR(LEFT(A47, FIND(" /",A47)-1),A47),"-","m"),"+","p"),"(","_"),")",""),"[","_"),"]","")))</f>
        <v>p0_23</v>
      </c>
      <c r="C47">
        <v>15</v>
      </c>
    </row>
    <row r="48" spans="1:7">
      <c r="A48" s="2" t="s">
        <v>10</v>
      </c>
      <c r="B48" s="2" t="str">
        <f>TRIM(LOWER(SUBSTITUTE(SUBSTITUTE(SUBSTITUTE(SUBSTITUTE(SUBSTITUTE(SUBSTITUTE(IFERROR(LEFT(A48, FIND(" /",A48)-1),A48),"-","m"),"+","p"),"(","_"),")",""),"[","_"),"]","")))</f>
        <v>p0_24</v>
      </c>
      <c r="C48">
        <v>16</v>
      </c>
    </row>
    <row r="49" spans="1:7">
      <c r="A49" s="2" t="s">
        <v>11</v>
      </c>
      <c r="B49" s="2" t="str">
        <f>TRIM(LOWER(SUBSTITUTE(SUBSTITUTE(SUBSTITUTE(SUBSTITUTE(SUBSTITUTE(SUBSTITUTE(IFERROR(LEFT(A49, FIND(" /",A49)-1),A49),"-","m"),"+","p"),"(","_"),")",""),"[","_"),"]","")))</f>
        <v>p0_25</v>
      </c>
      <c r="C49">
        <v>17</v>
      </c>
    </row>
    <row r="50" spans="1:7">
      <c r="A50" s="2" t="s">
        <v>12</v>
      </c>
      <c r="B50" s="2" t="str">
        <f>TRIM(LOWER(SUBSTITUTE(SUBSTITUTE(SUBSTITUTE(SUBSTITUTE(SUBSTITUTE(SUBSTITUTE(IFERROR(LEFT(A50, FIND(" /",A50)-1),A50),"-","m"),"+","p"),"(","_"),")",""),"[","_"),"]","")))</f>
        <v>p0_26</v>
      </c>
      <c r="C50">
        <v>18</v>
      </c>
    </row>
    <row r="51" spans="1:7">
      <c r="A51" s="2" t="s">
        <v>15</v>
      </c>
      <c r="B51" s="2" t="str">
        <f>TRIM(LOWER(SUBSTITUTE(SUBSTITUTE(SUBSTITUTE(SUBSTITUTE(SUBSTITUTE(SUBSTITUTE(IFERROR(LEFT(A51, FIND(" /",A51)-1),A51),"-","m"),"+","p"),"(","_"),")",""),"[","_"),"]","")))</f>
        <v>p0_29</v>
      </c>
      <c r="F51" t="s">
        <v>90</v>
      </c>
    </row>
    <row r="52" spans="1:7">
      <c r="A52" s="2" t="s">
        <v>17</v>
      </c>
      <c r="B52" s="2" t="str">
        <f>TRIM(LOWER(SUBSTITUTE(SUBSTITUTE(SUBSTITUTE(SUBSTITUTE(SUBSTITUTE(SUBSTITUTE(IFERROR(LEFT(A52, FIND(" /",A52)-1),A52),"-","m"),"+","p"),"(","_"),")",""),"[","_"),"]","")))</f>
        <v>p0_30</v>
      </c>
      <c r="F52" t="s">
        <v>90</v>
      </c>
    </row>
    <row r="53" spans="1:7">
      <c r="A53" s="2" t="s">
        <v>18</v>
      </c>
      <c r="B53" s="2" t="str">
        <f>TRIM(LOWER(SUBSTITUTE(SUBSTITUTE(SUBSTITUTE(SUBSTITUTE(SUBSTITUTE(SUBSTITUTE(IFERROR(LEFT(A53, FIND(" /",A53)-1),A53),"-","m"),"+","p"),"(","_"),")",""),"[","_"),"]","")))</f>
        <v>p0_31</v>
      </c>
      <c r="C53">
        <v>35</v>
      </c>
      <c r="F53" t="s">
        <v>91</v>
      </c>
    </row>
    <row r="54" spans="1:7">
      <c r="A54" s="2" t="s">
        <v>71</v>
      </c>
      <c r="B54" s="2" t="str">
        <f>TRIM(LOWER(SUBSTITUTE(SUBSTITUTE(SUBSTITUTE(SUBSTITUTE(SUBSTITUTE(SUBSTITUTE(IFERROR(LEFT(A54, FIND(" /",A54)-1),A54),"-","m"),"+","p"),"(","_"),")",""),"[","_"),"]","")))</f>
        <v>usb_dm2</v>
      </c>
      <c r="C54">
        <v>36</v>
      </c>
      <c r="F54" t="s">
        <v>91</v>
      </c>
    </row>
    <row r="55" spans="1:7">
      <c r="A55" s="2" t="s">
        <v>22</v>
      </c>
      <c r="B55" s="2" t="str">
        <f>TRIM(LOWER(SUBSTITUTE(SUBSTITUTE(SUBSTITUTE(SUBSTITUTE(SUBSTITUTE(SUBSTITUTE(IFERROR(LEFT(A55, FIND(" /",A55)-1),A55),"-","m"),"+","p"),"(","_"),")",""),"[","_"),"]","")))</f>
        <v>p1_2</v>
      </c>
      <c r="C55">
        <v>30</v>
      </c>
    </row>
    <row r="56" spans="1:7">
      <c r="A56" s="2" t="s">
        <v>33</v>
      </c>
      <c r="B56" s="2" t="str">
        <f>TRIM(LOWER(SUBSTITUTE(SUBSTITUTE(SUBSTITUTE(SUBSTITUTE(SUBSTITUTE(SUBSTITUTE(IFERROR(LEFT(A56, FIND(" /",A56)-1),A56),"-","m"),"+","p"),"(","_"),")",""),"[","_"),"]","")))</f>
        <v>p1_3</v>
      </c>
      <c r="C56">
        <v>29</v>
      </c>
    </row>
    <row r="57" spans="1:7">
      <c r="A57" s="2" t="s">
        <v>79</v>
      </c>
      <c r="B57" s="2" t="str">
        <f>TRIM(LOWER(SUBSTITUTE(SUBSTITUTE(SUBSTITUTE(SUBSTITUTE(SUBSTITUTE(SUBSTITUTE(IFERROR(LEFT(A57, FIND(" /",A57)-1),A57),"-","m"),"+","p"),"(","_"),")",""),"[","_"),"]","")))</f>
        <v>p1_5</v>
      </c>
      <c r="C57">
        <v>28</v>
      </c>
    </row>
    <row r="58" spans="1:7">
      <c r="A58" s="2" t="s">
        <v>80</v>
      </c>
      <c r="B58" s="2" t="str">
        <f>TRIM(LOWER(SUBSTITUTE(SUBSTITUTE(SUBSTITUTE(SUBSTITUTE(SUBSTITUTE(SUBSTITUTE(IFERROR(LEFT(A58, FIND(" /",A58)-1),A58),"-","m"),"+","p"),"(","_"),")",""),"[","_"),"]","")))</f>
        <v>p1_6</v>
      </c>
      <c r="C58">
        <v>27</v>
      </c>
    </row>
    <row r="59" spans="1:7">
      <c r="A59" s="2" t="s">
        <v>81</v>
      </c>
      <c r="B59" s="2" t="str">
        <f>TRIM(LOWER(SUBSTITUTE(SUBSTITUTE(SUBSTITUTE(SUBSTITUTE(SUBSTITUTE(SUBSTITUTE(IFERROR(LEFT(A59, FIND(" /",A59)-1),A59),"-","m"),"+","p"),"(","_"),")",""),"[","_"),"]","")))</f>
        <v>p1_7</v>
      </c>
      <c r="C59">
        <v>26</v>
      </c>
    </row>
    <row r="60" spans="1:7">
      <c r="A60" s="2" t="s">
        <v>19</v>
      </c>
      <c r="B60" s="2" t="str">
        <f>TRIM(LOWER(SUBSTITUTE(SUBSTITUTE(SUBSTITUTE(SUBSTITUTE(SUBSTITUTE(SUBSTITUTE(IFERROR(LEFT(A60, FIND(" /",A60)-1),A60),"-","m"),"+","p"),"(","_"),")",""),"[","_"),"]","")))</f>
        <v>p1_11</v>
      </c>
      <c r="C60">
        <v>25</v>
      </c>
    </row>
    <row r="61" spans="1:7">
      <c r="A61" s="2" t="s">
        <v>82</v>
      </c>
      <c r="B61" s="2" t="str">
        <f>TRIM(LOWER(SUBSTITUTE(SUBSTITUTE(SUBSTITUTE(SUBSTITUTE(SUBSTITUTE(SUBSTITUTE(IFERROR(LEFT(A61, FIND(" /",A61)-1),A61),"-","m"),"+","p"),"(","_"),")",""),"[","_"),"]","")))</f>
        <v>p1_12</v>
      </c>
      <c r="C61">
        <v>24</v>
      </c>
    </row>
    <row r="62" spans="1:7">
      <c r="A62" s="2" t="s">
        <v>20</v>
      </c>
      <c r="B62" s="2" t="str">
        <f>TRIM(LOWER(SUBSTITUTE(SUBSTITUTE(SUBSTITUTE(SUBSTITUTE(SUBSTITUTE(SUBSTITUTE(IFERROR(LEFT(A62, FIND(" /",A62)-1),A62),"-","m"),"+","p"),"(","_"),")",""),"[","_"),"]","")))</f>
        <v>p1_13</v>
      </c>
      <c r="F62" t="s">
        <v>137</v>
      </c>
    </row>
    <row r="63" spans="1:7">
      <c r="A63" s="2" t="s">
        <v>21</v>
      </c>
      <c r="B63" s="2" t="str">
        <f>TRIM(LOWER(SUBSTITUTE(SUBSTITUTE(SUBSTITUTE(SUBSTITUTE(SUBSTITUTE(SUBSTITUTE(IFERROR(LEFT(A63, FIND(" /",A63)-1),A63),"-","m"),"+","p"),"(","_"),")",""),"[","_"),"]","")))</f>
        <v>p1_18</v>
      </c>
      <c r="F63" t="s">
        <v>138</v>
      </c>
    </row>
    <row r="64" spans="1:7">
      <c r="A64" s="2" t="s">
        <v>23</v>
      </c>
      <c r="B64" s="2" t="str">
        <f>TRIM(LOWER(SUBSTITUTE(SUBSTITUTE(SUBSTITUTE(SUBSTITUTE(SUBSTITUTE(SUBSTITUTE(IFERROR(LEFT(A64, FIND(" /",A64)-1),A64),"-","m"),"+","p"),"(","_"),")",""),"[","_"),"]","")))</f>
        <v>p1_20</v>
      </c>
      <c r="C64">
        <v>7</v>
      </c>
      <c r="G64" t="s">
        <v>142</v>
      </c>
    </row>
    <row r="65" spans="1:7">
      <c r="A65" s="2" t="s">
        <v>26</v>
      </c>
      <c r="B65" s="2" t="str">
        <f>TRIM(LOWER(SUBSTITUTE(SUBSTITUTE(SUBSTITUTE(SUBSTITUTE(SUBSTITUTE(SUBSTITUTE(IFERROR(LEFT(A65, FIND(" /",A65)-1),A65),"-","m"),"+","p"),"(","_"),")",""),"[","_"),"]","")))</f>
        <v>p1_23</v>
      </c>
      <c r="C65">
        <v>6</v>
      </c>
      <c r="G65" t="s">
        <v>142</v>
      </c>
    </row>
    <row r="66" spans="1:7">
      <c r="A66" s="2" t="s">
        <v>27</v>
      </c>
      <c r="B66" s="2" t="str">
        <f>TRIM(LOWER(SUBSTITUTE(SUBSTITUTE(SUBSTITUTE(SUBSTITUTE(SUBSTITUTE(SUBSTITUTE(IFERROR(LEFT(A66, FIND(" /",A66)-1),A66),"-","m"),"+","p"),"(","_"),")",""),"[","_"),"]","")))</f>
        <v>p1_24</v>
      </c>
      <c r="C66">
        <v>5</v>
      </c>
      <c r="G66" t="s">
        <v>142</v>
      </c>
    </row>
    <row r="67" spans="1:7">
      <c r="A67" s="2" t="s">
        <v>34</v>
      </c>
      <c r="B67" s="2" t="str">
        <f>TRIM(LOWER(SUBSTITUTE(SUBSTITUTE(SUBSTITUTE(SUBSTITUTE(SUBSTITUTE(SUBSTITUTE(IFERROR(LEFT(A67, FIND(" /",A67)-1),A67),"-","m"),"+","p"),"(","_"),")",""),"[","_"),"]","")))</f>
        <v>p1_30</v>
      </c>
      <c r="C67">
        <v>19</v>
      </c>
    </row>
    <row r="68" spans="1:7">
      <c r="A68" s="2" t="s">
        <v>35</v>
      </c>
      <c r="B68" s="2" t="str">
        <f>TRIM(LOWER(SUBSTITUTE(SUBSTITUTE(SUBSTITUTE(SUBSTITUTE(SUBSTITUTE(SUBSTITUTE(IFERROR(LEFT(A68, FIND(" /",A68)-1),A68),"-","m"),"+","p"),"(","_"),")",""),"[","_"),"]","")))</f>
        <v>p1_31</v>
      </c>
      <c r="C68">
        <v>20</v>
      </c>
    </row>
    <row r="69" spans="1:7">
      <c r="A69" s="2" t="s">
        <v>38</v>
      </c>
      <c r="B69" s="2" t="str">
        <f>TRIM(LOWER(SUBSTITUTE(SUBSTITUTE(SUBSTITUTE(SUBSTITUTE(SUBSTITUTE(SUBSTITUTE(IFERROR(LEFT(A69, FIND(" /",A69)-1),A69),"-","m"),"+","p"),"(","_"),")",""),"[","_"),"]","")))</f>
        <v>p2_10</v>
      </c>
      <c r="C69">
        <v>23</v>
      </c>
      <c r="G69" t="s">
        <v>154</v>
      </c>
    </row>
    <row r="70" spans="1:7">
      <c r="A70" s="2" t="s">
        <v>41</v>
      </c>
      <c r="B70" s="2" t="str">
        <f>TRIM(LOWER(SUBSTITUTE(SUBSTITUTE(SUBSTITUTE(SUBSTITUTE(SUBSTITUTE(SUBSTITUTE(IFERROR(LEFT(A70, FIND(" /",A70)-1),A70),"-","m"),"+","p"),"(","_"),")",""),"[","_"),"]","")))</f>
        <v>p2_19</v>
      </c>
      <c r="F70" t="s">
        <v>136</v>
      </c>
    </row>
    <row r="71" spans="1:7">
      <c r="A71" s="2" t="s">
        <v>55</v>
      </c>
      <c r="B71" s="2" t="str">
        <f>TRIM(LOWER(SUBSTITUTE(SUBSTITUTE(SUBSTITUTE(SUBSTITUTE(SUBSTITUTE(SUBSTITUTE(IFERROR(LEFT(A71, FIND(" /",A71)-1),A71),"-","m"),"+","p"),"(","_"),")",""),"[","_"),"]","")))</f>
        <v>p4_17</v>
      </c>
      <c r="E71">
        <v>5</v>
      </c>
      <c r="F71" t="s">
        <v>123</v>
      </c>
    </row>
    <row r="72" spans="1:7">
      <c r="A72" s="2" t="s">
        <v>56</v>
      </c>
      <c r="B72" s="2" t="str">
        <f>TRIM(LOWER(SUBSTITUTE(SUBSTITUTE(SUBSTITUTE(SUBSTITUTE(SUBSTITUTE(SUBSTITUTE(IFERROR(LEFT(A72, FIND(" /",A72)-1),A72),"-","m"),"+","p"),"(","_"),")",""),"[","_"),"]","")))</f>
        <v>p4_18</v>
      </c>
      <c r="E72">
        <v>4</v>
      </c>
      <c r="F72" t="s">
        <v>124</v>
      </c>
    </row>
    <row r="73" spans="1:7">
      <c r="A73" s="2" t="s">
        <v>57</v>
      </c>
      <c r="B73" s="2" t="str">
        <f>TRIM(LOWER(SUBSTITUTE(SUBSTITUTE(SUBSTITUTE(SUBSTITUTE(SUBSTITUTE(SUBSTITUTE(IFERROR(LEFT(A73, FIND(" /",A73)-1),A73),"-","m"),"+","p"),"(","_"),")",""),"[","_"),"]","")))</f>
        <v>p4_19</v>
      </c>
      <c r="E73">
        <v>9</v>
      </c>
      <c r="F73" t="s">
        <v>125</v>
      </c>
    </row>
    <row r="74" spans="1:7">
      <c r="A74" s="2" t="s">
        <v>58</v>
      </c>
      <c r="B74" s="2" t="str">
        <f>TRIM(LOWER(SUBSTITUTE(SUBSTITUTE(SUBSTITUTE(SUBSTITUTE(SUBSTITUTE(SUBSTITUTE(IFERROR(LEFT(A74, FIND(" /",A74)-1),A74),"-","m"),"+","p"),"(","_"),")",""),"[","_"),"]","")))</f>
        <v>p4_20</v>
      </c>
      <c r="E74">
        <v>12</v>
      </c>
      <c r="F74" t="s">
        <v>126</v>
      </c>
    </row>
    <row r="75" spans="1:7">
      <c r="A75" s="2" t="s">
        <v>59</v>
      </c>
      <c r="B75" s="2" t="str">
        <f>TRIM(LOWER(SUBSTITUTE(SUBSTITUTE(SUBSTITUTE(SUBSTITUTE(SUBSTITUTE(SUBSTITUTE(IFERROR(LEFT(A75, FIND(" /",A75)-1),A75),"-","m"),"+","p"),"(","_"),")",""),"[","_"),"]","")))</f>
        <v>p4_21</v>
      </c>
      <c r="E75">
        <v>16</v>
      </c>
      <c r="F75" t="s">
        <v>127</v>
      </c>
    </row>
    <row r="76" spans="1:7">
      <c r="A76" s="2" t="s">
        <v>60</v>
      </c>
      <c r="B76" s="2" t="str">
        <f>TRIM(LOWER(SUBSTITUTE(SUBSTITUTE(SUBSTITUTE(SUBSTITUTE(SUBSTITUTE(SUBSTITUTE(IFERROR(LEFT(A76, FIND(" /",A76)-1),A76),"-","m"),"+","p"),"(","_"),")",""),"[","_"),"]","")))</f>
        <v>p4_22</v>
      </c>
      <c r="E76">
        <v>3</v>
      </c>
      <c r="F76" t="s">
        <v>128</v>
      </c>
    </row>
    <row r="77" spans="1:7">
      <c r="A77" s="2" t="s">
        <v>61</v>
      </c>
      <c r="B77" s="2" t="str">
        <f>TRIM(LOWER(SUBSTITUTE(SUBSTITUTE(SUBSTITUTE(SUBSTITUTE(SUBSTITUTE(SUBSTITUTE(IFERROR(LEFT(A77, FIND(" /",A77)-1),A77),"-","m"),"+","p"),"(","_"),")",""),"[","_"),"]","")))</f>
        <v>p4_23</v>
      </c>
      <c r="E77">
        <v>2</v>
      </c>
      <c r="F77" t="s">
        <v>129</v>
      </c>
    </row>
    <row r="78" spans="1:7">
      <c r="A78" s="2" t="s">
        <v>64</v>
      </c>
      <c r="B78" s="2" t="str">
        <f>TRIM(LOWER(SUBSTITUTE(SUBSTITUTE(SUBSTITUTE(SUBSTITUTE(SUBSTITUTE(SUBSTITUTE(IFERROR(LEFT(A78, FIND(" /",A78)-1),A78),"-","m"),"+","p"),"(","_"),")",""),"[","_"),"]","")))</f>
        <v>p5_0</v>
      </c>
      <c r="C78">
        <v>39</v>
      </c>
    </row>
    <row r="79" spans="1:7">
      <c r="A79" s="2" t="s">
        <v>65</v>
      </c>
      <c r="B79" s="2" t="str">
        <f>TRIM(LOWER(SUBSTITUTE(SUBSTITUTE(SUBSTITUTE(SUBSTITUTE(SUBSTITUTE(SUBSTITUTE(IFERROR(LEFT(A79, FIND(" /",A79)-1),A79),"-","m"),"+","p"),"(","_"),")",""),"[","_"),"]","")))</f>
        <v>p5_1</v>
      </c>
      <c r="C79">
        <v>38</v>
      </c>
    </row>
    <row r="80" spans="1:7">
      <c r="A80" s="2" t="s">
        <v>66</v>
      </c>
      <c r="B80" s="2" t="str">
        <f>TRIM(LOWER(SUBSTITUTE(SUBSTITUTE(SUBSTITUTE(SUBSTITUTE(SUBSTITUTE(SUBSTITUTE(IFERROR(LEFT(A80, FIND(" /",A80)-1),A80),"-","m"),"+","p"),"(","_"),")",""),"[","_"),"]","")))</f>
        <v>p5_2</v>
      </c>
      <c r="C80">
        <v>32</v>
      </c>
      <c r="G80" t="s">
        <v>146</v>
      </c>
    </row>
    <row r="81" spans="1:7">
      <c r="A81" s="2" t="s">
        <v>67</v>
      </c>
      <c r="B81" s="2" t="str">
        <f>TRIM(LOWER(SUBSTITUTE(SUBSTITUTE(SUBSTITUTE(SUBSTITUTE(SUBSTITUTE(SUBSTITUTE(IFERROR(LEFT(A81, FIND(" /",A81)-1),A81),"-","m"),"+","p"),"(","_"),")",""),"[","_"),"]","")))</f>
        <v>p5_3</v>
      </c>
      <c r="C81">
        <v>31</v>
      </c>
      <c r="G81" t="s">
        <v>146</v>
      </c>
    </row>
    <row r="82" spans="1:7">
      <c r="A82" s="2" t="s">
        <v>68</v>
      </c>
      <c r="B82" s="2" t="str">
        <f>TRIM(LOWER(SUBSTITUTE(SUBSTITUTE(SUBSTITUTE(SUBSTITUTE(SUBSTITUTE(SUBSTITUTE(IFERROR(LEFT(A82, FIND(" /",A82)-1),A82),"-","m"),"+","p"),"(","_"),")",""),"[","_"),"]","")))</f>
        <v>p5_4</v>
      </c>
      <c r="C82">
        <v>37</v>
      </c>
    </row>
    <row r="83" spans="1:7">
      <c r="A83" s="2" t="s">
        <v>69</v>
      </c>
      <c r="B83" s="2" t="str">
        <f>TRIM(LOWER(SUBSTITUTE(SUBSTITUTE(SUBSTITUTE(SUBSTITUTE(SUBSTITUTE(SUBSTITUTE(IFERROR(LEFT(A83, FIND(" /",A83)-1),A83),"-","m"),"+","p"),"(","_"),")",""),"[","_"),"]","")))</f>
        <v>resetn</v>
      </c>
      <c r="C83">
        <v>4</v>
      </c>
    </row>
    <row r="84" spans="1:7">
      <c r="A84" s="2" t="s">
        <v>70</v>
      </c>
      <c r="B84" s="2" t="str">
        <f>TRIM(LOWER(SUBSTITUTE(SUBSTITUTE(SUBSTITUTE(SUBSTITUTE(SUBSTITUTE(SUBSTITUTE(IFERROR(LEFT(A84, FIND(" /",A84)-1),A84),"-","m"),"+","p"),"(","_"),")",""),"[","_"),"]","")))</f>
        <v>rtc_alarm</v>
      </c>
      <c r="C84">
        <v>40</v>
      </c>
    </row>
    <row r="85" spans="1:7">
      <c r="A85" s="2" t="s">
        <v>72</v>
      </c>
      <c r="B85" s="2" t="str">
        <f>TRIM(LOWER(SUBSTITUTE(SUBSTITUTE(SUBSTITUTE(SUBSTITUTE(SUBSTITUTE(SUBSTITUTE(IFERROR(LEFT(A85, FIND(" /",A85)-1),A85),"-","m"),"+","p"),"(","_"),")",""),"[","_"),"]","")))</f>
        <v>vbat</v>
      </c>
      <c r="C85">
        <v>3</v>
      </c>
    </row>
  </sheetData>
  <sortState ref="A2:G85">
    <sortCondition ref="D1"/>
  </sortState>
  <conditionalFormatting sqref="A2:B85">
    <cfRule type="cellIs" dxfId="11" priority="8" stopIfTrue="1" operator="equal">
      <formula>""</formula>
    </cfRule>
  </conditionalFormatting>
  <conditionalFormatting sqref="A2:B85">
    <cfRule type="expression" dxfId="10" priority="7" stopIfTrue="1">
      <formula>OR(LEFT(#REF!,3)="vdd",LEFT(#REF!,3)="vss",LEFT(#REF!,3)="vba")</formula>
    </cfRule>
  </conditionalFormatting>
  <conditionalFormatting sqref="B2:B85">
    <cfRule type="expression" dxfId="9" priority="6">
      <formula>NOT(ISFORMULA(B2))</formula>
    </cfRule>
  </conditionalFormatting>
  <conditionalFormatting sqref="A2:B85">
    <cfRule type="expression" dxfId="8" priority="5" stopIfTrue="1">
      <formula>$Y2&lt;&gt;"X"</formula>
    </cfRule>
  </conditionalFormatting>
  <conditionalFormatting sqref="A2:B85">
    <cfRule type="cellIs" dxfId="3" priority="4" stopIfTrue="1" operator="equal">
      <formula>""</formula>
    </cfRule>
  </conditionalFormatting>
  <conditionalFormatting sqref="A2:B85">
    <cfRule type="expression" dxfId="2" priority="3" stopIfTrue="1">
      <formula>OR(LEFT(#REF!,3)="vdd",LEFT(#REF!,3)="vss",LEFT(#REF!,3)="vba")</formula>
    </cfRule>
  </conditionalFormatting>
  <conditionalFormatting sqref="B2:B85">
    <cfRule type="expression" dxfId="1" priority="2">
      <formula>NOT(ISFORMULA(B2))</formula>
    </cfRule>
  </conditionalFormatting>
  <conditionalFormatting sqref="A2:B85">
    <cfRule type="expression" dxfId="0" priority="1" stopIfTrue="1">
      <formula>$Y2&lt;&gt;"X"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All pins</vt:lpstr>
      <vt:lpstr>Edge pins sorted</vt:lpstr>
      <vt:lpstr>LCD pins sorted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2013-04-29T14:30:07Z</dcterms:created>
  <dcterms:modified xsi:type="dcterms:W3CDTF">2013-09-09T19:16:15Z</dcterms:modified>
</cp:coreProperties>
</file>