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<sst xmlns="http://schemas.openxmlformats.org/spreadsheetml/2006/main" count="147" uniqueCount="91">
  <si>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</si>
  <si>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</si>
  <si>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</si>
  <si>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</si>
  <si>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</si>
  <si>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</si>
  <si>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</si>
  <si>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</si>
  <si>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</si>
  <si>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</si>
  <si>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</si>
  <si>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</si>
  <si>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</si>
  <si>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</si>
  <si>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</si>
  <si>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</si>
  <si>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</si>
  <si>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</si>
  <si>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</si>
  <si>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</si>
  <si>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</si>
  <si>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</si>
  <si>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BC/Single</t>
  </si>
  <si>
    <t>BC</t>
  </si>
  <si>
    <t>Single</t>
  </si>
  <si>
    <t>Sensor Identifizierung</t>
  </si>
  <si>
    <t>Ziel</t>
  </si>
  <si>
    <t>Logger</t>
  </si>
  <si>
    <t>Sensor</t>
  </si>
  <si>
    <t>Alle</t>
  </si>
  <si>
    <t>Alle/Sensor</t>
  </si>
  <si>
    <t>evtl. inkl. zulässiger Sendedauer; Vergabe per Round-Robin</t>
  </si>
  <si>
    <t>Produktiv: einmal pro Tag, Testing: einmal pro Stunde</t>
  </si>
  <si>
    <t>Payload Bits</t>
  </si>
  <si>
    <t>Modi: Standard, Extended, Rohdaten</t>
  </si>
  <si>
    <t xml:space="preserve"> Sensor</t>
  </si>
  <si>
    <t>Umfasst: Timestamp (100ms Schritte), Dauer, maximaler Peak, Anzahl Peaks</t>
  </si>
  <si>
    <t>Zusätzlich zu Standard: Höhe aller Peaks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</si>
  <si>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</si>
  <si>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</si>
  <si>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</si>
  <si>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</si>
  <si>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</si>
  <si>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</si>
  <si>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</si>
  <si>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</si>
  <si>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</si>
  <si>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</si>
  <si>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</si>
  <si>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</si>
  <si>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</si>
  <si>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</si>
  <si>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</si>
  <si>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</si>
  <si>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</si>
  <si>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</si>
  <si>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</si>
  <si>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</si>
  <si>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</si>
  <si>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</si>
  <si>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</si>
  <si>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</si>
  <si>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</si>
  <si>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</si>
  <si>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</si>
  <si>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</si>
  <si>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</si>
  <si>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</si>
  <si>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</si>
  <si>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</si>
  <si>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</si>
  <si>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</si>
  <si>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</si>
  <si>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</si>
  <si>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via IAP-command 58 auslesen</t>
  </si>
  <si>
    <t>mit Geräteidentifkation (Sensor, Logger…)</t>
  </si>
  <si>
    <t>Type</t>
  </si>
  <si>
    <t>Source Addr</t>
  </si>
  <si>
    <t>Mess-ID</t>
  </si>
  <si>
    <t>Target Addr</t>
  </si>
  <si>
    <t>FF od. SensorID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</si>
  <si>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</si>
  <si>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</si>
  <si>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</si>
  <si>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</si>
  <si>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</si>
  <si>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</si>
  <si>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Ack'd Paket im Identifier mitgegeben, leerer Payload</t>
  </si>
  <si>
    <t>Data Length</t>
  </si>
  <si>
    <t>CAN-Id</t>
  </si>
  <si>
    <t>0x01, 0x02, 0x04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</si>
</sst>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0" fillId="4" borderId="9" xfId="0" applyFill="1" applyBorder="1" applyAlignment="1">
      <alignment horizontal="left"/>
    </xf>
    <xf numFmtId="0" fontId="0" fillId="2" borderId="5" xfId="0" applyFill="1" applyBorder="1" applyAlignment="1"/>
    <xf numFmtId="0" fontId="1" fillId="7" borderId="0" xfId="0" applyFont="1" applyFill="1"/>
    <xf numFmtId="0" fontId="0" fillId="7" borderId="0" xfId="0" applyFill="1"/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8" borderId="0" xfId="0" applyFont="1" applyFill="1"/>
    <xf numFmtId="0" fontId="0" fillId="8" borderId="0" xfId="0" applyFill="1"/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abSelected="1" topLeftCell="F1" workbookViewId="0">
      <selection activeCell="AC3" sqref="AC3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bestFit="1" customWidth="1"/>
    <col min="7" max="7" width="76.28515625" bestFit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11" t="s">
        <v>0</v>
      </c>
      <c r="B1" s="11"/>
      <c r="C1" s="11"/>
      <c r="D1" s="11"/>
      <c r="E1" s="11"/>
      <c r="F1" s="11"/>
      <c r="G1" s="1"/>
      <c r="H1" s="10" t="s">
        <v>41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 t="s">
        <v>46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9"/>
      <c r="AL1" s="10" t="s">
        <v>33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" t="s">
        <v>88</v>
      </c>
    </row>
    <row r="2" spans="1:102" x14ac:dyDescent="0.25">
      <c r="A2" s="1" t="s">
        <v>1</v>
      </c>
      <c r="B2" s="1" t="s">
        <v>21</v>
      </c>
      <c r="C2" s="1" t="s">
        <v>26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25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25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25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25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33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25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25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25">
        <v>3</v>
      </c>
    </row>
    <row r="3" spans="1:102" x14ac:dyDescent="0.25">
      <c r="A3" t="s">
        <v>27</v>
      </c>
      <c r="B3" t="s">
        <v>29</v>
      </c>
      <c r="C3" t="s">
        <v>23</v>
      </c>
      <c r="D3" t="s">
        <v>5</v>
      </c>
      <c r="E3" t="s">
        <v>25</v>
      </c>
      <c r="H3" s="17">
        <v>0</v>
      </c>
      <c r="I3" s="18">
        <v>0</v>
      </c>
      <c r="J3" s="18">
        <v>0</v>
      </c>
      <c r="K3" s="18">
        <v>0</v>
      </c>
      <c r="L3" s="18">
        <v>0</v>
      </c>
      <c r="M3" s="19"/>
      <c r="N3" s="19"/>
      <c r="O3" s="19"/>
      <c r="P3" s="19"/>
      <c r="Q3" s="19"/>
      <c r="R3" s="19"/>
      <c r="S3" s="19"/>
      <c r="T3" s="19"/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1">
        <v>1</v>
      </c>
      <c r="AJ3" s="21">
        <v>1</v>
      </c>
      <c r="AK3" s="16"/>
      <c r="AS3" s="26"/>
      <c r="AU3" s="3"/>
      <c r="BA3" s="26"/>
      <c r="BE3" s="3"/>
      <c r="BI3" s="26"/>
      <c r="BO3" s="3"/>
      <c r="BQ3" s="26"/>
      <c r="BY3" s="34"/>
      <c r="CG3" s="26"/>
      <c r="CI3" s="3"/>
      <c r="CO3" s="26"/>
      <c r="CS3" s="3"/>
      <c r="CW3" s="26"/>
      <c r="CX3">
        <v>0</v>
      </c>
    </row>
    <row r="4" spans="1:102" x14ac:dyDescent="0.25">
      <c r="A4" t="s">
        <v>27</v>
      </c>
      <c r="B4" t="s">
        <v>28</v>
      </c>
      <c r="C4" t="s">
        <v>24</v>
      </c>
      <c r="D4" t="s">
        <v>5</v>
      </c>
      <c r="E4" t="s">
        <v>11</v>
      </c>
      <c r="G4" t="s">
        <v>75</v>
      </c>
      <c r="H4" s="17">
        <v>0</v>
      </c>
      <c r="I4" s="18">
        <v>0</v>
      </c>
      <c r="J4" s="18">
        <v>0</v>
      </c>
      <c r="K4" s="18">
        <v>0</v>
      </c>
      <c r="L4" s="18">
        <v>1</v>
      </c>
      <c r="M4" s="19"/>
      <c r="N4" s="19"/>
      <c r="O4" s="19"/>
      <c r="P4" s="19"/>
      <c r="Q4" s="19"/>
      <c r="R4" s="19"/>
      <c r="S4" s="19"/>
      <c r="T4" s="19"/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1</v>
      </c>
      <c r="AC4" s="27" t="s">
        <v>82</v>
      </c>
      <c r="AD4" s="28"/>
      <c r="AE4" s="28"/>
      <c r="AF4" s="28"/>
      <c r="AG4" s="28"/>
      <c r="AH4" s="28"/>
      <c r="AI4" s="28"/>
      <c r="AJ4" s="29"/>
      <c r="AK4" s="16"/>
      <c r="AL4" s="35" t="s">
        <v>89</v>
      </c>
      <c r="AM4" s="36"/>
      <c r="AN4" s="36"/>
      <c r="AO4" s="36"/>
      <c r="AP4" s="36"/>
      <c r="AQ4" s="36"/>
      <c r="AR4" s="36"/>
      <c r="AS4" s="36"/>
      <c r="AU4" s="3"/>
      <c r="BA4" s="26"/>
      <c r="BE4" s="3"/>
      <c r="BI4" s="26"/>
      <c r="BO4" s="3"/>
      <c r="BQ4" s="26"/>
      <c r="BY4" s="34"/>
      <c r="CG4" s="26"/>
      <c r="CI4" s="3"/>
      <c r="CO4" s="26"/>
      <c r="CS4" s="3"/>
      <c r="CW4" s="26"/>
      <c r="CX4">
        <v>8</v>
      </c>
    </row>
    <row r="5" spans="1:102" x14ac:dyDescent="0.25">
      <c r="A5" t="s">
        <v>27</v>
      </c>
      <c r="B5" t="s">
        <v>29</v>
      </c>
      <c r="C5" t="s">
        <v>23</v>
      </c>
      <c r="D5" t="s">
        <v>5</v>
      </c>
      <c r="E5" t="s">
        <v>18</v>
      </c>
      <c r="G5" t="s">
        <v>19</v>
      </c>
      <c r="H5" s="17">
        <v>0</v>
      </c>
      <c r="I5" s="18">
        <v>0</v>
      </c>
      <c r="J5" s="18">
        <v>0</v>
      </c>
      <c r="K5" s="18">
        <v>1</v>
      </c>
      <c r="L5" s="18">
        <v>0</v>
      </c>
      <c r="M5" s="19"/>
      <c r="N5" s="19"/>
      <c r="O5" s="19"/>
      <c r="P5" s="19"/>
      <c r="Q5" s="19"/>
      <c r="R5" s="19"/>
      <c r="S5" s="19"/>
      <c r="T5" s="19"/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1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1">
        <v>1</v>
      </c>
      <c r="AJ5" s="21">
        <v>1</v>
      </c>
      <c r="AK5" s="16"/>
      <c r="AS5" s="26"/>
      <c r="AU5" s="3"/>
      <c r="BA5" s="26"/>
      <c r="BE5" s="3"/>
      <c r="BI5" s="26"/>
      <c r="BO5" s="3"/>
      <c r="BQ5" s="26"/>
      <c r="BY5" s="34"/>
      <c r="CG5" s="26"/>
      <c r="CI5" s="3"/>
      <c r="CO5" s="26"/>
      <c r="CS5" s="3"/>
      <c r="CW5" s="26"/>
    </row>
    <row r="6" spans="1:102" x14ac:dyDescent="0.25">
      <c r="A6" t="s">
        <v>27</v>
      </c>
      <c r="B6" t="s">
        <v>30</v>
      </c>
      <c r="C6" t="s">
        <v>22</v>
      </c>
      <c r="D6" t="s">
        <v>5</v>
      </c>
      <c r="E6" t="s">
        <v>17</v>
      </c>
      <c r="G6" t="s">
        <v>34</v>
      </c>
      <c r="H6" s="17">
        <v>0</v>
      </c>
      <c r="I6" s="18">
        <v>0</v>
      </c>
      <c r="J6" s="18">
        <v>0</v>
      </c>
      <c r="K6" s="18">
        <v>1</v>
      </c>
      <c r="L6" s="18">
        <v>1</v>
      </c>
      <c r="M6" s="19"/>
      <c r="N6" s="19"/>
      <c r="O6" s="19"/>
      <c r="P6" s="19"/>
      <c r="Q6" s="19"/>
      <c r="R6" s="19"/>
      <c r="S6" s="19"/>
      <c r="T6" s="19"/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1</v>
      </c>
      <c r="AC6" s="24" t="s">
        <v>80</v>
      </c>
      <c r="AD6" s="24"/>
      <c r="AE6" s="24"/>
      <c r="AF6" s="24"/>
      <c r="AG6" s="24"/>
      <c r="AH6" s="24"/>
      <c r="AI6" s="24"/>
      <c r="AJ6" s="24"/>
      <c r="AK6" s="16"/>
      <c r="AL6" s="35" t="s">
        <v>90</v>
      </c>
      <c r="AM6" s="36"/>
      <c r="AN6" s="36"/>
      <c r="AO6" s="36"/>
      <c r="AP6" s="36"/>
      <c r="AQ6" s="36"/>
      <c r="AR6" s="36"/>
      <c r="AS6" s="36"/>
      <c r="AU6" s="3"/>
      <c r="BA6" s="26"/>
      <c r="BE6" s="3"/>
      <c r="BI6" s="26"/>
      <c r="BO6" s="3"/>
      <c r="BQ6" s="26"/>
      <c r="BY6" s="34"/>
      <c r="CG6" s="26"/>
      <c r="CI6" s="3"/>
      <c r="CO6" s="26"/>
      <c r="CS6" s="3"/>
      <c r="CW6" s="26"/>
      <c r="CX6">
        <v>8</v>
      </c>
    </row>
    <row r="7" spans="1:102" x14ac:dyDescent="0.25">
      <c r="A7" t="s">
        <v>27</v>
      </c>
      <c r="B7" t="s">
        <v>35</v>
      </c>
      <c r="C7" t="s">
        <v>24</v>
      </c>
      <c r="D7" t="s">
        <v>5</v>
      </c>
      <c r="E7" t="s">
        <v>12</v>
      </c>
      <c r="G7" t="s">
        <v>31</v>
      </c>
      <c r="H7" s="17">
        <v>0</v>
      </c>
      <c r="I7" s="18">
        <v>0</v>
      </c>
      <c r="J7" s="18">
        <v>1</v>
      </c>
      <c r="K7" s="18">
        <v>0</v>
      </c>
      <c r="L7" s="18">
        <v>0</v>
      </c>
      <c r="M7" s="19"/>
      <c r="N7" s="19"/>
      <c r="O7" s="19"/>
      <c r="P7" s="19"/>
      <c r="Q7" s="19"/>
      <c r="R7" s="19"/>
      <c r="S7" s="19"/>
      <c r="T7" s="19"/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7" t="s">
        <v>82</v>
      </c>
      <c r="AD7" s="28"/>
      <c r="AE7" s="28"/>
      <c r="AF7" s="28"/>
      <c r="AG7" s="28"/>
      <c r="AH7" s="28"/>
      <c r="AI7" s="28"/>
      <c r="AJ7" s="29"/>
      <c r="AK7" s="16"/>
      <c r="AS7" s="26"/>
      <c r="AU7" s="3"/>
      <c r="BA7" s="26"/>
      <c r="BE7" s="3"/>
      <c r="BI7" s="26"/>
      <c r="BO7" s="3"/>
      <c r="BQ7" s="26"/>
      <c r="BY7" s="34"/>
      <c r="CG7" s="26"/>
      <c r="CI7" s="3"/>
      <c r="CO7" s="26"/>
      <c r="CS7" s="3"/>
      <c r="CW7" s="26"/>
    </row>
    <row r="8" spans="1:102" x14ac:dyDescent="0.25">
      <c r="A8" t="s">
        <v>27</v>
      </c>
      <c r="B8" t="s">
        <v>28</v>
      </c>
      <c r="C8" t="s">
        <v>24</v>
      </c>
      <c r="D8" t="s">
        <v>5</v>
      </c>
      <c r="E8" t="s">
        <v>9</v>
      </c>
      <c r="G8" t="s">
        <v>83</v>
      </c>
      <c r="H8" s="17">
        <v>0</v>
      </c>
      <c r="I8" s="18">
        <v>0</v>
      </c>
      <c r="J8" s="18">
        <v>1</v>
      </c>
      <c r="K8" s="18">
        <v>0</v>
      </c>
      <c r="L8" s="18">
        <v>1</v>
      </c>
      <c r="M8" s="38" t="s">
        <v>85</v>
      </c>
      <c r="N8" s="38"/>
      <c r="O8" s="38"/>
      <c r="P8" s="38"/>
      <c r="Q8" s="38"/>
      <c r="R8" s="38"/>
      <c r="S8" s="38"/>
      <c r="T8" s="38"/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1</v>
      </c>
      <c r="AC8" s="27" t="s">
        <v>82</v>
      </c>
      <c r="AD8" s="28"/>
      <c r="AE8" s="28"/>
      <c r="AF8" s="28"/>
      <c r="AG8" s="28"/>
      <c r="AH8" s="28"/>
      <c r="AI8" s="28"/>
      <c r="AJ8" s="29"/>
      <c r="AK8" s="16"/>
      <c r="AL8" s="36" t="s">
        <v>84</v>
      </c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E8" s="3"/>
      <c r="BI8" s="26"/>
      <c r="BO8" s="3"/>
      <c r="BQ8" s="26"/>
      <c r="BY8" s="34"/>
      <c r="CG8" s="26"/>
      <c r="CI8" s="3"/>
      <c r="CO8" s="26"/>
      <c r="CS8" s="3"/>
      <c r="CW8" s="26"/>
      <c r="CX8">
        <v>16</v>
      </c>
    </row>
    <row r="9" spans="1:102" x14ac:dyDescent="0.25">
      <c r="A9" t="s">
        <v>27</v>
      </c>
      <c r="B9" t="s">
        <v>29</v>
      </c>
      <c r="C9" t="s">
        <v>23</v>
      </c>
      <c r="D9" t="s">
        <v>5</v>
      </c>
      <c r="E9" t="s">
        <v>20</v>
      </c>
      <c r="G9" t="s">
        <v>32</v>
      </c>
      <c r="H9" s="17">
        <v>0</v>
      </c>
      <c r="I9" s="18">
        <v>0</v>
      </c>
      <c r="J9" s="18">
        <v>1</v>
      </c>
      <c r="K9" s="18">
        <v>1</v>
      </c>
      <c r="L9" s="18">
        <v>1</v>
      </c>
      <c r="M9" s="19"/>
      <c r="N9" s="19"/>
      <c r="O9" s="19"/>
      <c r="P9" s="19"/>
      <c r="Q9" s="19"/>
      <c r="R9" s="19"/>
      <c r="S9" s="19"/>
      <c r="T9" s="19"/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21">
        <v>1</v>
      </c>
      <c r="AK9" s="16"/>
      <c r="AS9" s="26"/>
      <c r="AU9" s="3"/>
      <c r="BA9" s="26"/>
      <c r="BE9" s="3"/>
      <c r="BI9" s="26"/>
      <c r="BO9" s="3"/>
      <c r="BQ9" s="26"/>
      <c r="BY9" s="34"/>
      <c r="CG9" s="26"/>
      <c r="CI9" s="3"/>
      <c r="CO9" s="26"/>
      <c r="CS9" s="3"/>
      <c r="CW9" s="26"/>
    </row>
    <row r="10" spans="1:102" x14ac:dyDescent="0.25">
      <c r="A10" t="s">
        <v>28</v>
      </c>
      <c r="B10" t="s">
        <v>27</v>
      </c>
      <c r="C10" t="s">
        <v>24</v>
      </c>
      <c r="D10" t="s">
        <v>5</v>
      </c>
      <c r="E10" t="s">
        <v>8</v>
      </c>
      <c r="G10" t="s">
        <v>74</v>
      </c>
      <c r="H10" s="17">
        <v>1</v>
      </c>
      <c r="I10" s="18">
        <v>1</v>
      </c>
      <c r="J10" s="18">
        <v>0</v>
      </c>
      <c r="K10" s="18">
        <v>0</v>
      </c>
      <c r="L10" s="18">
        <v>0</v>
      </c>
      <c r="M10" s="19"/>
      <c r="N10" s="19"/>
      <c r="O10" s="19"/>
      <c r="P10" s="19"/>
      <c r="Q10" s="19"/>
      <c r="R10" s="19"/>
      <c r="S10" s="19"/>
      <c r="T10" s="19"/>
      <c r="U10" s="30" t="s">
        <v>82</v>
      </c>
      <c r="V10" s="31"/>
      <c r="W10" s="31"/>
      <c r="X10" s="31"/>
      <c r="Y10" s="31"/>
      <c r="Z10" s="31"/>
      <c r="AA10" s="31"/>
      <c r="AB10" s="32"/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1</v>
      </c>
      <c r="AK10" s="16"/>
      <c r="AS10" s="26"/>
      <c r="AU10" s="3"/>
      <c r="BA10" s="26"/>
      <c r="BE10" s="3"/>
      <c r="BI10" s="26"/>
      <c r="BO10" s="3"/>
      <c r="BQ10" s="26"/>
      <c r="BY10" s="34"/>
      <c r="CG10" s="26"/>
      <c r="CI10" s="3"/>
      <c r="CO10" s="26"/>
      <c r="CS10" s="3"/>
      <c r="CW10" s="26"/>
    </row>
    <row r="11" spans="1:102" x14ac:dyDescent="0.25">
      <c r="A11" t="s">
        <v>28</v>
      </c>
      <c r="B11" t="s">
        <v>27</v>
      </c>
      <c r="C11" t="s">
        <v>24</v>
      </c>
      <c r="D11" t="s">
        <v>4</v>
      </c>
      <c r="E11" t="s">
        <v>13</v>
      </c>
      <c r="F11" t="s">
        <v>16</v>
      </c>
      <c r="H11" s="17">
        <v>1</v>
      </c>
      <c r="I11" s="18">
        <v>1</v>
      </c>
      <c r="J11" s="18">
        <v>0</v>
      </c>
      <c r="K11" s="18">
        <v>0</v>
      </c>
      <c r="L11" s="18">
        <v>1</v>
      </c>
      <c r="M11" s="19"/>
      <c r="N11" s="19"/>
      <c r="O11" s="19"/>
      <c r="P11" s="19"/>
      <c r="Q11" s="19"/>
      <c r="R11" s="19"/>
      <c r="S11" s="19"/>
      <c r="T11" s="19"/>
      <c r="U11" s="30" t="s">
        <v>82</v>
      </c>
      <c r="V11" s="31"/>
      <c r="W11" s="31"/>
      <c r="X11" s="31"/>
      <c r="Y11" s="31"/>
      <c r="Z11" s="31"/>
      <c r="AA11" s="31"/>
      <c r="AB11" s="32"/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16"/>
      <c r="AS11" s="26"/>
      <c r="AU11" s="3"/>
      <c r="BA11" s="26"/>
      <c r="BE11" s="3"/>
      <c r="BI11" s="26"/>
      <c r="BO11" s="3"/>
      <c r="BQ11" s="26"/>
      <c r="BY11" s="34"/>
      <c r="CG11" s="26"/>
      <c r="CI11" s="3"/>
      <c r="CO11" s="26"/>
      <c r="CS11" s="3"/>
      <c r="CW11" s="26"/>
    </row>
    <row r="12" spans="1:102" x14ac:dyDescent="0.25">
      <c r="A12" t="s">
        <v>28</v>
      </c>
      <c r="B12" t="s">
        <v>27</v>
      </c>
      <c r="C12" t="s">
        <v>24</v>
      </c>
      <c r="D12" t="s">
        <v>4</v>
      </c>
      <c r="E12" t="s">
        <v>7</v>
      </c>
      <c r="G12" t="s">
        <v>37</v>
      </c>
      <c r="H12" s="17">
        <v>1</v>
      </c>
      <c r="I12" s="18">
        <v>1</v>
      </c>
      <c r="J12" s="18">
        <v>0</v>
      </c>
      <c r="K12" s="18">
        <v>1</v>
      </c>
      <c r="L12" s="18">
        <v>0</v>
      </c>
      <c r="M12" s="19"/>
      <c r="N12" s="19"/>
      <c r="O12" s="19"/>
      <c r="P12" s="19"/>
      <c r="Q12" s="19"/>
      <c r="R12" s="19"/>
      <c r="S12" s="19"/>
      <c r="T12" s="19"/>
      <c r="U12" s="30" t="s">
        <v>82</v>
      </c>
      <c r="V12" s="31"/>
      <c r="W12" s="31"/>
      <c r="X12" s="31"/>
      <c r="Y12" s="31"/>
      <c r="Z12" s="31"/>
      <c r="AA12" s="31"/>
      <c r="AB12" s="32"/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1</v>
      </c>
      <c r="AK12" s="16"/>
      <c r="AS12" s="26"/>
      <c r="AU12" s="3"/>
      <c r="BA12" s="26"/>
      <c r="BE12" s="3"/>
      <c r="BI12" s="26"/>
      <c r="BO12" s="3"/>
      <c r="BQ12" s="26"/>
      <c r="BY12" s="34"/>
      <c r="CG12" s="26"/>
      <c r="CI12" s="3"/>
      <c r="CO12" s="26"/>
      <c r="CS12" s="3"/>
      <c r="CW12" s="26"/>
    </row>
    <row r="13" spans="1:102" x14ac:dyDescent="0.25">
      <c r="A13" t="s">
        <v>28</v>
      </c>
      <c r="B13" t="s">
        <v>27</v>
      </c>
      <c r="C13" t="s">
        <v>24</v>
      </c>
      <c r="D13" t="s">
        <v>4</v>
      </c>
      <c r="E13" t="s">
        <v>6</v>
      </c>
      <c r="G13" t="s">
        <v>36</v>
      </c>
      <c r="H13" s="17">
        <v>1</v>
      </c>
      <c r="I13" s="18">
        <v>1</v>
      </c>
      <c r="J13" s="18">
        <v>0</v>
      </c>
      <c r="K13" s="18">
        <v>1</v>
      </c>
      <c r="L13" s="18">
        <v>1</v>
      </c>
      <c r="M13" s="19"/>
      <c r="N13" s="19"/>
      <c r="O13" s="19"/>
      <c r="P13" s="19"/>
      <c r="Q13" s="19"/>
      <c r="R13" s="19"/>
      <c r="S13" s="19"/>
      <c r="T13" s="19"/>
      <c r="U13" s="30" t="s">
        <v>82</v>
      </c>
      <c r="V13" s="31"/>
      <c r="W13" s="31"/>
      <c r="X13" s="31"/>
      <c r="Y13" s="31"/>
      <c r="Z13" s="31"/>
      <c r="AA13" s="31"/>
      <c r="AB13" s="32"/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1</v>
      </c>
      <c r="AK13" s="16"/>
      <c r="AS13" s="26"/>
      <c r="AU13" s="3"/>
      <c r="BA13" s="26"/>
      <c r="BE13" s="3"/>
      <c r="BI13" s="26"/>
      <c r="BO13" s="3"/>
      <c r="BQ13" s="26"/>
      <c r="BY13" s="34"/>
      <c r="CG13" s="26"/>
      <c r="CI13" s="3"/>
      <c r="CO13" s="26"/>
      <c r="CS13" s="3"/>
      <c r="CW13" s="26"/>
    </row>
    <row r="14" spans="1:102" x14ac:dyDescent="0.25">
      <c r="A14" t="s">
        <v>28</v>
      </c>
      <c r="B14" t="s">
        <v>27</v>
      </c>
      <c r="C14" t="s">
        <v>24</v>
      </c>
      <c r="D14" t="s">
        <v>5</v>
      </c>
      <c r="E14" t="s">
        <v>10</v>
      </c>
      <c r="H14" s="17">
        <v>1</v>
      </c>
      <c r="I14" s="18">
        <v>1</v>
      </c>
      <c r="J14" s="18">
        <v>1</v>
      </c>
      <c r="K14" s="18">
        <v>0</v>
      </c>
      <c r="L14" s="18">
        <v>0</v>
      </c>
      <c r="M14" s="19"/>
      <c r="N14" s="19"/>
      <c r="O14" s="19"/>
      <c r="P14" s="19"/>
      <c r="Q14" s="19"/>
      <c r="R14" s="19"/>
      <c r="S14" s="19"/>
      <c r="T14" s="19"/>
      <c r="U14" s="30" t="s">
        <v>82</v>
      </c>
      <c r="V14" s="31"/>
      <c r="W14" s="31"/>
      <c r="X14" s="31"/>
      <c r="Y14" s="31"/>
      <c r="Z14" s="31"/>
      <c r="AA14" s="31"/>
      <c r="AB14" s="32"/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1</v>
      </c>
      <c r="AK14" s="16"/>
      <c r="AS14" s="26"/>
      <c r="AU14" s="3"/>
      <c r="BA14" s="26"/>
      <c r="BE14" s="3"/>
      <c r="BI14" s="26"/>
      <c r="BO14" s="3"/>
      <c r="BQ14" s="26"/>
      <c r="BY14" s="34"/>
      <c r="CG14" s="26"/>
      <c r="CI14" s="3"/>
      <c r="CO14" s="26"/>
      <c r="CS14" s="3"/>
      <c r="CW14" s="26"/>
    </row>
    <row r="15" spans="1:102" x14ac:dyDescent="0.25">
      <c r="A15" t="s">
        <v>28</v>
      </c>
      <c r="B15" t="s">
        <v>27</v>
      </c>
      <c r="C15" t="s">
        <v>24</v>
      </c>
      <c r="D15" t="s">
        <v>5</v>
      </c>
      <c r="E15" t="s">
        <v>9</v>
      </c>
      <c r="G15" t="s">
        <v>87</v>
      </c>
      <c r="H15" s="17">
        <v>1</v>
      </c>
      <c r="I15" s="18">
        <v>1</v>
      </c>
      <c r="J15" s="18">
        <v>1</v>
      </c>
      <c r="K15" s="18">
        <v>0</v>
      </c>
      <c r="L15" s="18">
        <v>1</v>
      </c>
      <c r="M15" s="39" t="s">
        <v>86</v>
      </c>
      <c r="N15" s="40"/>
      <c r="O15" s="40"/>
      <c r="P15" s="40"/>
      <c r="Q15" s="40"/>
      <c r="R15" s="40"/>
      <c r="S15" s="40"/>
      <c r="T15" s="41"/>
      <c r="U15" s="30" t="s">
        <v>82</v>
      </c>
      <c r="V15" s="31"/>
      <c r="W15" s="31"/>
      <c r="X15" s="31"/>
      <c r="Y15" s="31"/>
      <c r="Z15" s="31"/>
      <c r="AA15" s="31"/>
      <c r="AB15" s="32"/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1</v>
      </c>
      <c r="AK15" s="16"/>
      <c r="AS15" s="37"/>
      <c r="AU15" s="3"/>
      <c r="BA15" s="37"/>
      <c r="BE15" s="3"/>
      <c r="BI15" s="37"/>
      <c r="BO15" s="3"/>
      <c r="BQ15" s="26"/>
      <c r="BY15" s="34"/>
      <c r="CG15" s="26"/>
      <c r="CI15" s="3"/>
      <c r="CO15" s="26"/>
      <c r="CS15" s="3"/>
      <c r="CW15" s="26"/>
      <c r="CX15">
        <v>0</v>
      </c>
    </row>
    <row r="16" spans="1:102" x14ac:dyDescent="0.25">
      <c r="H16" s="22" t="s">
        <v>81</v>
      </c>
      <c r="I16" s="12" t="s">
        <v>76</v>
      </c>
      <c r="J16" s="12"/>
      <c r="K16" s="12"/>
      <c r="L16" s="12"/>
      <c r="M16" s="23" t="s">
        <v>78</v>
      </c>
      <c r="N16" s="23"/>
      <c r="O16" s="23"/>
      <c r="P16" s="23"/>
      <c r="Q16" s="23"/>
      <c r="R16" s="23"/>
      <c r="S16" s="23"/>
      <c r="T16" s="23"/>
      <c r="U16" s="13" t="s">
        <v>77</v>
      </c>
      <c r="V16" s="13"/>
      <c r="W16" s="13"/>
      <c r="X16" s="13"/>
      <c r="Y16" s="13"/>
      <c r="Z16" s="13"/>
      <c r="AA16" s="13"/>
      <c r="AB16" s="13"/>
      <c r="AC16" s="14" t="s">
        <v>79</v>
      </c>
      <c r="AD16" s="14"/>
      <c r="AE16" s="14"/>
      <c r="AF16" s="14"/>
      <c r="AG16" s="14"/>
      <c r="AH16" s="14"/>
      <c r="AI16" s="14"/>
      <c r="AJ16" s="15"/>
      <c r="AS16" s="26"/>
      <c r="AU16" s="3"/>
      <c r="BA16" s="26"/>
      <c r="BE16" s="3"/>
      <c r="BI16" s="26"/>
      <c r="BO16" s="3"/>
      <c r="BQ16" s="26"/>
      <c r="BY16" s="34"/>
      <c r="CG16" s="26"/>
      <c r="CI16" s="3"/>
      <c r="CO16" s="26"/>
      <c r="CS16" s="3"/>
      <c r="CW16" s="26"/>
    </row>
  </sheetData>
  <sortState ref="A3:AK15">
    <sortCondition ref="H3:H15"/>
    <sortCondition ref="I3:I15"/>
    <sortCondition ref="J3:J15"/>
    <sortCondition ref="K3:K15"/>
    <sortCondition ref="L3:L15"/>
  </sortState>
  <mergeCells count="22">
    <mergeCell ref="AL4:AS4"/>
    <mergeCell ref="AL6:AS6"/>
    <mergeCell ref="AL8:BA8"/>
    <mergeCell ref="M8:T8"/>
    <mergeCell ref="M15:T15"/>
    <mergeCell ref="AC4:AJ4"/>
    <mergeCell ref="AC7:AJ7"/>
    <mergeCell ref="AC8:AJ8"/>
    <mergeCell ref="U10:AB10"/>
    <mergeCell ref="U11:AB11"/>
    <mergeCell ref="U16:AB16"/>
    <mergeCell ref="AC16:AJ16"/>
    <mergeCell ref="U12:AB12"/>
    <mergeCell ref="U13:AB13"/>
    <mergeCell ref="U14:AB14"/>
    <mergeCell ref="U15:AB15"/>
    <mergeCell ref="M16:T16"/>
    <mergeCell ref="I16:L16"/>
    <mergeCell ref="AL1:CW1"/>
    <mergeCell ref="A1:F1"/>
    <mergeCell ref="H1:R1"/>
    <mergeCell ref="S1:AJ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4" sqref="C24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38</v>
      </c>
    </row>
    <row r="2" spans="1:3" x14ac:dyDescent="0.25">
      <c r="B2" t="s">
        <v>63</v>
      </c>
    </row>
    <row r="3" spans="1:3" x14ac:dyDescent="0.25">
      <c r="A3" s="4" t="s">
        <v>39</v>
      </c>
      <c r="B3" s="4">
        <v>1</v>
      </c>
      <c r="C3" s="4" t="s">
        <v>40</v>
      </c>
    </row>
    <row r="4" spans="1:3" x14ac:dyDescent="0.25">
      <c r="A4" s="5" t="s">
        <v>41</v>
      </c>
      <c r="B4" s="5">
        <v>11</v>
      </c>
      <c r="C4" s="5" t="s">
        <v>42</v>
      </c>
    </row>
    <row r="5" spans="1:3" x14ac:dyDescent="0.25">
      <c r="A5" s="4" t="s">
        <v>43</v>
      </c>
      <c r="B5" s="4">
        <v>1</v>
      </c>
      <c r="C5" s="4" t="s">
        <v>44</v>
      </c>
    </row>
    <row r="6" spans="1:3" x14ac:dyDescent="0.25">
      <c r="A6" s="4" t="s">
        <v>45</v>
      </c>
      <c r="B6" s="4">
        <v>1</v>
      </c>
      <c r="C6" s="4" t="s">
        <v>44</v>
      </c>
    </row>
    <row r="7" spans="1:3" x14ac:dyDescent="0.25">
      <c r="A7" s="5" t="s">
        <v>46</v>
      </c>
      <c r="B7" s="5">
        <v>18</v>
      </c>
      <c r="C7" s="5" t="s">
        <v>47</v>
      </c>
    </row>
    <row r="8" spans="1:3" x14ac:dyDescent="0.25">
      <c r="A8" s="4" t="s">
        <v>48</v>
      </c>
      <c r="B8" s="4">
        <v>1</v>
      </c>
      <c r="C8" s="4" t="s">
        <v>49</v>
      </c>
    </row>
    <row r="9" spans="1:3" x14ac:dyDescent="0.25">
      <c r="A9" s="4" t="s">
        <v>50</v>
      </c>
      <c r="B9" s="4">
        <v>2</v>
      </c>
      <c r="C9" s="4" t="s">
        <v>51</v>
      </c>
    </row>
    <row r="10" spans="1:3" x14ac:dyDescent="0.25">
      <c r="A10" s="5" t="s">
        <v>52</v>
      </c>
      <c r="B10" s="5">
        <v>4</v>
      </c>
      <c r="C10" s="6" t="s">
        <v>53</v>
      </c>
    </row>
    <row r="11" spans="1:3" x14ac:dyDescent="0.25">
      <c r="A11" s="5" t="s">
        <v>54</v>
      </c>
      <c r="B11" s="5">
        <v>64</v>
      </c>
      <c r="C11" s="5" t="s">
        <v>67</v>
      </c>
    </row>
    <row r="12" spans="1:3" x14ac:dyDescent="0.25">
      <c r="A12" s="4" t="s">
        <v>55</v>
      </c>
      <c r="B12" s="4">
        <v>15</v>
      </c>
      <c r="C12" t="s">
        <v>56</v>
      </c>
    </row>
    <row r="13" spans="1:3" x14ac:dyDescent="0.25">
      <c r="A13" s="4" t="s">
        <v>57</v>
      </c>
      <c r="B13" s="4">
        <v>1</v>
      </c>
      <c r="C13" s="4" t="s">
        <v>58</v>
      </c>
    </row>
    <row r="14" spans="1:3" x14ac:dyDescent="0.25">
      <c r="A14" s="4" t="s">
        <v>59</v>
      </c>
      <c r="B14" s="4">
        <v>1</v>
      </c>
      <c r="C14" s="4" t="s">
        <v>60</v>
      </c>
    </row>
    <row r="15" spans="1:3" x14ac:dyDescent="0.25">
      <c r="A15" s="4" t="s">
        <v>61</v>
      </c>
      <c r="B15" s="4">
        <v>1</v>
      </c>
      <c r="C15" s="4" t="s">
        <v>58</v>
      </c>
    </row>
    <row r="16" spans="1:3" x14ac:dyDescent="0.25">
      <c r="A16" s="4" t="s">
        <v>62</v>
      </c>
      <c r="B16" s="4">
        <v>7</v>
      </c>
      <c r="C16" s="4" t="s">
        <v>58</v>
      </c>
    </row>
    <row r="18" spans="1:3" x14ac:dyDescent="0.25">
      <c r="A18" s="4" t="s">
        <v>64</v>
      </c>
      <c r="B18" s="4">
        <v>3</v>
      </c>
      <c r="C18" s="4" t="s">
        <v>65</v>
      </c>
    </row>
    <row r="20" spans="1:3" x14ac:dyDescent="0.25">
      <c r="A20" s="4" t="s">
        <v>66</v>
      </c>
      <c r="B20">
        <f>SUM(B3:B18)</f>
        <v>131</v>
      </c>
    </row>
    <row r="22" spans="1:3" x14ac:dyDescent="0.25">
      <c r="A22" t="s">
        <v>68</v>
      </c>
      <c r="B22">
        <f>1024*1024</f>
        <v>1048576</v>
      </c>
      <c r="C22" t="s">
        <v>69</v>
      </c>
    </row>
    <row r="23" spans="1:3" x14ac:dyDescent="0.25">
      <c r="A23" t="s">
        <v>70</v>
      </c>
      <c r="B23">
        <f>INT(B22/B20)</f>
        <v>8004</v>
      </c>
      <c r="C23" t="s">
        <v>71</v>
      </c>
    </row>
    <row r="24" spans="1:3" x14ac:dyDescent="0.25">
      <c r="A24" t="s">
        <v>72</v>
      </c>
      <c r="B24">
        <f>INT(B23*8/1024)</f>
        <v>62</v>
      </c>
      <c r="C24" t="s">
        <v>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2014-10-20T14:40:32Z</dcterms:modified>
</cp:coreProperties>
</file>