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31560" windowHeight="18680"/>
  </bookViews>
  <sheets>
    <sheet name="planning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26" i="1"/>
  <c r="B342"/>
  <c r="B358"/>
  <c r="B374"/>
  <c r="B390"/>
  <c r="B406"/>
  <c r="B422"/>
  <c r="B438"/>
  <c r="B454"/>
  <c r="B470"/>
  <c r="B486"/>
  <c r="B502"/>
  <c r="B518"/>
  <c r="B534"/>
  <c r="B550"/>
  <c r="B566"/>
  <c r="B582"/>
  <c r="B598"/>
  <c r="B614"/>
  <c r="B630"/>
  <c r="B646"/>
  <c r="B662"/>
  <c r="B678"/>
  <c r="B694"/>
  <c r="B182"/>
  <c r="B198"/>
  <c r="B214"/>
  <c r="B230"/>
  <c r="B246"/>
  <c r="B262"/>
  <c r="A26"/>
  <c r="A29"/>
  <c r="A32"/>
  <c r="A35"/>
  <c r="A39"/>
  <c r="A42"/>
  <c r="A45"/>
  <c r="A48"/>
  <c r="A51"/>
  <c r="A55"/>
  <c r="A58"/>
  <c r="A61"/>
  <c r="A64"/>
  <c r="A67"/>
  <c r="A71"/>
  <c r="A74"/>
  <c r="A77"/>
  <c r="A80"/>
  <c r="A83"/>
  <c r="A87"/>
  <c r="A90"/>
  <c r="A93"/>
  <c r="A96"/>
  <c r="A99"/>
  <c r="A103"/>
  <c r="A106"/>
  <c r="A109"/>
  <c r="A112"/>
  <c r="A115"/>
  <c r="A119"/>
  <c r="A122"/>
  <c r="A125"/>
  <c r="A128"/>
  <c r="A131"/>
  <c r="A135"/>
  <c r="A138"/>
  <c r="A141"/>
  <c r="A144"/>
  <c r="A147"/>
  <c r="A151"/>
  <c r="A154"/>
  <c r="A157"/>
  <c r="A160"/>
  <c r="A163"/>
  <c r="A167"/>
  <c r="A170"/>
  <c r="A173"/>
  <c r="A176"/>
  <c r="A179"/>
  <c r="A183"/>
  <c r="A186"/>
  <c r="A189"/>
  <c r="A192"/>
  <c r="A195"/>
  <c r="A199"/>
  <c r="A202"/>
  <c r="A205"/>
  <c r="A208"/>
  <c r="A211"/>
  <c r="A215"/>
  <c r="A218"/>
  <c r="A221"/>
  <c r="A224"/>
  <c r="A227"/>
  <c r="A231"/>
  <c r="A234"/>
  <c r="A237"/>
  <c r="A240"/>
  <c r="A243"/>
  <c r="A247"/>
  <c r="A250"/>
  <c r="A253"/>
  <c r="A256"/>
  <c r="A259"/>
  <c r="A263"/>
  <c r="A266"/>
  <c r="A269"/>
  <c r="A272"/>
  <c r="A275"/>
  <c r="A279"/>
  <c r="A282"/>
  <c r="A285"/>
  <c r="A288"/>
  <c r="A291"/>
  <c r="A295"/>
  <c r="A298"/>
  <c r="A301"/>
  <c r="A304"/>
  <c r="A307"/>
  <c r="A311"/>
  <c r="A314"/>
  <c r="A317"/>
  <c r="A320"/>
  <c r="A323"/>
  <c r="A327"/>
  <c r="A330"/>
  <c r="A333"/>
  <c r="A336"/>
  <c r="A339"/>
  <c r="A343"/>
  <c r="A346"/>
  <c r="A349"/>
  <c r="A352"/>
  <c r="A355"/>
  <c r="A359"/>
  <c r="A362"/>
  <c r="A365"/>
  <c r="A368"/>
  <c r="A371"/>
  <c r="A375"/>
  <c r="A378"/>
  <c r="A381"/>
  <c r="A384"/>
  <c r="A387"/>
  <c r="A391"/>
  <c r="A394"/>
  <c r="A397"/>
  <c r="A400"/>
  <c r="A403"/>
  <c r="A407"/>
  <c r="A410"/>
  <c r="A413"/>
  <c r="A416"/>
  <c r="A419"/>
  <c r="A423"/>
  <c r="A426"/>
  <c r="A429"/>
  <c r="A432"/>
  <c r="A435"/>
  <c r="A439"/>
  <c r="A442"/>
  <c r="A445"/>
  <c r="A448"/>
  <c r="A451"/>
  <c r="A455"/>
  <c r="A458"/>
  <c r="A461"/>
  <c r="A464"/>
  <c r="A467"/>
  <c r="A471"/>
  <c r="A474"/>
  <c r="A477"/>
  <c r="A480"/>
  <c r="A483"/>
  <c r="A487"/>
  <c r="A490"/>
  <c r="A493"/>
  <c r="A496"/>
  <c r="A499"/>
  <c r="A503"/>
  <c r="A506"/>
  <c r="A509"/>
  <c r="A512"/>
  <c r="A515"/>
  <c r="A519"/>
  <c r="A522"/>
  <c r="A525"/>
  <c r="A528"/>
  <c r="A531"/>
  <c r="A535"/>
  <c r="A538"/>
  <c r="A541"/>
  <c r="A544"/>
  <c r="A547"/>
  <c r="A551"/>
  <c r="A554"/>
  <c r="A557"/>
  <c r="A560"/>
  <c r="A563"/>
  <c r="A567"/>
  <c r="A570"/>
  <c r="A573"/>
  <c r="A576"/>
  <c r="A579"/>
  <c r="A583"/>
  <c r="A586"/>
  <c r="A589"/>
  <c r="A592"/>
  <c r="A595"/>
  <c r="A599"/>
  <c r="A602"/>
  <c r="A605"/>
  <c r="A608"/>
  <c r="A611"/>
  <c r="A615"/>
  <c r="A618"/>
  <c r="A621"/>
  <c r="A624"/>
  <c r="A627"/>
  <c r="A631"/>
  <c r="A634"/>
  <c r="A637"/>
  <c r="A640"/>
  <c r="A643"/>
  <c r="A647"/>
  <c r="A650"/>
  <c r="A653"/>
  <c r="A656"/>
  <c r="A659"/>
  <c r="A663"/>
  <c r="A666"/>
  <c r="A669"/>
  <c r="A672"/>
  <c r="A675"/>
  <c r="A679"/>
  <c r="A682"/>
  <c r="A685"/>
  <c r="A688"/>
  <c r="A691"/>
  <c r="A695"/>
  <c r="A698"/>
  <c r="A701"/>
  <c r="A704"/>
  <c r="A707"/>
  <c r="B22"/>
  <c r="B38"/>
  <c r="B54"/>
  <c r="B70"/>
  <c r="B86"/>
  <c r="B102"/>
  <c r="B118"/>
  <c r="B134"/>
  <c r="B150"/>
  <c r="A22"/>
  <c r="A38"/>
  <c r="A54"/>
  <c r="A70"/>
  <c r="A86"/>
  <c r="A102"/>
  <c r="A118"/>
  <c r="A134"/>
  <c r="A150"/>
  <c r="A166"/>
  <c r="A182"/>
  <c r="A198"/>
  <c r="A214"/>
  <c r="A230"/>
  <c r="A246"/>
  <c r="A262"/>
  <c r="A278"/>
  <c r="A294"/>
  <c r="A310"/>
  <c r="A326"/>
  <c r="A342"/>
  <c r="A358"/>
  <c r="A374"/>
  <c r="A390"/>
  <c r="A406"/>
  <c r="A422"/>
  <c r="A438"/>
  <c r="A454"/>
  <c r="A470"/>
  <c r="A486"/>
  <c r="A502"/>
  <c r="A518"/>
  <c r="A534"/>
  <c r="A550"/>
  <c r="A566"/>
  <c r="A582"/>
  <c r="A598"/>
  <c r="A614"/>
  <c r="A630"/>
  <c r="A646"/>
  <c r="A662"/>
  <c r="A678"/>
  <c r="A694"/>
</calcChain>
</file>

<file path=xl/sharedStrings.xml><?xml version="1.0" encoding="utf-8"?>
<sst xmlns="http://schemas.openxmlformats.org/spreadsheetml/2006/main" count="551" uniqueCount="138">
  <si>
    <t>C1-b La communication du secteur des Arts et de la Culture [SB]</t>
  </si>
  <si>
    <t>PT2 Le contexte juridique d'un projet multimédia [AM]</t>
  </si>
  <si>
    <t>MISSION ENTREPRISE</t>
  </si>
  <si>
    <t>C2-b Création Infographique (Photoshop) [NM]</t>
  </si>
  <si>
    <t>D3-c Photogrammétrie  [NP]</t>
  </si>
  <si>
    <t>PT3-a Didactique [PD]</t>
  </si>
  <si>
    <t>C4-a &amp; I1-a -Projet 2020 - 2021 [NP/PG]</t>
  </si>
  <si>
    <t>I2-e  Culture graphique  [??]</t>
  </si>
  <si>
    <t>D3-b Modélisation 2   [HH]</t>
  </si>
  <si>
    <t>D4-b Matériaux 2   [HH]</t>
  </si>
  <si>
    <t>I1-b  Ecriture d'un projet transmédia  [BS]</t>
  </si>
  <si>
    <t>PT4 Suivi de projets tuteurés PRESENTATION [NP/LM]</t>
  </si>
  <si>
    <t>I1-d  Projet Unesco [PG]</t>
    <phoneticPr fontId="10" type="noConversion"/>
  </si>
  <si>
    <t>I1-d Projet Unesco [PG]</t>
    <phoneticPr fontId="10" type="noConversion"/>
  </si>
  <si>
    <t>C3-c L'Environnement culturel [LM]</t>
  </si>
  <si>
    <t>D3-e Modélisation paramétrique  [NP] EVALUATION</t>
  </si>
  <si>
    <t>MISSION ENTREPRISE - SOUTENANCES MI - PARCOURS</t>
  </si>
  <si>
    <t>PT4 - Suivi de projet 3D [NP/LM]</t>
    <phoneticPr fontId="10" type="noConversion"/>
  </si>
  <si>
    <t>Atelier Créa</t>
  </si>
  <si>
    <t>C1-a Communication Culturelle [LM]</t>
  </si>
  <si>
    <t>D3-a Modélisation 1 [NP]</t>
  </si>
  <si>
    <t>TC1 Stratégie de la Communication [LM]</t>
  </si>
  <si>
    <t>TC1 Stratégie de Co. [LM]</t>
  </si>
  <si>
    <t>TC4 Histoire de l'Art [IG]</t>
  </si>
  <si>
    <t>C4-a &amp; I1-a -Projet 2020 - 2021 [NP/PG/LM]</t>
  </si>
  <si>
    <t>C2-a Création Vectorielle (Illustrator) [NM]</t>
  </si>
  <si>
    <t>D2-a Les bases du croquis d'illustration  [??]</t>
  </si>
  <si>
    <t>D1-a Les rendez-vous du patrimoine</t>
  </si>
  <si>
    <t>PT3-h Soutien projet Unesco  [PG]</t>
  </si>
  <si>
    <t>C2-d Création graphique [OD]</t>
  </si>
  <si>
    <t>C3-b Ecriture pour le web [JCL]</t>
  </si>
  <si>
    <t>C5-c Community Management [GB]</t>
  </si>
  <si>
    <t>D4-a Matériaux 1 [NP]</t>
  </si>
  <si>
    <t>[2]</t>
  </si>
  <si>
    <t>PT1-a Conduite de projet [LM]</t>
  </si>
  <si>
    <t>D5-d Animation paramétrique  [NP]</t>
  </si>
  <si>
    <t>D2-d Cas pratique 3D   [NP]</t>
  </si>
  <si>
    <t xml:space="preserve"> </t>
  </si>
  <si>
    <t>CCCM</t>
  </si>
  <si>
    <t>cours en commun</t>
  </si>
  <si>
    <t>IWM</t>
  </si>
  <si>
    <t>3D</t>
  </si>
  <si>
    <t xml:space="preserve"> Tronc Commun</t>
  </si>
  <si>
    <t>Jours fériés et vacances scolaires</t>
  </si>
  <si>
    <t>Projets tutorés</t>
  </si>
  <si>
    <t>pas de cours</t>
  </si>
  <si>
    <t>autonomie</t>
  </si>
  <si>
    <t>Date</t>
  </si>
  <si>
    <t>semaine 0</t>
  </si>
  <si>
    <t>8h30</t>
  </si>
  <si>
    <t>9h</t>
  </si>
  <si>
    <t>9h30</t>
  </si>
  <si>
    <t>10h</t>
  </si>
  <si>
    <t>10h30</t>
  </si>
  <si>
    <t>11h</t>
  </si>
  <si>
    <t>11h30</t>
  </si>
  <si>
    <t>12h</t>
  </si>
  <si>
    <t>12h30</t>
  </si>
  <si>
    <t>13h</t>
  </si>
  <si>
    <t>13h30</t>
  </si>
  <si>
    <t>14h</t>
  </si>
  <si>
    <t>14h30</t>
  </si>
  <si>
    <t>15h</t>
  </si>
  <si>
    <t>15h30</t>
  </si>
  <si>
    <t>16h</t>
  </si>
  <si>
    <t>16h30</t>
  </si>
  <si>
    <t>17h</t>
  </si>
  <si>
    <t>17h30</t>
  </si>
  <si>
    <t>18h</t>
  </si>
  <si>
    <t>18h30</t>
  </si>
  <si>
    <t>mercredi, 01 septembre 2021</t>
  </si>
  <si>
    <t>jeudi, 02 septembre 2021</t>
  </si>
  <si>
    <t>vendredi, 03 septembre 2021</t>
  </si>
  <si>
    <t>AMPHI</t>
  </si>
  <si>
    <t>Présentation Formation</t>
  </si>
  <si>
    <t>TC5-a-Multimédia Fondamentaux [NP]</t>
  </si>
  <si>
    <t>I2-d Création graphique : les bases de l'illustration  [OD]</t>
  </si>
  <si>
    <t>I1-c Stratégie Créative [LM]</t>
  </si>
  <si>
    <t>C2-c Publication créative (Indesign) [NM]</t>
  </si>
  <si>
    <t>D4-c Matériaux 3 [HH]</t>
  </si>
  <si>
    <t>TC2 Communication et Multimédia [LM]</t>
  </si>
  <si>
    <t>TC5-c Information, éthique et médias [NP]</t>
  </si>
  <si>
    <t>i3-b Prise de vue [DoC]</t>
  </si>
  <si>
    <t>PT4 Suivi de projets tuteurés [NP/LM]</t>
  </si>
  <si>
    <t xml:space="preserve">I3-a Post-production [DC] </t>
  </si>
  <si>
    <t>C4-b Scénarisation [BS]</t>
  </si>
  <si>
    <t>D2-c Sculpture  [PM]</t>
  </si>
  <si>
    <t>C5-a Audiovisuel : Tournage [DoC]</t>
  </si>
  <si>
    <t>C5-b Audiovisuel : Montage [DC]</t>
  </si>
  <si>
    <t xml:space="preserve">D3-d Modélisation 3 [D&amp;L] </t>
  </si>
  <si>
    <t>TC5-b Vidéo (Fondamentaux) [DC]</t>
  </si>
  <si>
    <t>TC5-d  Analyse de site [NP]</t>
  </si>
  <si>
    <t>TC3 Anglais [SD]</t>
  </si>
  <si>
    <t>SOUTENANCES PROJETS TUTEURÉS</t>
  </si>
  <si>
    <r>
      <rPr>
        <sz val="12"/>
        <color indexed="8"/>
        <rFont val="Calibri"/>
      </rPr>
      <t xml:space="preserve">MISSION ENTREPRISE JUSQU'AU </t>
    </r>
    <r>
      <rPr>
        <sz val="12"/>
        <color indexed="8"/>
        <rFont val="Calibri"/>
      </rPr>
      <t>02/09/2021</t>
    </r>
  </si>
  <si>
    <t>PT3-a et PT3-c Soutien Projet 2020 - 2021 : PRESENTATION JEU [PD/PG/NP/LM + DoC + DC]</t>
  </si>
  <si>
    <t>[1]</t>
  </si>
  <si>
    <t>PT3-c Soutien Projet 2020 - 2021 : [NP/LM]</t>
  </si>
  <si>
    <t>C4-a &amp; I1-a -Projet 2020 - 2021 [AUTONOMIE]</t>
  </si>
  <si>
    <t>PT4 - Suivi de projet 3D [NP/LM]</t>
  </si>
  <si>
    <t>C4-a &amp; I1-a -Projet 2020 - 2021 [LM]</t>
    <phoneticPr fontId="10" type="noConversion"/>
  </si>
  <si>
    <t>I3-c Cas Pratique [NP]</t>
  </si>
  <si>
    <t>I3-c Cas Pratique [NP]</t>
    <phoneticPr fontId="10" type="noConversion"/>
  </si>
  <si>
    <t>I5-a Cas pratique [NP]</t>
    <phoneticPr fontId="10" type="noConversion"/>
  </si>
  <si>
    <t>I5-b Cas pratique [NP]</t>
    <phoneticPr fontId="10" type="noConversion"/>
  </si>
  <si>
    <t>I1-d  Projet Unesco [PG]</t>
    <phoneticPr fontId="10" type="noConversion"/>
  </si>
  <si>
    <t>I2-b Cas pratique [NP]</t>
    <phoneticPr fontId="10" type="noConversion"/>
  </si>
  <si>
    <t>Planning LPMN 2021 - 2022</t>
  </si>
  <si>
    <t>D2-b Peinture et retouche digitale [AR]</t>
  </si>
  <si>
    <t>C5-d GRC dans le secteur culturel [LiM]</t>
  </si>
  <si>
    <t>I4-a Webdesign : HTML/CSS [LuM]</t>
  </si>
  <si>
    <t>D5-a Technique d'animation  [D&amp;L]</t>
  </si>
  <si>
    <t>C4-c HTML [LuM]</t>
  </si>
  <si>
    <t>PT4 Suivi de projets tuteurés AUDIT INDIVIDUEL [NP/LM]</t>
  </si>
  <si>
    <t>I4-b Webdesign : Technique d'intégration WEB [LuM]</t>
  </si>
  <si>
    <t>D5-c Réalité virtuelle [??]</t>
  </si>
  <si>
    <t>D5-b Dév. Python  [NP]</t>
  </si>
  <si>
    <t>I4-d Webdesign : Ergonomie [NP]</t>
  </si>
  <si>
    <t>I4-c Webdesign : Wordpress [LuM]</t>
  </si>
  <si>
    <t>C3-a Droit de la Communication [AM]</t>
  </si>
  <si>
    <t>C4-d Animation et interactivité pour le web [NP]</t>
  </si>
  <si>
    <t>C1-a Communication Culturelle [LM] EVALUATION</t>
  </si>
  <si>
    <t>C3-c L'Environnement culturel [LM] ÉVALUATION</t>
  </si>
  <si>
    <t>PT1-b Préparer une soutenance [LM/NP]</t>
  </si>
  <si>
    <t>PT1-b Préparer une soutenance [NP/LM]</t>
  </si>
  <si>
    <t>C5-d GRC dans le secteur culturel [SB]</t>
  </si>
  <si>
    <t>TC1 &amp; TC2 - Evaluation [LM]</t>
  </si>
  <si>
    <t>D2-d Cas pratiques (Illutration 3D)  [NP]</t>
  </si>
  <si>
    <t>SEMAINE VIDÉO</t>
  </si>
  <si>
    <t>PT3-d Audiovisuel : Scénarisationn [PG]</t>
  </si>
  <si>
    <t>PT3-e Audiovisuel :Prise de vue, cadrage, composition [DoC]</t>
  </si>
  <si>
    <t>PT3-f Audiovisuel : Post - Production [DC]</t>
  </si>
  <si>
    <t>i2-c   Création infographique : Illustration digitale  [AR]</t>
  </si>
  <si>
    <t>C1-c Retour d'expérience et atelier créatif [LM]</t>
  </si>
  <si>
    <t>D3-e Modélisation paramétrique [NP]</t>
  </si>
  <si>
    <t>PT4 Suivi de projets tuteurés AUDIT DE GROUPE [NP/LM]</t>
  </si>
  <si>
    <t>C3-c L'Environnement culturel [IG]</t>
  </si>
  <si>
    <t>PT4 - Suivi de projet 3D [NP/LM] AUDIT DE GROUPE</t>
    <phoneticPr fontId="10" type="noConversion"/>
  </si>
</sst>
</file>

<file path=xl/styles.xml><?xml version="1.0" encoding="utf-8"?>
<styleSheet xmlns="http://schemas.openxmlformats.org/spreadsheetml/2006/main">
  <numFmts count="3">
    <numFmt numFmtId="164" formatCode="dd/mmm"/>
    <numFmt numFmtId="165" formatCode="dddd&quot;, &quot;dd&quot; &quot;mmm&quot; &quot;yyyy"/>
    <numFmt numFmtId="166" formatCode="&quot;DDDD, DD &quot;mmm&quot; YYYY&quot;"/>
  </numFmts>
  <fonts count="15">
    <font>
      <sz val="12"/>
      <color indexed="8"/>
      <name val="Verdana"/>
    </font>
    <font>
      <sz val="12"/>
      <color indexed="8"/>
      <name val="Calibri"/>
    </font>
    <font>
      <sz val="12"/>
      <name val="Verdana"/>
    </font>
    <font>
      <sz val="12"/>
      <color rgb="FFAAAAAA"/>
      <name val="Calibri"/>
    </font>
    <font>
      <sz val="12"/>
      <color indexed="43"/>
      <name val="Calibri"/>
    </font>
    <font>
      <b/>
      <sz val="12"/>
      <color indexed="8"/>
      <name val="Calibri"/>
    </font>
    <font>
      <sz val="12"/>
      <name val="Calibri"/>
    </font>
    <font>
      <sz val="12"/>
      <color indexed="8"/>
      <name val="Calibri"/>
    </font>
    <font>
      <sz val="12"/>
      <color indexed="8"/>
      <name val="Calibri"/>
      <family val="2"/>
      <scheme val="minor"/>
    </font>
    <font>
      <sz val="12"/>
      <color indexed="43"/>
      <name val="Calibri"/>
      <family val="2"/>
      <scheme val="minor"/>
    </font>
    <font>
      <sz val="8"/>
      <name val="Verdana"/>
    </font>
    <font>
      <b/>
      <sz val="24"/>
      <color indexed="8"/>
      <name val="Calibri"/>
      <family val="2"/>
    </font>
    <font>
      <b/>
      <sz val="24"/>
      <name val="Verdana"/>
      <family val="2"/>
    </font>
    <font>
      <sz val="12"/>
      <name val="Verdana"/>
    </font>
    <font>
      <sz val="12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FF5F5D"/>
        <bgColor rgb="FFFF5F5D"/>
      </patternFill>
    </fill>
    <fill>
      <patternFill patternType="solid">
        <fgColor rgb="FFFFD320"/>
        <bgColor rgb="FFFFD320"/>
      </patternFill>
    </fill>
    <fill>
      <patternFill patternType="solid">
        <fgColor rgb="FF63B2DE"/>
        <bgColor rgb="FF63B2DE"/>
      </patternFill>
    </fill>
    <fill>
      <patternFill patternType="solid">
        <fgColor rgb="FFAECF00"/>
        <bgColor rgb="FFAECF00"/>
      </patternFill>
    </fill>
    <fill>
      <patternFill patternType="solid">
        <fgColor rgb="FF9966CC"/>
        <bgColor rgb="FF9966CC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8080"/>
        <bgColor rgb="FFFF8080"/>
      </patternFill>
    </fill>
    <fill>
      <patternFill patternType="solid">
        <fgColor rgb="FF99CC00"/>
        <bgColor rgb="FF99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83CAFF"/>
        <bgColor rgb="FF83CAFF"/>
      </patternFill>
    </fill>
    <fill>
      <patternFill patternType="solid">
        <fgColor rgb="FFFF9900"/>
        <bgColor rgb="FFFF9900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69696"/>
        <bgColor rgb="FF969696"/>
      </patternFill>
    </fill>
    <fill>
      <patternFill patternType="solid">
        <fgColor indexed="31"/>
        <bgColor indexed="9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9"/>
      </patternFill>
    </fill>
  </fills>
  <borders count="184">
    <border>
      <left/>
      <right/>
      <top/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rgb="FF000000"/>
      </left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hair">
        <color rgb="FF000000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/>
      <top style="thin">
        <color rgb="FF969696"/>
      </top>
      <bottom style="medium">
        <color rgb="FF000000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/>
      <right style="thin">
        <color rgb="FF969696"/>
      </right>
      <top style="hair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/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hair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969696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969696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AAAAAA"/>
      </bottom>
      <diagonal/>
    </border>
    <border>
      <left/>
      <right/>
      <top style="medium">
        <color rgb="FF000000"/>
      </top>
      <bottom style="thin">
        <color rgb="FFAAAAAA"/>
      </bottom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000000"/>
      </left>
      <right/>
      <top/>
      <bottom style="thin">
        <color rgb="FF969696"/>
      </bottom>
      <diagonal/>
    </border>
    <border>
      <left/>
      <right style="thin">
        <color rgb="FF000000"/>
      </right>
      <top/>
      <bottom style="thin">
        <color rgb="FF969696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AAAAAA"/>
      </right>
      <top style="medium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/>
      <right style="thin">
        <color rgb="FF969696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AAAAAA"/>
      </right>
      <top/>
      <bottom style="medium">
        <color rgb="FF000000"/>
      </bottom>
      <diagonal/>
    </border>
    <border>
      <left/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 style="medium">
        <color rgb="FF000000"/>
      </top>
      <bottom style="thin">
        <color rgb="FFAAAAAA"/>
      </bottom>
      <diagonal/>
    </border>
    <border>
      <left style="thin">
        <color rgb="FF000000"/>
      </left>
      <right/>
      <top/>
      <bottom style="thin">
        <color rgb="FF969696"/>
      </bottom>
      <diagonal/>
    </border>
    <border>
      <left style="thin">
        <color rgb="FF969696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969696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969696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969696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969696"/>
      </bottom>
      <diagonal/>
    </border>
    <border>
      <left/>
      <right/>
      <top style="thin">
        <color rgb="FF000000"/>
      </top>
      <bottom style="thin">
        <color rgb="FF969696"/>
      </bottom>
      <diagonal/>
    </border>
    <border>
      <left/>
      <right style="thin">
        <color rgb="FF000000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969696"/>
      </bottom>
      <diagonal/>
    </border>
    <border>
      <left/>
      <right style="thin">
        <color rgb="FF000000"/>
      </right>
      <top style="medium">
        <color rgb="FF000000"/>
      </top>
      <bottom style="thin">
        <color rgb="FF969696"/>
      </bottom>
      <diagonal/>
    </border>
    <border>
      <left style="thin">
        <color rgb="FF000000"/>
      </left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AAAAAA"/>
      </bottom>
      <diagonal/>
    </border>
    <border>
      <left style="thin">
        <color rgb="FFAAAAAA"/>
      </left>
      <right/>
      <top style="medium">
        <color rgb="FF000000"/>
      </top>
      <bottom style="thin">
        <color rgb="FFAAAAAA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969696"/>
      </right>
      <top style="thin">
        <color rgb="FF000000"/>
      </top>
      <bottom style="medium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969696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969696"/>
      </left>
      <right/>
      <top style="thin">
        <color rgb="FF000000"/>
      </top>
      <bottom style="thin">
        <color rgb="FF969696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/>
      <top style="thin">
        <color rgb="FF969696"/>
      </top>
      <bottom style="thin">
        <color rgb="FF969696"/>
      </bottom>
      <diagonal/>
    </border>
    <border>
      <left/>
      <right style="medium">
        <color rgb="FF000000"/>
      </right>
      <top/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969696"/>
      </bottom>
      <diagonal/>
    </border>
    <border>
      <left style="medium">
        <color rgb="FF000000"/>
      </left>
      <right/>
      <top style="thin">
        <color rgb="FF969696"/>
      </top>
      <bottom style="thin">
        <color rgb="FFAAAAAA"/>
      </bottom>
      <diagonal/>
    </border>
    <border>
      <left/>
      <right/>
      <top style="thin">
        <color rgb="FF969696"/>
      </top>
      <bottom style="thin">
        <color rgb="FFAAAAAA"/>
      </bottom>
      <diagonal/>
    </border>
    <border>
      <left style="thin">
        <color indexed="55"/>
      </left>
      <right/>
      <top style="thin">
        <color indexed="55"/>
      </top>
      <bottom style="medium">
        <color indexed="8"/>
      </bottom>
      <diagonal/>
    </border>
    <border>
      <left/>
      <right/>
      <top style="thin">
        <color indexed="55"/>
      </top>
      <bottom style="medium">
        <color indexed="8"/>
      </bottom>
      <diagonal/>
    </border>
    <border>
      <left/>
      <right style="thin">
        <color indexed="55"/>
      </right>
      <top style="thin">
        <color indexed="55"/>
      </top>
      <bottom style="medium">
        <color indexed="8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8"/>
      </left>
      <right/>
      <top style="thin">
        <color indexed="55"/>
      </top>
      <bottom style="medium">
        <color indexed="8"/>
      </bottom>
      <diagonal/>
    </border>
    <border>
      <left style="thin">
        <color indexed="55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55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55"/>
      </bottom>
      <diagonal/>
    </border>
    <border>
      <left style="medium">
        <color indexed="8"/>
      </left>
      <right style="medium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55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8"/>
      </top>
      <bottom style="thin">
        <color indexed="55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 applyFont="1" applyAlignment="1"/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1" fontId="1" fillId="0" borderId="7" xfId="0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vertical="center"/>
    </xf>
    <xf numFmtId="1" fontId="1" fillId="2" borderId="8" xfId="0" applyNumberFormat="1" applyFont="1" applyFill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" fontId="1" fillId="3" borderId="9" xfId="0" applyNumberFormat="1" applyFont="1" applyFill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1" fontId="1" fillId="0" borderId="11" xfId="0" applyNumberFormat="1" applyFont="1" applyBorder="1" applyAlignment="1">
      <alignment horizontal="left" vertical="center"/>
    </xf>
    <xf numFmtId="1" fontId="1" fillId="4" borderId="9" xfId="0" applyNumberFormat="1" applyFont="1" applyFill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/>
    </xf>
    <xf numFmtId="1" fontId="1" fillId="5" borderId="8" xfId="0" applyNumberFormat="1" applyFont="1" applyFill="1" applyBorder="1"/>
    <xf numFmtId="49" fontId="1" fillId="0" borderId="13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1" fillId="6" borderId="8" xfId="0" applyNumberFormat="1" applyFont="1" applyFill="1" applyBorder="1" applyAlignment="1">
      <alignment horizontal="left" vertical="center"/>
    </xf>
    <xf numFmtId="1" fontId="1" fillId="7" borderId="8" xfId="0" applyNumberFormat="1" applyFont="1" applyFill="1" applyBorder="1" applyAlignment="1">
      <alignment horizontal="left" vertical="center"/>
    </xf>
    <xf numFmtId="1" fontId="1" fillId="8" borderId="8" xfId="0" applyNumberFormat="1" applyFont="1" applyFill="1" applyBorder="1" applyAlignment="1">
      <alignment horizontal="left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left" vertical="center"/>
    </xf>
    <xf numFmtId="1" fontId="1" fillId="9" borderId="8" xfId="0" applyNumberFormat="1" applyFont="1" applyFill="1" applyBorder="1" applyAlignment="1">
      <alignment vertical="center"/>
    </xf>
    <xf numFmtId="1" fontId="1" fillId="0" borderId="10" xfId="0" applyNumberFormat="1" applyFont="1" applyBorder="1" applyAlignment="1">
      <alignment horizontal="left" vertical="center"/>
    </xf>
    <xf numFmtId="1" fontId="1" fillId="10" borderId="8" xfId="0" applyNumberFormat="1" applyFont="1" applyFill="1" applyBorder="1" applyAlignment="1">
      <alignment horizontal="left" vertical="center"/>
    </xf>
    <xf numFmtId="1" fontId="1" fillId="0" borderId="18" xfId="0" applyNumberFormat="1" applyFont="1" applyBorder="1" applyAlignment="1">
      <alignment horizontal="left" vertical="center"/>
    </xf>
    <xf numFmtId="1" fontId="1" fillId="0" borderId="19" xfId="0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49" fontId="1" fillId="9" borderId="20" xfId="0" applyNumberFormat="1" applyFont="1" applyFill="1" applyBorder="1" applyAlignment="1">
      <alignment horizontal="center" vertical="center"/>
    </xf>
    <xf numFmtId="164" fontId="1" fillId="9" borderId="20" xfId="0" applyNumberFormat="1" applyFont="1" applyFill="1" applyBorder="1" applyAlignment="1">
      <alignment horizontal="center" vertical="center"/>
    </xf>
    <xf numFmtId="1" fontId="1" fillId="0" borderId="21" xfId="0" applyNumberFormat="1" applyFont="1" applyBorder="1" applyAlignment="1">
      <alignment horizontal="left" vertical="center"/>
    </xf>
    <xf numFmtId="1" fontId="1" fillId="0" borderId="22" xfId="0" applyNumberFormat="1" applyFont="1" applyBorder="1"/>
    <xf numFmtId="1" fontId="1" fillId="0" borderId="23" xfId="0" applyNumberFormat="1" applyFont="1" applyBorder="1"/>
    <xf numFmtId="1" fontId="1" fillId="0" borderId="24" xfId="0" applyNumberFormat="1" applyFont="1" applyBorder="1"/>
    <xf numFmtId="49" fontId="1" fillId="11" borderId="25" xfId="0" applyNumberFormat="1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1" fontId="1" fillId="11" borderId="25" xfId="0" applyNumberFormat="1" applyFont="1" applyFill="1" applyBorder="1"/>
    <xf numFmtId="1" fontId="1" fillId="11" borderId="26" xfId="0" applyNumberFormat="1" applyFont="1" applyFill="1" applyBorder="1"/>
    <xf numFmtId="165" fontId="1" fillId="9" borderId="28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left" vertical="center"/>
    </xf>
    <xf numFmtId="1" fontId="1" fillId="0" borderId="13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35" xfId="0" applyNumberFormat="1" applyFont="1" applyBorder="1"/>
    <xf numFmtId="0" fontId="1" fillId="0" borderId="8" xfId="0" applyFont="1" applyBorder="1"/>
    <xf numFmtId="0" fontId="1" fillId="0" borderId="2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28" xfId="0" applyNumberFormat="1" applyFont="1" applyBorder="1" applyAlignment="1">
      <alignment vertical="center"/>
    </xf>
    <xf numFmtId="1" fontId="1" fillId="11" borderId="39" xfId="0" applyNumberFormat="1" applyFont="1" applyFill="1" applyBorder="1"/>
    <xf numFmtId="1" fontId="1" fillId="11" borderId="40" xfId="0" applyNumberFormat="1" applyFont="1" applyFill="1" applyBorder="1"/>
    <xf numFmtId="1" fontId="1" fillId="9" borderId="42" xfId="0" applyNumberFormat="1" applyFont="1" applyFill="1" applyBorder="1" applyAlignment="1">
      <alignment horizontal="center" vertical="center"/>
    </xf>
    <xf numFmtId="1" fontId="1" fillId="9" borderId="44" xfId="0" applyNumberFormat="1" applyFont="1" applyFill="1" applyBorder="1" applyAlignment="1">
      <alignment horizontal="center" vertical="center"/>
    </xf>
    <xf numFmtId="1" fontId="1" fillId="9" borderId="50" xfId="0" applyNumberFormat="1" applyFont="1" applyFill="1" applyBorder="1" applyAlignment="1">
      <alignment horizontal="center" vertical="center"/>
    </xf>
    <xf numFmtId="1" fontId="1" fillId="9" borderId="55" xfId="0" applyNumberFormat="1" applyFont="1" applyFill="1" applyBorder="1" applyAlignment="1">
      <alignment vertical="center"/>
    </xf>
    <xf numFmtId="1" fontId="1" fillId="9" borderId="56" xfId="0" applyNumberFormat="1" applyFont="1" applyFill="1" applyBorder="1" applyAlignment="1">
      <alignment vertical="center"/>
    </xf>
    <xf numFmtId="1" fontId="1" fillId="9" borderId="57" xfId="0" applyNumberFormat="1" applyFont="1" applyFill="1" applyBorder="1" applyAlignment="1">
      <alignment horizontal="center" vertical="center"/>
    </xf>
    <xf numFmtId="1" fontId="1" fillId="9" borderId="61" xfId="0" applyNumberFormat="1" applyFont="1" applyFill="1" applyBorder="1" applyAlignment="1">
      <alignment horizontal="center" vertical="center"/>
    </xf>
    <xf numFmtId="1" fontId="1" fillId="9" borderId="71" xfId="0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vertical="center"/>
    </xf>
    <xf numFmtId="1" fontId="5" fillId="9" borderId="50" xfId="0" applyNumberFormat="1" applyFont="1" applyFill="1" applyBorder="1" applyAlignment="1">
      <alignment horizontal="center" vertical="center"/>
    </xf>
    <xf numFmtId="1" fontId="1" fillId="9" borderId="85" xfId="0" applyNumberFormat="1" applyFont="1" applyFill="1" applyBorder="1" applyAlignment="1">
      <alignment horizontal="center" vertical="center"/>
    </xf>
    <xf numFmtId="1" fontId="1" fillId="19" borderId="25" xfId="0" applyNumberFormat="1" applyFont="1" applyFill="1" applyBorder="1" applyAlignment="1">
      <alignment vertical="center"/>
    </xf>
    <xf numFmtId="1" fontId="1" fillId="9" borderId="99" xfId="0" applyNumberFormat="1" applyFont="1" applyFill="1" applyBorder="1" applyAlignment="1">
      <alignment horizontal="center" vertical="center"/>
    </xf>
    <xf numFmtId="1" fontId="1" fillId="9" borderId="55" xfId="0" applyNumberFormat="1" applyFont="1" applyFill="1" applyBorder="1" applyAlignment="1">
      <alignment horizontal="center" vertical="center"/>
    </xf>
    <xf numFmtId="165" fontId="1" fillId="9" borderId="103" xfId="0" applyNumberFormat="1" applyFont="1" applyFill="1" applyBorder="1" applyAlignment="1">
      <alignment horizontal="center" vertical="center"/>
    </xf>
    <xf numFmtId="165" fontId="1" fillId="9" borderId="105" xfId="0" applyNumberFormat="1" applyFont="1" applyFill="1" applyBorder="1" applyAlignment="1">
      <alignment horizontal="center" vertical="center"/>
    </xf>
    <xf numFmtId="165" fontId="1" fillId="9" borderId="108" xfId="0" applyNumberFormat="1" applyFont="1" applyFill="1" applyBorder="1" applyAlignment="1">
      <alignment horizontal="center" vertical="center"/>
    </xf>
    <xf numFmtId="1" fontId="1" fillId="9" borderId="112" xfId="0" applyNumberFormat="1" applyFont="1" applyFill="1" applyBorder="1" applyAlignment="1">
      <alignment horizontal="center" vertical="center"/>
    </xf>
    <xf numFmtId="1" fontId="1" fillId="9" borderId="113" xfId="0" applyNumberFormat="1" applyFont="1" applyFill="1" applyBorder="1" applyAlignment="1">
      <alignment vertical="center"/>
    </xf>
    <xf numFmtId="1" fontId="1" fillId="9" borderId="114" xfId="0" applyNumberFormat="1" applyFont="1" applyFill="1" applyBorder="1" applyAlignment="1">
      <alignment vertical="center"/>
    </xf>
    <xf numFmtId="1" fontId="1" fillId="9" borderId="115" xfId="0" applyNumberFormat="1" applyFont="1" applyFill="1" applyBorder="1" applyAlignment="1">
      <alignment vertical="center"/>
    </xf>
    <xf numFmtId="1" fontId="6" fillId="11" borderId="26" xfId="0" applyNumberFormat="1" applyFont="1" applyFill="1" applyBorder="1"/>
    <xf numFmtId="0" fontId="1" fillId="0" borderId="31" xfId="0" applyFont="1" applyBorder="1"/>
    <xf numFmtId="1" fontId="1" fillId="9" borderId="118" xfId="0" applyNumberFormat="1" applyFont="1" applyFill="1" applyBorder="1" applyAlignment="1">
      <alignment vertical="center"/>
    </xf>
    <xf numFmtId="1" fontId="1" fillId="9" borderId="119" xfId="0" applyNumberFormat="1" applyFont="1" applyFill="1" applyBorder="1" applyAlignment="1">
      <alignment horizontal="center" vertical="center"/>
    </xf>
    <xf numFmtId="1" fontId="1" fillId="9" borderId="122" xfId="0" applyNumberFormat="1" applyFont="1" applyFill="1" applyBorder="1" applyAlignment="1">
      <alignment horizontal="center" vertical="center"/>
    </xf>
    <xf numFmtId="1" fontId="1" fillId="9" borderId="126" xfId="0" applyNumberFormat="1" applyFont="1" applyFill="1" applyBorder="1" applyAlignment="1">
      <alignment horizontal="center" vertical="center"/>
    </xf>
    <xf numFmtId="1" fontId="1" fillId="9" borderId="128" xfId="0" applyNumberFormat="1" applyFont="1" applyFill="1" applyBorder="1" applyAlignment="1">
      <alignment vertical="center"/>
    </xf>
    <xf numFmtId="1" fontId="1" fillId="9" borderId="129" xfId="0" applyNumberFormat="1" applyFont="1" applyFill="1" applyBorder="1" applyAlignment="1">
      <alignment vertical="center"/>
    </xf>
    <xf numFmtId="1" fontId="1" fillId="9" borderId="134" xfId="0" applyNumberFormat="1" applyFont="1" applyFill="1" applyBorder="1" applyAlignment="1">
      <alignment horizontal="center" vertical="center"/>
    </xf>
    <xf numFmtId="1" fontId="1" fillId="9" borderId="138" xfId="0" applyNumberFormat="1" applyFont="1" applyFill="1" applyBorder="1" applyAlignment="1">
      <alignment horizontal="center" vertical="center"/>
    </xf>
    <xf numFmtId="1" fontId="1" fillId="9" borderId="13" xfId="0" applyNumberFormat="1" applyFont="1" applyFill="1" applyBorder="1" applyAlignment="1">
      <alignment vertical="center"/>
    </xf>
    <xf numFmtId="1" fontId="1" fillId="11" borderId="25" xfId="0" applyNumberFormat="1" applyFont="1" applyFill="1" applyBorder="1" applyAlignment="1">
      <alignment textRotation="90"/>
    </xf>
    <xf numFmtId="165" fontId="1" fillId="9" borderId="139" xfId="0" applyNumberFormat="1" applyFont="1" applyFill="1" applyBorder="1" applyAlignment="1">
      <alignment horizontal="center" vertical="center"/>
    </xf>
    <xf numFmtId="1" fontId="1" fillId="9" borderId="141" xfId="0" applyNumberFormat="1" applyFont="1" applyFill="1" applyBorder="1" applyAlignment="1">
      <alignment horizontal="center" vertical="center"/>
    </xf>
    <xf numFmtId="1" fontId="1" fillId="9" borderId="142" xfId="0" applyNumberFormat="1" applyFont="1" applyFill="1" applyBorder="1" applyAlignment="1">
      <alignment horizontal="center" vertical="center"/>
    </xf>
    <xf numFmtId="1" fontId="1" fillId="9" borderId="143" xfId="0" applyNumberFormat="1" applyFont="1" applyFill="1" applyBorder="1" applyAlignment="1">
      <alignment horizontal="center" vertical="center"/>
    </xf>
    <xf numFmtId="1" fontId="1" fillId="9" borderId="146" xfId="0" applyNumberFormat="1" applyFont="1" applyFill="1" applyBorder="1" applyAlignment="1">
      <alignment vertical="center"/>
    </xf>
    <xf numFmtId="1" fontId="1" fillId="9" borderId="115" xfId="0" applyNumberFormat="1" applyFont="1" applyFill="1" applyBorder="1" applyAlignment="1">
      <alignment vertical="center"/>
    </xf>
    <xf numFmtId="1" fontId="1" fillId="9" borderId="44" xfId="0" applyNumberFormat="1" applyFont="1" applyFill="1" applyBorder="1" applyAlignment="1">
      <alignment vertical="center"/>
    </xf>
    <xf numFmtId="1" fontId="1" fillId="9" borderId="71" xfId="0" applyNumberFormat="1" applyFont="1" applyFill="1" applyBorder="1" applyAlignment="1">
      <alignment horizontal="center" vertical="center"/>
    </xf>
    <xf numFmtId="1" fontId="1" fillId="11" borderId="147" xfId="0" applyNumberFormat="1" applyFont="1" applyFill="1" applyBorder="1"/>
    <xf numFmtId="1" fontId="1" fillId="9" borderId="50" xfId="0" applyNumberFormat="1" applyFont="1" applyFill="1" applyBorder="1" applyAlignment="1">
      <alignment vertical="center"/>
    </xf>
    <xf numFmtId="0" fontId="2" fillId="0" borderId="75" xfId="0" applyFont="1" applyBorder="1"/>
    <xf numFmtId="0" fontId="2" fillId="0" borderId="76" xfId="0" applyFont="1" applyBorder="1"/>
    <xf numFmtId="1" fontId="8" fillId="23" borderId="29" xfId="0" applyNumberFormat="1" applyFont="1" applyFill="1" applyBorder="1" applyAlignment="1">
      <alignment horizontal="left" vertical="center"/>
    </xf>
    <xf numFmtId="1" fontId="9" fillId="16" borderId="4" xfId="0" applyNumberFormat="1" applyFont="1" applyFill="1" applyBorder="1" applyAlignment="1">
      <alignment vertical="center"/>
    </xf>
    <xf numFmtId="1" fontId="8" fillId="24" borderId="35" xfId="0" applyNumberFormat="1" applyFont="1" applyFill="1" applyBorder="1"/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" fontId="8" fillId="25" borderId="28" xfId="0" applyNumberFormat="1" applyFont="1" applyFill="1" applyBorder="1" applyAlignment="1">
      <alignment vertical="center"/>
    </xf>
    <xf numFmtId="0" fontId="8" fillId="0" borderId="165" xfId="0" applyFont="1" applyBorder="1" applyAlignment="1">
      <alignment horizontal="center" vertical="center"/>
    </xf>
    <xf numFmtId="0" fontId="8" fillId="0" borderId="164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101" xfId="0" applyFont="1" applyBorder="1" applyAlignment="1"/>
    <xf numFmtId="165" fontId="1" fillId="9" borderId="124" xfId="0" applyNumberFormat="1" applyFont="1" applyFill="1" applyBorder="1" applyAlignment="1">
      <alignment horizontal="center" vertical="center"/>
    </xf>
    <xf numFmtId="1" fontId="1" fillId="9" borderId="61" xfId="0" applyNumberFormat="1" applyFont="1" applyFill="1" applyBorder="1" applyAlignment="1">
      <alignment vertical="center"/>
    </xf>
    <xf numFmtId="1" fontId="1" fillId="0" borderId="172" xfId="0" applyNumberFormat="1" applyFont="1" applyBorder="1" applyAlignment="1">
      <alignment vertical="center"/>
    </xf>
    <xf numFmtId="1" fontId="1" fillId="0" borderId="176" xfId="0" applyNumberFormat="1" applyFont="1" applyBorder="1" applyAlignment="1">
      <alignment vertical="center"/>
    </xf>
    <xf numFmtId="1" fontId="1" fillId="0" borderId="178" xfId="0" applyNumberFormat="1" applyFont="1" applyBorder="1" applyAlignment="1">
      <alignment vertical="center"/>
    </xf>
    <xf numFmtId="1" fontId="1" fillId="0" borderId="182" xfId="0" applyNumberFormat="1" applyFont="1" applyBorder="1" applyAlignment="1">
      <alignment vertical="center"/>
    </xf>
    <xf numFmtId="0" fontId="1" fillId="0" borderId="183" xfId="0" applyFont="1" applyBorder="1"/>
    <xf numFmtId="1" fontId="5" fillId="13" borderId="41" xfId="0" applyNumberFormat="1" applyFont="1" applyFill="1" applyBorder="1" applyAlignment="1">
      <alignment horizontal="center" vertical="center"/>
    </xf>
    <xf numFmtId="1" fontId="5" fillId="13" borderId="150" xfId="0" applyNumberFormat="1" applyFont="1" applyFill="1" applyBorder="1" applyAlignment="1">
      <alignment horizontal="center" vertical="center"/>
    </xf>
    <xf numFmtId="0" fontId="2" fillId="0" borderId="32" xfId="0" applyFont="1" applyBorder="1"/>
    <xf numFmtId="1" fontId="1" fillId="20" borderId="104" xfId="0" applyNumberFormat="1" applyFont="1" applyFill="1" applyBorder="1" applyAlignment="1">
      <alignment horizontal="center" vertical="center"/>
    </xf>
    <xf numFmtId="0" fontId="2" fillId="0" borderId="92" xfId="0" applyFont="1" applyBorder="1"/>
    <xf numFmtId="0" fontId="2" fillId="0" borderId="106" xfId="0" applyFont="1" applyBorder="1"/>
    <xf numFmtId="0" fontId="0" fillId="0" borderId="0" xfId="0" applyFont="1" applyAlignment="1"/>
    <xf numFmtId="0" fontId="2" fillId="0" borderId="107" xfId="0" applyFont="1" applyBorder="1"/>
    <xf numFmtId="0" fontId="2" fillId="0" borderId="37" xfId="0" applyFont="1" applyBorder="1"/>
    <xf numFmtId="1" fontId="1" fillId="21" borderId="104" xfId="0" applyNumberFormat="1" applyFont="1" applyFill="1" applyBorder="1" applyAlignment="1">
      <alignment vertical="center"/>
    </xf>
    <xf numFmtId="0" fontId="2" fillId="0" borderId="90" xfId="0" applyFont="1" applyBorder="1"/>
    <xf numFmtId="0" fontId="2" fillId="0" borderId="95" xfId="0" applyFont="1" applyBorder="1"/>
    <xf numFmtId="0" fontId="2" fillId="0" borderId="98" xfId="0" applyFont="1" applyBorder="1"/>
    <xf numFmtId="1" fontId="1" fillId="15" borderId="137" xfId="0" applyNumberFormat="1" applyFont="1" applyFill="1" applyBorder="1" applyAlignment="1">
      <alignment horizontal="center" vertical="center"/>
    </xf>
    <xf numFmtId="0" fontId="2" fillId="0" borderId="80" xfId="0" applyFont="1" applyBorder="1"/>
    <xf numFmtId="0" fontId="2" fillId="0" borderId="81" xfId="0" applyFont="1" applyBorder="1"/>
    <xf numFmtId="1" fontId="1" fillId="17" borderId="77" xfId="0" applyNumberFormat="1" applyFont="1" applyFill="1" applyBorder="1" applyAlignment="1">
      <alignment horizontal="center" vertical="center"/>
    </xf>
    <xf numFmtId="49" fontId="1" fillId="16" borderId="74" xfId="0" applyNumberFormat="1" applyFont="1" applyFill="1" applyBorder="1" applyAlignment="1">
      <alignment horizontal="center"/>
    </xf>
    <xf numFmtId="49" fontId="1" fillId="16" borderId="82" xfId="0" applyNumberFormat="1" applyFont="1" applyFill="1" applyBorder="1" applyAlignment="1">
      <alignment horizontal="center"/>
    </xf>
    <xf numFmtId="0" fontId="2" fillId="0" borderId="83" xfId="0" applyFont="1" applyBorder="1"/>
    <xf numFmtId="0" fontId="2" fillId="0" borderId="84" xfId="0" applyFont="1" applyBorder="1"/>
    <xf numFmtId="0" fontId="2" fillId="0" borderId="78" xfId="0" applyFont="1" applyBorder="1"/>
    <xf numFmtId="0" fontId="1" fillId="17" borderId="80" xfId="0" applyFont="1" applyFill="1" applyBorder="1" applyAlignment="1">
      <alignment horizontal="center" vertical="center"/>
    </xf>
    <xf numFmtId="0" fontId="2" fillId="0" borderId="145" xfId="0" applyFont="1" applyBorder="1"/>
    <xf numFmtId="0" fontId="1" fillId="17" borderId="77" xfId="0" applyFont="1" applyFill="1" applyBorder="1" applyAlignment="1">
      <alignment horizontal="center" vertical="center"/>
    </xf>
    <xf numFmtId="1" fontId="5" fillId="13" borderId="127" xfId="0" applyNumberFormat="1" applyFont="1" applyFill="1" applyBorder="1" applyAlignment="1">
      <alignment horizontal="center" vertical="center"/>
    </xf>
    <xf numFmtId="0" fontId="2" fillId="0" borderId="63" xfId="0" applyFont="1" applyBorder="1"/>
    <xf numFmtId="0" fontId="1" fillId="22" borderId="130" xfId="0" applyFont="1" applyFill="1" applyBorder="1" applyAlignment="1">
      <alignment horizontal="center" vertical="center"/>
    </xf>
    <xf numFmtId="0" fontId="2" fillId="0" borderId="131" xfId="0" applyFont="1" applyBorder="1"/>
    <xf numFmtId="0" fontId="2" fillId="0" borderId="132" xfId="0" applyFont="1" applyBorder="1"/>
    <xf numFmtId="0" fontId="2" fillId="0" borderId="133" xfId="0" applyFont="1" applyBorder="1"/>
    <xf numFmtId="1" fontId="1" fillId="17" borderId="79" xfId="0" applyNumberFormat="1" applyFont="1" applyFill="1" applyBorder="1" applyAlignment="1">
      <alignment horizontal="center" vertical="center"/>
    </xf>
    <xf numFmtId="49" fontId="1" fillId="14" borderId="121" xfId="0" applyNumberFormat="1" applyFont="1" applyFill="1" applyBorder="1" applyAlignment="1">
      <alignment horizontal="center" vertical="center"/>
    </xf>
    <xf numFmtId="0" fontId="2" fillId="0" borderId="59" xfId="0" applyFont="1" applyBorder="1"/>
    <xf numFmtId="0" fontId="2" fillId="0" borderId="60" xfId="0" applyFont="1" applyBorder="1"/>
    <xf numFmtId="1" fontId="1" fillId="15" borderId="47" xfId="0" applyNumberFormat="1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49" fontId="1" fillId="16" borderId="45" xfId="0" applyNumberFormat="1" applyFont="1" applyFill="1" applyBorder="1" applyAlignment="1">
      <alignment horizontal="center" vertical="center"/>
    </xf>
    <xf numFmtId="0" fontId="2" fillId="0" borderId="46" xfId="0" applyFont="1" applyBorder="1"/>
    <xf numFmtId="1" fontId="1" fillId="8" borderId="30" xfId="0" applyNumberFormat="1" applyFont="1" applyFill="1" applyBorder="1" applyAlignment="1">
      <alignment horizontal="center" vertical="center"/>
    </xf>
    <xf numFmtId="0" fontId="2" fillId="0" borderId="120" xfId="0" applyFont="1" applyBorder="1"/>
    <xf numFmtId="0" fontId="2" fillId="0" borderId="65" xfId="0" applyFont="1" applyBorder="1"/>
    <xf numFmtId="0" fontId="2" fillId="0" borderId="66" xfId="0" applyFont="1" applyBorder="1"/>
    <xf numFmtId="49" fontId="1" fillId="16" borderId="86" xfId="0" applyNumberFormat="1" applyFont="1" applyFill="1" applyBorder="1" applyAlignment="1">
      <alignment horizontal="center"/>
    </xf>
    <xf numFmtId="49" fontId="1" fillId="16" borderId="140" xfId="0" applyNumberFormat="1" applyFont="1" applyFill="1" applyBorder="1" applyAlignment="1">
      <alignment horizontal="center" vertical="center"/>
    </xf>
    <xf numFmtId="0" fontId="0" fillId="0" borderId="170" xfId="0" applyFont="1" applyBorder="1" applyAlignment="1"/>
    <xf numFmtId="1" fontId="1" fillId="15" borderId="45" xfId="0" applyNumberFormat="1" applyFont="1" applyFill="1" applyBorder="1" applyAlignment="1">
      <alignment horizontal="center" vertical="center"/>
    </xf>
    <xf numFmtId="1" fontId="1" fillId="8" borderId="151" xfId="0" applyNumberFormat="1" applyFont="1" applyFill="1" applyBorder="1" applyAlignment="1">
      <alignment horizontal="center" vertical="center"/>
    </xf>
    <xf numFmtId="1" fontId="1" fillId="8" borderId="152" xfId="0" applyNumberFormat="1" applyFont="1" applyFill="1" applyBorder="1" applyAlignment="1">
      <alignment horizontal="center" vertical="center"/>
    </xf>
    <xf numFmtId="49" fontId="1" fillId="14" borderId="67" xfId="0" applyNumberFormat="1" applyFont="1" applyFill="1" applyBorder="1" applyAlignment="1">
      <alignment horizontal="center" vertical="center"/>
    </xf>
    <xf numFmtId="0" fontId="2" fillId="0" borderId="68" xfId="0" applyFont="1" applyBorder="1"/>
    <xf numFmtId="0" fontId="2" fillId="0" borderId="93" xfId="0" applyFont="1" applyBorder="1"/>
    <xf numFmtId="49" fontId="1" fillId="14" borderId="91" xfId="0" applyNumberFormat="1" applyFont="1" applyFill="1" applyBorder="1" applyAlignment="1">
      <alignment horizontal="center" vertical="center"/>
    </xf>
    <xf numFmtId="49" fontId="1" fillId="14" borderId="117" xfId="0" applyNumberFormat="1" applyFont="1" applyFill="1" applyBorder="1" applyAlignment="1">
      <alignment horizontal="center" vertical="center"/>
    </xf>
    <xf numFmtId="0" fontId="2" fillId="0" borderId="88" xfId="0" applyFont="1" applyBorder="1"/>
    <xf numFmtId="1" fontId="1" fillId="15" borderId="135" xfId="0" applyNumberFormat="1" applyFont="1" applyFill="1" applyBorder="1" applyAlignment="1">
      <alignment horizontal="center" vertical="center"/>
    </xf>
    <xf numFmtId="0" fontId="2" fillId="0" borderId="136" xfId="0" applyFont="1" applyBorder="1"/>
    <xf numFmtId="49" fontId="1" fillId="20" borderId="104" xfId="0" applyNumberFormat="1" applyFont="1" applyFill="1" applyBorder="1" applyAlignment="1">
      <alignment horizontal="center" vertical="center"/>
    </xf>
    <xf numFmtId="0" fontId="2" fillId="0" borderId="38" xfId="0" applyFont="1" applyBorder="1"/>
    <xf numFmtId="49" fontId="1" fillId="16" borderId="51" xfId="0" applyNumberFormat="1" applyFont="1" applyFill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49" fontId="1" fillId="16" borderId="51" xfId="0" applyNumberFormat="1" applyFont="1" applyFill="1" applyBorder="1" applyAlignment="1">
      <alignment horizontal="center" vertical="center"/>
    </xf>
    <xf numFmtId="0" fontId="1" fillId="17" borderId="62" xfId="0" applyFont="1" applyFill="1" applyBorder="1" applyAlignment="1">
      <alignment horizontal="center" vertical="center"/>
    </xf>
    <xf numFmtId="0" fontId="2" fillId="0" borderId="54" xfId="0" applyFont="1" applyBorder="1"/>
    <xf numFmtId="1" fontId="8" fillId="13" borderId="41" xfId="0" applyNumberFormat="1" applyFont="1" applyFill="1" applyBorder="1" applyAlignment="1">
      <alignment horizontal="left" vertical="center"/>
    </xf>
    <xf numFmtId="1" fontId="8" fillId="13" borderId="150" xfId="0" applyNumberFormat="1" applyFont="1" applyFill="1" applyBorder="1" applyAlignment="1">
      <alignment horizontal="left" vertical="center"/>
    </xf>
    <xf numFmtId="1" fontId="5" fillId="13" borderId="32" xfId="0" applyNumberFormat="1" applyFont="1" applyFill="1" applyBorder="1" applyAlignment="1">
      <alignment horizontal="center" vertical="center"/>
    </xf>
    <xf numFmtId="1" fontId="5" fillId="13" borderId="54" xfId="0" applyNumberFormat="1" applyFont="1" applyFill="1" applyBorder="1" applyAlignment="1">
      <alignment horizontal="center" vertical="center"/>
    </xf>
    <xf numFmtId="49" fontId="1" fillId="16" borderId="116" xfId="0" applyNumberFormat="1" applyFont="1" applyFill="1" applyBorder="1" applyAlignment="1">
      <alignment horizontal="center" vertical="center"/>
    </xf>
    <xf numFmtId="49" fontId="1" fillId="18" borderId="30" xfId="0" applyNumberFormat="1" applyFont="1" applyFill="1" applyBorder="1" applyAlignment="1">
      <alignment horizontal="center" vertical="center"/>
    </xf>
    <xf numFmtId="0" fontId="2" fillId="0" borderId="72" xfId="0" applyFont="1" applyBorder="1"/>
    <xf numFmtId="0" fontId="2" fillId="0" borderId="73" xfId="0" applyFont="1" applyBorder="1"/>
    <xf numFmtId="0" fontId="2" fillId="0" borderId="33" xfId="0" applyFont="1" applyBorder="1"/>
    <xf numFmtId="165" fontId="1" fillId="9" borderId="27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65" fontId="1" fillId="9" borderId="41" xfId="0" applyNumberFormat="1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 vertical="center"/>
    </xf>
    <xf numFmtId="165" fontId="1" fillId="9" borderId="124" xfId="0" applyNumberFormat="1" applyFont="1" applyFill="1" applyBorder="1" applyAlignment="1">
      <alignment horizontal="center" vertical="center"/>
    </xf>
    <xf numFmtId="0" fontId="2" fillId="0" borderId="125" xfId="0" applyFont="1" applyBorder="1"/>
    <xf numFmtId="49" fontId="1" fillId="16" borderId="123" xfId="0" applyNumberFormat="1" applyFont="1" applyFill="1" applyBorder="1" applyAlignment="1">
      <alignment horizontal="center"/>
    </xf>
    <xf numFmtId="49" fontId="1" fillId="8" borderId="111" xfId="0" applyNumberFormat="1" applyFont="1" applyFill="1" applyBorder="1" applyAlignment="1">
      <alignment horizontal="center" vertical="center"/>
    </xf>
    <xf numFmtId="1" fontId="1" fillId="14" borderId="67" xfId="0" applyNumberFormat="1" applyFont="1" applyFill="1" applyBorder="1" applyAlignment="1">
      <alignment horizontal="center" vertical="center"/>
    </xf>
    <xf numFmtId="1" fontId="1" fillId="16" borderId="51" xfId="0" applyNumberFormat="1" applyFont="1" applyFill="1" applyBorder="1" applyAlignment="1">
      <alignment horizontal="center" vertical="center"/>
    </xf>
    <xf numFmtId="1" fontId="1" fillId="15" borderId="58" xfId="0" applyNumberFormat="1" applyFont="1" applyFill="1" applyBorder="1" applyAlignment="1">
      <alignment horizontal="center" vertical="center"/>
    </xf>
    <xf numFmtId="49" fontId="1" fillId="16" borderId="65" xfId="0" applyNumberFormat="1" applyFont="1" applyFill="1" applyBorder="1" applyAlignment="1">
      <alignment horizontal="center" vertical="center"/>
    </xf>
    <xf numFmtId="1" fontId="1" fillId="15" borderId="67" xfId="0" applyNumberFormat="1" applyFont="1" applyFill="1" applyBorder="1" applyAlignment="1">
      <alignment horizontal="center" vertical="center"/>
    </xf>
    <xf numFmtId="49" fontId="1" fillId="8" borderId="51" xfId="0" applyNumberFormat="1" applyFont="1" applyFill="1" applyBorder="1" applyAlignment="1">
      <alignment horizontal="center" vertical="center"/>
    </xf>
    <xf numFmtId="49" fontId="1" fillId="16" borderId="100" xfId="0" applyNumberFormat="1" applyFont="1" applyFill="1" applyBorder="1" applyAlignment="1">
      <alignment horizontal="center" vertical="center"/>
    </xf>
    <xf numFmtId="0" fontId="2" fillId="0" borderId="101" xfId="0" applyFont="1" applyBorder="1"/>
    <xf numFmtId="0" fontId="2" fillId="0" borderId="102" xfId="0" applyFont="1" applyBorder="1"/>
    <xf numFmtId="1" fontId="1" fillId="8" borderId="33" xfId="0" applyNumberFormat="1" applyFont="1" applyFill="1" applyBorder="1" applyAlignment="1">
      <alignment horizontal="center" vertical="center"/>
    </xf>
    <xf numFmtId="1" fontId="1" fillId="8" borderId="148" xfId="0" applyNumberFormat="1" applyFont="1" applyFill="1" applyBorder="1" applyAlignment="1">
      <alignment horizontal="center" vertical="center"/>
    </xf>
    <xf numFmtId="0" fontId="2" fillId="0" borderId="149" xfId="0" applyFont="1" applyBorder="1"/>
    <xf numFmtId="49" fontId="1" fillId="16" borderId="117" xfId="0" applyNumberFormat="1" applyFont="1" applyFill="1" applyBorder="1" applyAlignment="1">
      <alignment horizontal="center" vertical="center"/>
    </xf>
    <xf numFmtId="0" fontId="2" fillId="0" borderId="64" xfId="0" applyFont="1" applyBorder="1"/>
    <xf numFmtId="49" fontId="1" fillId="16" borderId="144" xfId="0" applyNumberFormat="1" applyFont="1" applyFill="1" applyBorder="1" applyAlignment="1">
      <alignment horizontal="center" vertical="center"/>
    </xf>
    <xf numFmtId="0" fontId="0" fillId="0" borderId="169" xfId="0" applyFont="1" applyBorder="1" applyAlignment="1"/>
    <xf numFmtId="0" fontId="2" fillId="0" borderId="2" xfId="0" applyFont="1" applyBorder="1"/>
    <xf numFmtId="0" fontId="2" fillId="0" borderId="13" xfId="0" applyFont="1" applyBorder="1"/>
    <xf numFmtId="49" fontId="1" fillId="8" borderId="82" xfId="0" applyNumberFormat="1" applyFont="1" applyFill="1" applyBorder="1" applyAlignment="1">
      <alignment horizontal="center" vertical="center"/>
    </xf>
    <xf numFmtId="49" fontId="1" fillId="16" borderId="100" xfId="0" applyNumberFormat="1" applyFont="1" applyFill="1" applyBorder="1" applyAlignment="1">
      <alignment horizontal="center"/>
    </xf>
    <xf numFmtId="1" fontId="7" fillId="8" borderId="30" xfId="0" applyNumberFormat="1" applyFont="1" applyFill="1" applyBorder="1" applyAlignment="1">
      <alignment horizontal="center" vertical="center"/>
    </xf>
    <xf numFmtId="1" fontId="1" fillId="26" borderId="156" xfId="0" applyNumberFormat="1" applyFont="1" applyFill="1" applyBorder="1" applyAlignment="1">
      <alignment horizontal="center" vertical="center" wrapText="1"/>
    </xf>
    <xf numFmtId="1" fontId="1" fillId="26" borderId="157" xfId="0" applyNumberFormat="1" applyFont="1" applyFill="1" applyBorder="1" applyAlignment="1">
      <alignment horizontal="center" vertical="center" wrapText="1"/>
    </xf>
    <xf numFmtId="1" fontId="1" fillId="26" borderId="158" xfId="0" applyNumberFormat="1" applyFont="1" applyFill="1" applyBorder="1" applyAlignment="1">
      <alignment horizontal="center" vertical="center" wrapText="1"/>
    </xf>
    <xf numFmtId="1" fontId="14" fillId="17" borderId="79" xfId="0" applyNumberFormat="1" applyFont="1" applyFill="1" applyBorder="1" applyAlignment="1">
      <alignment horizontal="center" vertical="center"/>
    </xf>
    <xf numFmtId="0" fontId="13" fillId="0" borderId="80" xfId="0" applyFont="1" applyBorder="1"/>
    <xf numFmtId="0" fontId="13" fillId="0" borderId="81" xfId="0" applyFont="1" applyBorder="1"/>
    <xf numFmtId="49" fontId="1" fillId="8" borderId="30" xfId="0" applyNumberFormat="1" applyFont="1" applyFill="1" applyBorder="1" applyAlignment="1">
      <alignment horizontal="center" vertical="center"/>
    </xf>
    <xf numFmtId="1" fontId="1" fillId="15" borderId="73" xfId="0" applyNumberFormat="1" applyFont="1" applyFill="1" applyBorder="1" applyAlignment="1">
      <alignment horizontal="center" vertical="center"/>
    </xf>
    <xf numFmtId="49" fontId="1" fillId="14" borderId="43" xfId="0" applyNumberFormat="1" applyFont="1" applyFill="1" applyBorder="1" applyAlignment="1">
      <alignment horizontal="center" vertical="center"/>
    </xf>
    <xf numFmtId="49" fontId="1" fillId="14" borderId="45" xfId="0" applyNumberFormat="1" applyFont="1" applyFill="1" applyBorder="1" applyAlignment="1">
      <alignment horizontal="center" vertical="center"/>
    </xf>
    <xf numFmtId="1" fontId="1" fillId="17" borderId="62" xfId="0" applyNumberFormat="1" applyFont="1" applyFill="1" applyBorder="1" applyAlignment="1">
      <alignment horizontal="center" vertical="center"/>
    </xf>
    <xf numFmtId="1" fontId="1" fillId="8" borderId="74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2" xfId="0" applyFont="1" applyBorder="1"/>
    <xf numFmtId="49" fontId="1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/>
    <xf numFmtId="1" fontId="1" fillId="14" borderId="45" xfId="0" applyNumberFormat="1" applyFont="1" applyFill="1" applyBorder="1" applyAlignment="1">
      <alignment horizontal="center" vertical="center"/>
    </xf>
    <xf numFmtId="0" fontId="2" fillId="0" borderId="70" xfId="0" applyFont="1" applyBorder="1"/>
    <xf numFmtId="49" fontId="1" fillId="14" borderId="51" xfId="0" applyNumberFormat="1" applyFont="1" applyFill="1" applyBorder="1" applyAlignment="1">
      <alignment horizontal="center" vertical="center"/>
    </xf>
    <xf numFmtId="1" fontId="3" fillId="12" borderId="30" xfId="0" applyNumberFormat="1" applyFont="1" applyFill="1" applyBorder="1" applyAlignment="1">
      <alignment horizontal="center" vertical="center"/>
    </xf>
    <xf numFmtId="0" fontId="2" fillId="0" borderId="36" xfId="0" applyFont="1" applyBorder="1"/>
    <xf numFmtId="49" fontId="1" fillId="9" borderId="27" xfId="0" applyNumberFormat="1" applyFont="1" applyFill="1" applyBorder="1" applyAlignment="1">
      <alignment horizontal="center" vertical="center"/>
    </xf>
    <xf numFmtId="0" fontId="2" fillId="0" borderId="69" xfId="0" applyFont="1" applyBorder="1"/>
    <xf numFmtId="49" fontId="1" fillId="14" borderId="82" xfId="0" applyNumberFormat="1" applyFont="1" applyFill="1" applyBorder="1" applyAlignment="1">
      <alignment horizontal="center" vertical="center"/>
    </xf>
    <xf numFmtId="49" fontId="1" fillId="16" borderId="87" xfId="0" applyNumberFormat="1" applyFont="1" applyFill="1" applyBorder="1" applyAlignment="1">
      <alignment horizontal="center" vertical="center"/>
    </xf>
    <xf numFmtId="49" fontId="1" fillId="8" borderId="109" xfId="0" applyNumberFormat="1" applyFont="1" applyFill="1" applyBorder="1" applyAlignment="1">
      <alignment horizontal="center" vertical="center"/>
    </xf>
    <xf numFmtId="0" fontId="2" fillId="0" borderId="110" xfId="0" applyFont="1" applyBorder="1"/>
    <xf numFmtId="1" fontId="1" fillId="13" borderId="41" xfId="0" applyNumberFormat="1" applyFont="1" applyFill="1" applyBorder="1" applyAlignment="1">
      <alignment horizontal="center" vertical="center" textRotation="90"/>
    </xf>
    <xf numFmtId="49" fontId="1" fillId="8" borderId="67" xfId="0" applyNumberFormat="1" applyFont="1" applyFill="1" applyBorder="1" applyAlignment="1">
      <alignment horizontal="center" vertical="center"/>
    </xf>
    <xf numFmtId="165" fontId="1" fillId="7" borderId="41" xfId="0" applyNumberFormat="1" applyFont="1" applyFill="1" applyBorder="1" applyAlignment="1">
      <alignment horizontal="center" vertical="center"/>
    </xf>
    <xf numFmtId="49" fontId="1" fillId="14" borderId="96" xfId="0" applyNumberFormat="1" applyFont="1" applyFill="1" applyBorder="1" applyAlignment="1">
      <alignment horizontal="center" vertical="center"/>
    </xf>
    <xf numFmtId="1" fontId="1" fillId="27" borderId="163" xfId="0" applyNumberFormat="1" applyFont="1" applyFill="1" applyBorder="1" applyAlignment="1">
      <alignment horizontal="center" vertical="center"/>
    </xf>
    <xf numFmtId="1" fontId="1" fillId="28" borderId="166" xfId="0" applyNumberFormat="1" applyFont="1" applyFill="1" applyBorder="1" applyAlignment="1">
      <alignment horizontal="center" vertical="center"/>
    </xf>
    <xf numFmtId="0" fontId="0" fillId="0" borderId="167" xfId="0" applyFont="1" applyBorder="1" applyAlignment="1">
      <alignment horizontal="center" vertical="center"/>
    </xf>
    <xf numFmtId="0" fontId="0" fillId="0" borderId="168" xfId="0" applyFont="1" applyBorder="1" applyAlignment="1">
      <alignment horizontal="center" vertical="center"/>
    </xf>
    <xf numFmtId="49" fontId="1" fillId="8" borderId="89" xfId="0" applyNumberFormat="1" applyFont="1" applyFill="1" applyBorder="1" applyAlignment="1">
      <alignment horizontal="center" vertical="center"/>
    </xf>
    <xf numFmtId="0" fontId="2" fillId="0" borderId="94" xfId="0" applyFont="1" applyBorder="1"/>
    <xf numFmtId="0" fontId="2" fillId="0" borderId="97" xfId="0" applyFont="1" applyBorder="1"/>
    <xf numFmtId="49" fontId="1" fillId="12" borderId="173" xfId="0" applyNumberFormat="1" applyFont="1" applyFill="1" applyBorder="1" applyAlignment="1">
      <alignment horizontal="center" vertical="center"/>
    </xf>
    <xf numFmtId="49" fontId="1" fillId="12" borderId="174" xfId="0" applyNumberFormat="1" applyFont="1" applyFill="1" applyBorder="1" applyAlignment="1">
      <alignment horizontal="center" vertical="center"/>
    </xf>
    <xf numFmtId="49" fontId="1" fillId="12" borderId="175" xfId="0" applyNumberFormat="1" applyFont="1" applyFill="1" applyBorder="1" applyAlignment="1">
      <alignment horizontal="center" vertical="center"/>
    </xf>
    <xf numFmtId="49" fontId="1" fillId="12" borderId="179" xfId="0" applyNumberFormat="1" applyFont="1" applyFill="1" applyBorder="1" applyAlignment="1">
      <alignment horizontal="center" vertical="center"/>
    </xf>
    <xf numFmtId="49" fontId="1" fillId="12" borderId="180" xfId="0" applyNumberFormat="1" applyFont="1" applyFill="1" applyBorder="1" applyAlignment="1">
      <alignment horizontal="center" vertical="center"/>
    </xf>
    <xf numFmtId="49" fontId="1" fillId="12" borderId="181" xfId="0" applyNumberFormat="1" applyFont="1" applyFill="1" applyBorder="1" applyAlignment="1">
      <alignment horizontal="center" vertical="center"/>
    </xf>
    <xf numFmtId="166" fontId="1" fillId="9" borderId="171" xfId="0" applyNumberFormat="1" applyFont="1" applyFill="1" applyBorder="1" applyAlignment="1">
      <alignment horizontal="center" vertical="center"/>
    </xf>
    <xf numFmtId="166" fontId="1" fillId="9" borderId="177" xfId="0" applyNumberFormat="1" applyFont="1" applyFill="1" applyBorder="1" applyAlignment="1">
      <alignment horizontal="center" vertical="center"/>
    </xf>
    <xf numFmtId="1" fontId="1" fillId="26" borderId="157" xfId="0" applyNumberFormat="1" applyFont="1" applyFill="1" applyBorder="1" applyAlignment="1">
      <alignment horizontal="center" vertical="center"/>
    </xf>
    <xf numFmtId="1" fontId="1" fillId="26" borderId="158" xfId="0" applyNumberFormat="1" applyFont="1" applyFill="1" applyBorder="1" applyAlignment="1">
      <alignment horizontal="center" vertical="center"/>
    </xf>
    <xf numFmtId="1" fontId="1" fillId="26" borderId="153" xfId="0" applyNumberFormat="1" applyFont="1" applyFill="1" applyBorder="1" applyAlignment="1">
      <alignment horizontal="center" vertical="center" wrapText="1"/>
    </xf>
    <xf numFmtId="1" fontId="1" fillId="26" borderId="154" xfId="0" applyNumberFormat="1" applyFont="1" applyFill="1" applyBorder="1" applyAlignment="1">
      <alignment horizontal="center" vertical="center" wrapText="1"/>
    </xf>
    <xf numFmtId="1" fontId="1" fillId="26" borderId="155" xfId="0" applyNumberFormat="1" applyFont="1" applyFill="1" applyBorder="1" applyAlignment="1">
      <alignment horizontal="center" vertical="center" wrapText="1"/>
    </xf>
    <xf numFmtId="1" fontId="1" fillId="26" borderId="160" xfId="0" applyNumberFormat="1" applyFont="1" applyFill="1" applyBorder="1" applyAlignment="1">
      <alignment horizontal="center" vertical="center" wrapText="1"/>
    </xf>
    <xf numFmtId="1" fontId="1" fillId="26" borderId="161" xfId="0" applyNumberFormat="1" applyFont="1" applyFill="1" applyBorder="1" applyAlignment="1">
      <alignment horizontal="center" vertical="center" wrapText="1"/>
    </xf>
    <xf numFmtId="1" fontId="1" fillId="26" borderId="162" xfId="0" applyNumberFormat="1" applyFont="1" applyFill="1" applyBorder="1" applyAlignment="1">
      <alignment horizontal="center" vertical="center" wrapText="1"/>
    </xf>
    <xf numFmtId="1" fontId="1" fillId="26" borderId="15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910"/>
  <sheetViews>
    <sheetView tabSelected="1" topLeftCell="A216" zoomScale="75" zoomScaleNormal="75" zoomScalePageLayoutView="75" workbookViewId="0">
      <selection activeCell="O258" sqref="O258:V258"/>
    </sheetView>
  </sheetViews>
  <sheetFormatPr baseColWidth="10" defaultColWidth="12.625" defaultRowHeight="15" customHeight="1"/>
  <cols>
    <col min="1" max="1" width="23.875" customWidth="1"/>
    <col min="2" max="2" width="3.25" customWidth="1"/>
    <col min="3" max="3" width="9.75" customWidth="1"/>
    <col min="4" max="25" width="8.75" customWidth="1"/>
    <col min="26" max="26" width="11.25" customWidth="1"/>
  </cols>
  <sheetData>
    <row r="1" spans="1:26" ht="39.75" customHeight="1">
      <c r="A1" s="234" t="s">
        <v>107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"/>
    </row>
    <row r="2" spans="1:26" ht="24.75" customHeight="1">
      <c r="A2" s="3" t="s">
        <v>37</v>
      </c>
      <c r="B2" s="1"/>
      <c r="C2" s="4"/>
      <c r="D2" s="5"/>
      <c r="E2" s="6"/>
      <c r="F2" s="7"/>
      <c r="G2" s="8"/>
      <c r="H2" s="6"/>
      <c r="I2" s="7"/>
      <c r="J2" s="6"/>
      <c r="K2" s="7"/>
      <c r="L2" s="6"/>
      <c r="M2" s="6"/>
      <c r="N2" s="7"/>
      <c r="O2" s="6"/>
      <c r="P2" s="6"/>
      <c r="Q2" s="7"/>
      <c r="R2" s="6"/>
      <c r="S2" s="6"/>
      <c r="T2" s="9"/>
      <c r="U2" s="6"/>
      <c r="V2" s="6"/>
      <c r="W2" s="7"/>
      <c r="X2" s="6"/>
      <c r="Y2" s="6"/>
      <c r="Z2" s="2"/>
    </row>
    <row r="3" spans="1:26" ht="22.5" customHeight="1">
      <c r="A3" s="3"/>
      <c r="B3" s="1"/>
      <c r="C3" s="4"/>
      <c r="D3" s="10"/>
      <c r="E3" s="11" t="s">
        <v>38</v>
      </c>
      <c r="F3" s="12"/>
      <c r="G3" s="13" t="s">
        <v>39</v>
      </c>
      <c r="H3" s="14"/>
      <c r="I3" s="15"/>
      <c r="J3" s="16" t="s">
        <v>40</v>
      </c>
      <c r="K3" s="17"/>
      <c r="L3" s="18" t="s">
        <v>41</v>
      </c>
      <c r="M3" s="19"/>
      <c r="N3" s="20"/>
      <c r="O3" s="18" t="s">
        <v>42</v>
      </c>
      <c r="P3" s="19"/>
      <c r="Q3" s="21"/>
      <c r="R3" s="236" t="s">
        <v>43</v>
      </c>
      <c r="S3" s="237"/>
      <c r="T3" s="237"/>
      <c r="U3" s="237"/>
      <c r="V3" s="19"/>
      <c r="W3" s="22"/>
      <c r="X3" s="236" t="s">
        <v>44</v>
      </c>
      <c r="Y3" s="237"/>
      <c r="Z3" s="2"/>
    </row>
    <row r="4" spans="1:26" ht="22.5" customHeight="1">
      <c r="A4" s="23"/>
      <c r="B4" s="24"/>
      <c r="C4" s="4"/>
      <c r="D4" s="25"/>
      <c r="E4" s="19"/>
      <c r="F4" s="26"/>
      <c r="G4" s="27" t="s">
        <v>45</v>
      </c>
      <c r="H4" s="14"/>
      <c r="I4" s="28"/>
      <c r="J4" s="29" t="s">
        <v>46</v>
      </c>
      <c r="K4" s="30"/>
      <c r="L4" s="6"/>
      <c r="M4" s="6"/>
      <c r="N4" s="30"/>
      <c r="O4" s="6"/>
      <c r="P4" s="6"/>
      <c r="Q4" s="30"/>
      <c r="R4" s="6"/>
      <c r="S4" s="6"/>
      <c r="T4" s="6"/>
      <c r="U4" s="6"/>
      <c r="V4" s="31"/>
      <c r="W4" s="32"/>
      <c r="X4" s="6"/>
      <c r="Y4" s="9"/>
      <c r="Z4" s="2"/>
    </row>
    <row r="5" spans="1:26" ht="21.75" customHeight="1">
      <c r="A5" s="33" t="s">
        <v>47</v>
      </c>
      <c r="B5" s="34"/>
      <c r="C5" s="4"/>
      <c r="D5" s="35"/>
      <c r="E5" s="36"/>
      <c r="F5" s="37"/>
      <c r="G5" s="38"/>
      <c r="H5" s="36"/>
      <c r="I5" s="37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6"/>
      <c r="Z5" s="2"/>
    </row>
    <row r="6" spans="1:26" ht="21.75" customHeight="1">
      <c r="A6" s="39" t="s">
        <v>48</v>
      </c>
      <c r="B6" s="40">
        <v>36</v>
      </c>
      <c r="C6" s="41"/>
      <c r="D6" s="42" t="s">
        <v>49</v>
      </c>
      <c r="E6" s="42" t="s">
        <v>50</v>
      </c>
      <c r="F6" s="42" t="s">
        <v>51</v>
      </c>
      <c r="G6" s="42" t="s">
        <v>52</v>
      </c>
      <c r="H6" s="42" t="s">
        <v>53</v>
      </c>
      <c r="I6" s="42" t="s">
        <v>54</v>
      </c>
      <c r="J6" s="42" t="s">
        <v>55</v>
      </c>
      <c r="K6" s="42" t="s">
        <v>56</v>
      </c>
      <c r="L6" s="42" t="s">
        <v>57</v>
      </c>
      <c r="M6" s="42" t="s">
        <v>58</v>
      </c>
      <c r="N6" s="42" t="s">
        <v>59</v>
      </c>
      <c r="O6" s="42" t="s">
        <v>60</v>
      </c>
      <c r="P6" s="42" t="s">
        <v>61</v>
      </c>
      <c r="Q6" s="42" t="s">
        <v>62</v>
      </c>
      <c r="R6" s="42" t="s">
        <v>63</v>
      </c>
      <c r="S6" s="42" t="s">
        <v>64</v>
      </c>
      <c r="T6" s="42" t="s">
        <v>65</v>
      </c>
      <c r="U6" s="42" t="s">
        <v>66</v>
      </c>
      <c r="V6" s="42" t="s">
        <v>67</v>
      </c>
      <c r="W6" s="42" t="s">
        <v>68</v>
      </c>
      <c r="X6" s="42" t="s">
        <v>69</v>
      </c>
      <c r="Y6" s="41"/>
      <c r="Z6" s="2"/>
    </row>
    <row r="7" spans="1:26" ht="21.75" customHeight="1">
      <c r="A7" s="193">
        <v>44438</v>
      </c>
      <c r="B7" s="43"/>
      <c r="C7" s="44"/>
      <c r="D7" s="24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59"/>
      <c r="Y7" s="45"/>
      <c r="Z7" s="2"/>
    </row>
    <row r="8" spans="1:26" ht="21.75" customHeight="1">
      <c r="A8" s="120"/>
      <c r="B8" s="43"/>
      <c r="C8" s="46"/>
      <c r="D8" s="192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73"/>
      <c r="Y8" s="47"/>
      <c r="Z8" s="2"/>
    </row>
    <row r="9" spans="1:26" ht="21.75" customHeight="1">
      <c r="A9" s="194"/>
      <c r="B9" s="43"/>
      <c r="C9" s="48"/>
      <c r="D9" s="192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73"/>
      <c r="Y9" s="47"/>
      <c r="Z9" s="2"/>
    </row>
    <row r="10" spans="1:26" ht="21.75" customHeight="1">
      <c r="A10" s="193">
        <v>44439</v>
      </c>
      <c r="B10" s="43"/>
      <c r="C10" s="44"/>
      <c r="D10" s="192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73"/>
      <c r="Y10" s="47"/>
      <c r="Z10" s="2"/>
    </row>
    <row r="11" spans="1:26" ht="21.75" customHeight="1">
      <c r="A11" s="120"/>
      <c r="B11" s="43"/>
      <c r="C11" s="46"/>
      <c r="D11" s="192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73"/>
      <c r="Y11" s="47"/>
      <c r="Z11" s="2"/>
    </row>
    <row r="12" spans="1:26" ht="21.75" customHeight="1">
      <c r="A12" s="194"/>
      <c r="B12" s="43"/>
      <c r="C12" s="48"/>
      <c r="D12" s="192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73"/>
      <c r="Y12" s="47"/>
      <c r="Z12" s="49"/>
    </row>
    <row r="13" spans="1:26" ht="21.75" customHeight="1">
      <c r="A13" s="243" t="s">
        <v>70</v>
      </c>
      <c r="B13" s="43"/>
      <c r="C13" s="44"/>
      <c r="D13" s="192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73"/>
      <c r="Y13" s="47"/>
      <c r="Z13" s="2"/>
    </row>
    <row r="14" spans="1:26" ht="21.75" customHeight="1">
      <c r="A14" s="120"/>
      <c r="B14" s="43"/>
      <c r="C14" s="46"/>
      <c r="D14" s="192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73"/>
      <c r="Y14" s="47"/>
      <c r="Z14" s="2"/>
    </row>
    <row r="15" spans="1:26" ht="21.75" customHeight="1">
      <c r="A15" s="194"/>
      <c r="B15" s="43"/>
      <c r="C15" s="48"/>
      <c r="D15" s="192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73"/>
      <c r="Y15" s="47"/>
      <c r="Z15" s="2"/>
    </row>
    <row r="16" spans="1:26" ht="21.75" customHeight="1">
      <c r="A16" s="243" t="s">
        <v>71</v>
      </c>
      <c r="B16" s="43"/>
      <c r="C16" s="50"/>
      <c r="D16" s="192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73"/>
      <c r="Y16" s="47"/>
      <c r="Z16" s="2"/>
    </row>
    <row r="17" spans="1:26" ht="21.75" customHeight="1">
      <c r="A17" s="120"/>
      <c r="B17" s="43"/>
      <c r="C17" s="51"/>
      <c r="D17" s="192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73"/>
      <c r="Y17" s="47"/>
      <c r="Z17" s="2"/>
    </row>
    <row r="18" spans="1:26" ht="21.75" customHeight="1">
      <c r="A18" s="194"/>
      <c r="B18" s="43"/>
      <c r="C18" s="52"/>
      <c r="D18" s="192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73"/>
      <c r="Y18" s="47"/>
      <c r="Z18" s="2"/>
    </row>
    <row r="19" spans="1:26" ht="21.75" customHeight="1">
      <c r="A19" s="243" t="s">
        <v>72</v>
      </c>
      <c r="B19" s="43"/>
      <c r="C19" s="44"/>
      <c r="D19" s="192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73"/>
      <c r="Y19" s="47"/>
      <c r="Z19" s="2"/>
    </row>
    <row r="20" spans="1:26" ht="21.75" customHeight="1">
      <c r="A20" s="120"/>
      <c r="B20" s="43"/>
      <c r="C20" s="46"/>
      <c r="D20" s="192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73"/>
      <c r="Y20" s="47"/>
      <c r="Z20" s="2"/>
    </row>
    <row r="21" spans="1:26" ht="21.75" customHeight="1">
      <c r="A21" s="194"/>
      <c r="B21" s="43"/>
      <c r="C21" s="48"/>
      <c r="D21" s="242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77"/>
      <c r="Y21" s="47"/>
      <c r="Z21" s="2"/>
    </row>
    <row r="22" spans="1:26" ht="21.75" customHeight="1" thickBot="1">
      <c r="A22" s="39" t="str">
        <f>CONCATENATE("semaine ",RIGHT(A6,2)+1)</f>
        <v>semaine 1</v>
      </c>
      <c r="B22" s="40">
        <f>B6+1</f>
        <v>37</v>
      </c>
      <c r="C22" s="41"/>
      <c r="D22" s="53" t="s">
        <v>49</v>
      </c>
      <c r="E22" s="53" t="s">
        <v>50</v>
      </c>
      <c r="F22" s="53" t="s">
        <v>51</v>
      </c>
      <c r="G22" s="53" t="s">
        <v>52</v>
      </c>
      <c r="H22" s="53" t="s">
        <v>53</v>
      </c>
      <c r="I22" s="53" t="s">
        <v>54</v>
      </c>
      <c r="J22" s="53" t="s">
        <v>55</v>
      </c>
      <c r="K22" s="53" t="s">
        <v>56</v>
      </c>
      <c r="L22" s="53" t="s">
        <v>57</v>
      </c>
      <c r="M22" s="53" t="s">
        <v>58</v>
      </c>
      <c r="N22" s="53" t="s">
        <v>59</v>
      </c>
      <c r="O22" s="54" t="s">
        <v>60</v>
      </c>
      <c r="P22" s="54" t="s">
        <v>61</v>
      </c>
      <c r="Q22" s="54" t="s">
        <v>62</v>
      </c>
      <c r="R22" s="54" t="s">
        <v>63</v>
      </c>
      <c r="S22" s="54" t="s">
        <v>64</v>
      </c>
      <c r="T22" s="54" t="s">
        <v>65</v>
      </c>
      <c r="U22" s="54" t="s">
        <v>66</v>
      </c>
      <c r="V22" s="54" t="s">
        <v>67</v>
      </c>
      <c r="W22" s="53" t="s">
        <v>68</v>
      </c>
      <c r="X22" s="53" t="s">
        <v>69</v>
      </c>
      <c r="Y22" s="41"/>
      <c r="Z22" s="2"/>
    </row>
    <row r="23" spans="1:26" ht="21.75" customHeight="1">
      <c r="A23" s="195">
        <v>44445</v>
      </c>
      <c r="B23" s="52"/>
      <c r="C23" s="118" t="s">
        <v>73</v>
      </c>
      <c r="D23" s="55"/>
      <c r="E23" s="171" t="s">
        <v>74</v>
      </c>
      <c r="F23" s="159"/>
      <c r="G23" s="230" t="s">
        <v>75</v>
      </c>
      <c r="H23" s="122"/>
      <c r="I23" s="122"/>
      <c r="J23" s="122"/>
      <c r="K23" s="122"/>
      <c r="L23" s="159"/>
      <c r="M23" s="56"/>
      <c r="N23" s="55"/>
      <c r="O23" s="165" t="s">
        <v>18</v>
      </c>
      <c r="P23" s="157"/>
      <c r="Q23" s="153" t="s">
        <v>106</v>
      </c>
      <c r="R23" s="154"/>
      <c r="S23" s="154"/>
      <c r="T23" s="154"/>
      <c r="U23" s="154"/>
      <c r="V23" s="155"/>
      <c r="W23" s="55"/>
      <c r="X23" s="55"/>
      <c r="Y23" s="100"/>
      <c r="Z23" s="2"/>
    </row>
    <row r="24" spans="1:26" ht="21.75" customHeight="1">
      <c r="A24" s="120"/>
      <c r="B24" s="52"/>
      <c r="C24" s="120"/>
      <c r="D24" s="57"/>
      <c r="E24" s="192"/>
      <c r="F24" s="173"/>
      <c r="G24" s="144"/>
      <c r="H24" s="124"/>
      <c r="I24" s="124"/>
      <c r="J24" s="124"/>
      <c r="K24" s="124"/>
      <c r="L24" s="173"/>
      <c r="M24" s="57"/>
      <c r="N24" s="57"/>
      <c r="O24" s="178" t="s">
        <v>19</v>
      </c>
      <c r="P24" s="179"/>
      <c r="Q24" s="179"/>
      <c r="R24" s="179"/>
      <c r="S24" s="179"/>
      <c r="T24" s="179"/>
      <c r="U24" s="179"/>
      <c r="V24" s="180"/>
      <c r="W24" s="57"/>
      <c r="X24" s="57"/>
      <c r="Y24" s="101"/>
      <c r="Z24" s="2"/>
    </row>
    <row r="25" spans="1:26" ht="21.75" customHeight="1" thickBot="1">
      <c r="A25" s="194"/>
      <c r="B25" s="52"/>
      <c r="C25" s="183"/>
      <c r="D25" s="57"/>
      <c r="E25" s="192"/>
      <c r="F25" s="173"/>
      <c r="G25" s="144"/>
      <c r="H25" s="124"/>
      <c r="I25" s="124"/>
      <c r="J25" s="124"/>
      <c r="K25" s="124"/>
      <c r="L25" s="173"/>
      <c r="M25" s="58"/>
      <c r="N25" s="58"/>
      <c r="O25" s="59"/>
      <c r="P25" s="59"/>
      <c r="Q25" s="59"/>
      <c r="R25" s="59"/>
      <c r="S25" s="59"/>
      <c r="T25" s="59"/>
      <c r="U25" s="60"/>
      <c r="V25" s="60"/>
      <c r="W25" s="57"/>
      <c r="X25" s="57"/>
      <c r="Y25" s="102"/>
      <c r="Z25" s="2"/>
    </row>
    <row r="26" spans="1:26" ht="21.75" customHeight="1">
      <c r="A26" s="195">
        <f>A23+1</f>
        <v>44446</v>
      </c>
      <c r="B26" s="52"/>
      <c r="C26" s="100"/>
      <c r="D26" s="55"/>
      <c r="E26" s="203" t="s">
        <v>105</v>
      </c>
      <c r="F26" s="151"/>
      <c r="G26" s="151"/>
      <c r="H26" s="151"/>
      <c r="I26" s="151"/>
      <c r="J26" s="151"/>
      <c r="K26" s="151"/>
      <c r="L26" s="152"/>
      <c r="M26" s="56"/>
      <c r="N26" s="55"/>
      <c r="O26" s="203" t="s">
        <v>105</v>
      </c>
      <c r="P26" s="151"/>
      <c r="Q26" s="151"/>
      <c r="R26" s="151"/>
      <c r="S26" s="151"/>
      <c r="T26" s="151"/>
      <c r="U26" s="151"/>
      <c r="V26" s="152"/>
      <c r="W26" s="55"/>
      <c r="X26" s="55"/>
      <c r="Y26" s="100"/>
      <c r="Z26" s="2"/>
    </row>
    <row r="27" spans="1:26" ht="21.75" customHeight="1">
      <c r="A27" s="120"/>
      <c r="B27" s="52"/>
      <c r="C27" s="101"/>
      <c r="D27" s="57"/>
      <c r="E27" s="61"/>
      <c r="F27" s="61"/>
      <c r="G27" s="61"/>
      <c r="H27" s="61"/>
      <c r="I27" s="61"/>
      <c r="J27" s="61"/>
      <c r="K27" s="61"/>
      <c r="L27" s="61"/>
      <c r="M27" s="61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101"/>
      <c r="Z27" s="2"/>
    </row>
    <row r="28" spans="1:26" ht="21.75" customHeight="1">
      <c r="A28" s="194"/>
      <c r="B28" s="52"/>
      <c r="C28" s="102"/>
      <c r="D28" s="57"/>
      <c r="E28" s="232" t="s">
        <v>20</v>
      </c>
      <c r="F28" s="144"/>
      <c r="G28" s="144"/>
      <c r="H28" s="144"/>
      <c r="I28" s="144"/>
      <c r="J28" s="144"/>
      <c r="K28" s="144"/>
      <c r="L28" s="214"/>
      <c r="M28" s="57"/>
      <c r="N28" s="58"/>
      <c r="O28" s="232" t="s">
        <v>20</v>
      </c>
      <c r="P28" s="144"/>
      <c r="Q28" s="144"/>
      <c r="R28" s="144"/>
      <c r="S28" s="144"/>
      <c r="T28" s="144"/>
      <c r="U28" s="144"/>
      <c r="V28" s="214"/>
      <c r="W28" s="57"/>
      <c r="X28" s="57"/>
      <c r="Y28" s="102"/>
      <c r="Z28" s="2"/>
    </row>
    <row r="29" spans="1:26" ht="21.75" customHeight="1">
      <c r="A29" s="195">
        <f>A26+1</f>
        <v>44447</v>
      </c>
      <c r="B29" s="52"/>
      <c r="C29" s="118" t="s">
        <v>73</v>
      </c>
      <c r="D29" s="55"/>
      <c r="E29" s="56"/>
      <c r="F29" s="55"/>
      <c r="G29" s="171" t="s">
        <v>21</v>
      </c>
      <c r="H29" s="122"/>
      <c r="I29" s="122"/>
      <c r="J29" s="122"/>
      <c r="K29" s="122"/>
      <c r="L29" s="159"/>
      <c r="M29" s="56"/>
      <c r="N29" s="55"/>
      <c r="O29" s="203" t="s">
        <v>76</v>
      </c>
      <c r="P29" s="151"/>
      <c r="Q29" s="151"/>
      <c r="R29" s="151"/>
      <c r="S29" s="151"/>
      <c r="T29" s="151"/>
      <c r="U29" s="151"/>
      <c r="V29" s="152"/>
      <c r="W29" s="55"/>
      <c r="X29" s="55"/>
      <c r="Y29" s="100"/>
      <c r="Z29" s="2"/>
    </row>
    <row r="30" spans="1:26" ht="21.75" customHeight="1">
      <c r="A30" s="120"/>
      <c r="B30" s="52"/>
      <c r="C30" s="120"/>
      <c r="D30" s="57"/>
      <c r="E30" s="61"/>
      <c r="F30" s="61"/>
      <c r="G30" s="192"/>
      <c r="H30" s="124"/>
      <c r="I30" s="124"/>
      <c r="J30" s="124"/>
      <c r="K30" s="124"/>
      <c r="L30" s="173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101"/>
      <c r="Z30" s="2"/>
    </row>
    <row r="31" spans="1:26" ht="21.75" customHeight="1">
      <c r="A31" s="194"/>
      <c r="B31" s="52"/>
      <c r="C31" s="183"/>
      <c r="D31" s="57"/>
      <c r="E31" s="57"/>
      <c r="F31" s="57"/>
      <c r="G31" s="160"/>
      <c r="H31" s="132"/>
      <c r="I31" s="132"/>
      <c r="J31" s="132"/>
      <c r="K31" s="132"/>
      <c r="L31" s="161"/>
      <c r="M31" s="58"/>
      <c r="N31" s="58"/>
      <c r="O31" s="232" t="s">
        <v>20</v>
      </c>
      <c r="P31" s="144"/>
      <c r="Q31" s="144"/>
      <c r="R31" s="144"/>
      <c r="S31" s="144"/>
      <c r="T31" s="144"/>
      <c r="U31" s="144"/>
      <c r="V31" s="214"/>
      <c r="W31" s="57"/>
      <c r="X31" s="57"/>
      <c r="Y31" s="102"/>
      <c r="Z31" s="2"/>
    </row>
    <row r="32" spans="1:26" ht="21.75" customHeight="1">
      <c r="A32" s="195">
        <f>A29+1</f>
        <v>44448</v>
      </c>
      <c r="B32" s="52"/>
      <c r="C32" s="103" t="s">
        <v>96</v>
      </c>
      <c r="D32" s="55"/>
      <c r="E32" s="240" t="s">
        <v>22</v>
      </c>
      <c r="F32" s="179"/>
      <c r="G32" s="179"/>
      <c r="H32" s="179"/>
      <c r="I32" s="179"/>
      <c r="J32" s="179"/>
      <c r="K32" s="179"/>
      <c r="L32" s="180"/>
      <c r="M32" s="55"/>
      <c r="N32" s="55"/>
      <c r="O32" s="201" t="s">
        <v>23</v>
      </c>
      <c r="P32" s="169"/>
      <c r="Q32" s="169"/>
      <c r="R32" s="169"/>
      <c r="S32" s="169"/>
      <c r="T32" s="169"/>
      <c r="U32" s="169"/>
      <c r="V32" s="244"/>
      <c r="W32" s="55"/>
      <c r="X32" s="55"/>
      <c r="Y32" s="103" t="s">
        <v>96</v>
      </c>
      <c r="Z32" s="2"/>
    </row>
    <row r="33" spans="1:26" ht="21.75" customHeight="1">
      <c r="A33" s="120"/>
      <c r="B33" s="52"/>
      <c r="C33" s="104" t="s">
        <v>33</v>
      </c>
      <c r="D33" s="57"/>
      <c r="E33" s="238" t="s">
        <v>23</v>
      </c>
      <c r="F33" s="154"/>
      <c r="G33" s="154"/>
      <c r="H33" s="154"/>
      <c r="I33" s="154"/>
      <c r="J33" s="154"/>
      <c r="K33" s="154"/>
      <c r="L33" s="239"/>
      <c r="M33" s="57"/>
      <c r="N33" s="57"/>
      <c r="O33" s="231" t="s">
        <v>22</v>
      </c>
      <c r="P33" s="154"/>
      <c r="Q33" s="154"/>
      <c r="R33" s="154"/>
      <c r="S33" s="154"/>
      <c r="T33" s="154"/>
      <c r="U33" s="154"/>
      <c r="V33" s="157"/>
      <c r="W33" s="57"/>
      <c r="X33" s="57"/>
      <c r="Y33" s="104" t="s">
        <v>33</v>
      </c>
      <c r="Z33" s="2"/>
    </row>
    <row r="34" spans="1:26" ht="21.75" customHeight="1">
      <c r="A34" s="194"/>
      <c r="B34" s="52"/>
      <c r="C34" s="105"/>
      <c r="D34" s="57"/>
      <c r="E34" s="57"/>
      <c r="F34" s="57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62"/>
      <c r="W34" s="57"/>
      <c r="X34" s="57"/>
      <c r="Y34" s="105"/>
      <c r="Z34" s="2"/>
    </row>
    <row r="35" spans="1:26" ht="21.75" customHeight="1">
      <c r="A35" s="195">
        <f>A32+1</f>
        <v>44449</v>
      </c>
      <c r="B35" s="52"/>
      <c r="C35" s="100"/>
      <c r="D35" s="55"/>
      <c r="E35" s="165" t="s">
        <v>18</v>
      </c>
      <c r="F35" s="157"/>
      <c r="G35" s="153" t="s">
        <v>106</v>
      </c>
      <c r="H35" s="154"/>
      <c r="I35" s="154"/>
      <c r="J35" s="154"/>
      <c r="K35" s="154"/>
      <c r="L35" s="155"/>
      <c r="M35" s="56"/>
      <c r="N35" s="55"/>
      <c r="O35" s="189" t="s">
        <v>24</v>
      </c>
      <c r="P35" s="122"/>
      <c r="Q35" s="122"/>
      <c r="R35" s="122"/>
      <c r="S35" s="122"/>
      <c r="T35" s="122"/>
      <c r="U35" s="122"/>
      <c r="V35" s="190"/>
      <c r="W35" s="55"/>
      <c r="X35" s="55"/>
      <c r="Y35" s="118" t="s">
        <v>73</v>
      </c>
      <c r="Z35" s="2"/>
    </row>
    <row r="36" spans="1:26" ht="21.75" customHeight="1">
      <c r="A36" s="120"/>
      <c r="B36" s="52"/>
      <c r="C36" s="101"/>
      <c r="D36" s="57"/>
      <c r="E36" s="61"/>
      <c r="F36" s="61"/>
      <c r="G36" s="61"/>
      <c r="H36" s="61"/>
      <c r="I36" s="61"/>
      <c r="J36" s="61"/>
      <c r="K36" s="61"/>
      <c r="L36" s="61"/>
      <c r="M36" s="57"/>
      <c r="N36" s="57"/>
      <c r="O36" s="191"/>
      <c r="P36" s="137"/>
      <c r="Q36" s="137"/>
      <c r="R36" s="137"/>
      <c r="S36" s="137"/>
      <c r="T36" s="137"/>
      <c r="U36" s="137"/>
      <c r="V36" s="175"/>
      <c r="W36" s="57"/>
      <c r="X36" s="57"/>
      <c r="Y36" s="120"/>
      <c r="Z36" s="2"/>
    </row>
    <row r="37" spans="1:26" ht="21.75" customHeight="1" thickBot="1">
      <c r="A37" s="194"/>
      <c r="B37" s="63"/>
      <c r="C37" s="102"/>
      <c r="D37" s="57"/>
      <c r="E37" s="57"/>
      <c r="F37" s="57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62"/>
      <c r="W37" s="57"/>
      <c r="X37" s="57"/>
      <c r="Y37" s="102"/>
      <c r="Z37" s="2"/>
    </row>
    <row r="38" spans="1:26" ht="21.75" customHeight="1" thickBot="1">
      <c r="A38" s="39" t="str">
        <f>CONCATENATE("semaine ",RIGHT(A22,2)+1)</f>
        <v>semaine 2</v>
      </c>
      <c r="B38" s="40">
        <f>B22+1</f>
        <v>38</v>
      </c>
      <c r="C38" s="41"/>
      <c r="D38" s="41"/>
      <c r="E38" s="42"/>
      <c r="F38" s="42"/>
      <c r="G38" s="42"/>
      <c r="H38" s="42"/>
      <c r="I38" s="42"/>
      <c r="J38" s="42"/>
      <c r="K38" s="42"/>
      <c r="L38" s="42"/>
      <c r="M38" s="41"/>
      <c r="N38" s="41"/>
      <c r="O38" s="42"/>
      <c r="P38" s="42"/>
      <c r="Q38" s="42"/>
      <c r="R38" s="42"/>
      <c r="S38" s="42"/>
      <c r="T38" s="42"/>
      <c r="U38" s="42"/>
      <c r="V38" s="42"/>
      <c r="W38" s="41"/>
      <c r="X38" s="41"/>
      <c r="Y38" s="41"/>
      <c r="Z38" s="2"/>
    </row>
    <row r="39" spans="1:26" ht="21.75" customHeight="1">
      <c r="A39" s="195">
        <f>A35+3</f>
        <v>44452</v>
      </c>
      <c r="B39" s="52"/>
      <c r="C39" s="100"/>
      <c r="D39" s="55"/>
      <c r="E39" s="165" t="s">
        <v>18</v>
      </c>
      <c r="F39" s="157"/>
      <c r="G39" s="153" t="s">
        <v>106</v>
      </c>
      <c r="H39" s="154"/>
      <c r="I39" s="154"/>
      <c r="J39" s="154"/>
      <c r="K39" s="154"/>
      <c r="L39" s="155"/>
      <c r="M39" s="56"/>
      <c r="N39" s="55"/>
      <c r="O39" s="203" t="s">
        <v>105</v>
      </c>
      <c r="P39" s="151"/>
      <c r="Q39" s="151"/>
      <c r="R39" s="151"/>
      <c r="S39" s="151"/>
      <c r="T39" s="151"/>
      <c r="U39" s="151"/>
      <c r="V39" s="152"/>
      <c r="W39" s="55"/>
      <c r="X39" s="55"/>
      <c r="Y39" s="100"/>
      <c r="Z39" s="2"/>
    </row>
    <row r="40" spans="1:26" ht="21.75" customHeight="1">
      <c r="A40" s="120"/>
      <c r="B40" s="52"/>
      <c r="C40" s="101"/>
      <c r="D40" s="57"/>
      <c r="E40" s="181" t="s">
        <v>25</v>
      </c>
      <c r="F40" s="179"/>
      <c r="G40" s="179"/>
      <c r="H40" s="179"/>
      <c r="I40" s="179"/>
      <c r="J40" s="179"/>
      <c r="K40" s="179"/>
      <c r="L40" s="180"/>
      <c r="M40" s="57"/>
      <c r="N40" s="57"/>
      <c r="O40" s="181" t="s">
        <v>25</v>
      </c>
      <c r="P40" s="179"/>
      <c r="Q40" s="179"/>
      <c r="R40" s="179"/>
      <c r="S40" s="179"/>
      <c r="T40" s="179"/>
      <c r="U40" s="179"/>
      <c r="V40" s="180"/>
      <c r="W40" s="57"/>
      <c r="X40" s="57"/>
      <c r="Y40" s="101"/>
      <c r="Z40" s="2"/>
    </row>
    <row r="41" spans="1:26" ht="21.75" customHeight="1">
      <c r="A41" s="194"/>
      <c r="B41" s="52"/>
      <c r="C41" s="102"/>
      <c r="D41" s="57"/>
      <c r="E41" s="134" t="s">
        <v>26</v>
      </c>
      <c r="F41" s="126"/>
      <c r="G41" s="126"/>
      <c r="H41" s="126"/>
      <c r="I41" s="126"/>
      <c r="J41" s="126"/>
      <c r="K41" s="126"/>
      <c r="L41" s="139"/>
      <c r="M41" s="58"/>
      <c r="N41" s="58"/>
      <c r="O41" s="149" t="s">
        <v>27</v>
      </c>
      <c r="P41" s="132"/>
      <c r="Q41" s="132"/>
      <c r="R41" s="132"/>
      <c r="S41" s="132"/>
      <c r="T41" s="132"/>
      <c r="U41" s="132"/>
      <c r="V41" s="133"/>
      <c r="W41" s="57"/>
      <c r="X41" s="57"/>
      <c r="Y41" s="102"/>
      <c r="Z41" s="2"/>
    </row>
    <row r="42" spans="1:26" ht="21.75" customHeight="1">
      <c r="A42" s="195">
        <f>A39+1</f>
        <v>44453</v>
      </c>
      <c r="B42" s="52"/>
      <c r="C42" s="44"/>
      <c r="D42" s="55"/>
      <c r="M42" s="56"/>
      <c r="N42" s="55"/>
      <c r="O42" s="245" t="s">
        <v>22</v>
      </c>
      <c r="P42" s="137"/>
      <c r="Q42" s="137"/>
      <c r="R42" s="137"/>
      <c r="S42" s="137"/>
      <c r="T42" s="137"/>
      <c r="U42" s="137"/>
      <c r="V42" s="138"/>
      <c r="W42" s="55"/>
      <c r="X42" s="55"/>
      <c r="Y42" s="44"/>
      <c r="Z42" s="2"/>
    </row>
    <row r="43" spans="1:26" ht="21.75" customHeight="1">
      <c r="A43" s="120"/>
      <c r="B43" s="52"/>
      <c r="C43" s="46"/>
      <c r="D43" s="57"/>
      <c r="E43" s="231" t="s">
        <v>22</v>
      </c>
      <c r="F43" s="154"/>
      <c r="G43" s="154"/>
      <c r="H43" s="154"/>
      <c r="I43" s="154"/>
      <c r="J43" s="154"/>
      <c r="K43" s="154"/>
      <c r="L43" s="1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46"/>
      <c r="Z43" s="2"/>
    </row>
    <row r="44" spans="1:26" ht="21.75" customHeight="1">
      <c r="A44" s="194"/>
      <c r="B44" s="52"/>
      <c r="C44" s="48"/>
      <c r="D44" s="57"/>
      <c r="E44" s="64"/>
      <c r="F44" s="57"/>
      <c r="G44" s="58"/>
      <c r="H44" s="58"/>
      <c r="I44" s="58"/>
      <c r="J44" s="58"/>
      <c r="K44" s="58"/>
      <c r="L44" s="58"/>
      <c r="M44" s="58"/>
      <c r="N44" s="58"/>
      <c r="O44" s="59"/>
      <c r="P44" s="59"/>
      <c r="Q44" s="59"/>
      <c r="R44" s="59"/>
      <c r="S44" s="59"/>
      <c r="T44" s="59"/>
      <c r="U44" s="60"/>
      <c r="V44" s="60"/>
      <c r="W44" s="57"/>
      <c r="X44" s="57"/>
      <c r="Y44" s="48"/>
      <c r="Z44" s="2"/>
    </row>
    <row r="45" spans="1:26" ht="21.75" customHeight="1">
      <c r="A45" s="195">
        <f>A42+1</f>
        <v>44454</v>
      </c>
      <c r="B45" s="52"/>
      <c r="C45" s="100"/>
      <c r="D45" s="55"/>
      <c r="E45" s="233" t="s">
        <v>28</v>
      </c>
      <c r="F45" s="132"/>
      <c r="G45" s="132"/>
      <c r="H45" s="132"/>
      <c r="I45" s="132"/>
      <c r="J45" s="132"/>
      <c r="K45" s="132"/>
      <c r="L45" s="133"/>
      <c r="M45" s="56"/>
      <c r="N45" s="6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100"/>
      <c r="Z45" s="2"/>
    </row>
    <row r="46" spans="1:26" ht="21.75" customHeight="1">
      <c r="A46" s="120"/>
      <c r="B46" s="52"/>
      <c r="C46" s="101"/>
      <c r="D46" s="57"/>
      <c r="E46" s="178" t="s">
        <v>19</v>
      </c>
      <c r="F46" s="179"/>
      <c r="G46" s="179"/>
      <c r="H46" s="179"/>
      <c r="I46" s="179"/>
      <c r="J46" s="179"/>
      <c r="K46" s="179"/>
      <c r="L46" s="180"/>
      <c r="M46" s="57"/>
      <c r="N46" s="57"/>
      <c r="O46" s="204" t="s">
        <v>29</v>
      </c>
      <c r="P46" s="132"/>
      <c r="Q46" s="132"/>
      <c r="R46" s="132"/>
      <c r="S46" s="132"/>
      <c r="T46" s="132"/>
      <c r="U46" s="132"/>
      <c r="V46" s="161"/>
      <c r="W46" s="57"/>
      <c r="X46" s="57"/>
      <c r="Y46" s="101"/>
      <c r="Z46" s="2"/>
    </row>
    <row r="47" spans="1:26" ht="21.75" customHeight="1">
      <c r="A47" s="194"/>
      <c r="B47" s="52"/>
      <c r="C47" s="102"/>
      <c r="D47" s="57"/>
      <c r="E47" s="232" t="s">
        <v>20</v>
      </c>
      <c r="F47" s="144"/>
      <c r="G47" s="144"/>
      <c r="H47" s="144"/>
      <c r="I47" s="144"/>
      <c r="J47" s="144"/>
      <c r="K47" s="144"/>
      <c r="L47" s="214"/>
      <c r="M47" s="58"/>
      <c r="N47" s="58"/>
      <c r="O47" s="232" t="s">
        <v>20</v>
      </c>
      <c r="P47" s="144"/>
      <c r="Q47" s="144"/>
      <c r="R47" s="144"/>
      <c r="S47" s="144"/>
      <c r="T47" s="144"/>
      <c r="U47" s="144"/>
      <c r="V47" s="214"/>
      <c r="W47" s="57"/>
      <c r="X47" s="57"/>
      <c r="Y47" s="102"/>
      <c r="Z47" s="2"/>
    </row>
    <row r="48" spans="1:26" ht="21.75" customHeight="1">
      <c r="A48" s="195">
        <f>A45+1</f>
        <v>44455</v>
      </c>
      <c r="B48" s="52"/>
      <c r="C48" s="100"/>
      <c r="D48" s="55"/>
      <c r="E48" s="233" t="s">
        <v>28</v>
      </c>
      <c r="F48" s="132"/>
      <c r="G48" s="132"/>
      <c r="H48" s="132"/>
      <c r="I48" s="132"/>
      <c r="J48" s="132"/>
      <c r="K48" s="132"/>
      <c r="L48" s="133"/>
      <c r="M48" s="56"/>
      <c r="N48" s="6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100"/>
      <c r="Z48" s="2"/>
    </row>
    <row r="49" spans="1:26" ht="21.75" customHeight="1">
      <c r="A49" s="120"/>
      <c r="B49" s="52"/>
      <c r="C49" s="101"/>
      <c r="D49" s="57"/>
      <c r="E49" s="181" t="s">
        <v>30</v>
      </c>
      <c r="F49" s="179"/>
      <c r="G49" s="179"/>
      <c r="H49" s="179"/>
      <c r="I49" s="179"/>
      <c r="J49" s="179"/>
      <c r="K49" s="179"/>
      <c r="L49" s="180"/>
      <c r="M49" s="57"/>
      <c r="N49" s="57"/>
      <c r="O49" s="246" t="s">
        <v>31</v>
      </c>
      <c r="P49" s="144"/>
      <c r="Q49" s="144"/>
      <c r="R49" s="144"/>
      <c r="S49" s="144"/>
      <c r="T49" s="144"/>
      <c r="U49" s="144"/>
      <c r="V49" s="173"/>
      <c r="W49" s="57"/>
      <c r="X49" s="57"/>
      <c r="Y49" s="101"/>
      <c r="Z49" s="2"/>
    </row>
    <row r="50" spans="1:26" ht="21.75" customHeight="1">
      <c r="A50" s="194"/>
      <c r="B50" s="52"/>
      <c r="C50" s="102"/>
      <c r="D50" s="57"/>
      <c r="E50" s="232" t="s">
        <v>20</v>
      </c>
      <c r="F50" s="144"/>
      <c r="G50" s="144"/>
      <c r="H50" s="144"/>
      <c r="I50" s="144"/>
      <c r="J50" s="144"/>
      <c r="K50" s="144"/>
      <c r="L50" s="214"/>
      <c r="M50" s="58"/>
      <c r="N50" s="58"/>
      <c r="O50" s="232" t="s">
        <v>32</v>
      </c>
      <c r="P50" s="144"/>
      <c r="Q50" s="144"/>
      <c r="R50" s="144"/>
      <c r="S50" s="144"/>
      <c r="T50" s="144"/>
      <c r="U50" s="144"/>
      <c r="V50" s="214"/>
      <c r="W50" s="57"/>
      <c r="X50" s="57"/>
      <c r="Y50" s="102"/>
      <c r="Z50" s="2"/>
    </row>
    <row r="51" spans="1:26" ht="21.75" customHeight="1">
      <c r="A51" s="195">
        <f>A48+1</f>
        <v>44456</v>
      </c>
      <c r="B51" s="52"/>
      <c r="C51" s="184"/>
      <c r="D51" s="55"/>
      <c r="E51" s="221" t="s">
        <v>97</v>
      </c>
      <c r="F51" s="122"/>
      <c r="G51" s="122"/>
      <c r="H51" s="122"/>
      <c r="I51" s="122"/>
      <c r="J51" s="122"/>
      <c r="K51" s="122"/>
      <c r="L51" s="159"/>
      <c r="M51" s="56"/>
      <c r="N51" s="55"/>
      <c r="O51" s="56"/>
      <c r="P51" s="55"/>
      <c r="Q51" s="56"/>
      <c r="R51" s="55"/>
      <c r="S51" s="56"/>
      <c r="T51" s="55"/>
      <c r="U51" s="55"/>
      <c r="V51" s="55"/>
      <c r="W51" s="55"/>
      <c r="X51" s="55"/>
      <c r="Y51" s="100"/>
      <c r="Z51" s="2"/>
    </row>
    <row r="52" spans="1:26" ht="21.75" customHeight="1">
      <c r="A52" s="120"/>
      <c r="B52" s="52"/>
      <c r="C52" s="185"/>
      <c r="D52" s="57"/>
      <c r="E52" s="160"/>
      <c r="F52" s="132"/>
      <c r="G52" s="132"/>
      <c r="H52" s="132"/>
      <c r="I52" s="132"/>
      <c r="J52" s="132"/>
      <c r="K52" s="132"/>
      <c r="L52" s="161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101"/>
      <c r="Z52" s="2"/>
    </row>
    <row r="53" spans="1:26" ht="21.75" customHeight="1">
      <c r="A53" s="194"/>
      <c r="B53" s="63"/>
      <c r="C53" s="102"/>
      <c r="D53" s="57"/>
      <c r="E53" s="57"/>
      <c r="F53" s="57"/>
      <c r="G53" s="58"/>
      <c r="H53" s="58"/>
      <c r="I53" s="58"/>
      <c r="J53" s="58"/>
      <c r="K53" s="58"/>
      <c r="L53" s="58"/>
      <c r="M53" s="58"/>
      <c r="N53" s="58"/>
      <c r="O53" s="232" t="s">
        <v>32</v>
      </c>
      <c r="P53" s="144"/>
      <c r="Q53" s="144"/>
      <c r="R53" s="144"/>
      <c r="S53" s="144"/>
      <c r="T53" s="144"/>
      <c r="U53" s="144"/>
      <c r="V53" s="214"/>
      <c r="W53" s="57"/>
      <c r="X53" s="57"/>
      <c r="Y53" s="102"/>
      <c r="Z53" s="2"/>
    </row>
    <row r="54" spans="1:26" ht="21.75" customHeight="1" thickBot="1">
      <c r="A54" s="39" t="str">
        <f>CONCATENATE("semaine ",RIGHT(A38,2)+1)</f>
        <v>semaine 3</v>
      </c>
      <c r="B54" s="40">
        <f>B38+1</f>
        <v>39</v>
      </c>
      <c r="C54" s="41"/>
      <c r="D54" s="41"/>
      <c r="E54" s="66"/>
      <c r="F54" s="66"/>
      <c r="G54" s="66"/>
      <c r="H54" s="66"/>
      <c r="I54" s="66"/>
      <c r="J54" s="66"/>
      <c r="K54" s="66"/>
      <c r="L54" s="66"/>
      <c r="M54" s="41"/>
      <c r="N54" s="41"/>
      <c r="O54" s="42"/>
      <c r="P54" s="42"/>
      <c r="Q54" s="42"/>
      <c r="R54" s="42"/>
      <c r="S54" s="42"/>
      <c r="T54" s="42"/>
      <c r="U54" s="42"/>
      <c r="V54" s="42"/>
      <c r="W54" s="41"/>
      <c r="X54" s="41"/>
      <c r="Y54" s="41"/>
      <c r="Z54" s="2"/>
    </row>
    <row r="55" spans="1:26" ht="21.75" customHeight="1">
      <c r="A55" s="195">
        <f>A51+3</f>
        <v>44459</v>
      </c>
      <c r="B55" s="52"/>
      <c r="C55" s="100"/>
      <c r="D55" s="55"/>
      <c r="E55" s="165" t="s">
        <v>18</v>
      </c>
      <c r="F55" s="157"/>
      <c r="G55" s="153" t="s">
        <v>102</v>
      </c>
      <c r="H55" s="154"/>
      <c r="I55" s="154"/>
      <c r="J55" s="154"/>
      <c r="K55" s="154"/>
      <c r="L55" s="155"/>
      <c r="M55" s="56"/>
      <c r="N55" s="55"/>
      <c r="O55" s="203" t="s">
        <v>105</v>
      </c>
      <c r="P55" s="151"/>
      <c r="Q55" s="151"/>
      <c r="R55" s="151"/>
      <c r="S55" s="151"/>
      <c r="T55" s="151"/>
      <c r="U55" s="151"/>
      <c r="V55" s="152"/>
      <c r="W55" s="56"/>
      <c r="X55" s="55"/>
      <c r="Y55" s="100"/>
      <c r="Z55" s="2"/>
    </row>
    <row r="56" spans="1:26" ht="21.75" customHeight="1">
      <c r="A56" s="120"/>
      <c r="B56" s="52"/>
      <c r="C56" s="101"/>
      <c r="D56" s="57"/>
      <c r="E56" s="181" t="s">
        <v>25</v>
      </c>
      <c r="F56" s="179"/>
      <c r="G56" s="179"/>
      <c r="H56" s="179"/>
      <c r="I56" s="179"/>
      <c r="J56" s="179"/>
      <c r="K56" s="179"/>
      <c r="L56" s="180"/>
      <c r="M56" s="57"/>
      <c r="N56" s="57"/>
      <c r="O56" s="181" t="s">
        <v>25</v>
      </c>
      <c r="P56" s="179"/>
      <c r="Q56" s="179"/>
      <c r="R56" s="179"/>
      <c r="S56" s="179"/>
      <c r="T56" s="179"/>
      <c r="U56" s="179"/>
      <c r="V56" s="180"/>
      <c r="W56" s="57"/>
      <c r="X56" s="57"/>
      <c r="Y56" s="101"/>
      <c r="Z56" s="2"/>
    </row>
    <row r="57" spans="1:26" ht="21.75" customHeight="1">
      <c r="A57" s="194"/>
      <c r="B57" s="52"/>
      <c r="C57" s="102"/>
      <c r="D57" s="57"/>
      <c r="E57" s="134" t="s">
        <v>26</v>
      </c>
      <c r="F57" s="126"/>
      <c r="G57" s="126"/>
      <c r="H57" s="126"/>
      <c r="I57" s="126"/>
      <c r="J57" s="126"/>
      <c r="K57" s="126"/>
      <c r="L57" s="139"/>
      <c r="M57" s="58"/>
      <c r="N57" s="58"/>
      <c r="O57" s="232" t="s">
        <v>32</v>
      </c>
      <c r="P57" s="144"/>
      <c r="Q57" s="144"/>
      <c r="R57" s="144"/>
      <c r="S57" s="144"/>
      <c r="T57" s="144"/>
      <c r="U57" s="144"/>
      <c r="V57" s="214"/>
      <c r="W57" s="57"/>
      <c r="X57" s="57"/>
      <c r="Y57" s="102"/>
      <c r="Z57" s="2"/>
    </row>
    <row r="58" spans="1:26" ht="21.75" customHeight="1">
      <c r="A58" s="195">
        <f>A55+1</f>
        <v>44460</v>
      </c>
      <c r="B58" s="52"/>
      <c r="C58" s="118" t="s">
        <v>73</v>
      </c>
      <c r="D58" s="55"/>
      <c r="E58" s="56"/>
      <c r="F58" s="55"/>
      <c r="G58" s="257" t="s">
        <v>34</v>
      </c>
      <c r="H58" s="122"/>
      <c r="I58" s="122"/>
      <c r="J58" s="122"/>
      <c r="K58" s="122"/>
      <c r="L58" s="128"/>
      <c r="M58" s="55"/>
      <c r="N58" s="55"/>
      <c r="O58" s="171" t="s">
        <v>92</v>
      </c>
      <c r="P58" s="122"/>
      <c r="Q58" s="122"/>
      <c r="R58" s="122"/>
      <c r="S58" s="250" t="s">
        <v>34</v>
      </c>
      <c r="T58" s="169"/>
      <c r="U58" s="169"/>
      <c r="V58" s="170"/>
      <c r="W58" s="55"/>
      <c r="X58" s="55"/>
      <c r="Y58" s="103" t="s">
        <v>96</v>
      </c>
      <c r="Z58" s="2"/>
    </row>
    <row r="59" spans="1:26" ht="21.75" customHeight="1">
      <c r="A59" s="120"/>
      <c r="B59" s="52"/>
      <c r="C59" s="120"/>
      <c r="D59" s="57"/>
      <c r="E59" s="61"/>
      <c r="F59" s="61"/>
      <c r="G59" s="258"/>
      <c r="H59" s="124"/>
      <c r="I59" s="124"/>
      <c r="J59" s="124"/>
      <c r="K59" s="124"/>
      <c r="L59" s="129"/>
      <c r="M59" s="57"/>
      <c r="N59" s="57"/>
      <c r="O59" s="250" t="s">
        <v>34</v>
      </c>
      <c r="P59" s="169"/>
      <c r="Q59" s="169"/>
      <c r="R59" s="169"/>
      <c r="S59" s="252" t="s">
        <v>92</v>
      </c>
      <c r="T59" s="137"/>
      <c r="U59" s="137"/>
      <c r="V59" s="138"/>
      <c r="W59" s="57"/>
      <c r="X59" s="57"/>
      <c r="Y59" s="104" t="s">
        <v>33</v>
      </c>
      <c r="Z59" s="2"/>
    </row>
    <row r="60" spans="1:26" ht="21.75" customHeight="1">
      <c r="A60" s="194"/>
      <c r="B60" s="52"/>
      <c r="C60" s="183"/>
      <c r="D60" s="57"/>
      <c r="E60" s="57"/>
      <c r="F60" s="57"/>
      <c r="G60" s="259"/>
      <c r="H60" s="126"/>
      <c r="I60" s="126"/>
      <c r="J60" s="126"/>
      <c r="K60" s="126"/>
      <c r="L60" s="130"/>
      <c r="M60" s="57"/>
      <c r="N60" s="57"/>
      <c r="O60" s="62"/>
      <c r="P60" s="67"/>
      <c r="Q60" s="67"/>
      <c r="R60" s="67"/>
      <c r="S60" s="67"/>
      <c r="T60" s="67"/>
      <c r="U60" s="67"/>
      <c r="V60" s="67"/>
      <c r="W60" s="57"/>
      <c r="X60" s="57"/>
      <c r="Y60" s="105"/>
      <c r="Z60" s="2"/>
    </row>
    <row r="61" spans="1:26" ht="21.75" customHeight="1">
      <c r="A61" s="195">
        <f>A58+1</f>
        <v>44461</v>
      </c>
      <c r="B61" s="52"/>
      <c r="C61" s="103" t="s">
        <v>96</v>
      </c>
      <c r="D61" s="55"/>
      <c r="E61" s="231" t="s">
        <v>22</v>
      </c>
      <c r="F61" s="154"/>
      <c r="G61" s="154"/>
      <c r="H61" s="154"/>
      <c r="I61" s="154"/>
      <c r="J61" s="154"/>
      <c r="K61" s="154"/>
      <c r="L61" s="157"/>
      <c r="M61" s="56"/>
      <c r="N61" s="55"/>
      <c r="O61" s="61"/>
      <c r="P61" s="61"/>
      <c r="Q61" s="57"/>
      <c r="R61" s="57"/>
      <c r="S61" s="57"/>
      <c r="T61" s="57"/>
      <c r="W61" s="56"/>
      <c r="X61" s="55"/>
      <c r="Y61" s="103" t="s">
        <v>96</v>
      </c>
      <c r="Z61" s="2"/>
    </row>
    <row r="62" spans="1:26" ht="21.75" customHeight="1">
      <c r="A62" s="120"/>
      <c r="B62" s="52"/>
      <c r="C62" s="104" t="s">
        <v>33</v>
      </c>
      <c r="D62" s="57"/>
      <c r="E62" s="61"/>
      <c r="F62" s="61"/>
      <c r="G62" s="61"/>
      <c r="H62" s="61"/>
      <c r="I62" s="61"/>
      <c r="J62" s="61"/>
      <c r="K62" s="61"/>
      <c r="L62" s="61"/>
      <c r="M62" s="57"/>
      <c r="N62" s="57"/>
      <c r="O62" s="231" t="s">
        <v>22</v>
      </c>
      <c r="P62" s="154"/>
      <c r="Q62" s="154"/>
      <c r="R62" s="154"/>
      <c r="S62" s="154"/>
      <c r="T62" s="154"/>
      <c r="U62" s="154"/>
      <c r="V62" s="157"/>
      <c r="W62" s="2"/>
      <c r="X62" s="57"/>
      <c r="Y62" s="104" t="s">
        <v>33</v>
      </c>
      <c r="Z62" s="2"/>
    </row>
    <row r="63" spans="1:26" ht="21.75" customHeight="1" thickBot="1">
      <c r="A63" s="194"/>
      <c r="B63" s="52"/>
      <c r="C63" s="105"/>
      <c r="D63" s="57"/>
      <c r="E63" s="57"/>
      <c r="F63" s="57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62"/>
      <c r="V63" s="62"/>
      <c r="W63" s="57"/>
      <c r="X63" s="57"/>
      <c r="Y63" s="105"/>
      <c r="Z63" s="2"/>
    </row>
    <row r="64" spans="1:26" ht="21.75" customHeight="1">
      <c r="A64" s="195">
        <f>A61+1</f>
        <v>44462</v>
      </c>
      <c r="B64" s="52"/>
      <c r="C64" s="100"/>
      <c r="D64" s="55"/>
      <c r="E64" s="228" t="s">
        <v>1</v>
      </c>
      <c r="F64" s="122"/>
      <c r="G64" s="122"/>
      <c r="H64" s="122"/>
      <c r="I64" s="122"/>
      <c r="J64" s="122"/>
      <c r="K64" s="122"/>
      <c r="L64" s="159"/>
      <c r="M64" s="56"/>
      <c r="N64" s="55"/>
      <c r="O64" s="228" t="s">
        <v>1</v>
      </c>
      <c r="P64" s="122"/>
      <c r="Q64" s="122"/>
      <c r="R64" s="122"/>
      <c r="S64" s="122"/>
      <c r="T64" s="122"/>
      <c r="U64" s="122"/>
      <c r="V64" s="159"/>
      <c r="W64" s="55"/>
      <c r="X64" s="55"/>
      <c r="Y64" s="100"/>
      <c r="Z64" s="2"/>
    </row>
    <row r="65" spans="1:26" ht="21.75" customHeight="1">
      <c r="A65" s="120"/>
      <c r="B65" s="52"/>
      <c r="C65" s="101"/>
      <c r="D65" s="57"/>
      <c r="E65" s="192"/>
      <c r="F65" s="124"/>
      <c r="G65" s="124"/>
      <c r="H65" s="124"/>
      <c r="I65" s="124"/>
      <c r="J65" s="124"/>
      <c r="K65" s="124"/>
      <c r="L65" s="173"/>
      <c r="M65" s="57"/>
      <c r="N65" s="57"/>
      <c r="O65" s="192"/>
      <c r="P65" s="124"/>
      <c r="Q65" s="124"/>
      <c r="R65" s="124"/>
      <c r="S65" s="124"/>
      <c r="T65" s="124"/>
      <c r="U65" s="124"/>
      <c r="V65" s="173"/>
      <c r="W65" s="57"/>
      <c r="X65" s="57"/>
      <c r="Y65" s="101"/>
      <c r="Z65" s="2"/>
    </row>
    <row r="66" spans="1:26" ht="21.75" customHeight="1" thickBot="1">
      <c r="A66" s="194"/>
      <c r="B66" s="52"/>
      <c r="C66" s="102"/>
      <c r="D66" s="57"/>
      <c r="E66" s="191"/>
      <c r="F66" s="137"/>
      <c r="G66" s="137"/>
      <c r="H66" s="137"/>
      <c r="I66" s="137"/>
      <c r="J66" s="137"/>
      <c r="K66" s="137"/>
      <c r="L66" s="138"/>
      <c r="M66" s="58"/>
      <c r="N66" s="58"/>
      <c r="O66" s="191"/>
      <c r="P66" s="137"/>
      <c r="Q66" s="137"/>
      <c r="R66" s="137"/>
      <c r="S66" s="137"/>
      <c r="T66" s="137"/>
      <c r="U66" s="137"/>
      <c r="V66" s="138"/>
      <c r="W66" s="57"/>
      <c r="X66" s="57"/>
      <c r="Y66" s="102"/>
      <c r="Z66" s="2"/>
    </row>
    <row r="67" spans="1:26" ht="21.75" customHeight="1">
      <c r="A67" s="195">
        <f>A64+1</f>
        <v>44463</v>
      </c>
      <c r="B67" s="52"/>
      <c r="C67" s="118" t="s">
        <v>73</v>
      </c>
      <c r="D67" s="55"/>
      <c r="E67" s="165" t="s">
        <v>18</v>
      </c>
      <c r="F67" s="157"/>
      <c r="G67" s="153" t="s">
        <v>102</v>
      </c>
      <c r="H67" s="154"/>
      <c r="I67" s="154"/>
      <c r="J67" s="154"/>
      <c r="K67" s="154"/>
      <c r="L67" s="155"/>
      <c r="M67" s="55"/>
      <c r="N67" s="55"/>
      <c r="O67" s="203" t="s">
        <v>12</v>
      </c>
      <c r="P67" s="151"/>
      <c r="Q67" s="151"/>
      <c r="R67" s="151"/>
      <c r="S67" s="151"/>
      <c r="T67" s="151"/>
      <c r="U67" s="151"/>
      <c r="V67" s="152"/>
      <c r="W67" s="55"/>
      <c r="X67" s="55"/>
      <c r="Y67" s="118"/>
      <c r="Z67" s="2"/>
    </row>
    <row r="68" spans="1:26" ht="21.75" customHeight="1">
      <c r="A68" s="120"/>
      <c r="B68" s="52"/>
      <c r="C68" s="120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120"/>
      <c r="Z68" s="2"/>
    </row>
    <row r="69" spans="1:26" ht="21.75" customHeight="1" thickBot="1">
      <c r="A69" s="194"/>
      <c r="B69" s="63"/>
      <c r="C69" s="183"/>
      <c r="D69" s="57"/>
      <c r="E69" s="68"/>
      <c r="F69" s="57"/>
      <c r="G69" s="68"/>
      <c r="H69" s="57"/>
      <c r="I69" s="68"/>
      <c r="J69" s="57"/>
      <c r="K69" s="68"/>
      <c r="L69" s="57"/>
      <c r="M69" s="68"/>
      <c r="N69" s="57"/>
      <c r="O69" s="149" t="s">
        <v>27</v>
      </c>
      <c r="P69" s="132"/>
      <c r="Q69" s="132"/>
      <c r="R69" s="132"/>
      <c r="S69" s="132"/>
      <c r="T69" s="132"/>
      <c r="U69" s="132"/>
      <c r="V69" s="133"/>
      <c r="W69" s="57"/>
      <c r="X69" s="57"/>
      <c r="Y69" s="183"/>
      <c r="Z69" s="2"/>
    </row>
    <row r="70" spans="1:26" ht="21.75" customHeight="1" thickBot="1">
      <c r="A70" s="39" t="str">
        <f>CONCATENATE("semaine ",RIGHT(A54,2)+1)</f>
        <v>semaine 4</v>
      </c>
      <c r="B70" s="40">
        <f>B54+1</f>
        <v>40</v>
      </c>
      <c r="C70" s="41"/>
      <c r="D70" s="41"/>
      <c r="E70" s="42"/>
      <c r="F70" s="42"/>
      <c r="G70" s="42"/>
      <c r="H70" s="42"/>
      <c r="I70" s="42"/>
      <c r="J70" s="42"/>
      <c r="K70" s="42"/>
      <c r="L70" s="42"/>
      <c r="M70" s="41"/>
      <c r="N70" s="41"/>
      <c r="O70" s="42"/>
      <c r="P70" s="42"/>
      <c r="Q70" s="42"/>
      <c r="R70" s="42"/>
      <c r="S70" s="42"/>
      <c r="T70" s="42"/>
      <c r="U70" s="42"/>
      <c r="V70" s="42"/>
      <c r="W70" s="41"/>
      <c r="X70" s="41"/>
      <c r="Y70" s="41"/>
      <c r="Z70" s="2"/>
    </row>
    <row r="71" spans="1:26" ht="21.75" customHeight="1">
      <c r="A71" s="195">
        <f>A67+3</f>
        <v>44466</v>
      </c>
      <c r="B71" s="69"/>
      <c r="C71" s="52"/>
      <c r="D71" s="176" t="s">
        <v>2</v>
      </c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59"/>
      <c r="Y71" s="55"/>
      <c r="Z71" s="2"/>
    </row>
    <row r="72" spans="1:26" ht="21.75" customHeight="1">
      <c r="A72" s="120"/>
      <c r="B72" s="70"/>
      <c r="C72" s="52"/>
      <c r="D72" s="123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73"/>
      <c r="Y72" s="57"/>
      <c r="Z72" s="2"/>
    </row>
    <row r="73" spans="1:26" ht="21.75" customHeight="1">
      <c r="A73" s="194"/>
      <c r="B73" s="70"/>
      <c r="C73" s="52"/>
      <c r="D73" s="123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73"/>
      <c r="Y73" s="57"/>
      <c r="Z73" s="2"/>
    </row>
    <row r="74" spans="1:26" ht="21.75" customHeight="1">
      <c r="A74" s="193">
        <f>A71+1</f>
        <v>44467</v>
      </c>
      <c r="B74" s="70"/>
      <c r="C74" s="52"/>
      <c r="D74" s="123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73"/>
      <c r="Y74" s="55"/>
      <c r="Z74" s="2"/>
    </row>
    <row r="75" spans="1:26" ht="21.75" customHeight="1">
      <c r="A75" s="120"/>
      <c r="B75" s="70"/>
      <c r="C75" s="52"/>
      <c r="D75" s="123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73"/>
      <c r="Y75" s="57"/>
      <c r="Z75" s="2"/>
    </row>
    <row r="76" spans="1:26" ht="21.75" customHeight="1">
      <c r="A76" s="194"/>
      <c r="B76" s="70"/>
      <c r="C76" s="52"/>
      <c r="D76" s="123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73"/>
      <c r="Y76" s="57"/>
      <c r="Z76" s="2"/>
    </row>
    <row r="77" spans="1:26" ht="21.75" customHeight="1">
      <c r="A77" s="193">
        <f>A74+1</f>
        <v>44468</v>
      </c>
      <c r="B77" s="70"/>
      <c r="C77" s="52"/>
      <c r="D77" s="123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73"/>
      <c r="Y77" s="55"/>
      <c r="Z77" s="2"/>
    </row>
    <row r="78" spans="1:26" ht="21.75" customHeight="1">
      <c r="A78" s="120"/>
      <c r="B78" s="70"/>
      <c r="C78" s="52"/>
      <c r="D78" s="123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73"/>
      <c r="Y78" s="57"/>
      <c r="Z78" s="2"/>
    </row>
    <row r="79" spans="1:26" ht="21.75" customHeight="1">
      <c r="A79" s="194"/>
      <c r="B79" s="70"/>
      <c r="C79" s="52"/>
      <c r="D79" s="123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73"/>
      <c r="Y79" s="58"/>
      <c r="Z79" s="2"/>
    </row>
    <row r="80" spans="1:26" ht="21.75" customHeight="1">
      <c r="A80" s="193">
        <f>A77+1</f>
        <v>44469</v>
      </c>
      <c r="B80" s="70"/>
      <c r="C80" s="52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73"/>
      <c r="Y80" s="55"/>
      <c r="Z80" s="2"/>
    </row>
    <row r="81" spans="1:26" ht="21.75" customHeight="1">
      <c r="A81" s="120"/>
      <c r="B81" s="70"/>
      <c r="C81" s="52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73"/>
      <c r="Y81" s="57"/>
      <c r="Z81" s="2"/>
    </row>
    <row r="82" spans="1:26" ht="21.75" customHeight="1">
      <c r="A82" s="194"/>
      <c r="B82" s="70"/>
      <c r="C82" s="52"/>
      <c r="D82" s="123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73"/>
      <c r="Y82" s="57"/>
      <c r="Z82" s="2"/>
    </row>
    <row r="83" spans="1:26" ht="21.75" customHeight="1">
      <c r="A83" s="193">
        <f>A80+1</f>
        <v>44470</v>
      </c>
      <c r="B83" s="70"/>
      <c r="C83" s="52"/>
      <c r="D83" s="123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73"/>
      <c r="Y83" s="55"/>
      <c r="Z83" s="2"/>
    </row>
    <row r="84" spans="1:26" ht="21.75" customHeight="1">
      <c r="A84" s="120"/>
      <c r="B84" s="70"/>
      <c r="C84" s="52"/>
      <c r="D84" s="123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73"/>
      <c r="Y84" s="57"/>
      <c r="Z84" s="2"/>
    </row>
    <row r="85" spans="1:26" ht="21.75" customHeight="1">
      <c r="A85" s="194"/>
      <c r="B85" s="70"/>
      <c r="C85" s="63"/>
      <c r="D85" s="125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77"/>
      <c r="Y85" s="57"/>
      <c r="Z85" s="2"/>
    </row>
    <row r="86" spans="1:26" ht="21.75" customHeight="1">
      <c r="A86" s="39" t="str">
        <f>CONCATENATE("semaine ",RIGHT(A70,2)+1)</f>
        <v>semaine 5</v>
      </c>
      <c r="B86" s="40">
        <f>B70+1</f>
        <v>41</v>
      </c>
      <c r="C86" s="41"/>
      <c r="D86" s="41"/>
      <c r="E86" s="42"/>
      <c r="F86" s="42"/>
      <c r="G86" s="42"/>
      <c r="H86" s="42"/>
      <c r="I86" s="42"/>
      <c r="J86" s="42"/>
      <c r="K86" s="42"/>
      <c r="L86" s="42"/>
      <c r="M86" s="41"/>
      <c r="N86" s="41"/>
      <c r="O86" s="42"/>
      <c r="P86" s="42"/>
      <c r="Q86" s="42"/>
      <c r="R86" s="42"/>
      <c r="S86" s="42"/>
      <c r="T86" s="42"/>
      <c r="U86" s="42"/>
      <c r="V86" s="42"/>
      <c r="W86" s="41"/>
      <c r="X86" s="41"/>
      <c r="Y86" s="41"/>
      <c r="Z86" s="2"/>
    </row>
    <row r="87" spans="1:26" ht="21.75" customHeight="1">
      <c r="A87" s="193">
        <f>A83+3</f>
        <v>44473</v>
      </c>
      <c r="B87" s="70"/>
      <c r="C87" s="52"/>
      <c r="D87" s="176" t="s">
        <v>2</v>
      </c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59"/>
      <c r="Y87" s="55"/>
      <c r="Z87" s="2"/>
    </row>
    <row r="88" spans="1:26" ht="21.75" customHeight="1">
      <c r="A88" s="120"/>
      <c r="B88" s="70"/>
      <c r="C88" s="52"/>
      <c r="D88" s="123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73"/>
      <c r="Y88" s="57"/>
      <c r="Z88" s="2"/>
    </row>
    <row r="89" spans="1:26" ht="21.75" customHeight="1">
      <c r="A89" s="194"/>
      <c r="B89" s="70"/>
      <c r="C89" s="52"/>
      <c r="D89" s="123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73"/>
      <c r="Y89" s="57"/>
      <c r="Z89" s="2"/>
    </row>
    <row r="90" spans="1:26" ht="21.75" customHeight="1">
      <c r="A90" s="193">
        <f>A87+1</f>
        <v>44474</v>
      </c>
      <c r="B90" s="70"/>
      <c r="C90" s="52"/>
      <c r="D90" s="123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73"/>
      <c r="Y90" s="55"/>
      <c r="Z90" s="2"/>
    </row>
    <row r="91" spans="1:26" ht="21.75" customHeight="1">
      <c r="A91" s="120"/>
      <c r="B91" s="70"/>
      <c r="C91" s="52"/>
      <c r="D91" s="123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73"/>
      <c r="Y91" s="57"/>
      <c r="Z91" s="2"/>
    </row>
    <row r="92" spans="1:26" ht="21.75" customHeight="1">
      <c r="A92" s="194"/>
      <c r="B92" s="70"/>
      <c r="C92" s="52"/>
      <c r="D92" s="123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73"/>
      <c r="Y92" s="57"/>
      <c r="Z92" s="2"/>
    </row>
    <row r="93" spans="1:26" ht="21.75" customHeight="1">
      <c r="A93" s="193">
        <f>A90+1</f>
        <v>44475</v>
      </c>
      <c r="B93" s="70"/>
      <c r="C93" s="52"/>
      <c r="D93" s="123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73"/>
      <c r="Y93" s="55"/>
      <c r="Z93" s="2"/>
    </row>
    <row r="94" spans="1:26" ht="21.75" customHeight="1">
      <c r="A94" s="120"/>
      <c r="B94" s="70"/>
      <c r="C94" s="52"/>
      <c r="D94" s="123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73"/>
      <c r="Y94" s="57"/>
      <c r="Z94" s="2"/>
    </row>
    <row r="95" spans="1:26" ht="21.75" customHeight="1">
      <c r="A95" s="194"/>
      <c r="B95" s="70"/>
      <c r="C95" s="52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73"/>
      <c r="Y95" s="58"/>
      <c r="Z95" s="2"/>
    </row>
    <row r="96" spans="1:26" ht="21.75" customHeight="1">
      <c r="A96" s="193">
        <f>A93+1</f>
        <v>44476</v>
      </c>
      <c r="B96" s="70"/>
      <c r="C96" s="52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73"/>
      <c r="Y96" s="55"/>
      <c r="Z96" s="2"/>
    </row>
    <row r="97" spans="1:26" ht="21.75" customHeight="1">
      <c r="A97" s="120"/>
      <c r="B97" s="70"/>
      <c r="C97" s="52"/>
      <c r="D97" s="123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73"/>
      <c r="Y97" s="57"/>
      <c r="Z97" s="2"/>
    </row>
    <row r="98" spans="1:26" ht="21.75" customHeight="1">
      <c r="A98" s="194"/>
      <c r="B98" s="70"/>
      <c r="C98" s="52"/>
      <c r="D98" s="123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73"/>
      <c r="Y98" s="57"/>
      <c r="Z98" s="2"/>
    </row>
    <row r="99" spans="1:26" ht="21.75" customHeight="1">
      <c r="A99" s="193">
        <f>A96+1</f>
        <v>44477</v>
      </c>
      <c r="B99" s="70"/>
      <c r="C99" s="52"/>
      <c r="D99" s="123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73"/>
      <c r="Y99" s="55"/>
      <c r="Z99" s="2"/>
    </row>
    <row r="100" spans="1:26" ht="21.75" customHeight="1">
      <c r="A100" s="120"/>
      <c r="B100" s="70"/>
      <c r="C100" s="52"/>
      <c r="D100" s="123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73"/>
      <c r="Y100" s="57"/>
      <c r="Z100" s="2"/>
    </row>
    <row r="101" spans="1:26" ht="21.75" customHeight="1">
      <c r="A101" s="194"/>
      <c r="B101" s="71"/>
      <c r="C101" s="63"/>
      <c r="D101" s="125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77"/>
      <c r="Y101" s="57"/>
      <c r="Z101" s="2"/>
    </row>
    <row r="102" spans="1:26" ht="21.75" customHeight="1" thickBot="1">
      <c r="A102" s="39" t="str">
        <f>CONCATENATE("semaine ",RIGHT(A86,2)+1)</f>
        <v>semaine 6</v>
      </c>
      <c r="B102" s="40">
        <f>B86+1</f>
        <v>42</v>
      </c>
      <c r="C102" s="41"/>
      <c r="D102" s="41"/>
      <c r="E102" s="42"/>
      <c r="F102" s="42"/>
      <c r="G102" s="42"/>
      <c r="H102" s="42"/>
      <c r="I102" s="42"/>
      <c r="J102" s="42"/>
      <c r="K102" s="42"/>
      <c r="L102" s="42"/>
      <c r="M102" s="41"/>
      <c r="N102" s="41"/>
      <c r="O102" s="42"/>
      <c r="P102" s="42"/>
      <c r="Q102" s="42"/>
      <c r="R102" s="42"/>
      <c r="S102" s="42"/>
      <c r="T102" s="42"/>
      <c r="U102" s="42"/>
      <c r="V102" s="42"/>
      <c r="W102" s="41"/>
      <c r="X102" s="41"/>
      <c r="Y102" s="41"/>
      <c r="Z102" s="2"/>
    </row>
    <row r="103" spans="1:26" ht="21.75" customHeight="1">
      <c r="A103" s="195">
        <f>A99+3</f>
        <v>44480</v>
      </c>
      <c r="B103" s="69"/>
      <c r="C103" s="100"/>
      <c r="D103" s="55"/>
      <c r="E103" s="165" t="s">
        <v>18</v>
      </c>
      <c r="F103" s="157"/>
      <c r="G103" s="153" t="s">
        <v>102</v>
      </c>
      <c r="H103" s="154"/>
      <c r="I103" s="154"/>
      <c r="J103" s="154"/>
      <c r="K103" s="154"/>
      <c r="L103" s="155"/>
      <c r="M103" s="56"/>
      <c r="N103" s="55"/>
      <c r="O103" s="254" t="s">
        <v>13</v>
      </c>
      <c r="P103" s="255"/>
      <c r="Q103" s="255"/>
      <c r="R103" s="256"/>
      <c r="S103" s="81"/>
      <c r="T103" s="55"/>
      <c r="U103" s="81"/>
      <c r="V103" s="55"/>
      <c r="W103" s="55"/>
      <c r="X103" s="55"/>
      <c r="Y103" s="100"/>
      <c r="Z103" s="2"/>
    </row>
    <row r="104" spans="1:26" ht="21.75" customHeight="1">
      <c r="A104" s="120"/>
      <c r="B104" s="70"/>
      <c r="C104" s="101"/>
      <c r="D104" s="57"/>
      <c r="E104" s="156" t="s">
        <v>3</v>
      </c>
      <c r="F104" s="154"/>
      <c r="G104" s="154"/>
      <c r="H104" s="154"/>
      <c r="I104" s="154"/>
      <c r="J104" s="154"/>
      <c r="K104" s="154"/>
      <c r="L104" s="157"/>
      <c r="M104" s="57"/>
      <c r="N104" s="57"/>
      <c r="O104" s="156" t="s">
        <v>3</v>
      </c>
      <c r="P104" s="154"/>
      <c r="Q104" s="154"/>
      <c r="R104" s="154"/>
      <c r="S104" s="154"/>
      <c r="T104" s="154"/>
      <c r="U104" s="154"/>
      <c r="V104" s="157"/>
      <c r="W104" s="57"/>
      <c r="X104" s="57"/>
      <c r="Y104" s="101"/>
      <c r="Z104" s="2"/>
    </row>
    <row r="105" spans="1:26" ht="21.75" customHeight="1">
      <c r="A105" s="194"/>
      <c r="B105" s="71"/>
      <c r="C105" s="102"/>
      <c r="D105" s="57"/>
      <c r="E105" s="134" t="s">
        <v>26</v>
      </c>
      <c r="F105" s="126"/>
      <c r="G105" s="126"/>
      <c r="H105" s="126"/>
      <c r="I105" s="126"/>
      <c r="J105" s="126"/>
      <c r="K105" s="126"/>
      <c r="L105" s="139"/>
      <c r="M105" s="58"/>
      <c r="N105" s="58"/>
      <c r="O105" s="149" t="s">
        <v>27</v>
      </c>
      <c r="P105" s="132"/>
      <c r="Q105" s="132"/>
      <c r="R105" s="132"/>
      <c r="S105" s="132"/>
      <c r="T105" s="132"/>
      <c r="U105" s="132"/>
      <c r="V105" s="133"/>
      <c r="W105" s="57"/>
      <c r="X105" s="57"/>
      <c r="Y105" s="102"/>
      <c r="Z105" s="2"/>
    </row>
    <row r="106" spans="1:26" ht="21.75" customHeight="1">
      <c r="A106" s="195">
        <f>A103+1</f>
        <v>44481</v>
      </c>
      <c r="B106" s="69"/>
      <c r="C106" s="103" t="s">
        <v>96</v>
      </c>
      <c r="D106" s="55"/>
      <c r="E106" s="247" t="s">
        <v>34</v>
      </c>
      <c r="F106" s="151"/>
      <c r="G106" s="151"/>
      <c r="H106" s="151"/>
      <c r="I106" s="151"/>
      <c r="J106" s="151"/>
      <c r="K106" s="151"/>
      <c r="L106" s="248"/>
      <c r="M106" s="55"/>
      <c r="N106" s="55"/>
      <c r="O106" s="171" t="s">
        <v>92</v>
      </c>
      <c r="P106" s="122"/>
      <c r="Q106" s="122"/>
      <c r="R106" s="122"/>
      <c r="S106" s="250" t="s">
        <v>34</v>
      </c>
      <c r="T106" s="169"/>
      <c r="U106" s="169"/>
      <c r="V106" s="170"/>
      <c r="W106" s="55"/>
      <c r="X106" s="55"/>
      <c r="Y106" s="103" t="s">
        <v>96</v>
      </c>
      <c r="Z106" s="2"/>
    </row>
    <row r="107" spans="1:26" ht="21.75" customHeight="1">
      <c r="A107" s="120"/>
      <c r="B107" s="70"/>
      <c r="C107" s="104" t="s">
        <v>33</v>
      </c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250" t="s">
        <v>34</v>
      </c>
      <c r="P107" s="169"/>
      <c r="Q107" s="169"/>
      <c r="R107" s="169"/>
      <c r="S107" s="252" t="s">
        <v>92</v>
      </c>
      <c r="T107" s="137"/>
      <c r="U107" s="137"/>
      <c r="V107" s="138"/>
      <c r="W107" s="57"/>
      <c r="X107" s="57"/>
      <c r="Y107" s="104" t="s">
        <v>33</v>
      </c>
      <c r="Z107" s="2"/>
    </row>
    <row r="108" spans="1:26" ht="21.75" customHeight="1">
      <c r="A108" s="194"/>
      <c r="B108" s="71"/>
      <c r="C108" s="105"/>
      <c r="D108" s="57"/>
      <c r="E108" s="57"/>
      <c r="F108" s="57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62"/>
      <c r="V108" s="62"/>
      <c r="W108" s="57"/>
      <c r="X108" s="57"/>
      <c r="Y108" s="105"/>
      <c r="Z108" s="2"/>
    </row>
    <row r="109" spans="1:26" ht="21.75" customHeight="1">
      <c r="A109" s="195">
        <f>A106+1</f>
        <v>44482</v>
      </c>
      <c r="B109" s="69"/>
      <c r="C109" s="103" t="s">
        <v>96</v>
      </c>
      <c r="D109" s="55"/>
      <c r="E109" s="231" t="s">
        <v>22</v>
      </c>
      <c r="F109" s="154"/>
      <c r="G109" s="154"/>
      <c r="H109" s="154"/>
      <c r="I109" s="154"/>
      <c r="J109" s="154"/>
      <c r="K109" s="154"/>
      <c r="L109" s="157"/>
      <c r="M109" s="56"/>
      <c r="N109" s="55"/>
      <c r="O109" s="201" t="s">
        <v>23</v>
      </c>
      <c r="P109" s="169"/>
      <c r="Q109" s="169"/>
      <c r="R109" s="169"/>
      <c r="S109" s="169"/>
      <c r="T109" s="169"/>
      <c r="U109" s="169"/>
      <c r="V109" s="244"/>
      <c r="W109" s="55"/>
      <c r="X109" s="55"/>
      <c r="Y109" s="103" t="s">
        <v>96</v>
      </c>
      <c r="Z109" s="2"/>
    </row>
    <row r="110" spans="1:26" ht="21.75" customHeight="1">
      <c r="A110" s="120"/>
      <c r="B110" s="70"/>
      <c r="C110" s="104" t="s">
        <v>33</v>
      </c>
      <c r="D110" s="57"/>
      <c r="E110" s="201" t="s">
        <v>23</v>
      </c>
      <c r="F110" s="169"/>
      <c r="G110" s="169"/>
      <c r="H110" s="169"/>
      <c r="I110" s="169"/>
      <c r="J110" s="169"/>
      <c r="K110" s="169"/>
      <c r="L110" s="244"/>
      <c r="M110" s="57"/>
      <c r="N110" s="57"/>
      <c r="O110" s="231" t="s">
        <v>22</v>
      </c>
      <c r="P110" s="154"/>
      <c r="Q110" s="154"/>
      <c r="R110" s="154"/>
      <c r="S110" s="154"/>
      <c r="T110" s="154"/>
      <c r="U110" s="154"/>
      <c r="V110" s="157"/>
      <c r="W110" s="57"/>
      <c r="X110" s="57"/>
      <c r="Y110" s="104" t="s">
        <v>33</v>
      </c>
      <c r="Z110" s="2"/>
    </row>
    <row r="111" spans="1:26" ht="21.75" customHeight="1" thickBot="1">
      <c r="A111" s="194"/>
      <c r="B111" s="71"/>
      <c r="C111" s="105"/>
      <c r="D111" s="57"/>
      <c r="E111" s="57"/>
      <c r="F111" s="57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62"/>
      <c r="V111" s="62"/>
      <c r="W111" s="57"/>
      <c r="X111" s="57"/>
      <c r="Y111" s="105"/>
      <c r="Z111" s="2"/>
    </row>
    <row r="112" spans="1:26" ht="21.75" customHeight="1">
      <c r="A112" s="195">
        <f>A109+1</f>
        <v>44483</v>
      </c>
      <c r="B112" s="69"/>
      <c r="C112" s="100"/>
      <c r="D112" s="55"/>
      <c r="E112" s="56"/>
      <c r="F112" s="55"/>
      <c r="G112" s="56"/>
      <c r="H112" s="55"/>
      <c r="I112" s="56"/>
      <c r="J112" s="55"/>
      <c r="K112" s="56"/>
      <c r="L112" s="55"/>
      <c r="M112" s="56"/>
      <c r="N112" s="55"/>
      <c r="O112" s="166" t="s">
        <v>28</v>
      </c>
      <c r="P112" s="167"/>
      <c r="Q112" s="167"/>
      <c r="R112" s="167"/>
      <c r="S112" s="167"/>
      <c r="T112" s="167"/>
      <c r="U112" s="98"/>
      <c r="V112" s="99"/>
      <c r="W112" s="55"/>
      <c r="X112" s="55"/>
      <c r="Y112" s="100"/>
      <c r="Z112" s="2"/>
    </row>
    <row r="113" spans="1:26" ht="21.75" customHeight="1">
      <c r="A113" s="120"/>
      <c r="B113" s="70"/>
      <c r="C113" s="101"/>
      <c r="D113" s="57"/>
      <c r="E113" s="181" t="s">
        <v>30</v>
      </c>
      <c r="F113" s="179"/>
      <c r="G113" s="179"/>
      <c r="H113" s="179"/>
      <c r="I113" s="179"/>
      <c r="J113" s="179"/>
      <c r="K113" s="179"/>
      <c r="L113" s="180"/>
      <c r="M113" s="57"/>
      <c r="N113" s="57"/>
      <c r="O113" s="207" t="s">
        <v>0</v>
      </c>
      <c r="P113" s="208"/>
      <c r="Q113" s="208"/>
      <c r="R113" s="208"/>
      <c r="S113" s="208"/>
      <c r="T113" s="208"/>
      <c r="U113" s="208"/>
      <c r="V113" s="209"/>
      <c r="W113" s="57"/>
      <c r="X113" s="57"/>
      <c r="Y113" s="101"/>
      <c r="Z113" s="2"/>
    </row>
    <row r="114" spans="1:26" ht="21.75" customHeight="1" thickBot="1">
      <c r="A114" s="194"/>
      <c r="B114" s="71"/>
      <c r="C114" s="102"/>
      <c r="D114" s="57"/>
      <c r="E114" s="140" t="s">
        <v>4</v>
      </c>
      <c r="F114" s="132"/>
      <c r="G114" s="132"/>
      <c r="H114" s="132"/>
      <c r="I114" s="132"/>
      <c r="J114" s="132"/>
      <c r="K114" s="132"/>
      <c r="L114" s="133"/>
      <c r="M114" s="58"/>
      <c r="N114" s="58"/>
      <c r="O114" s="58"/>
      <c r="P114" s="58"/>
      <c r="Q114" s="58"/>
      <c r="R114" s="58"/>
      <c r="S114" s="58"/>
      <c r="T114" s="58"/>
      <c r="U114" s="62"/>
      <c r="V114" s="62"/>
      <c r="W114" s="57"/>
      <c r="X114" s="57"/>
      <c r="Y114" s="102"/>
      <c r="Z114" s="2"/>
    </row>
    <row r="115" spans="1:26" ht="21.75" customHeight="1">
      <c r="A115" s="195">
        <f>A112+1</f>
        <v>44484</v>
      </c>
      <c r="B115" s="69"/>
      <c r="C115" s="118" t="s">
        <v>73</v>
      </c>
      <c r="D115" s="55"/>
      <c r="E115" s="200" t="s">
        <v>5</v>
      </c>
      <c r="F115" s="144"/>
      <c r="G115" s="144"/>
      <c r="H115" s="144"/>
      <c r="I115" s="144"/>
      <c r="J115" s="144"/>
      <c r="K115" s="144"/>
      <c r="L115" s="173"/>
      <c r="M115" s="56"/>
      <c r="N115" s="55"/>
      <c r="O115" s="189" t="s">
        <v>6</v>
      </c>
      <c r="P115" s="122"/>
      <c r="Q115" s="122"/>
      <c r="R115" s="122"/>
      <c r="S115" s="122"/>
      <c r="T115" s="122"/>
      <c r="U115" s="122"/>
      <c r="V115" s="190"/>
      <c r="W115" s="55"/>
      <c r="X115" s="55"/>
      <c r="Y115" s="184"/>
      <c r="Z115" s="2"/>
    </row>
    <row r="116" spans="1:26" ht="21.75" customHeight="1">
      <c r="A116" s="120"/>
      <c r="B116" s="70"/>
      <c r="C116" s="120"/>
      <c r="D116" s="57"/>
      <c r="E116" s="192"/>
      <c r="F116" s="124"/>
      <c r="G116" s="124"/>
      <c r="H116" s="124"/>
      <c r="I116" s="124"/>
      <c r="J116" s="124"/>
      <c r="K116" s="124"/>
      <c r="L116" s="173"/>
      <c r="M116" s="57"/>
      <c r="N116" s="57"/>
      <c r="O116" s="191"/>
      <c r="P116" s="137"/>
      <c r="Q116" s="137"/>
      <c r="R116" s="137"/>
      <c r="S116" s="137"/>
      <c r="T116" s="137"/>
      <c r="U116" s="137"/>
      <c r="V116" s="175"/>
      <c r="W116" s="57"/>
      <c r="X116" s="57"/>
      <c r="Y116" s="185"/>
      <c r="Z116" s="2"/>
    </row>
    <row r="117" spans="1:26" ht="21.75" customHeight="1" thickBot="1">
      <c r="A117" s="194"/>
      <c r="B117" s="71"/>
      <c r="C117" s="102"/>
      <c r="D117" s="57"/>
      <c r="E117" s="57"/>
      <c r="F117" s="57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62"/>
      <c r="V117" s="62"/>
      <c r="W117" s="57"/>
      <c r="X117" s="57"/>
      <c r="Y117" s="102"/>
      <c r="Z117" s="2"/>
    </row>
    <row r="118" spans="1:26" ht="21.75" customHeight="1" thickBot="1">
      <c r="A118" s="39" t="str">
        <f>CONCATENATE("semaine ",RIGHT(A102,2)+1)</f>
        <v>semaine 7</v>
      </c>
      <c r="B118" s="40">
        <f>B102+1</f>
        <v>43</v>
      </c>
      <c r="C118" s="41"/>
      <c r="D118" s="41"/>
      <c r="E118" s="42"/>
      <c r="F118" s="42"/>
      <c r="G118" s="42"/>
      <c r="H118" s="42"/>
      <c r="I118" s="42"/>
      <c r="J118" s="42"/>
      <c r="K118" s="42"/>
      <c r="L118" s="42"/>
      <c r="M118" s="41"/>
      <c r="N118" s="41"/>
      <c r="O118" s="42"/>
      <c r="P118" s="42"/>
      <c r="Q118" s="42"/>
      <c r="R118" s="42"/>
      <c r="S118" s="42"/>
      <c r="T118" s="42"/>
      <c r="U118" s="42"/>
      <c r="V118" s="42"/>
      <c r="W118" s="41"/>
      <c r="X118" s="41"/>
      <c r="Y118" s="41"/>
      <c r="Z118" s="2"/>
    </row>
    <row r="119" spans="1:26" ht="21.75" customHeight="1">
      <c r="A119" s="195">
        <f>A115+3</f>
        <v>44487</v>
      </c>
      <c r="B119" s="52"/>
      <c r="C119" s="100"/>
      <c r="D119" s="55"/>
      <c r="E119" s="165" t="s">
        <v>18</v>
      </c>
      <c r="F119" s="157"/>
      <c r="G119" s="153" t="s">
        <v>102</v>
      </c>
      <c r="H119" s="154"/>
      <c r="I119" s="154"/>
      <c r="J119" s="154"/>
      <c r="K119" s="154"/>
      <c r="L119" s="155"/>
      <c r="M119" s="56"/>
      <c r="N119" s="55"/>
      <c r="O119" s="165" t="s">
        <v>18</v>
      </c>
      <c r="P119" s="157"/>
      <c r="Q119" s="153" t="s">
        <v>102</v>
      </c>
      <c r="R119" s="154"/>
      <c r="S119" s="154"/>
      <c r="T119" s="154"/>
      <c r="U119" s="154"/>
      <c r="V119" s="155"/>
      <c r="W119" s="55"/>
      <c r="X119" s="55"/>
      <c r="Y119" s="100"/>
      <c r="Z119" s="2"/>
    </row>
    <row r="120" spans="1:26" ht="21.75" customHeight="1">
      <c r="A120" s="120"/>
      <c r="B120" s="52"/>
      <c r="C120" s="101"/>
      <c r="D120" s="57"/>
      <c r="E120" s="178" t="s">
        <v>19</v>
      </c>
      <c r="F120" s="179"/>
      <c r="G120" s="179"/>
      <c r="H120" s="179"/>
      <c r="I120" s="179"/>
      <c r="J120" s="179"/>
      <c r="K120" s="179"/>
      <c r="L120" s="180"/>
      <c r="M120" s="57"/>
      <c r="N120" s="57"/>
      <c r="O120" s="72"/>
      <c r="P120" s="72"/>
      <c r="Q120" s="72"/>
      <c r="R120" s="72"/>
      <c r="S120" s="72"/>
      <c r="T120" s="72"/>
      <c r="U120" s="72"/>
      <c r="V120" s="72"/>
      <c r="W120" s="57"/>
      <c r="X120" s="57"/>
      <c r="Y120" s="101"/>
      <c r="Z120" s="2"/>
    </row>
    <row r="121" spans="1:26" ht="21.75" customHeight="1">
      <c r="A121" s="194"/>
      <c r="B121" s="52"/>
      <c r="C121" s="102"/>
      <c r="D121" s="57"/>
      <c r="E121" s="134" t="s">
        <v>26</v>
      </c>
      <c r="F121" s="126"/>
      <c r="G121" s="126"/>
      <c r="H121" s="126"/>
      <c r="I121" s="126"/>
      <c r="J121" s="126"/>
      <c r="K121" s="126"/>
      <c r="L121" s="139"/>
      <c r="M121" s="58"/>
      <c r="N121" s="73"/>
      <c r="O121" s="72"/>
      <c r="P121" s="72"/>
      <c r="Q121" s="72"/>
      <c r="R121" s="72"/>
      <c r="S121" s="72"/>
      <c r="T121" s="72"/>
      <c r="U121" s="72"/>
      <c r="V121" s="72"/>
      <c r="W121" s="57"/>
      <c r="X121" s="57"/>
      <c r="Y121" s="102"/>
      <c r="Z121" s="2"/>
    </row>
    <row r="122" spans="1:26" ht="21.75" customHeight="1">
      <c r="A122" s="195">
        <f>A119+1</f>
        <v>44488</v>
      </c>
      <c r="B122" s="52"/>
      <c r="C122" s="103" t="s">
        <v>96</v>
      </c>
      <c r="D122" s="55"/>
      <c r="E122" s="56"/>
      <c r="F122" s="55"/>
      <c r="G122" s="56"/>
      <c r="H122" s="55"/>
      <c r="I122" s="56"/>
      <c r="J122" s="55"/>
      <c r="K122" s="56"/>
      <c r="L122" s="55"/>
      <c r="M122" s="56"/>
      <c r="N122" s="55"/>
      <c r="O122" s="171" t="s">
        <v>92</v>
      </c>
      <c r="P122" s="122"/>
      <c r="Q122" s="122"/>
      <c r="R122" s="122"/>
      <c r="S122" s="250" t="s">
        <v>34</v>
      </c>
      <c r="T122" s="169"/>
      <c r="U122" s="169"/>
      <c r="V122" s="170"/>
      <c r="W122" s="55"/>
      <c r="X122" s="55"/>
      <c r="Y122" s="103" t="s">
        <v>96</v>
      </c>
      <c r="Z122" s="2"/>
    </row>
    <row r="123" spans="1:26" ht="21.75" customHeight="1">
      <c r="A123" s="120"/>
      <c r="B123" s="52"/>
      <c r="C123" s="104" t="s">
        <v>33</v>
      </c>
      <c r="D123" s="57"/>
      <c r="E123" s="247" t="s">
        <v>34</v>
      </c>
      <c r="F123" s="151"/>
      <c r="G123" s="151"/>
      <c r="H123" s="151"/>
      <c r="I123" s="151"/>
      <c r="J123" s="151"/>
      <c r="K123" s="151"/>
      <c r="L123" s="248"/>
      <c r="M123" s="57"/>
      <c r="N123" s="57"/>
      <c r="O123" s="250" t="s">
        <v>34</v>
      </c>
      <c r="P123" s="169"/>
      <c r="Q123" s="169"/>
      <c r="R123" s="169"/>
      <c r="S123" s="252" t="s">
        <v>92</v>
      </c>
      <c r="T123" s="137"/>
      <c r="U123" s="137"/>
      <c r="V123" s="138"/>
      <c r="W123" s="57"/>
      <c r="X123" s="57"/>
      <c r="Y123" s="104" t="s">
        <v>33</v>
      </c>
      <c r="Z123" s="2"/>
    </row>
    <row r="124" spans="1:26" ht="21.75" customHeight="1">
      <c r="A124" s="194"/>
      <c r="B124" s="52"/>
      <c r="C124" s="105"/>
      <c r="D124" s="57"/>
      <c r="E124" s="72"/>
      <c r="F124" s="72"/>
      <c r="G124" s="74"/>
      <c r="H124" s="74"/>
      <c r="I124" s="74"/>
      <c r="J124" s="74"/>
      <c r="K124" s="74"/>
      <c r="L124" s="74"/>
      <c r="M124" s="58"/>
      <c r="N124" s="58"/>
      <c r="O124" s="75"/>
      <c r="P124" s="75"/>
      <c r="Q124" s="75"/>
      <c r="R124" s="75"/>
      <c r="S124" s="75"/>
      <c r="T124" s="75"/>
      <c r="U124" s="75"/>
      <c r="V124" s="75"/>
      <c r="W124" s="57"/>
      <c r="X124" s="57"/>
      <c r="Y124" s="105"/>
      <c r="Z124" s="2"/>
    </row>
    <row r="125" spans="1:26" ht="21.75" customHeight="1">
      <c r="A125" s="195">
        <f>A122+1</f>
        <v>44489</v>
      </c>
      <c r="B125" s="52"/>
      <c r="C125" s="100"/>
      <c r="D125" s="55"/>
      <c r="E125" s="55"/>
      <c r="F125" s="55"/>
      <c r="G125" s="55"/>
      <c r="H125" s="55"/>
      <c r="I125" s="55"/>
      <c r="J125" s="55"/>
      <c r="K125" s="55"/>
      <c r="L125" s="55"/>
      <c r="M125" s="56"/>
      <c r="N125" s="65"/>
      <c r="O125" s="203" t="s">
        <v>7</v>
      </c>
      <c r="P125" s="151"/>
      <c r="Q125" s="151"/>
      <c r="R125" s="151"/>
      <c r="S125" s="151"/>
      <c r="T125" s="151"/>
      <c r="U125" s="151"/>
      <c r="V125" s="152"/>
      <c r="W125" s="55"/>
      <c r="X125" s="55"/>
      <c r="Y125" s="100"/>
      <c r="Z125" s="2"/>
    </row>
    <row r="126" spans="1:26" ht="21.75" customHeight="1">
      <c r="A126" s="120"/>
      <c r="B126" s="52"/>
      <c r="C126" s="101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204" t="s">
        <v>29</v>
      </c>
      <c r="P126" s="132"/>
      <c r="Q126" s="132"/>
      <c r="R126" s="132"/>
      <c r="S126" s="132"/>
      <c r="T126" s="132"/>
      <c r="U126" s="132"/>
      <c r="V126" s="161"/>
      <c r="W126" s="57"/>
      <c r="X126" s="57"/>
      <c r="Y126" s="101"/>
      <c r="Z126" s="2"/>
    </row>
    <row r="127" spans="1:26" ht="21.75" customHeight="1">
      <c r="A127" s="194"/>
      <c r="B127" s="52"/>
      <c r="C127" s="102"/>
      <c r="D127" s="57"/>
      <c r="E127" s="134" t="s">
        <v>8</v>
      </c>
      <c r="F127" s="126"/>
      <c r="G127" s="126"/>
      <c r="H127" s="126"/>
      <c r="I127" s="126"/>
      <c r="J127" s="126"/>
      <c r="K127" s="126"/>
      <c r="L127" s="139"/>
      <c r="M127" s="58"/>
      <c r="N127" s="58"/>
      <c r="O127" s="134" t="s">
        <v>8</v>
      </c>
      <c r="P127" s="126"/>
      <c r="Q127" s="126"/>
      <c r="R127" s="126"/>
      <c r="S127" s="126"/>
      <c r="T127" s="126"/>
      <c r="U127" s="126"/>
      <c r="V127" s="139"/>
      <c r="W127" s="57"/>
      <c r="X127" s="57"/>
      <c r="Y127" s="102"/>
      <c r="Z127" s="2"/>
    </row>
    <row r="128" spans="1:26" ht="21.75" customHeight="1">
      <c r="A128" s="195">
        <f>A125+1</f>
        <v>44490</v>
      </c>
      <c r="B128" s="52"/>
      <c r="C128" s="100"/>
      <c r="D128" s="55"/>
      <c r="E128" s="56"/>
      <c r="F128" s="55"/>
      <c r="G128" s="56"/>
      <c r="H128" s="55"/>
      <c r="I128" s="56"/>
      <c r="J128" s="55"/>
      <c r="K128" s="56"/>
      <c r="L128" s="55"/>
      <c r="M128" s="56"/>
      <c r="N128" s="55"/>
      <c r="O128" s="56"/>
      <c r="P128" s="55"/>
      <c r="Q128" s="56"/>
      <c r="R128" s="55"/>
      <c r="S128" s="56"/>
      <c r="T128" s="55"/>
      <c r="U128" s="55"/>
      <c r="V128" s="55"/>
      <c r="W128" s="55"/>
      <c r="X128" s="55"/>
      <c r="Y128" s="100"/>
      <c r="Z128" s="2"/>
    </row>
    <row r="129" spans="1:26" ht="21.75" customHeight="1">
      <c r="A129" s="120"/>
      <c r="B129" s="52"/>
      <c r="C129" s="101"/>
      <c r="D129" s="57"/>
      <c r="E129" s="181" t="s">
        <v>30</v>
      </c>
      <c r="F129" s="179"/>
      <c r="G129" s="179"/>
      <c r="H129" s="179"/>
      <c r="I129" s="179"/>
      <c r="J129" s="179"/>
      <c r="K129" s="179"/>
      <c r="L129" s="180"/>
      <c r="M129" s="57"/>
      <c r="N129" s="57"/>
      <c r="O129" s="207" t="s">
        <v>0</v>
      </c>
      <c r="P129" s="208"/>
      <c r="Q129" s="208"/>
      <c r="R129" s="208"/>
      <c r="S129" s="208"/>
      <c r="T129" s="208"/>
      <c r="U129" s="208"/>
      <c r="V129" s="209"/>
      <c r="W129" s="57"/>
      <c r="X129" s="57"/>
      <c r="Y129" s="101"/>
      <c r="Z129" s="2"/>
    </row>
    <row r="130" spans="1:26" ht="21.75" customHeight="1">
      <c r="A130" s="194"/>
      <c r="B130" s="52"/>
      <c r="C130" s="102"/>
      <c r="D130" s="57"/>
      <c r="E130" s="134" t="s">
        <v>8</v>
      </c>
      <c r="F130" s="126"/>
      <c r="G130" s="126"/>
      <c r="H130" s="126"/>
      <c r="I130" s="126"/>
      <c r="J130" s="126"/>
      <c r="K130" s="126"/>
      <c r="L130" s="139"/>
      <c r="M130" s="58"/>
      <c r="N130" s="58"/>
      <c r="O130" s="134" t="s">
        <v>8</v>
      </c>
      <c r="P130" s="126"/>
      <c r="Q130" s="126"/>
      <c r="R130" s="126"/>
      <c r="S130" s="126"/>
      <c r="T130" s="126"/>
      <c r="U130" s="126"/>
      <c r="V130" s="139"/>
      <c r="W130" s="57"/>
      <c r="X130" s="57"/>
      <c r="Y130" s="102"/>
      <c r="Z130" s="2"/>
    </row>
    <row r="131" spans="1:26" ht="21.75" customHeight="1">
      <c r="A131" s="195">
        <f>A128+1</f>
        <v>44491</v>
      </c>
      <c r="B131" s="52"/>
      <c r="C131" s="100"/>
      <c r="D131" s="55"/>
      <c r="E131" s="56"/>
      <c r="F131" s="55"/>
      <c r="G131" s="56"/>
      <c r="H131" s="55"/>
      <c r="I131" s="56"/>
      <c r="J131" s="55"/>
      <c r="K131" s="56"/>
      <c r="L131" s="55"/>
      <c r="M131" s="56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100"/>
      <c r="Z131" s="2"/>
    </row>
    <row r="132" spans="1:26" ht="21.75" customHeight="1">
      <c r="A132" s="120"/>
      <c r="B132" s="52"/>
      <c r="C132" s="101"/>
      <c r="D132" s="57"/>
      <c r="E132" s="61"/>
      <c r="F132" s="61"/>
      <c r="G132" s="61"/>
      <c r="H132" s="61"/>
      <c r="I132" s="61"/>
      <c r="J132" s="61"/>
      <c r="K132" s="61"/>
      <c r="L132" s="61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101"/>
      <c r="Z132" s="2"/>
    </row>
    <row r="133" spans="1:26" ht="21.75" customHeight="1" thickBot="1">
      <c r="A133" s="194"/>
      <c r="B133" s="63"/>
      <c r="C133" s="102"/>
      <c r="D133" s="57"/>
      <c r="M133" s="58"/>
      <c r="N133" s="58"/>
      <c r="W133" s="57"/>
      <c r="X133" s="57"/>
      <c r="Y133" s="102"/>
      <c r="Z133" s="2"/>
    </row>
    <row r="134" spans="1:26" ht="21.75" customHeight="1" thickBot="1">
      <c r="A134" s="39" t="str">
        <f>CONCATENATE("semaine ",RIGHT(A118,2)+1)</f>
        <v>semaine 8</v>
      </c>
      <c r="B134" s="40">
        <f>B118+1</f>
        <v>44</v>
      </c>
      <c r="C134" s="41"/>
      <c r="D134" s="41"/>
      <c r="E134" s="42"/>
      <c r="F134" s="42"/>
      <c r="G134" s="42"/>
      <c r="H134" s="42"/>
      <c r="I134" s="42"/>
      <c r="J134" s="42"/>
      <c r="K134" s="42"/>
      <c r="L134" s="42"/>
      <c r="M134" s="41"/>
      <c r="N134" s="41"/>
      <c r="O134" s="42"/>
      <c r="P134" s="42"/>
      <c r="Q134" s="42"/>
      <c r="R134" s="42"/>
      <c r="S134" s="42"/>
      <c r="T134" s="42"/>
      <c r="U134" s="42"/>
      <c r="V134" s="42"/>
      <c r="W134" s="41"/>
      <c r="X134" s="41"/>
      <c r="Y134" s="41"/>
      <c r="Z134" s="2"/>
    </row>
    <row r="135" spans="1:26" ht="21.75" customHeight="1">
      <c r="A135" s="251">
        <f>A131+3</f>
        <v>44494</v>
      </c>
      <c r="B135" s="69"/>
      <c r="C135" s="52"/>
      <c r="D135" s="121" t="s">
        <v>2</v>
      </c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55"/>
      <c r="Z135" s="2"/>
    </row>
    <row r="136" spans="1:26" ht="21.75" customHeight="1">
      <c r="A136" s="120"/>
      <c r="B136" s="70"/>
      <c r="C136" s="52"/>
      <c r="D136" s="123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57"/>
      <c r="Z136" s="2"/>
    </row>
    <row r="137" spans="1:26" ht="21.75" customHeight="1">
      <c r="A137" s="194"/>
      <c r="B137" s="70"/>
      <c r="C137" s="52"/>
      <c r="D137" s="123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57"/>
      <c r="Z137" s="2"/>
    </row>
    <row r="138" spans="1:26" ht="21.75" customHeight="1">
      <c r="A138" s="196">
        <f>A135+1</f>
        <v>44495</v>
      </c>
      <c r="B138" s="70"/>
      <c r="C138" s="52"/>
      <c r="D138" s="123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55"/>
      <c r="Z138" s="2"/>
    </row>
    <row r="139" spans="1:26" ht="21.75" customHeight="1">
      <c r="A139" s="120"/>
      <c r="B139" s="70"/>
      <c r="C139" s="52"/>
      <c r="D139" s="123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57"/>
      <c r="Z139" s="2"/>
    </row>
    <row r="140" spans="1:26" ht="21.75" customHeight="1">
      <c r="A140" s="194"/>
      <c r="B140" s="70"/>
      <c r="C140" s="52"/>
      <c r="D140" s="123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57"/>
      <c r="Z140" s="2"/>
    </row>
    <row r="141" spans="1:26" ht="21.75" customHeight="1">
      <c r="A141" s="196">
        <f>A138+1</f>
        <v>44496</v>
      </c>
      <c r="B141" s="70"/>
      <c r="C141" s="52"/>
      <c r="D141" s="12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55"/>
      <c r="Z141" s="2"/>
    </row>
    <row r="142" spans="1:26" ht="21.75" customHeight="1">
      <c r="A142" s="120"/>
      <c r="B142" s="70"/>
      <c r="C142" s="52"/>
      <c r="D142" s="123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57"/>
      <c r="Z142" s="2"/>
    </row>
    <row r="143" spans="1:26" ht="21.75" customHeight="1">
      <c r="A143" s="194"/>
      <c r="B143" s="70"/>
      <c r="C143" s="52"/>
      <c r="D143" s="123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58"/>
      <c r="Z143" s="2"/>
    </row>
    <row r="144" spans="1:26" ht="21.75" customHeight="1">
      <c r="A144" s="196">
        <f>A141+1</f>
        <v>44497</v>
      </c>
      <c r="B144" s="70"/>
      <c r="C144" s="52"/>
      <c r="D144" s="123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55"/>
      <c r="Z144" s="2"/>
    </row>
    <row r="145" spans="1:26" ht="21.75" customHeight="1">
      <c r="A145" s="120"/>
      <c r="B145" s="70"/>
      <c r="C145" s="52"/>
      <c r="D145" s="123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57"/>
      <c r="Z145" s="2"/>
    </row>
    <row r="146" spans="1:26" ht="21.75" customHeight="1">
      <c r="A146" s="194"/>
      <c r="B146" s="70"/>
      <c r="C146" s="52"/>
      <c r="D146" s="123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57"/>
      <c r="Z146" s="2"/>
    </row>
    <row r="147" spans="1:26" ht="21.75" customHeight="1">
      <c r="A147" s="196">
        <f>A144+1</f>
        <v>44498</v>
      </c>
      <c r="B147" s="70"/>
      <c r="C147" s="52"/>
      <c r="D147" s="123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56"/>
      <c r="Z147" s="2"/>
    </row>
    <row r="148" spans="1:26" ht="21.75" customHeight="1">
      <c r="A148" s="120"/>
      <c r="B148" s="70"/>
      <c r="C148" s="52"/>
      <c r="D148" s="123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68"/>
      <c r="Z148" s="2"/>
    </row>
    <row r="149" spans="1:26" ht="21.75" customHeight="1">
      <c r="A149" s="194"/>
      <c r="B149" s="70"/>
      <c r="C149" s="63"/>
      <c r="D149" s="125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68"/>
      <c r="Z149" s="2"/>
    </row>
    <row r="150" spans="1:26" ht="21.75" customHeight="1">
      <c r="A150" s="39" t="str">
        <f>CONCATENATE("semaine ",RIGHT(A134,2)+1)</f>
        <v>semaine 9</v>
      </c>
      <c r="B150" s="40">
        <f>B134+1</f>
        <v>45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2"/>
      <c r="P150" s="42"/>
      <c r="Q150" s="42"/>
      <c r="R150" s="42"/>
      <c r="S150" s="42"/>
      <c r="T150" s="42"/>
      <c r="U150" s="42"/>
      <c r="V150" s="42"/>
      <c r="W150" s="41"/>
      <c r="X150" s="41"/>
      <c r="Y150" s="41"/>
      <c r="Z150" s="2"/>
    </row>
    <row r="151" spans="1:26" ht="21.75" customHeight="1">
      <c r="A151" s="251">
        <f>A147+3</f>
        <v>44501</v>
      </c>
      <c r="B151" s="70"/>
      <c r="C151" s="44"/>
      <c r="D151" s="127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8"/>
      <c r="Y151" s="44"/>
      <c r="Z151" s="2"/>
    </row>
    <row r="152" spans="1:26" ht="21.75" customHeight="1">
      <c r="A152" s="120"/>
      <c r="B152" s="70"/>
      <c r="C152" s="46"/>
      <c r="D152" s="123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9"/>
      <c r="Y152" s="46"/>
      <c r="Z152" s="2"/>
    </row>
    <row r="153" spans="1:26" ht="21.75" customHeight="1">
      <c r="A153" s="194"/>
      <c r="B153" s="70"/>
      <c r="C153" s="48"/>
      <c r="D153" s="125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30"/>
      <c r="Y153" s="48"/>
      <c r="Z153" s="2"/>
    </row>
    <row r="154" spans="1:26" ht="21.75" customHeight="1">
      <c r="A154" s="196">
        <f>A151+1</f>
        <v>44502</v>
      </c>
      <c r="B154" s="70"/>
      <c r="C154" s="44"/>
      <c r="D154" s="121" t="s">
        <v>2</v>
      </c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44"/>
      <c r="Z154" s="2"/>
    </row>
    <row r="155" spans="1:26" ht="21.75" customHeight="1">
      <c r="A155" s="120"/>
      <c r="B155" s="70"/>
      <c r="C155" s="46"/>
      <c r="D155" s="123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46" t="s">
        <v>33</v>
      </c>
      <c r="Z155" s="2"/>
    </row>
    <row r="156" spans="1:26" ht="21.75" customHeight="1">
      <c r="A156" s="194"/>
      <c r="B156" s="70"/>
      <c r="C156" s="48"/>
      <c r="D156" s="123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48"/>
      <c r="Z156" s="2"/>
    </row>
    <row r="157" spans="1:26" ht="21.75" customHeight="1">
      <c r="A157" s="196">
        <f>A154+1</f>
        <v>44503</v>
      </c>
      <c r="B157" s="70"/>
      <c r="C157" s="44"/>
      <c r="D157" s="123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44"/>
      <c r="Z157" s="2"/>
    </row>
    <row r="158" spans="1:26" ht="21.75" customHeight="1">
      <c r="A158" s="120"/>
      <c r="B158" s="70"/>
      <c r="C158" s="46" t="s">
        <v>33</v>
      </c>
      <c r="D158" s="123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46" t="s">
        <v>33</v>
      </c>
      <c r="Z158" s="2"/>
    </row>
    <row r="159" spans="1:26" ht="21.75" customHeight="1">
      <c r="A159" s="194"/>
      <c r="B159" s="70"/>
      <c r="C159" s="48"/>
      <c r="D159" s="123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48"/>
      <c r="Z159" s="2"/>
    </row>
    <row r="160" spans="1:26" ht="21.75" customHeight="1">
      <c r="A160" s="196">
        <f>A157+1</f>
        <v>44504</v>
      </c>
      <c r="B160" s="70"/>
      <c r="C160" s="50"/>
      <c r="D160" s="123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50"/>
      <c r="Z160" s="2"/>
    </row>
    <row r="161" spans="1:26" ht="21.75" customHeight="1">
      <c r="A161" s="120"/>
      <c r="B161" s="70"/>
      <c r="C161" s="51"/>
      <c r="D161" s="123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51"/>
      <c r="Z161" s="2"/>
    </row>
    <row r="162" spans="1:26" ht="21.75" customHeight="1">
      <c r="A162" s="194"/>
      <c r="B162" s="70"/>
      <c r="C162" s="52"/>
      <c r="D162" s="123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52"/>
      <c r="Z162" s="2"/>
    </row>
    <row r="163" spans="1:26" ht="21.75" customHeight="1">
      <c r="A163" s="196">
        <f>A160+1</f>
        <v>44505</v>
      </c>
      <c r="B163" s="70"/>
      <c r="C163" s="44"/>
      <c r="D163" s="123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44"/>
      <c r="Z163" s="2"/>
    </row>
    <row r="164" spans="1:26" ht="21.75" customHeight="1">
      <c r="A164" s="120"/>
      <c r="B164" s="70"/>
      <c r="C164" s="46"/>
      <c r="D164" s="123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46"/>
      <c r="Z164" s="2"/>
    </row>
    <row r="165" spans="1:26" ht="21.75" customHeight="1">
      <c r="A165" s="194"/>
      <c r="B165" s="71"/>
      <c r="C165" s="48"/>
      <c r="D165" s="123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48"/>
      <c r="Z165" s="2"/>
    </row>
    <row r="166" spans="1:26" ht="21.75" customHeight="1" thickBot="1">
      <c r="A166" s="39" t="str">
        <f>CONCATENATE("semaine ",RIGHT(A150,2)+1)</f>
        <v>semaine 10</v>
      </c>
      <c r="B166" s="40">
        <v>46</v>
      </c>
      <c r="C166" s="41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76"/>
      <c r="P166" s="76"/>
      <c r="Q166" s="76"/>
      <c r="R166" s="76"/>
      <c r="S166" s="76"/>
      <c r="T166" s="76"/>
      <c r="U166" s="76"/>
      <c r="V166" s="76"/>
      <c r="W166" s="42"/>
      <c r="X166" s="42"/>
      <c r="Y166" s="41"/>
      <c r="Z166" s="2"/>
    </row>
    <row r="167" spans="1:26" ht="21.75" customHeight="1">
      <c r="A167" s="195">
        <f>A163+3</f>
        <v>44508</v>
      </c>
      <c r="B167" s="69"/>
      <c r="C167" s="100"/>
      <c r="D167" s="55"/>
      <c r="E167" s="165" t="s">
        <v>18</v>
      </c>
      <c r="F167" s="157"/>
      <c r="G167" s="165" t="s">
        <v>101</v>
      </c>
      <c r="H167" s="153"/>
      <c r="I167" s="153"/>
      <c r="J167" s="153"/>
      <c r="K167" s="153"/>
      <c r="L167" s="253"/>
      <c r="M167" s="56"/>
      <c r="N167" s="55"/>
      <c r="O167" s="203" t="s">
        <v>10</v>
      </c>
      <c r="P167" s="151"/>
      <c r="Q167" s="151"/>
      <c r="R167" s="151"/>
      <c r="S167" s="151"/>
      <c r="T167" s="151"/>
      <c r="U167" s="151"/>
      <c r="V167" s="152"/>
      <c r="W167" s="55"/>
      <c r="X167" s="55"/>
      <c r="Y167" s="100"/>
      <c r="Z167" s="2"/>
    </row>
    <row r="168" spans="1:26" ht="21.75" customHeight="1">
      <c r="A168" s="120"/>
      <c r="B168" s="70"/>
      <c r="C168" s="101"/>
      <c r="D168" s="57"/>
      <c r="E168" s="156" t="s">
        <v>3</v>
      </c>
      <c r="F168" s="154"/>
      <c r="G168" s="154"/>
      <c r="H168" s="154"/>
      <c r="I168" s="154"/>
      <c r="J168" s="154"/>
      <c r="K168" s="154"/>
      <c r="L168" s="157"/>
      <c r="M168" s="57"/>
      <c r="N168" s="57"/>
      <c r="O168" s="156" t="s">
        <v>3</v>
      </c>
      <c r="P168" s="154"/>
      <c r="Q168" s="154"/>
      <c r="R168" s="154"/>
      <c r="S168" s="154"/>
      <c r="T168" s="154"/>
      <c r="U168" s="154"/>
      <c r="V168" s="157"/>
      <c r="W168" s="57"/>
      <c r="X168" s="57"/>
      <c r="Y168" s="101"/>
      <c r="Z168" s="2"/>
    </row>
    <row r="169" spans="1:26" ht="21.75" customHeight="1">
      <c r="A169" s="194"/>
      <c r="B169" s="71"/>
      <c r="C169" s="102"/>
      <c r="D169" s="57"/>
      <c r="E169" s="134" t="s">
        <v>26</v>
      </c>
      <c r="F169" s="126"/>
      <c r="G169" s="126"/>
      <c r="H169" s="126"/>
      <c r="I169" s="126"/>
      <c r="J169" s="126"/>
      <c r="K169" s="126"/>
      <c r="L169" s="139"/>
      <c r="M169" s="58"/>
      <c r="N169" s="58"/>
      <c r="O169" s="140" t="s">
        <v>4</v>
      </c>
      <c r="P169" s="132"/>
      <c r="Q169" s="132"/>
      <c r="R169" s="132"/>
      <c r="S169" s="132"/>
      <c r="T169" s="132"/>
      <c r="U169" s="132"/>
      <c r="V169" s="133"/>
      <c r="W169" s="57"/>
      <c r="X169" s="57"/>
      <c r="Y169" s="102"/>
      <c r="Z169" s="2"/>
    </row>
    <row r="170" spans="1:26" ht="21.75" customHeight="1">
      <c r="A170" s="195">
        <f>A167+1</f>
        <v>44509</v>
      </c>
      <c r="B170" s="69"/>
      <c r="C170" s="103" t="s">
        <v>96</v>
      </c>
      <c r="D170" s="55"/>
      <c r="E170" s="201" t="s">
        <v>23</v>
      </c>
      <c r="F170" s="169"/>
      <c r="G170" s="169"/>
      <c r="H170" s="169"/>
      <c r="I170" s="169"/>
      <c r="J170" s="169"/>
      <c r="K170" s="169"/>
      <c r="L170" s="244"/>
      <c r="M170" s="55"/>
      <c r="N170" s="55"/>
      <c r="O170" s="247" t="s">
        <v>34</v>
      </c>
      <c r="P170" s="151"/>
      <c r="Q170" s="151"/>
      <c r="R170" s="151"/>
      <c r="S170" s="151"/>
      <c r="T170" s="151"/>
      <c r="U170" s="151"/>
      <c r="V170" s="248"/>
      <c r="W170" s="55"/>
      <c r="X170" s="55"/>
      <c r="Y170" s="103" t="s">
        <v>96</v>
      </c>
      <c r="Z170" s="2"/>
    </row>
    <row r="171" spans="1:26" ht="21.75" customHeight="1">
      <c r="A171" s="120"/>
      <c r="B171" s="70"/>
      <c r="C171" s="104" t="s">
        <v>33</v>
      </c>
      <c r="D171" s="57"/>
      <c r="E171" s="247" t="s">
        <v>34</v>
      </c>
      <c r="F171" s="151"/>
      <c r="G171" s="151"/>
      <c r="H171" s="151"/>
      <c r="I171" s="151"/>
      <c r="J171" s="151"/>
      <c r="K171" s="151"/>
      <c r="L171" s="248"/>
      <c r="M171" s="57"/>
      <c r="N171" s="57"/>
      <c r="O171" s="201" t="s">
        <v>23</v>
      </c>
      <c r="P171" s="169"/>
      <c r="Q171" s="169"/>
      <c r="R171" s="169"/>
      <c r="S171" s="169"/>
      <c r="T171" s="169"/>
      <c r="U171" s="169"/>
      <c r="V171" s="244"/>
      <c r="W171" s="57"/>
      <c r="X171" s="57"/>
      <c r="Y171" s="104" t="s">
        <v>33</v>
      </c>
      <c r="Z171" s="2"/>
    </row>
    <row r="172" spans="1:26" ht="21.75" customHeight="1">
      <c r="A172" s="194"/>
      <c r="B172" s="71"/>
      <c r="C172" s="105"/>
      <c r="D172" s="57"/>
      <c r="E172" s="62"/>
      <c r="F172" s="62"/>
      <c r="G172" s="75"/>
      <c r="H172" s="75"/>
      <c r="I172" s="75"/>
      <c r="J172" s="75"/>
      <c r="K172" s="75"/>
      <c r="L172" s="75"/>
      <c r="M172" s="58"/>
      <c r="N172" s="58"/>
      <c r="O172" s="58"/>
      <c r="P172" s="58"/>
      <c r="Q172" s="58"/>
      <c r="R172" s="58"/>
      <c r="S172" s="58"/>
      <c r="T172" s="58"/>
      <c r="U172" s="62"/>
      <c r="V172" s="62"/>
      <c r="W172" s="57"/>
      <c r="X172" s="57"/>
      <c r="Y172" s="105"/>
      <c r="Z172" s="2"/>
    </row>
    <row r="173" spans="1:26" ht="21.75" customHeight="1">
      <c r="A173" s="195">
        <f>A170+1</f>
        <v>44510</v>
      </c>
      <c r="B173" s="69"/>
      <c r="C173" s="100"/>
      <c r="D173" s="55"/>
      <c r="E173" s="131" t="s">
        <v>77</v>
      </c>
      <c r="F173" s="132"/>
      <c r="G173" s="132"/>
      <c r="H173" s="132"/>
      <c r="I173" s="132"/>
      <c r="J173" s="132"/>
      <c r="K173" s="132"/>
      <c r="L173" s="133"/>
      <c r="M173" s="56"/>
      <c r="N173" s="55"/>
      <c r="O173" s="158" t="s">
        <v>11</v>
      </c>
      <c r="P173" s="122"/>
      <c r="Q173" s="122"/>
      <c r="R173" s="122"/>
      <c r="S173" s="122"/>
      <c r="T173" s="122"/>
      <c r="U173" s="122"/>
      <c r="V173" s="159"/>
      <c r="W173" s="55"/>
      <c r="X173" s="55"/>
      <c r="Y173" s="118" t="s">
        <v>73</v>
      </c>
      <c r="Z173" s="2"/>
    </row>
    <row r="174" spans="1:26" ht="21.75" customHeight="1">
      <c r="A174" s="120"/>
      <c r="B174" s="70"/>
      <c r="C174" s="101"/>
      <c r="D174" s="57"/>
      <c r="E174" s="188" t="s">
        <v>31</v>
      </c>
      <c r="F174" s="179"/>
      <c r="G174" s="179"/>
      <c r="H174" s="179"/>
      <c r="I174" s="179"/>
      <c r="J174" s="179"/>
      <c r="K174" s="179"/>
      <c r="L174" s="180"/>
      <c r="M174" s="57"/>
      <c r="N174" s="57"/>
      <c r="O174" s="160"/>
      <c r="P174" s="132"/>
      <c r="Q174" s="132"/>
      <c r="R174" s="132"/>
      <c r="S174" s="132"/>
      <c r="T174" s="132"/>
      <c r="U174" s="132"/>
      <c r="V174" s="161"/>
      <c r="W174" s="57"/>
      <c r="X174" s="57"/>
      <c r="Y174" s="120"/>
      <c r="Z174" s="2"/>
    </row>
    <row r="175" spans="1:26" ht="21.75" customHeight="1">
      <c r="A175" s="194"/>
      <c r="B175" s="71"/>
      <c r="C175" s="102"/>
      <c r="D175" s="57"/>
      <c r="E175" s="140" t="s">
        <v>4</v>
      </c>
      <c r="F175" s="132"/>
      <c r="G175" s="132"/>
      <c r="H175" s="132"/>
      <c r="I175" s="132"/>
      <c r="J175" s="132"/>
      <c r="K175" s="132"/>
      <c r="L175" s="133"/>
      <c r="M175" s="58"/>
      <c r="N175" s="58"/>
      <c r="O175" s="58"/>
      <c r="P175" s="58"/>
      <c r="Q175" s="58"/>
      <c r="R175" s="58"/>
      <c r="S175" s="58"/>
      <c r="T175" s="58"/>
      <c r="U175" s="62"/>
      <c r="V175" s="62"/>
      <c r="W175" s="57"/>
      <c r="X175" s="57"/>
      <c r="Y175" s="102"/>
      <c r="Z175" s="2"/>
    </row>
    <row r="176" spans="1:26" ht="21.75" customHeight="1">
      <c r="A176" s="195">
        <f>A173+1</f>
        <v>44511</v>
      </c>
      <c r="B176" s="69"/>
      <c r="C176" s="52"/>
      <c r="D176" s="127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8"/>
      <c r="Y176" s="55"/>
      <c r="Z176" s="2"/>
    </row>
    <row r="177" spans="1:26" ht="21.75" customHeight="1">
      <c r="A177" s="120"/>
      <c r="B177" s="70"/>
      <c r="C177" s="52"/>
      <c r="D177" s="123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9"/>
      <c r="Y177" s="57"/>
      <c r="Z177" s="2"/>
    </row>
    <row r="178" spans="1:26" ht="21.75" customHeight="1" thickBot="1">
      <c r="A178" s="194"/>
      <c r="B178" s="71"/>
      <c r="C178" s="52"/>
      <c r="D178" s="125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30"/>
      <c r="Y178" s="57"/>
      <c r="Z178" s="2"/>
    </row>
    <row r="179" spans="1:26" ht="21.75" customHeight="1">
      <c r="A179" s="195">
        <f>A176+1</f>
        <v>44512</v>
      </c>
      <c r="B179" s="69"/>
      <c r="C179" s="44"/>
      <c r="D179" s="81"/>
      <c r="E179" s="55"/>
      <c r="F179" s="81"/>
      <c r="G179" s="55"/>
      <c r="H179" s="81"/>
      <c r="I179" s="55"/>
      <c r="J179" s="81"/>
      <c r="K179" s="55"/>
      <c r="L179" s="81"/>
      <c r="M179" s="55"/>
      <c r="N179" s="81"/>
      <c r="O179" s="55"/>
      <c r="P179" s="81"/>
      <c r="Q179" s="55"/>
      <c r="R179" s="81"/>
      <c r="S179" s="55"/>
      <c r="T179" s="81"/>
      <c r="U179" s="55"/>
      <c r="V179" s="81"/>
      <c r="W179" s="55"/>
      <c r="X179" s="55"/>
      <c r="Y179" s="44"/>
      <c r="Z179" s="2"/>
    </row>
    <row r="180" spans="1:26" ht="21.75" customHeight="1">
      <c r="A180" s="120"/>
      <c r="B180" s="70"/>
      <c r="C180" s="46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46"/>
      <c r="Z180" s="2"/>
    </row>
    <row r="181" spans="1:26" ht="21.75" customHeight="1" thickBot="1">
      <c r="A181" s="194"/>
      <c r="B181" s="71"/>
      <c r="C181" s="48"/>
      <c r="E181" s="276" t="s">
        <v>99</v>
      </c>
      <c r="F181" s="271"/>
      <c r="G181" s="271"/>
      <c r="H181" s="271"/>
      <c r="I181" s="271"/>
      <c r="J181" s="271"/>
      <c r="K181" s="271"/>
      <c r="L181" s="272"/>
      <c r="M181" s="86"/>
      <c r="N181" s="86"/>
      <c r="O181" s="270" t="s">
        <v>99</v>
      </c>
      <c r="P181" s="271"/>
      <c r="Q181" s="271"/>
      <c r="R181" s="271"/>
      <c r="S181" s="271"/>
      <c r="T181" s="271"/>
      <c r="U181" s="271"/>
      <c r="V181" s="272"/>
      <c r="W181" s="86"/>
      <c r="X181" s="57"/>
      <c r="Y181" s="48"/>
      <c r="Z181" s="2"/>
    </row>
    <row r="182" spans="1:26" ht="21.75" customHeight="1" thickBot="1">
      <c r="A182" s="39" t="str">
        <f>CONCATENATE("semaine ",RIGHT(A166,2)+1)</f>
        <v>semaine 11</v>
      </c>
      <c r="B182" s="40">
        <f>B166+1</f>
        <v>47</v>
      </c>
      <c r="C182" s="41"/>
      <c r="D182" s="41"/>
      <c r="E182" s="42"/>
      <c r="F182" s="42"/>
      <c r="G182" s="42"/>
      <c r="H182" s="42"/>
      <c r="I182" s="42"/>
      <c r="J182" s="42"/>
      <c r="K182" s="42"/>
      <c r="L182" s="42"/>
      <c r="M182" s="41"/>
      <c r="N182" s="41"/>
      <c r="O182" s="42"/>
      <c r="P182" s="42"/>
      <c r="Q182" s="42"/>
      <c r="R182" s="42"/>
      <c r="S182" s="42"/>
      <c r="T182" s="42"/>
      <c r="U182" s="42"/>
      <c r="V182" s="42"/>
      <c r="W182" s="41"/>
      <c r="X182" s="41"/>
      <c r="Y182" s="41"/>
      <c r="Z182" s="2"/>
    </row>
    <row r="183" spans="1:26" ht="21.75" customHeight="1">
      <c r="A183" s="195">
        <f>A179+3</f>
        <v>44515</v>
      </c>
      <c r="B183" s="69"/>
      <c r="C183" s="52"/>
      <c r="D183" s="176" t="s">
        <v>2</v>
      </c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59"/>
      <c r="Y183" s="55"/>
      <c r="Z183" s="2"/>
    </row>
    <row r="184" spans="1:26" ht="21.75" customHeight="1">
      <c r="A184" s="120"/>
      <c r="B184" s="70"/>
      <c r="C184" s="52"/>
      <c r="D184" s="123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73"/>
      <c r="Y184" s="57"/>
      <c r="Z184" s="2"/>
    </row>
    <row r="185" spans="1:26" ht="21.75" customHeight="1">
      <c r="A185" s="194"/>
      <c r="B185" s="70"/>
      <c r="C185" s="52"/>
      <c r="D185" s="123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73"/>
      <c r="Y185" s="57"/>
      <c r="Z185" s="2"/>
    </row>
    <row r="186" spans="1:26" ht="21.75" customHeight="1">
      <c r="A186" s="193">
        <f>A183+1</f>
        <v>44516</v>
      </c>
      <c r="B186" s="70"/>
      <c r="C186" s="52"/>
      <c r="D186" s="123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73"/>
      <c r="Y186" s="55"/>
      <c r="Z186" s="2"/>
    </row>
    <row r="187" spans="1:26" ht="21.75" customHeight="1">
      <c r="A187" s="120"/>
      <c r="B187" s="70"/>
      <c r="C187" s="52"/>
      <c r="D187" s="123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73"/>
      <c r="Y187" s="57"/>
      <c r="Z187" s="2"/>
    </row>
    <row r="188" spans="1:26" ht="21.75" customHeight="1">
      <c r="A188" s="194"/>
      <c r="B188" s="70"/>
      <c r="C188" s="52"/>
      <c r="D188" s="123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73"/>
      <c r="Y188" s="57"/>
      <c r="Z188" s="2"/>
    </row>
    <row r="189" spans="1:26" ht="21.75" customHeight="1">
      <c r="A189" s="193">
        <f>A186+1</f>
        <v>44517</v>
      </c>
      <c r="B189" s="70"/>
      <c r="C189" s="52"/>
      <c r="D189" s="123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73"/>
      <c r="Y189" s="55"/>
      <c r="Z189" s="2"/>
    </row>
    <row r="190" spans="1:26" ht="21.75" customHeight="1">
      <c r="A190" s="120"/>
      <c r="B190" s="70"/>
      <c r="C190" s="52"/>
      <c r="D190" s="123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73"/>
      <c r="Y190" s="57"/>
      <c r="Z190" s="2"/>
    </row>
    <row r="191" spans="1:26" ht="21.75" customHeight="1">
      <c r="A191" s="194"/>
      <c r="B191" s="70"/>
      <c r="C191" s="52"/>
      <c r="D191" s="123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73"/>
      <c r="Y191" s="58"/>
      <c r="Z191" s="2"/>
    </row>
    <row r="192" spans="1:26" ht="21.75" customHeight="1">
      <c r="A192" s="193">
        <f>A189+1</f>
        <v>44518</v>
      </c>
      <c r="B192" s="70"/>
      <c r="C192" s="52"/>
      <c r="D192" s="123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73"/>
      <c r="Y192" s="55"/>
      <c r="Z192" s="2"/>
    </row>
    <row r="193" spans="1:26" ht="21.75" customHeight="1">
      <c r="A193" s="120"/>
      <c r="B193" s="70"/>
      <c r="C193" s="52"/>
      <c r="D193" s="123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73"/>
      <c r="Y193" s="57"/>
      <c r="Z193" s="2"/>
    </row>
    <row r="194" spans="1:26" ht="21.75" customHeight="1">
      <c r="A194" s="194"/>
      <c r="B194" s="70"/>
      <c r="C194" s="52"/>
      <c r="D194" s="123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73"/>
      <c r="Y194" s="57"/>
      <c r="Z194" s="2"/>
    </row>
    <row r="195" spans="1:26" ht="21.75" customHeight="1">
      <c r="A195" s="193">
        <f>A192+1</f>
        <v>44519</v>
      </c>
      <c r="B195" s="70"/>
      <c r="C195" s="52"/>
      <c r="D195" s="123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73"/>
      <c r="Y195" s="55"/>
      <c r="Z195" s="2"/>
    </row>
    <row r="196" spans="1:26" ht="21.75" customHeight="1">
      <c r="A196" s="120"/>
      <c r="B196" s="70"/>
      <c r="C196" s="52"/>
      <c r="D196" s="123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73"/>
      <c r="Y196" s="57"/>
      <c r="Z196" s="2"/>
    </row>
    <row r="197" spans="1:26" ht="21.75" customHeight="1">
      <c r="A197" s="194"/>
      <c r="B197" s="70"/>
      <c r="C197" s="63"/>
      <c r="D197" s="125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77"/>
      <c r="Y197" s="57"/>
      <c r="Z197" s="2"/>
    </row>
    <row r="198" spans="1:26" ht="21.75" customHeight="1">
      <c r="A198" s="39" t="str">
        <f>CONCATENATE("semaine ",RIGHT(A182,2)+1)</f>
        <v>semaine 12</v>
      </c>
      <c r="B198" s="40">
        <f>B182+1</f>
        <v>48</v>
      </c>
      <c r="C198" s="41"/>
      <c r="D198" s="41"/>
      <c r="E198" s="42"/>
      <c r="F198" s="42"/>
      <c r="G198" s="42"/>
      <c r="H198" s="42"/>
      <c r="I198" s="42"/>
      <c r="J198" s="42"/>
      <c r="K198" s="42"/>
      <c r="L198" s="42"/>
      <c r="M198" s="41"/>
      <c r="N198" s="41"/>
      <c r="O198" s="42"/>
      <c r="P198" s="42"/>
      <c r="Q198" s="42"/>
      <c r="R198" s="42"/>
      <c r="S198" s="42"/>
      <c r="T198" s="42"/>
      <c r="U198" s="42"/>
      <c r="V198" s="42"/>
      <c r="W198" s="41"/>
      <c r="X198" s="41"/>
      <c r="Y198" s="41"/>
      <c r="Z198" s="2"/>
    </row>
    <row r="199" spans="1:26" ht="21.75" customHeight="1">
      <c r="A199" s="193">
        <f>A195+3</f>
        <v>44522</v>
      </c>
      <c r="B199" s="70"/>
      <c r="C199" s="44"/>
      <c r="D199" s="176" t="s">
        <v>2</v>
      </c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59"/>
      <c r="Y199" s="44"/>
      <c r="Z199" s="2"/>
    </row>
    <row r="200" spans="1:26" ht="21.75" customHeight="1">
      <c r="A200" s="120"/>
      <c r="B200" s="70"/>
      <c r="C200" s="46"/>
      <c r="D200" s="123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73"/>
      <c r="Y200" s="46"/>
      <c r="Z200" s="2"/>
    </row>
    <row r="201" spans="1:26" ht="21.75" customHeight="1">
      <c r="A201" s="194"/>
      <c r="B201" s="70"/>
      <c r="C201" s="48"/>
      <c r="D201" s="123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73"/>
      <c r="Y201" s="48"/>
      <c r="Z201" s="2"/>
    </row>
    <row r="202" spans="1:26" ht="21.75" customHeight="1">
      <c r="A202" s="193">
        <f>A199+1</f>
        <v>44523</v>
      </c>
      <c r="B202" s="70"/>
      <c r="C202" s="44"/>
      <c r="D202" s="123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73"/>
      <c r="Y202" s="44"/>
      <c r="Z202" s="2"/>
    </row>
    <row r="203" spans="1:26" ht="21.75" customHeight="1">
      <c r="A203" s="120"/>
      <c r="B203" s="70"/>
      <c r="C203" s="46"/>
      <c r="D203" s="123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73"/>
      <c r="Y203" s="46" t="s">
        <v>33</v>
      </c>
      <c r="Z203" s="2"/>
    </row>
    <row r="204" spans="1:26" ht="21.75" customHeight="1">
      <c r="A204" s="194"/>
      <c r="B204" s="70"/>
      <c r="C204" s="48"/>
      <c r="D204" s="123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73"/>
      <c r="Y204" s="48"/>
      <c r="Z204" s="2"/>
    </row>
    <row r="205" spans="1:26" ht="21.75" customHeight="1">
      <c r="A205" s="193">
        <f>A202+1</f>
        <v>44524</v>
      </c>
      <c r="B205" s="70"/>
      <c r="C205" s="44"/>
      <c r="D205" s="123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73"/>
      <c r="Y205" s="44"/>
      <c r="Z205" s="2"/>
    </row>
    <row r="206" spans="1:26" ht="21.75" customHeight="1">
      <c r="A206" s="120"/>
      <c r="B206" s="70"/>
      <c r="C206" s="46"/>
      <c r="D206" s="123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73"/>
      <c r="Y206" s="46" t="s">
        <v>33</v>
      </c>
      <c r="Z206" s="2"/>
    </row>
    <row r="207" spans="1:26" ht="21.75" customHeight="1">
      <c r="A207" s="194"/>
      <c r="B207" s="70"/>
      <c r="C207" s="48"/>
      <c r="D207" s="123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73"/>
      <c r="Y207" s="48"/>
      <c r="Z207" s="2"/>
    </row>
    <row r="208" spans="1:26" ht="21.75" customHeight="1">
      <c r="A208" s="193">
        <f>A205+1</f>
        <v>44525</v>
      </c>
      <c r="B208" s="70"/>
      <c r="C208" s="50"/>
      <c r="D208" s="123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73"/>
      <c r="Y208" s="50"/>
      <c r="Z208" s="2"/>
    </row>
    <row r="209" spans="1:26" ht="21.75" customHeight="1">
      <c r="A209" s="120"/>
      <c r="B209" s="70"/>
      <c r="C209" s="51"/>
      <c r="D209" s="123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73"/>
      <c r="Y209" s="51"/>
      <c r="Z209" s="2"/>
    </row>
    <row r="210" spans="1:26" ht="21.75" customHeight="1">
      <c r="A210" s="194"/>
      <c r="B210" s="70"/>
      <c r="C210" s="52"/>
      <c r="D210" s="123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73"/>
      <c r="Y210" s="52"/>
      <c r="Z210" s="2"/>
    </row>
    <row r="211" spans="1:26" ht="21.75" customHeight="1">
      <c r="A211" s="193">
        <f>A208+1</f>
        <v>44526</v>
      </c>
      <c r="B211" s="70"/>
      <c r="C211" s="44"/>
      <c r="D211" s="123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73"/>
      <c r="Y211" s="44"/>
      <c r="Z211" s="2"/>
    </row>
    <row r="212" spans="1:26" ht="21.75" customHeight="1">
      <c r="A212" s="120"/>
      <c r="B212" s="70"/>
      <c r="C212" s="46"/>
      <c r="D212" s="123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73"/>
      <c r="Y212" s="46"/>
      <c r="Z212" s="2"/>
    </row>
    <row r="213" spans="1:26" ht="21.75" customHeight="1">
      <c r="A213" s="194"/>
      <c r="B213" s="71"/>
      <c r="C213" s="48"/>
      <c r="D213" s="125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77"/>
      <c r="Y213" s="48"/>
      <c r="Z213" s="2"/>
    </row>
    <row r="214" spans="1:26" ht="21.75" customHeight="1">
      <c r="A214" s="39" t="str">
        <f>CONCATENATE("semaine ",RIGHT(A198,2)+1)</f>
        <v>semaine 13</v>
      </c>
      <c r="B214" s="40">
        <f>B198+1</f>
        <v>49</v>
      </c>
      <c r="C214" s="41"/>
      <c r="D214" s="41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2"/>
    </row>
    <row r="215" spans="1:26" ht="21.75" customHeight="1">
      <c r="A215" s="195">
        <f>A211+3</f>
        <v>44529</v>
      </c>
      <c r="B215" s="69"/>
      <c r="C215" s="100"/>
      <c r="D215" s="55"/>
      <c r="E215" s="165" t="s">
        <v>18</v>
      </c>
      <c r="F215" s="157"/>
      <c r="G215" s="153" t="s">
        <v>103</v>
      </c>
      <c r="H215" s="154"/>
      <c r="I215" s="154"/>
      <c r="J215" s="154"/>
      <c r="K215" s="154"/>
      <c r="L215" s="155"/>
      <c r="M215" s="56"/>
      <c r="N215" s="55"/>
      <c r="O215" s="203" t="s">
        <v>7</v>
      </c>
      <c r="P215" s="151"/>
      <c r="Q215" s="151"/>
      <c r="R215" s="151"/>
      <c r="S215" s="151"/>
      <c r="T215" s="151"/>
      <c r="U215" s="151"/>
      <c r="V215" s="152"/>
      <c r="W215" s="56"/>
      <c r="X215" s="55"/>
      <c r="Y215" s="100"/>
      <c r="Z215" s="2"/>
    </row>
    <row r="216" spans="1:26" ht="21.75" customHeight="1">
      <c r="A216" s="120"/>
      <c r="B216" s="70"/>
      <c r="C216" s="101"/>
      <c r="D216" s="57"/>
      <c r="E216" s="202" t="s">
        <v>78</v>
      </c>
      <c r="F216" s="179"/>
      <c r="G216" s="179"/>
      <c r="H216" s="179"/>
      <c r="I216" s="179"/>
      <c r="J216" s="179"/>
      <c r="K216" s="179"/>
      <c r="L216" s="180"/>
      <c r="M216" s="57"/>
      <c r="N216" s="57"/>
      <c r="O216" s="202" t="s">
        <v>78</v>
      </c>
      <c r="P216" s="179"/>
      <c r="Q216" s="179"/>
      <c r="R216" s="179"/>
      <c r="S216" s="179"/>
      <c r="T216" s="179"/>
      <c r="U216" s="179"/>
      <c r="V216" s="180"/>
      <c r="W216" s="57"/>
      <c r="X216" s="57"/>
      <c r="Y216" s="101"/>
      <c r="Z216" s="2"/>
    </row>
    <row r="217" spans="1:26" ht="21.75" customHeight="1" thickBot="1">
      <c r="A217" s="194"/>
      <c r="B217" s="71"/>
      <c r="C217" s="102"/>
      <c r="D217" s="57"/>
      <c r="E217" s="134" t="s">
        <v>9</v>
      </c>
      <c r="F217" s="126"/>
      <c r="G217" s="126"/>
      <c r="H217" s="126"/>
      <c r="I217" s="126"/>
      <c r="J217" s="126"/>
      <c r="K217" s="126"/>
      <c r="L217" s="139"/>
      <c r="M217" s="58"/>
      <c r="N217" s="58"/>
      <c r="O217" s="270" t="s">
        <v>99</v>
      </c>
      <c r="P217" s="271"/>
      <c r="Q217" s="271"/>
      <c r="R217" s="271"/>
      <c r="S217" s="271"/>
      <c r="T217" s="271"/>
      <c r="U217" s="271"/>
      <c r="V217" s="272"/>
      <c r="W217" s="57"/>
      <c r="X217" s="57"/>
      <c r="Y217" s="102"/>
      <c r="Z217" s="2"/>
    </row>
    <row r="218" spans="1:26" ht="21.75" customHeight="1" thickBot="1">
      <c r="A218" s="195">
        <f>A215+1</f>
        <v>44530</v>
      </c>
      <c r="B218" s="69"/>
      <c r="C218" s="100"/>
      <c r="D218" s="55"/>
      <c r="E218" s="131" t="s">
        <v>77</v>
      </c>
      <c r="F218" s="132"/>
      <c r="G218" s="132"/>
      <c r="H218" s="132"/>
      <c r="I218" s="132"/>
      <c r="J218" s="132"/>
      <c r="K218" s="132"/>
      <c r="L218" s="133"/>
      <c r="M218" s="56"/>
      <c r="N218" s="55"/>
      <c r="O218" s="171" t="s">
        <v>92</v>
      </c>
      <c r="P218" s="122"/>
      <c r="Q218" s="122"/>
      <c r="R218" s="122"/>
      <c r="S218" s="250" t="s">
        <v>34</v>
      </c>
      <c r="T218" s="169"/>
      <c r="U218" s="169"/>
      <c r="V218" s="169"/>
      <c r="W218" s="56"/>
      <c r="X218" s="55"/>
      <c r="Y218" s="103" t="s">
        <v>96</v>
      </c>
      <c r="Z218" s="2"/>
    </row>
    <row r="219" spans="1:26" ht="21.75" customHeight="1">
      <c r="A219" s="120"/>
      <c r="B219" s="70"/>
      <c r="C219" s="101"/>
      <c r="D219" s="57"/>
      <c r="M219" s="57"/>
      <c r="N219" s="57"/>
      <c r="O219" s="250" t="s">
        <v>34</v>
      </c>
      <c r="P219" s="169"/>
      <c r="Q219" s="169"/>
      <c r="R219" s="169"/>
      <c r="S219" s="171" t="s">
        <v>92</v>
      </c>
      <c r="T219" s="122"/>
      <c r="U219" s="122"/>
      <c r="V219" s="122"/>
      <c r="W219" s="57"/>
      <c r="X219" s="57"/>
      <c r="Y219" s="104" t="s">
        <v>33</v>
      </c>
      <c r="Z219" s="2"/>
    </row>
    <row r="220" spans="1:26" ht="21.75" customHeight="1">
      <c r="A220" s="194"/>
      <c r="B220" s="71"/>
      <c r="C220" s="102"/>
      <c r="D220" s="57"/>
      <c r="E220" s="142" t="s">
        <v>79</v>
      </c>
      <c r="F220" s="126"/>
      <c r="G220" s="126"/>
      <c r="H220" s="126"/>
      <c r="I220" s="126"/>
      <c r="J220" s="126"/>
      <c r="K220" s="126"/>
      <c r="L220" s="139"/>
      <c r="M220" s="59"/>
      <c r="N220" s="59"/>
      <c r="W220" s="57"/>
      <c r="X220" s="57"/>
      <c r="Y220" s="105"/>
      <c r="Z220" s="2"/>
    </row>
    <row r="221" spans="1:26" ht="21.75" customHeight="1">
      <c r="A221" s="195">
        <f>A218+1</f>
        <v>44531</v>
      </c>
      <c r="B221" s="69"/>
      <c r="C221" s="103" t="s">
        <v>96</v>
      </c>
      <c r="D221" s="55"/>
      <c r="E221" s="168" t="s">
        <v>80</v>
      </c>
      <c r="F221" s="169"/>
      <c r="G221" s="169"/>
      <c r="H221" s="169"/>
      <c r="I221" s="169"/>
      <c r="J221" s="169"/>
      <c r="K221" s="169"/>
      <c r="L221" s="170"/>
      <c r="M221" s="77"/>
      <c r="N221" s="77"/>
      <c r="O221" s="168" t="s">
        <v>81</v>
      </c>
      <c r="P221" s="169"/>
      <c r="Q221" s="169"/>
      <c r="R221" s="169"/>
      <c r="S221" s="169"/>
      <c r="T221" s="169"/>
      <c r="U221" s="169"/>
      <c r="V221" s="170"/>
      <c r="W221" s="55"/>
      <c r="X221" s="55"/>
      <c r="Y221" s="103" t="s">
        <v>96</v>
      </c>
      <c r="Z221" s="2"/>
    </row>
    <row r="222" spans="1:26" ht="21.75" customHeight="1">
      <c r="A222" s="120"/>
      <c r="B222" s="70"/>
      <c r="C222" s="104" t="s">
        <v>33</v>
      </c>
      <c r="D222" s="57"/>
      <c r="E222" s="172" t="s">
        <v>81</v>
      </c>
      <c r="F222" s="144"/>
      <c r="G222" s="144"/>
      <c r="H222" s="144"/>
      <c r="I222" s="144"/>
      <c r="J222" s="144"/>
      <c r="K222" s="144"/>
      <c r="L222" s="173"/>
      <c r="O222" s="168" t="s">
        <v>80</v>
      </c>
      <c r="P222" s="169"/>
      <c r="Q222" s="169"/>
      <c r="R222" s="169"/>
      <c r="S222" s="169"/>
      <c r="T222" s="169"/>
      <c r="U222" s="169"/>
      <c r="V222" s="170"/>
      <c r="W222" s="57"/>
      <c r="X222" s="57"/>
      <c r="Y222" s="104" t="s">
        <v>33</v>
      </c>
      <c r="Z222" s="2"/>
    </row>
    <row r="223" spans="1:26" ht="21.75" customHeight="1">
      <c r="A223" s="194"/>
      <c r="B223" s="71"/>
      <c r="C223" s="105"/>
      <c r="D223" s="57"/>
      <c r="E223" s="60"/>
      <c r="F223" s="60"/>
      <c r="G223" s="59"/>
      <c r="H223" s="59"/>
      <c r="I223" s="59"/>
      <c r="J223" s="59"/>
      <c r="K223" s="59"/>
      <c r="L223" s="59"/>
      <c r="M223" s="58"/>
      <c r="N223" s="58"/>
      <c r="O223" s="59"/>
      <c r="P223" s="59"/>
      <c r="Q223" s="59"/>
      <c r="R223" s="59"/>
      <c r="S223" s="59"/>
      <c r="T223" s="59"/>
      <c r="U223" s="60"/>
      <c r="V223" s="60"/>
      <c r="W223" s="57"/>
      <c r="X223" s="57"/>
      <c r="Y223" s="105"/>
      <c r="Z223" s="2"/>
    </row>
    <row r="224" spans="1:26" ht="21.75" customHeight="1">
      <c r="A224" s="195">
        <f>A221+1</f>
        <v>44532</v>
      </c>
      <c r="B224" s="69"/>
      <c r="C224" s="103" t="s">
        <v>96</v>
      </c>
      <c r="D224" s="65"/>
      <c r="E224" s="247" t="s">
        <v>34</v>
      </c>
      <c r="F224" s="151"/>
      <c r="G224" s="151"/>
      <c r="H224" s="151"/>
      <c r="I224" s="151"/>
      <c r="J224" s="151"/>
      <c r="K224" s="151"/>
      <c r="L224" s="248"/>
      <c r="M224" s="56"/>
      <c r="N224" s="55"/>
      <c r="O224" s="203" t="s">
        <v>10</v>
      </c>
      <c r="P224" s="151"/>
      <c r="Q224" s="151"/>
      <c r="R224" s="151"/>
      <c r="S224" s="151"/>
      <c r="T224" s="151"/>
      <c r="U224" s="151"/>
      <c r="V224" s="152"/>
      <c r="W224" s="55"/>
      <c r="X224" s="55"/>
      <c r="Y224" s="100"/>
      <c r="Z224" s="2"/>
    </row>
    <row r="225" spans="1:26" ht="21.75" customHeight="1">
      <c r="A225" s="120"/>
      <c r="B225" s="70"/>
      <c r="C225" s="101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181" t="s">
        <v>30</v>
      </c>
      <c r="P225" s="179"/>
      <c r="Q225" s="179"/>
      <c r="R225" s="179"/>
      <c r="S225" s="179"/>
      <c r="T225" s="179"/>
      <c r="U225" s="179"/>
      <c r="V225" s="180"/>
      <c r="W225" s="57"/>
      <c r="X225" s="57"/>
      <c r="Y225" s="101"/>
      <c r="Z225" s="2"/>
    </row>
    <row r="226" spans="1:26" ht="21.75" customHeight="1" thickBot="1">
      <c r="A226" s="194"/>
      <c r="B226" s="71"/>
      <c r="C226" s="102"/>
      <c r="D226" s="57"/>
      <c r="E226" s="142" t="s">
        <v>79</v>
      </c>
      <c r="F226" s="126"/>
      <c r="G226" s="126"/>
      <c r="H226" s="126"/>
      <c r="I226" s="126"/>
      <c r="J226" s="126"/>
      <c r="K226" s="126"/>
      <c r="L226" s="139"/>
      <c r="M226" s="58"/>
      <c r="N226" s="78"/>
      <c r="O226" s="134" t="s">
        <v>9</v>
      </c>
      <c r="P226" s="126"/>
      <c r="Q226" s="126"/>
      <c r="R226" s="126"/>
      <c r="S226" s="126"/>
      <c r="T226" s="126"/>
      <c r="U226" s="126"/>
      <c r="V226" s="139"/>
      <c r="W226" s="79"/>
      <c r="X226" s="57"/>
      <c r="Y226" s="102"/>
      <c r="Z226" s="2"/>
    </row>
    <row r="227" spans="1:26" ht="21.75" customHeight="1" thickBot="1">
      <c r="A227" s="195">
        <f>A224+1</f>
        <v>44533</v>
      </c>
      <c r="B227" s="69"/>
      <c r="C227" s="107"/>
      <c r="D227" s="55"/>
      <c r="E227" s="81"/>
      <c r="F227" s="55"/>
      <c r="G227" s="81"/>
      <c r="H227" s="55"/>
      <c r="I227" s="81"/>
      <c r="J227" s="55"/>
      <c r="K227" s="81"/>
      <c r="L227" s="55"/>
      <c r="M227" s="56"/>
      <c r="N227" s="55"/>
      <c r="O227" s="81"/>
      <c r="P227" s="55"/>
      <c r="Q227" s="81"/>
      <c r="R227" s="55"/>
      <c r="S227" s="81"/>
      <c r="T227" s="55"/>
      <c r="U227" s="81"/>
      <c r="V227" s="55"/>
      <c r="W227" s="55"/>
      <c r="X227" s="55"/>
      <c r="Y227" s="107"/>
      <c r="Z227" s="2"/>
    </row>
    <row r="228" spans="1:26" ht="21.75" customHeight="1">
      <c r="A228" s="120"/>
      <c r="B228" s="70"/>
      <c r="C228" s="101"/>
      <c r="D228" s="57"/>
      <c r="E228" s="207" t="s">
        <v>0</v>
      </c>
      <c r="F228" s="208"/>
      <c r="G228" s="208"/>
      <c r="H228" s="208"/>
      <c r="I228" s="208"/>
      <c r="J228" s="208"/>
      <c r="K228" s="208"/>
      <c r="L228" s="209"/>
      <c r="M228" s="57"/>
      <c r="N228" s="57"/>
      <c r="O228" s="247" t="s">
        <v>34</v>
      </c>
      <c r="P228" s="151"/>
      <c r="Q228" s="151"/>
      <c r="R228" s="151"/>
      <c r="S228" s="151"/>
      <c r="T228" s="151"/>
      <c r="U228" s="151"/>
      <c r="V228" s="248"/>
      <c r="W228" s="57"/>
      <c r="X228" s="57"/>
      <c r="Y228" s="106" t="s">
        <v>33</v>
      </c>
      <c r="Z228" s="2"/>
    </row>
    <row r="229" spans="1:26" ht="21.75" customHeight="1" thickBot="1">
      <c r="A229" s="194"/>
      <c r="B229" s="71"/>
      <c r="C229" s="102"/>
      <c r="D229" s="57"/>
      <c r="E229" s="142" t="s">
        <v>79</v>
      </c>
      <c r="F229" s="126"/>
      <c r="G229" s="126"/>
      <c r="H229" s="126"/>
      <c r="I229" s="126"/>
      <c r="J229" s="126"/>
      <c r="K229" s="126"/>
      <c r="L229" s="139"/>
      <c r="M229" s="58"/>
      <c r="N229" s="58"/>
      <c r="W229" s="57"/>
      <c r="X229" s="57"/>
      <c r="Y229" s="102"/>
      <c r="Z229" s="2"/>
    </row>
    <row r="230" spans="1:26" ht="21.75" customHeight="1" thickBot="1">
      <c r="A230" s="39" t="str">
        <f>CONCATENATE("semaine ",RIGHT(A214,2)+1)</f>
        <v>semaine 14</v>
      </c>
      <c r="B230" s="40">
        <f>B214+1</f>
        <v>50</v>
      </c>
      <c r="C230" s="41"/>
      <c r="D230" s="41"/>
      <c r="E230" s="42"/>
      <c r="F230" s="42"/>
      <c r="G230" s="42"/>
      <c r="H230" s="42"/>
      <c r="I230" s="42"/>
      <c r="J230" s="42"/>
      <c r="K230" s="42"/>
      <c r="L230" s="42"/>
      <c r="M230" s="41"/>
      <c r="N230" s="41"/>
      <c r="O230" s="42"/>
      <c r="P230" s="42"/>
      <c r="Q230" s="42"/>
      <c r="R230" s="42"/>
      <c r="S230" s="42"/>
      <c r="T230" s="42"/>
      <c r="U230" s="42"/>
      <c r="V230" s="42"/>
      <c r="W230" s="41"/>
      <c r="X230" s="41"/>
      <c r="Y230" s="41"/>
      <c r="Z230" s="2"/>
    </row>
    <row r="231" spans="1:26" ht="21.75" customHeight="1">
      <c r="A231" s="193">
        <f>A227+3</f>
        <v>44536</v>
      </c>
      <c r="B231" s="70"/>
      <c r="C231" s="55"/>
      <c r="D231" s="176" t="s">
        <v>2</v>
      </c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59"/>
      <c r="Y231" s="55"/>
      <c r="Z231" s="2"/>
    </row>
    <row r="232" spans="1:26" ht="21.75" customHeight="1">
      <c r="A232" s="120"/>
      <c r="B232" s="70"/>
      <c r="C232" s="57"/>
      <c r="D232" s="123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73"/>
      <c r="Y232" s="57"/>
      <c r="Z232" s="2"/>
    </row>
    <row r="233" spans="1:26" ht="21.75" customHeight="1">
      <c r="A233" s="194"/>
      <c r="B233" s="70"/>
      <c r="C233" s="57"/>
      <c r="D233" s="123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73"/>
      <c r="Y233" s="57"/>
      <c r="Z233" s="2"/>
    </row>
    <row r="234" spans="1:26" ht="21.75" customHeight="1">
      <c r="A234" s="193">
        <f>A231+1</f>
        <v>44537</v>
      </c>
      <c r="B234" s="70"/>
      <c r="C234" s="55"/>
      <c r="D234" s="123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73"/>
      <c r="Y234" s="55"/>
      <c r="Z234" s="2"/>
    </row>
    <row r="235" spans="1:26" ht="21.75" customHeight="1">
      <c r="A235" s="120"/>
      <c r="B235" s="70"/>
      <c r="C235" s="57"/>
      <c r="D235" s="123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73"/>
      <c r="Y235" s="57"/>
      <c r="Z235" s="2"/>
    </row>
    <row r="236" spans="1:26" ht="21.75" customHeight="1">
      <c r="A236" s="194"/>
      <c r="B236" s="70"/>
      <c r="C236" s="57"/>
      <c r="D236" s="123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73"/>
      <c r="Y236" s="57"/>
      <c r="Z236" s="2"/>
    </row>
    <row r="237" spans="1:26" ht="21.75" customHeight="1">
      <c r="A237" s="193">
        <f>A234+1</f>
        <v>44538</v>
      </c>
      <c r="B237" s="70"/>
      <c r="C237" s="55"/>
      <c r="D237" s="123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73"/>
      <c r="Y237" s="55"/>
      <c r="Z237" s="2"/>
    </row>
    <row r="238" spans="1:26" ht="21.75" customHeight="1">
      <c r="A238" s="120"/>
      <c r="B238" s="70"/>
      <c r="C238" s="57"/>
      <c r="D238" s="123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73"/>
      <c r="Y238" s="57"/>
      <c r="Z238" s="2"/>
    </row>
    <row r="239" spans="1:26" ht="21.75" customHeight="1">
      <c r="A239" s="194"/>
      <c r="B239" s="70"/>
      <c r="C239" s="58"/>
      <c r="D239" s="123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73"/>
      <c r="Y239" s="58"/>
      <c r="Z239" s="2"/>
    </row>
    <row r="240" spans="1:26" ht="21.75" customHeight="1">
      <c r="A240" s="193">
        <f>A237+1</f>
        <v>44539</v>
      </c>
      <c r="B240" s="70"/>
      <c r="C240" s="55"/>
      <c r="D240" s="123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73"/>
      <c r="Y240" s="55"/>
      <c r="Z240" s="2"/>
    </row>
    <row r="241" spans="1:26" ht="21.75" customHeight="1">
      <c r="A241" s="120"/>
      <c r="B241" s="70"/>
      <c r="C241" s="57"/>
      <c r="D241" s="123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73"/>
      <c r="Y241" s="57"/>
      <c r="Z241" s="2"/>
    </row>
    <row r="242" spans="1:26" ht="21.75" customHeight="1">
      <c r="A242" s="194"/>
      <c r="B242" s="70"/>
      <c r="C242" s="57"/>
      <c r="D242" s="123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73"/>
      <c r="Y242" s="57"/>
      <c r="Z242" s="2"/>
    </row>
    <row r="243" spans="1:26" ht="21.75" customHeight="1">
      <c r="A243" s="193">
        <f>A240+1</f>
        <v>44540</v>
      </c>
      <c r="B243" s="70"/>
      <c r="C243" s="55"/>
      <c r="D243" s="123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73"/>
      <c r="Y243" s="55"/>
      <c r="Z243" s="2"/>
    </row>
    <row r="244" spans="1:26" ht="21.75" customHeight="1">
      <c r="A244" s="120"/>
      <c r="B244" s="70"/>
      <c r="C244" s="57"/>
      <c r="D244" s="123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73"/>
      <c r="Y244" s="57"/>
      <c r="Z244" s="2"/>
    </row>
    <row r="245" spans="1:26" ht="21.75" customHeight="1">
      <c r="A245" s="194"/>
      <c r="B245" s="70"/>
      <c r="C245" s="57"/>
      <c r="D245" s="125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77"/>
      <c r="Y245" s="57"/>
      <c r="Z245" s="2"/>
    </row>
    <row r="246" spans="1:26" ht="21.75" customHeight="1">
      <c r="A246" s="39" t="str">
        <f>CONCATENATE("semaine ",RIGHT(A230,2)+1)</f>
        <v>semaine 15</v>
      </c>
      <c r="B246" s="40">
        <f>B230+1</f>
        <v>51</v>
      </c>
      <c r="C246" s="41"/>
      <c r="D246" s="41"/>
      <c r="E246" s="42"/>
      <c r="F246" s="42"/>
      <c r="G246" s="42"/>
      <c r="H246" s="42"/>
      <c r="I246" s="42"/>
      <c r="J246" s="42"/>
      <c r="K246" s="42"/>
      <c r="L246" s="42"/>
      <c r="M246" s="41"/>
      <c r="N246" s="42"/>
      <c r="O246" s="42"/>
      <c r="P246" s="42"/>
      <c r="Q246" s="42"/>
      <c r="R246" s="42"/>
      <c r="S246" s="42"/>
      <c r="T246" s="42"/>
      <c r="U246" s="42"/>
      <c r="V246" s="42"/>
      <c r="W246" s="41"/>
      <c r="X246" s="41"/>
      <c r="Y246" s="41"/>
      <c r="Z246" s="2"/>
    </row>
    <row r="247" spans="1:26" ht="21.75" customHeight="1">
      <c r="A247" s="193">
        <f>A243+3</f>
        <v>44543</v>
      </c>
      <c r="B247" s="70"/>
      <c r="C247" s="100"/>
      <c r="D247" s="55"/>
      <c r="E247" s="131" t="s">
        <v>77</v>
      </c>
      <c r="F247" s="132"/>
      <c r="G247" s="132"/>
      <c r="H247" s="132"/>
      <c r="I247" s="132"/>
      <c r="J247" s="132"/>
      <c r="K247" s="132"/>
      <c r="L247" s="133"/>
      <c r="M247" s="56"/>
      <c r="N247" s="55"/>
      <c r="O247" s="131" t="s">
        <v>82</v>
      </c>
      <c r="P247" s="132"/>
      <c r="Q247" s="132"/>
      <c r="R247" s="132"/>
      <c r="S247" s="132"/>
      <c r="T247" s="132"/>
      <c r="U247" s="132"/>
      <c r="V247" s="133"/>
      <c r="W247" s="55"/>
      <c r="X247" s="55"/>
      <c r="Y247" s="100"/>
      <c r="Z247" s="2"/>
    </row>
    <row r="248" spans="1:26" ht="21.75" customHeight="1">
      <c r="A248" s="120"/>
      <c r="B248" s="70"/>
      <c r="C248" s="101"/>
      <c r="D248" s="57"/>
      <c r="E248" s="202" t="s">
        <v>78</v>
      </c>
      <c r="F248" s="179"/>
      <c r="G248" s="179"/>
      <c r="H248" s="179"/>
      <c r="I248" s="179"/>
      <c r="J248" s="179"/>
      <c r="K248" s="179"/>
      <c r="L248" s="180"/>
      <c r="M248" s="57"/>
      <c r="N248" s="57"/>
      <c r="O248" s="202" t="s">
        <v>78</v>
      </c>
      <c r="P248" s="179"/>
      <c r="Q248" s="179"/>
      <c r="R248" s="179"/>
      <c r="S248" s="179"/>
      <c r="T248" s="179"/>
      <c r="U248" s="179"/>
      <c r="V248" s="180"/>
      <c r="W248" s="57"/>
      <c r="X248" s="57"/>
      <c r="Y248" s="101"/>
      <c r="Z248" s="2"/>
    </row>
    <row r="249" spans="1:26" ht="21.75" customHeight="1" thickBot="1">
      <c r="A249" s="194"/>
      <c r="B249" s="70"/>
      <c r="C249" s="102"/>
      <c r="D249" s="57"/>
      <c r="E249" s="149" t="s">
        <v>108</v>
      </c>
      <c r="F249" s="132"/>
      <c r="G249" s="132"/>
      <c r="H249" s="132"/>
      <c r="I249" s="132"/>
      <c r="J249" s="132"/>
      <c r="K249" s="132"/>
      <c r="L249" s="133"/>
      <c r="M249" s="58"/>
      <c r="N249" s="58"/>
      <c r="O249" s="149" t="s">
        <v>108</v>
      </c>
      <c r="P249" s="132"/>
      <c r="Q249" s="132"/>
      <c r="R249" s="132"/>
      <c r="S249" s="132"/>
      <c r="T249" s="132"/>
      <c r="U249" s="132"/>
      <c r="V249" s="133"/>
      <c r="W249" s="57"/>
      <c r="X249" s="57"/>
      <c r="Y249" s="102"/>
      <c r="Z249" s="2"/>
    </row>
    <row r="250" spans="1:26" ht="21.75" customHeight="1" thickBot="1">
      <c r="A250" s="193">
        <f>A247+1</f>
        <v>44544</v>
      </c>
      <c r="B250" s="70"/>
      <c r="C250" s="103" t="s">
        <v>96</v>
      </c>
      <c r="D250" s="55"/>
      <c r="E250" s="172" t="s">
        <v>81</v>
      </c>
      <c r="F250" s="144"/>
      <c r="G250" s="144"/>
      <c r="H250" s="144"/>
      <c r="I250" s="144"/>
      <c r="J250" s="144"/>
      <c r="K250" s="144"/>
      <c r="L250" s="173"/>
      <c r="M250" s="56"/>
      <c r="N250" s="55"/>
      <c r="O250" s="171" t="s">
        <v>92</v>
      </c>
      <c r="P250" s="122"/>
      <c r="Q250" s="122"/>
      <c r="R250" s="159"/>
      <c r="S250" s="168" t="s">
        <v>80</v>
      </c>
      <c r="T250" s="169"/>
      <c r="U250" s="169"/>
      <c r="V250" s="169"/>
      <c r="W250" s="55"/>
      <c r="X250" s="55"/>
      <c r="Y250" s="103" t="s">
        <v>96</v>
      </c>
      <c r="Z250" s="2"/>
    </row>
    <row r="251" spans="1:26" ht="21.75" customHeight="1">
      <c r="A251" s="120"/>
      <c r="B251" s="70"/>
      <c r="C251" s="104" t="s">
        <v>33</v>
      </c>
      <c r="D251" s="57"/>
      <c r="E251" s="168" t="s">
        <v>80</v>
      </c>
      <c r="F251" s="169"/>
      <c r="G251" s="169"/>
      <c r="H251" s="169"/>
      <c r="I251" s="169"/>
      <c r="J251" s="169"/>
      <c r="K251" s="169"/>
      <c r="L251" s="170"/>
      <c r="M251" s="57"/>
      <c r="N251" s="57"/>
      <c r="O251" s="168" t="s">
        <v>80</v>
      </c>
      <c r="P251" s="169"/>
      <c r="Q251" s="169"/>
      <c r="R251" s="169"/>
      <c r="S251" s="150" t="s">
        <v>92</v>
      </c>
      <c r="T251" s="151"/>
      <c r="U251" s="151"/>
      <c r="V251" s="152"/>
      <c r="W251" s="57"/>
      <c r="X251" s="57"/>
      <c r="Y251" s="104" t="s">
        <v>33</v>
      </c>
      <c r="Z251" s="2"/>
    </row>
    <row r="252" spans="1:26" ht="21.75" customHeight="1">
      <c r="A252" s="194"/>
      <c r="B252" s="70"/>
      <c r="C252" s="105"/>
      <c r="D252" s="57"/>
      <c r="M252" s="58"/>
      <c r="N252" s="58"/>
      <c r="O252" s="74"/>
      <c r="P252" s="74"/>
      <c r="Q252" s="74"/>
      <c r="R252" s="74"/>
      <c r="S252" s="74"/>
      <c r="T252" s="74"/>
      <c r="U252" s="72"/>
      <c r="V252" s="72"/>
      <c r="W252" s="57"/>
      <c r="X252" s="57"/>
      <c r="Y252" s="105"/>
      <c r="Z252" s="2"/>
    </row>
    <row r="253" spans="1:26" ht="21.75" customHeight="1">
      <c r="A253" s="193">
        <f>A250+1</f>
        <v>44545</v>
      </c>
      <c r="B253" s="70"/>
      <c r="C253" s="100"/>
      <c r="D253" s="80"/>
      <c r="E253" s="203" t="s">
        <v>7</v>
      </c>
      <c r="F253" s="151"/>
      <c r="G253" s="151"/>
      <c r="H253" s="151"/>
      <c r="I253" s="151"/>
      <c r="J253" s="151"/>
      <c r="K253" s="151"/>
      <c r="L253" s="152"/>
      <c r="M253" s="80"/>
      <c r="N253" s="80"/>
      <c r="O253" s="203" t="s">
        <v>10</v>
      </c>
      <c r="P253" s="151"/>
      <c r="Q253" s="151"/>
      <c r="R253" s="151"/>
      <c r="S253" s="151"/>
      <c r="T253" s="151"/>
      <c r="U253" s="151"/>
      <c r="V253" s="152"/>
      <c r="W253" s="55"/>
      <c r="X253" s="55"/>
      <c r="Y253" s="100"/>
      <c r="Z253" s="2"/>
    </row>
    <row r="254" spans="1:26" ht="21.75" customHeight="1">
      <c r="A254" s="120"/>
      <c r="B254" s="70"/>
      <c r="C254" s="101"/>
      <c r="D254" s="57"/>
      <c r="E254" s="199" t="s">
        <v>19</v>
      </c>
      <c r="F254" s="144"/>
      <c r="G254" s="144"/>
      <c r="H254" s="144"/>
      <c r="I254" s="144"/>
      <c r="J254" s="144"/>
      <c r="K254" s="144"/>
      <c r="L254" s="173"/>
      <c r="M254" s="57"/>
      <c r="N254" s="57"/>
      <c r="O254" s="204" t="s">
        <v>29</v>
      </c>
      <c r="P254" s="132"/>
      <c r="Q254" s="132"/>
      <c r="R254" s="132"/>
      <c r="S254" s="132"/>
      <c r="T254" s="132"/>
      <c r="U254" s="132"/>
      <c r="V254" s="161"/>
      <c r="W254" s="57"/>
      <c r="X254" s="57"/>
      <c r="Y254" s="101"/>
      <c r="Z254" s="2"/>
    </row>
    <row r="255" spans="1:26" ht="21.75" customHeight="1" thickBot="1">
      <c r="A255" s="194"/>
      <c r="B255" s="70"/>
      <c r="C255" s="102"/>
      <c r="D255" s="57"/>
      <c r="E255" s="149" t="s">
        <v>108</v>
      </c>
      <c r="F255" s="132"/>
      <c r="G255" s="132"/>
      <c r="H255" s="132"/>
      <c r="I255" s="132"/>
      <c r="J255" s="132"/>
      <c r="K255" s="132"/>
      <c r="L255" s="133"/>
      <c r="M255" s="58"/>
      <c r="N255" s="58"/>
      <c r="O255" s="149" t="s">
        <v>108</v>
      </c>
      <c r="P255" s="132"/>
      <c r="Q255" s="132"/>
      <c r="R255" s="132"/>
      <c r="S255" s="132"/>
      <c r="T255" s="132"/>
      <c r="U255" s="132"/>
      <c r="V255" s="133"/>
      <c r="W255" s="57"/>
      <c r="X255" s="57"/>
      <c r="Y255" s="102"/>
      <c r="Z255" s="2"/>
    </row>
    <row r="256" spans="1:26" ht="21.75" customHeight="1">
      <c r="A256" s="193">
        <f>A253+1</f>
        <v>44546</v>
      </c>
      <c r="B256" s="70"/>
      <c r="C256" s="118"/>
      <c r="D256" s="55"/>
      <c r="E256" s="158" t="s">
        <v>83</v>
      </c>
      <c r="F256" s="122"/>
      <c r="G256" s="122"/>
      <c r="H256" s="122"/>
      <c r="I256" s="122"/>
      <c r="J256" s="122"/>
      <c r="K256" s="122"/>
      <c r="L256" s="159"/>
      <c r="M256" s="56"/>
      <c r="N256" s="55"/>
      <c r="O256" s="205" t="s">
        <v>18</v>
      </c>
      <c r="P256" s="170"/>
      <c r="Q256" s="153" t="s">
        <v>103</v>
      </c>
      <c r="R256" s="154"/>
      <c r="S256" s="154"/>
      <c r="T256" s="154"/>
      <c r="U256" s="154"/>
      <c r="V256" s="155"/>
      <c r="W256" s="55"/>
      <c r="X256" s="55"/>
      <c r="Y256" s="100"/>
      <c r="Z256" s="2"/>
    </row>
    <row r="257" spans="1:26" ht="21.75" customHeight="1">
      <c r="A257" s="120"/>
      <c r="B257" s="70"/>
      <c r="C257" s="120"/>
      <c r="D257" s="57"/>
      <c r="E257" s="160"/>
      <c r="F257" s="132"/>
      <c r="G257" s="132"/>
      <c r="H257" s="132"/>
      <c r="I257" s="132"/>
      <c r="J257" s="132"/>
      <c r="K257" s="132"/>
      <c r="L257" s="161"/>
      <c r="M257" s="57"/>
      <c r="N257" s="57"/>
      <c r="O257" s="188" t="s">
        <v>85</v>
      </c>
      <c r="P257" s="179"/>
      <c r="Q257" s="179"/>
      <c r="R257" s="179"/>
      <c r="S257" s="179"/>
      <c r="T257" s="179"/>
      <c r="U257" s="179"/>
      <c r="V257" s="180"/>
      <c r="W257" s="57"/>
      <c r="X257" s="57"/>
      <c r="Y257" s="101"/>
      <c r="Z257" s="2"/>
    </row>
    <row r="258" spans="1:26" ht="21.75" customHeight="1" thickBot="1">
      <c r="A258" s="194"/>
      <c r="B258" s="70"/>
      <c r="C258" s="102"/>
      <c r="D258" s="57"/>
      <c r="E258" s="57"/>
      <c r="F258" s="57"/>
      <c r="G258" s="58"/>
      <c r="H258" s="58"/>
      <c r="I258" s="58"/>
      <c r="J258" s="58"/>
      <c r="K258" s="58"/>
      <c r="L258" s="58"/>
      <c r="M258" s="58"/>
      <c r="N258" s="73"/>
      <c r="O258" s="142" t="s">
        <v>79</v>
      </c>
      <c r="P258" s="126"/>
      <c r="Q258" s="126"/>
      <c r="R258" s="126"/>
      <c r="S258" s="126"/>
      <c r="T258" s="126"/>
      <c r="U258" s="126"/>
      <c r="V258" s="139"/>
      <c r="W258" s="57"/>
      <c r="X258" s="57"/>
      <c r="Y258" s="102"/>
      <c r="Z258" s="2"/>
    </row>
    <row r="259" spans="1:26" ht="21.75" customHeight="1">
      <c r="A259" s="193">
        <f>A256+1</f>
        <v>44547</v>
      </c>
      <c r="B259" s="70"/>
      <c r="C259" s="118" t="s">
        <v>73</v>
      </c>
      <c r="D259" s="55"/>
      <c r="E259" s="200" t="s">
        <v>5</v>
      </c>
      <c r="F259" s="144"/>
      <c r="G259" s="144"/>
      <c r="H259" s="144"/>
      <c r="I259" s="144"/>
      <c r="J259" s="144"/>
      <c r="K259" s="144"/>
      <c r="L259" s="173"/>
      <c r="M259" s="56"/>
      <c r="N259" s="55"/>
      <c r="O259" s="189" t="s">
        <v>98</v>
      </c>
      <c r="P259" s="122"/>
      <c r="Q259" s="122"/>
      <c r="R259" s="122"/>
      <c r="S259" s="122"/>
      <c r="T259" s="122"/>
      <c r="U259" s="122"/>
      <c r="V259" s="190"/>
      <c r="W259" s="55"/>
      <c r="X259" s="55"/>
      <c r="Y259" s="118"/>
      <c r="Z259" s="2"/>
    </row>
    <row r="260" spans="1:26" ht="21.75" customHeight="1">
      <c r="A260" s="120"/>
      <c r="B260" s="70"/>
      <c r="C260" s="120"/>
      <c r="D260" s="57"/>
      <c r="E260" s="192"/>
      <c r="F260" s="124"/>
      <c r="G260" s="124"/>
      <c r="H260" s="124"/>
      <c r="I260" s="124"/>
      <c r="J260" s="124"/>
      <c r="K260" s="124"/>
      <c r="L260" s="173"/>
      <c r="M260" s="57"/>
      <c r="N260" s="57"/>
      <c r="O260" s="191"/>
      <c r="P260" s="137"/>
      <c r="Q260" s="137"/>
      <c r="R260" s="137"/>
      <c r="S260" s="137"/>
      <c r="T260" s="137"/>
      <c r="U260" s="137"/>
      <c r="V260" s="175"/>
      <c r="W260" s="57"/>
      <c r="X260" s="57"/>
      <c r="Y260" s="120"/>
      <c r="Z260" s="2"/>
    </row>
    <row r="261" spans="1:26" ht="21.75" customHeight="1" thickBot="1">
      <c r="A261" s="194"/>
      <c r="B261" s="71"/>
      <c r="C261" s="102"/>
      <c r="D261" s="57"/>
      <c r="E261" s="57"/>
      <c r="F261" s="57"/>
      <c r="G261" s="58"/>
      <c r="H261" s="58"/>
      <c r="I261" s="58"/>
      <c r="J261" s="58"/>
      <c r="K261" s="58"/>
      <c r="L261" s="58"/>
      <c r="M261" s="58"/>
      <c r="N261" s="58"/>
      <c r="O261" s="273" t="s">
        <v>99</v>
      </c>
      <c r="P261" s="274"/>
      <c r="Q261" s="274"/>
      <c r="R261" s="274"/>
      <c r="S261" s="274"/>
      <c r="T261" s="274"/>
      <c r="U261" s="274"/>
      <c r="V261" s="275"/>
      <c r="W261" s="57"/>
      <c r="X261" s="57"/>
      <c r="Y261" s="102"/>
      <c r="Z261" s="2"/>
    </row>
    <row r="262" spans="1:26" ht="21.75" customHeight="1" thickBot="1">
      <c r="A262" s="39" t="str">
        <f>CONCATENATE("semaine ",RIGHT(A246,2)+1)</f>
        <v>semaine 16</v>
      </c>
      <c r="B262" s="40">
        <f>B246+1</f>
        <v>52</v>
      </c>
      <c r="C262" s="41"/>
      <c r="D262" s="41"/>
      <c r="E262" s="42"/>
      <c r="F262" s="42"/>
      <c r="G262" s="42"/>
      <c r="H262" s="42"/>
      <c r="I262" s="42"/>
      <c r="J262" s="42"/>
      <c r="K262" s="42"/>
      <c r="L262" s="42"/>
      <c r="M262" s="41"/>
      <c r="N262" s="41"/>
      <c r="O262" s="42"/>
      <c r="P262" s="42"/>
      <c r="Q262" s="42"/>
      <c r="R262" s="42"/>
      <c r="S262" s="42"/>
      <c r="T262" s="42"/>
      <c r="U262" s="42"/>
      <c r="V262" s="42"/>
      <c r="W262" s="41"/>
      <c r="X262" s="41"/>
      <c r="Y262" s="41"/>
      <c r="Z262" s="2"/>
    </row>
    <row r="263" spans="1:26" ht="21.75" customHeight="1">
      <c r="A263" s="196">
        <f>A259+3</f>
        <v>44550</v>
      </c>
      <c r="B263" s="69"/>
      <c r="C263" s="52"/>
      <c r="D263" s="121" t="s">
        <v>2</v>
      </c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55"/>
      <c r="Z263" s="2"/>
    </row>
    <row r="264" spans="1:26" ht="21.75" customHeight="1">
      <c r="A264" s="120"/>
      <c r="B264" s="70"/>
      <c r="C264" s="52"/>
      <c r="D264" s="123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57"/>
      <c r="Z264" s="2"/>
    </row>
    <row r="265" spans="1:26" ht="21.75" customHeight="1">
      <c r="A265" s="194"/>
      <c r="B265" s="71"/>
      <c r="C265" s="52"/>
      <c r="D265" s="123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57"/>
      <c r="Z265" s="2"/>
    </row>
    <row r="266" spans="1:26" ht="21.75" customHeight="1">
      <c r="A266" s="196">
        <f>A263+1</f>
        <v>44551</v>
      </c>
      <c r="B266" s="69"/>
      <c r="C266" s="52"/>
      <c r="D266" s="123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55"/>
      <c r="Z266" s="2"/>
    </row>
    <row r="267" spans="1:26" ht="21.75" customHeight="1">
      <c r="A267" s="120"/>
      <c r="B267" s="70"/>
      <c r="C267" s="52"/>
      <c r="D267" s="123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57"/>
      <c r="Z267" s="2"/>
    </row>
    <row r="268" spans="1:26" ht="21.75" customHeight="1">
      <c r="A268" s="194"/>
      <c r="B268" s="71"/>
      <c r="C268" s="52"/>
      <c r="D268" s="123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57"/>
      <c r="Z268" s="2"/>
    </row>
    <row r="269" spans="1:26" ht="21.75" customHeight="1">
      <c r="A269" s="196">
        <f>A266+1</f>
        <v>44552</v>
      </c>
      <c r="B269" s="69"/>
      <c r="C269" s="52"/>
      <c r="D269" s="123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56"/>
      <c r="Z269" s="2"/>
    </row>
    <row r="270" spans="1:26" ht="21.75" customHeight="1">
      <c r="A270" s="120"/>
      <c r="B270" s="70"/>
      <c r="C270" s="52"/>
      <c r="D270" s="123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68"/>
      <c r="Z270" s="2"/>
    </row>
    <row r="271" spans="1:26" ht="21.75" customHeight="1">
      <c r="A271" s="194"/>
      <c r="B271" s="71"/>
      <c r="C271" s="52"/>
      <c r="D271" s="123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58"/>
      <c r="Z271" s="2"/>
    </row>
    <row r="272" spans="1:26" ht="21.75" customHeight="1">
      <c r="A272" s="196">
        <f>A269+1</f>
        <v>44553</v>
      </c>
      <c r="B272" s="69"/>
      <c r="C272" s="52"/>
      <c r="D272" s="123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55"/>
      <c r="Z272" s="2"/>
    </row>
    <row r="273" spans="1:26" ht="21.75" customHeight="1">
      <c r="A273" s="120"/>
      <c r="B273" s="70"/>
      <c r="C273" s="52"/>
      <c r="D273" s="123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57"/>
      <c r="Z273" s="2"/>
    </row>
    <row r="274" spans="1:26" ht="21.75" customHeight="1">
      <c r="A274" s="194"/>
      <c r="B274" s="71"/>
      <c r="C274" s="52"/>
      <c r="D274" s="123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57"/>
      <c r="Z274" s="2"/>
    </row>
    <row r="275" spans="1:26" ht="21.75" customHeight="1">
      <c r="A275" s="196">
        <f>A272+1</f>
        <v>44554</v>
      </c>
      <c r="B275" s="69"/>
      <c r="C275" s="52"/>
      <c r="D275" s="123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55"/>
      <c r="Z275" s="2"/>
    </row>
    <row r="276" spans="1:26" ht="21.75" customHeight="1">
      <c r="A276" s="120"/>
      <c r="B276" s="70"/>
      <c r="C276" s="52"/>
      <c r="D276" s="123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57"/>
      <c r="Z276" s="2"/>
    </row>
    <row r="277" spans="1:26" ht="21.75" customHeight="1">
      <c r="A277" s="194"/>
      <c r="B277" s="71"/>
      <c r="C277" s="63"/>
      <c r="D277" s="125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57"/>
      <c r="Z277" s="2"/>
    </row>
    <row r="278" spans="1:26" ht="21.75" customHeight="1">
      <c r="A278" s="39" t="str">
        <f>CONCATENATE("semaine ",RIGHT(A262,2)+1)</f>
        <v>semaine 17</v>
      </c>
      <c r="B278" s="40">
        <v>53</v>
      </c>
      <c r="C278" s="41"/>
      <c r="D278" s="41"/>
      <c r="E278" s="42"/>
      <c r="F278" s="42"/>
      <c r="G278" s="42"/>
      <c r="H278" s="42"/>
      <c r="I278" s="42"/>
      <c r="J278" s="42"/>
      <c r="K278" s="42"/>
      <c r="L278" s="42"/>
      <c r="M278" s="41"/>
      <c r="N278" s="41"/>
      <c r="O278" s="42"/>
      <c r="P278" s="42"/>
      <c r="Q278" s="42"/>
      <c r="R278" s="42"/>
      <c r="S278" s="42"/>
      <c r="T278" s="42"/>
      <c r="U278" s="42"/>
      <c r="V278" s="42"/>
      <c r="W278" s="41"/>
      <c r="X278" s="41"/>
      <c r="Y278" s="41"/>
      <c r="Z278" s="2"/>
    </row>
    <row r="279" spans="1:26" ht="21.75" customHeight="1">
      <c r="A279" s="196">
        <f>A275+3</f>
        <v>44557</v>
      </c>
      <c r="B279" s="70"/>
      <c r="C279" s="52"/>
      <c r="D279" s="121" t="s">
        <v>2</v>
      </c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55"/>
      <c r="Z279" s="2"/>
    </row>
    <row r="280" spans="1:26" ht="21.75" customHeight="1">
      <c r="A280" s="120"/>
      <c r="B280" s="70"/>
      <c r="C280" s="52"/>
      <c r="D280" s="123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57"/>
      <c r="Z280" s="2"/>
    </row>
    <row r="281" spans="1:26" ht="21.75" customHeight="1">
      <c r="A281" s="194"/>
      <c r="B281" s="70"/>
      <c r="C281" s="52"/>
      <c r="D281" s="123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57"/>
      <c r="Z281" s="2"/>
    </row>
    <row r="282" spans="1:26" ht="21.75" customHeight="1">
      <c r="A282" s="196">
        <f>A279+1</f>
        <v>44558</v>
      </c>
      <c r="B282" s="70"/>
      <c r="C282" s="52"/>
      <c r="D282" s="123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55"/>
      <c r="Z282" s="2"/>
    </row>
    <row r="283" spans="1:26" ht="21.75" customHeight="1">
      <c r="A283" s="120"/>
      <c r="B283" s="70"/>
      <c r="C283" s="52"/>
      <c r="D283" s="123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57"/>
      <c r="Z283" s="2"/>
    </row>
    <row r="284" spans="1:26" ht="21.75" customHeight="1">
      <c r="A284" s="194"/>
      <c r="B284" s="70"/>
      <c r="C284" s="52"/>
      <c r="D284" s="123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57"/>
      <c r="Z284" s="2"/>
    </row>
    <row r="285" spans="1:26" ht="21.75" customHeight="1">
      <c r="A285" s="196">
        <f>A282+1</f>
        <v>44559</v>
      </c>
      <c r="B285" s="70"/>
      <c r="C285" s="52"/>
      <c r="D285" s="123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56"/>
      <c r="Z285" s="2"/>
    </row>
    <row r="286" spans="1:26" ht="21.75" customHeight="1">
      <c r="A286" s="120"/>
      <c r="B286" s="70"/>
      <c r="C286" s="52"/>
      <c r="D286" s="123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68"/>
      <c r="Z286" s="2"/>
    </row>
    <row r="287" spans="1:26" ht="21.75" customHeight="1">
      <c r="A287" s="194"/>
      <c r="B287" s="70"/>
      <c r="C287" s="52"/>
      <c r="D287" s="123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58"/>
      <c r="Z287" s="2"/>
    </row>
    <row r="288" spans="1:26" ht="21.75" customHeight="1">
      <c r="A288" s="196">
        <f>A285+1</f>
        <v>44560</v>
      </c>
      <c r="B288" s="70"/>
      <c r="C288" s="52"/>
      <c r="D288" s="123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55"/>
      <c r="Z288" s="2"/>
    </row>
    <row r="289" spans="1:26" ht="21.75" customHeight="1">
      <c r="A289" s="120"/>
      <c r="B289" s="70"/>
      <c r="C289" s="52"/>
      <c r="D289" s="123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57"/>
      <c r="Z289" s="2"/>
    </row>
    <row r="290" spans="1:26" ht="21.75" customHeight="1">
      <c r="A290" s="194"/>
      <c r="B290" s="70"/>
      <c r="C290" s="52"/>
      <c r="D290" s="123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57"/>
      <c r="Z290" s="2"/>
    </row>
    <row r="291" spans="1:26" ht="21.75" customHeight="1">
      <c r="A291" s="196">
        <f>A288+1</f>
        <v>44561</v>
      </c>
      <c r="B291" s="70"/>
      <c r="C291" s="52"/>
      <c r="D291" s="123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55"/>
      <c r="Z291" s="2"/>
    </row>
    <row r="292" spans="1:26" ht="21.75" customHeight="1">
      <c r="A292" s="120"/>
      <c r="B292" s="70"/>
      <c r="C292" s="52"/>
      <c r="D292" s="123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57"/>
      <c r="Z292" s="2"/>
    </row>
    <row r="293" spans="1:26" ht="21.75" customHeight="1">
      <c r="A293" s="194"/>
      <c r="B293" s="70"/>
      <c r="C293" s="63"/>
      <c r="D293" s="125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57"/>
      <c r="Z293" s="2"/>
    </row>
    <row r="294" spans="1:26" ht="21.75" customHeight="1" thickBot="1">
      <c r="A294" s="39" t="str">
        <f>CONCATENATE("semaine ",RIGHT(A278,2)+1)</f>
        <v>semaine 18</v>
      </c>
      <c r="B294" s="40">
        <v>1</v>
      </c>
      <c r="C294" s="41"/>
      <c r="D294" s="41"/>
      <c r="E294" s="42"/>
      <c r="F294" s="42"/>
      <c r="G294" s="42"/>
      <c r="H294" s="42"/>
      <c r="I294" s="42"/>
      <c r="J294" s="42"/>
      <c r="K294" s="42"/>
      <c r="L294" s="42"/>
      <c r="M294" s="41"/>
      <c r="N294" s="41"/>
      <c r="O294" s="42"/>
      <c r="P294" s="42"/>
      <c r="Q294" s="42"/>
      <c r="R294" s="42"/>
      <c r="S294" s="42"/>
      <c r="T294" s="42"/>
      <c r="U294" s="42"/>
      <c r="V294" s="42"/>
      <c r="W294" s="42"/>
      <c r="X294" s="41"/>
      <c r="Y294" s="41"/>
      <c r="Z294" s="2"/>
    </row>
    <row r="295" spans="1:26" ht="21.75" customHeight="1">
      <c r="A295" s="195">
        <f>A291+3</f>
        <v>44564</v>
      </c>
      <c r="B295" s="197"/>
      <c r="C295" s="100"/>
      <c r="D295" s="55"/>
      <c r="E295" s="165" t="s">
        <v>18</v>
      </c>
      <c r="F295" s="157"/>
      <c r="G295" s="153" t="s">
        <v>103</v>
      </c>
      <c r="H295" s="154"/>
      <c r="I295" s="154"/>
      <c r="J295" s="154"/>
      <c r="K295" s="154"/>
      <c r="L295" s="155"/>
      <c r="M295" s="56"/>
      <c r="N295" s="55"/>
      <c r="W295" s="56"/>
      <c r="X295" s="55"/>
      <c r="Y295" s="100"/>
      <c r="Z295" s="2"/>
    </row>
    <row r="296" spans="1:26" ht="21.75" customHeight="1">
      <c r="A296" s="120"/>
      <c r="B296" s="123"/>
      <c r="C296" s="101"/>
      <c r="D296" s="57"/>
      <c r="E296" s="178" t="s">
        <v>19</v>
      </c>
      <c r="F296" s="179"/>
      <c r="G296" s="179"/>
      <c r="H296" s="179"/>
      <c r="I296" s="179"/>
      <c r="J296" s="179"/>
      <c r="K296" s="179"/>
      <c r="L296" s="180"/>
      <c r="M296" s="57"/>
      <c r="N296" s="57"/>
      <c r="O296" s="188" t="s">
        <v>85</v>
      </c>
      <c r="P296" s="179"/>
      <c r="Q296" s="179"/>
      <c r="R296" s="179"/>
      <c r="S296" s="179"/>
      <c r="T296" s="179"/>
      <c r="U296" s="179"/>
      <c r="V296" s="180"/>
      <c r="W296" s="57"/>
      <c r="X296" s="57"/>
      <c r="Y296" s="101"/>
      <c r="Z296" s="2"/>
    </row>
    <row r="297" spans="1:26" ht="21.75" customHeight="1" thickBot="1">
      <c r="A297" s="194"/>
      <c r="B297" s="198"/>
      <c r="C297" s="102"/>
      <c r="D297" s="57"/>
      <c r="E297" s="57"/>
      <c r="F297" s="57"/>
      <c r="G297" s="58"/>
      <c r="H297" s="58"/>
      <c r="I297" s="58"/>
      <c r="J297" s="58"/>
      <c r="K297" s="58"/>
      <c r="L297" s="58"/>
      <c r="M297" s="58"/>
      <c r="N297" s="58"/>
      <c r="O297" s="149" t="s">
        <v>86</v>
      </c>
      <c r="P297" s="132"/>
      <c r="Q297" s="132"/>
      <c r="R297" s="132"/>
      <c r="S297" s="132"/>
      <c r="T297" s="132"/>
      <c r="U297" s="132"/>
      <c r="V297" s="133"/>
      <c r="W297" s="58"/>
      <c r="X297" s="57"/>
      <c r="Y297" s="102"/>
      <c r="Z297" s="2"/>
    </row>
    <row r="298" spans="1:26" ht="21.75" customHeight="1" thickBot="1">
      <c r="A298" s="195">
        <f>A295+1</f>
        <v>44565</v>
      </c>
      <c r="B298" s="70"/>
      <c r="C298" s="103" t="s">
        <v>96</v>
      </c>
      <c r="D298" s="55"/>
      <c r="E298" s="55"/>
      <c r="F298" s="55"/>
      <c r="G298" s="171" t="s">
        <v>90</v>
      </c>
      <c r="H298" s="122"/>
      <c r="I298" s="122"/>
      <c r="J298" s="122"/>
      <c r="K298" s="122"/>
      <c r="L298" s="159"/>
      <c r="M298" s="55"/>
      <c r="N298" s="55"/>
      <c r="O298" s="201" t="s">
        <v>91</v>
      </c>
      <c r="P298" s="169"/>
      <c r="Q298" s="169"/>
      <c r="R298" s="169"/>
      <c r="S298" s="169"/>
      <c r="T298" s="170"/>
      <c r="U298" s="55"/>
      <c r="V298" s="55"/>
      <c r="W298" s="55"/>
      <c r="X298" s="55"/>
      <c r="Y298" s="103" t="s">
        <v>96</v>
      </c>
      <c r="Z298" s="2"/>
    </row>
    <row r="299" spans="1:26" ht="21.75" customHeight="1">
      <c r="A299" s="120"/>
      <c r="B299" s="70"/>
      <c r="C299" s="104" t="s">
        <v>33</v>
      </c>
      <c r="D299" s="57"/>
      <c r="E299" s="57"/>
      <c r="F299" s="57"/>
      <c r="G299" s="201" t="s">
        <v>91</v>
      </c>
      <c r="H299" s="169"/>
      <c r="I299" s="169"/>
      <c r="J299" s="169"/>
      <c r="K299" s="169"/>
      <c r="L299" s="170"/>
      <c r="M299" s="57"/>
      <c r="N299" s="57"/>
      <c r="O299" s="171" t="s">
        <v>90</v>
      </c>
      <c r="P299" s="122"/>
      <c r="Q299" s="122"/>
      <c r="R299" s="122"/>
      <c r="S299" s="122"/>
      <c r="T299" s="159"/>
      <c r="U299" s="61"/>
      <c r="V299" s="61"/>
      <c r="W299" s="61"/>
      <c r="X299" s="57"/>
      <c r="Y299" s="104" t="s">
        <v>33</v>
      </c>
      <c r="Z299" s="2"/>
    </row>
    <row r="300" spans="1:26" ht="21.75" customHeight="1" thickBot="1">
      <c r="A300" s="194"/>
      <c r="B300" s="70"/>
      <c r="C300" s="105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62"/>
      <c r="V300" s="62"/>
      <c r="W300" s="57"/>
      <c r="X300" s="57"/>
      <c r="Y300" s="105"/>
      <c r="Z300" s="2"/>
    </row>
    <row r="301" spans="1:26" ht="21.75" customHeight="1">
      <c r="A301" s="195">
        <f>A298+1</f>
        <v>44566</v>
      </c>
      <c r="B301" s="70"/>
      <c r="C301" s="118"/>
      <c r="D301" s="55"/>
      <c r="E301" s="158" t="s">
        <v>83</v>
      </c>
      <c r="F301" s="122"/>
      <c r="G301" s="122"/>
      <c r="H301" s="122"/>
      <c r="I301" s="122"/>
      <c r="J301" s="122"/>
      <c r="K301" s="122"/>
      <c r="L301" s="159"/>
      <c r="M301" s="56"/>
      <c r="N301" s="55"/>
      <c r="O301" s="131" t="s">
        <v>76</v>
      </c>
      <c r="P301" s="132"/>
      <c r="Q301" s="132"/>
      <c r="R301" s="132"/>
      <c r="S301" s="132"/>
      <c r="T301" s="132"/>
      <c r="U301" s="132"/>
      <c r="V301" s="133"/>
      <c r="W301" s="55"/>
      <c r="X301" s="55"/>
      <c r="Y301" s="100"/>
      <c r="Z301" s="2"/>
    </row>
    <row r="302" spans="1:26" ht="21.75" customHeight="1">
      <c r="A302" s="120"/>
      <c r="B302" s="70"/>
      <c r="C302" s="120"/>
      <c r="D302" s="57"/>
      <c r="E302" s="160"/>
      <c r="F302" s="132"/>
      <c r="G302" s="132"/>
      <c r="H302" s="132"/>
      <c r="I302" s="132"/>
      <c r="J302" s="132"/>
      <c r="K302" s="132"/>
      <c r="L302" s="161"/>
      <c r="M302" s="57"/>
      <c r="N302" s="57"/>
      <c r="O302" s="188" t="s">
        <v>87</v>
      </c>
      <c r="P302" s="179"/>
      <c r="Q302" s="179"/>
      <c r="R302" s="179"/>
      <c r="S302" s="179"/>
      <c r="T302" s="179"/>
      <c r="U302" s="179"/>
      <c r="V302" s="180"/>
      <c r="W302" s="57"/>
      <c r="X302" s="57"/>
      <c r="Y302" s="101"/>
      <c r="Z302" s="2"/>
    </row>
    <row r="303" spans="1:26" ht="21.75" customHeight="1" thickBot="1">
      <c r="A303" s="194"/>
      <c r="B303" s="70"/>
      <c r="C303" s="102"/>
      <c r="D303" s="57"/>
      <c r="E303" s="149" t="s">
        <v>27</v>
      </c>
      <c r="F303" s="132"/>
      <c r="G303" s="132"/>
      <c r="H303" s="132"/>
      <c r="I303" s="132"/>
      <c r="J303" s="132"/>
      <c r="K303" s="132"/>
      <c r="L303" s="133"/>
      <c r="M303" s="58"/>
      <c r="N303" s="58"/>
      <c r="O303" s="149" t="s">
        <v>86</v>
      </c>
      <c r="P303" s="132"/>
      <c r="Q303" s="132"/>
      <c r="R303" s="132"/>
      <c r="S303" s="132"/>
      <c r="T303" s="132"/>
      <c r="U303" s="132"/>
      <c r="V303" s="133"/>
      <c r="W303" s="57"/>
      <c r="X303" s="57"/>
      <c r="Y303" s="102"/>
      <c r="Z303" s="2"/>
    </row>
    <row r="304" spans="1:26" ht="21.75" customHeight="1">
      <c r="A304" s="195">
        <f>A301+1</f>
        <v>44567</v>
      </c>
      <c r="B304" s="70"/>
      <c r="C304" s="100"/>
      <c r="D304" s="55"/>
      <c r="E304" s="131" t="s">
        <v>84</v>
      </c>
      <c r="F304" s="132"/>
      <c r="G304" s="132"/>
      <c r="H304" s="132"/>
      <c r="I304" s="132"/>
      <c r="J304" s="132"/>
      <c r="K304" s="132"/>
      <c r="L304" s="133"/>
      <c r="M304" s="56"/>
      <c r="N304" s="55"/>
      <c r="O304" s="131" t="s">
        <v>84</v>
      </c>
      <c r="P304" s="132"/>
      <c r="Q304" s="132"/>
      <c r="R304" s="132"/>
      <c r="S304" s="132"/>
      <c r="T304" s="132"/>
      <c r="U304" s="132"/>
      <c r="V304" s="133"/>
      <c r="W304" s="55"/>
      <c r="X304" s="55"/>
      <c r="Y304" s="100"/>
      <c r="Z304" s="2"/>
    </row>
    <row r="305" spans="1:26" ht="21.75" customHeight="1">
      <c r="A305" s="120"/>
      <c r="B305" s="70"/>
      <c r="C305" s="101"/>
      <c r="D305" s="57"/>
      <c r="E305" s="188" t="s">
        <v>87</v>
      </c>
      <c r="F305" s="179"/>
      <c r="G305" s="179"/>
      <c r="H305" s="179"/>
      <c r="I305" s="179"/>
      <c r="J305" s="179"/>
      <c r="K305" s="179"/>
      <c r="L305" s="180"/>
      <c r="M305" s="57"/>
      <c r="N305" s="57"/>
      <c r="O305" s="188" t="s">
        <v>87</v>
      </c>
      <c r="P305" s="179"/>
      <c r="Q305" s="179"/>
      <c r="R305" s="179"/>
      <c r="S305" s="179"/>
      <c r="T305" s="179"/>
      <c r="U305" s="179"/>
      <c r="V305" s="180"/>
      <c r="W305" s="57"/>
      <c r="X305" s="57"/>
      <c r="Y305" s="101"/>
      <c r="Z305" s="2"/>
    </row>
    <row r="306" spans="1:26" ht="21.75" customHeight="1">
      <c r="A306" s="194"/>
      <c r="B306" s="70"/>
      <c r="C306" s="102"/>
      <c r="D306" s="57"/>
      <c r="E306" s="149" t="s">
        <v>86</v>
      </c>
      <c r="F306" s="132"/>
      <c r="G306" s="132"/>
      <c r="H306" s="132"/>
      <c r="I306" s="132"/>
      <c r="J306" s="132"/>
      <c r="K306" s="132"/>
      <c r="L306" s="133"/>
      <c r="M306" s="58"/>
      <c r="N306" s="58"/>
      <c r="O306" s="149" t="s">
        <v>86</v>
      </c>
      <c r="P306" s="132"/>
      <c r="Q306" s="132"/>
      <c r="R306" s="132"/>
      <c r="S306" s="132"/>
      <c r="T306" s="132"/>
      <c r="U306" s="132"/>
      <c r="V306" s="133"/>
      <c r="W306" s="57"/>
      <c r="X306" s="57"/>
      <c r="Y306" s="102"/>
      <c r="Z306" s="2"/>
    </row>
    <row r="307" spans="1:26" ht="21.75" customHeight="1">
      <c r="A307" s="195">
        <f>A304+1</f>
        <v>44568</v>
      </c>
      <c r="B307" s="70"/>
      <c r="C307" s="100"/>
      <c r="D307" s="55"/>
      <c r="E307" s="131" t="s">
        <v>82</v>
      </c>
      <c r="F307" s="132"/>
      <c r="G307" s="132"/>
      <c r="H307" s="132"/>
      <c r="I307" s="132"/>
      <c r="J307" s="132"/>
      <c r="K307" s="132"/>
      <c r="L307" s="133"/>
      <c r="M307" s="56"/>
      <c r="N307" s="65"/>
      <c r="O307" s="131" t="s">
        <v>82</v>
      </c>
      <c r="P307" s="132"/>
      <c r="Q307" s="132"/>
      <c r="R307" s="132"/>
      <c r="S307" s="132"/>
      <c r="T307" s="132"/>
      <c r="U307" s="132"/>
      <c r="V307" s="133"/>
      <c r="W307" s="81"/>
      <c r="X307" s="55"/>
      <c r="Y307" s="100"/>
      <c r="Z307" s="2"/>
    </row>
    <row r="308" spans="1:26" ht="21.75" customHeight="1">
      <c r="A308" s="120"/>
      <c r="B308" s="70"/>
      <c r="C308" s="101"/>
      <c r="D308" s="57"/>
      <c r="E308" s="188" t="s">
        <v>88</v>
      </c>
      <c r="F308" s="179"/>
      <c r="G308" s="179"/>
      <c r="H308" s="179"/>
      <c r="I308" s="179"/>
      <c r="J308" s="179"/>
      <c r="K308" s="179"/>
      <c r="L308" s="180"/>
      <c r="M308" s="57"/>
      <c r="N308" s="57"/>
      <c r="O308" s="188" t="s">
        <v>88</v>
      </c>
      <c r="P308" s="179"/>
      <c r="Q308" s="179"/>
      <c r="R308" s="179"/>
      <c r="S308" s="179"/>
      <c r="T308" s="179"/>
      <c r="U308" s="179"/>
      <c r="V308" s="180"/>
      <c r="W308" s="57"/>
      <c r="X308" s="57"/>
      <c r="Y308" s="101"/>
      <c r="Z308" s="2"/>
    </row>
    <row r="309" spans="1:26" ht="21.75" customHeight="1">
      <c r="A309" s="194"/>
      <c r="B309" s="71"/>
      <c r="C309" s="102"/>
      <c r="D309" s="57"/>
      <c r="E309" s="149" t="s">
        <v>86</v>
      </c>
      <c r="F309" s="132"/>
      <c r="G309" s="132"/>
      <c r="H309" s="132"/>
      <c r="I309" s="132"/>
      <c r="J309" s="132"/>
      <c r="K309" s="132"/>
      <c r="L309" s="133"/>
      <c r="M309" s="58"/>
      <c r="N309" s="58"/>
      <c r="O309" s="149" t="s">
        <v>86</v>
      </c>
      <c r="P309" s="132"/>
      <c r="Q309" s="132"/>
      <c r="R309" s="132"/>
      <c r="S309" s="132"/>
      <c r="T309" s="132"/>
      <c r="U309" s="132"/>
      <c r="V309" s="133"/>
      <c r="W309" s="57"/>
      <c r="X309" s="57"/>
      <c r="Y309" s="102"/>
      <c r="Z309" s="2"/>
    </row>
    <row r="310" spans="1:26" ht="21.75" customHeight="1">
      <c r="A310" s="39" t="str">
        <f>CONCATENATE("semaine ",RIGHT(A294,2)+1)</f>
        <v>semaine 19</v>
      </c>
      <c r="B310" s="40">
        <v>2</v>
      </c>
      <c r="C310" s="41"/>
      <c r="D310" s="41"/>
      <c r="E310" s="42"/>
      <c r="F310" s="42"/>
      <c r="G310" s="42"/>
      <c r="H310" s="42"/>
      <c r="I310" s="42"/>
      <c r="J310" s="42"/>
      <c r="K310" s="42"/>
      <c r="L310" s="42"/>
      <c r="M310" s="41"/>
      <c r="N310" s="41"/>
      <c r="O310" s="42"/>
      <c r="P310" s="42"/>
      <c r="Q310" s="42"/>
      <c r="R310" s="42"/>
      <c r="S310" s="42"/>
      <c r="T310" s="42"/>
      <c r="U310" s="42"/>
      <c r="V310" s="42"/>
      <c r="W310" s="41"/>
      <c r="X310" s="41"/>
      <c r="Y310" s="41"/>
      <c r="Z310" s="2"/>
    </row>
    <row r="311" spans="1:26" ht="21.75" customHeight="1">
      <c r="A311" s="195">
        <f>A307+3</f>
        <v>44571</v>
      </c>
      <c r="B311" s="69"/>
      <c r="C311" s="52"/>
      <c r="D311" s="176" t="s">
        <v>2</v>
      </c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59"/>
      <c r="Y311" s="55"/>
      <c r="Z311" s="2"/>
    </row>
    <row r="312" spans="1:26" ht="21.75" customHeight="1">
      <c r="A312" s="120"/>
      <c r="B312" s="70"/>
      <c r="C312" s="52"/>
      <c r="D312" s="123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73"/>
      <c r="Y312" s="57"/>
      <c r="Z312" s="2"/>
    </row>
    <row r="313" spans="1:26" ht="21.75" customHeight="1">
      <c r="A313" s="194"/>
      <c r="B313" s="71"/>
      <c r="C313" s="52"/>
      <c r="D313" s="123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73"/>
      <c r="Y313" s="57"/>
      <c r="Z313" s="2"/>
    </row>
    <row r="314" spans="1:26" ht="21.75" customHeight="1">
      <c r="A314" s="195">
        <f>A311+1</f>
        <v>44572</v>
      </c>
      <c r="B314" s="69"/>
      <c r="C314" s="52"/>
      <c r="D314" s="123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73"/>
      <c r="Y314" s="55"/>
      <c r="Z314" s="2"/>
    </row>
    <row r="315" spans="1:26" ht="21.75" customHeight="1">
      <c r="A315" s="120"/>
      <c r="B315" s="70"/>
      <c r="C315" s="52"/>
      <c r="D315" s="123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73"/>
      <c r="Y315" s="57"/>
      <c r="Z315" s="2"/>
    </row>
    <row r="316" spans="1:26" ht="21.75" customHeight="1">
      <c r="A316" s="194"/>
      <c r="B316" s="71"/>
      <c r="C316" s="52"/>
      <c r="D316" s="123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73"/>
      <c r="Y316" s="57"/>
      <c r="Z316" s="2"/>
    </row>
    <row r="317" spans="1:26" ht="21.75" customHeight="1">
      <c r="A317" s="195">
        <f>A314+1</f>
        <v>44573</v>
      </c>
      <c r="B317" s="69"/>
      <c r="C317" s="52"/>
      <c r="D317" s="123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73"/>
      <c r="Y317" s="55"/>
      <c r="Z317" s="2"/>
    </row>
    <row r="318" spans="1:26" ht="21.75" customHeight="1">
      <c r="A318" s="120"/>
      <c r="B318" s="70"/>
      <c r="C318" s="52"/>
      <c r="D318" s="123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73"/>
      <c r="Y318" s="57"/>
      <c r="Z318" s="2"/>
    </row>
    <row r="319" spans="1:26" ht="21.75" customHeight="1">
      <c r="A319" s="194"/>
      <c r="B319" s="71"/>
      <c r="C319" s="52"/>
      <c r="D319" s="123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73"/>
      <c r="Y319" s="58"/>
      <c r="Z319" s="2"/>
    </row>
    <row r="320" spans="1:26" ht="21.75" customHeight="1">
      <c r="A320" s="195">
        <f>A317+1</f>
        <v>44574</v>
      </c>
      <c r="B320" s="69"/>
      <c r="C320" s="52"/>
      <c r="D320" s="123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73"/>
      <c r="Y320" s="55"/>
      <c r="Z320" s="2"/>
    </row>
    <row r="321" spans="1:26" ht="21.75" customHeight="1">
      <c r="A321" s="120"/>
      <c r="B321" s="70"/>
      <c r="C321" s="52"/>
      <c r="D321" s="123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73"/>
      <c r="Y321" s="57"/>
      <c r="Z321" s="2"/>
    </row>
    <row r="322" spans="1:26" ht="21.75" customHeight="1">
      <c r="A322" s="194"/>
      <c r="B322" s="71"/>
      <c r="C322" s="52"/>
      <c r="D322" s="123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73"/>
      <c r="Y322" s="57"/>
      <c r="Z322" s="2"/>
    </row>
    <row r="323" spans="1:26" ht="21.75" customHeight="1">
      <c r="A323" s="195">
        <f>A320+1</f>
        <v>44575</v>
      </c>
      <c r="B323" s="69"/>
      <c r="C323" s="52"/>
      <c r="D323" s="123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73"/>
      <c r="Y323" s="55"/>
      <c r="Z323" s="2"/>
    </row>
    <row r="324" spans="1:26" ht="21.75" customHeight="1">
      <c r="A324" s="120"/>
      <c r="B324" s="70"/>
      <c r="C324" s="52"/>
      <c r="D324" s="123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73"/>
      <c r="Y324" s="57"/>
      <c r="Z324" s="2"/>
    </row>
    <row r="325" spans="1:26" ht="21.75" customHeight="1">
      <c r="A325" s="194"/>
      <c r="B325" s="71"/>
      <c r="C325" s="63"/>
      <c r="D325" s="125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77"/>
      <c r="Y325" s="57"/>
      <c r="Z325" s="2"/>
    </row>
    <row r="326" spans="1:26" ht="21.75" customHeight="1">
      <c r="A326" s="39" t="str">
        <f>CONCATENATE("semaine ",RIGHT(A310,2)+1)</f>
        <v>semaine 20</v>
      </c>
      <c r="B326" s="40">
        <f>B310+1</f>
        <v>3</v>
      </c>
      <c r="C326" s="41"/>
      <c r="D326" s="41"/>
      <c r="E326" s="42"/>
      <c r="F326" s="42"/>
      <c r="G326" s="42"/>
      <c r="H326" s="42"/>
      <c r="I326" s="42"/>
      <c r="J326" s="42"/>
      <c r="K326" s="42"/>
      <c r="L326" s="42"/>
      <c r="M326" s="41"/>
      <c r="N326" s="41"/>
      <c r="O326" s="42"/>
      <c r="P326" s="42"/>
      <c r="Q326" s="42"/>
      <c r="R326" s="42"/>
      <c r="S326" s="42"/>
      <c r="T326" s="42"/>
      <c r="U326" s="42"/>
      <c r="V326" s="42"/>
      <c r="W326" s="41"/>
      <c r="X326" s="41"/>
      <c r="Y326" s="41"/>
      <c r="Z326" s="2"/>
    </row>
    <row r="327" spans="1:26" ht="21.75" customHeight="1">
      <c r="A327" s="195">
        <f>A323+3</f>
        <v>44578</v>
      </c>
      <c r="B327" s="69"/>
      <c r="C327" s="52"/>
      <c r="D327" s="176" t="s">
        <v>2</v>
      </c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59"/>
      <c r="Y327" s="55"/>
      <c r="Z327" s="2"/>
    </row>
    <row r="328" spans="1:26" ht="21.75" customHeight="1">
      <c r="A328" s="120"/>
      <c r="B328" s="70"/>
      <c r="C328" s="52"/>
      <c r="D328" s="123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73"/>
      <c r="Y328" s="57"/>
      <c r="Z328" s="2"/>
    </row>
    <row r="329" spans="1:26" ht="21.75" customHeight="1">
      <c r="A329" s="194"/>
      <c r="B329" s="70"/>
      <c r="C329" s="52"/>
      <c r="D329" s="123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73"/>
      <c r="Y329" s="57"/>
      <c r="Z329" s="2"/>
    </row>
    <row r="330" spans="1:26" ht="21.75" customHeight="1">
      <c r="A330" s="193">
        <f>A327+1</f>
        <v>44579</v>
      </c>
      <c r="B330" s="70"/>
      <c r="C330" s="52"/>
      <c r="D330" s="123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73"/>
      <c r="Y330" s="55"/>
      <c r="Z330" s="2"/>
    </row>
    <row r="331" spans="1:26" ht="21.75" customHeight="1">
      <c r="A331" s="120"/>
      <c r="B331" s="70"/>
      <c r="C331" s="52"/>
      <c r="D331" s="123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73"/>
      <c r="Y331" s="57"/>
      <c r="Z331" s="2"/>
    </row>
    <row r="332" spans="1:26" ht="21.75" customHeight="1">
      <c r="A332" s="194"/>
      <c r="B332" s="70"/>
      <c r="C332" s="52"/>
      <c r="D332" s="123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73"/>
      <c r="Y332" s="57"/>
      <c r="Z332" s="2"/>
    </row>
    <row r="333" spans="1:26" ht="21.75" customHeight="1">
      <c r="A333" s="193">
        <f>A330+1</f>
        <v>44580</v>
      </c>
      <c r="B333" s="70"/>
      <c r="C333" s="52"/>
      <c r="D333" s="123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73"/>
      <c r="Y333" s="55"/>
      <c r="Z333" s="2"/>
    </row>
    <row r="334" spans="1:26" ht="21.75" customHeight="1">
      <c r="A334" s="120"/>
      <c r="B334" s="70"/>
      <c r="C334" s="52"/>
      <c r="D334" s="123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73"/>
      <c r="Y334" s="57"/>
      <c r="Z334" s="2"/>
    </row>
    <row r="335" spans="1:26" ht="21.75" customHeight="1">
      <c r="A335" s="194"/>
      <c r="B335" s="70"/>
      <c r="C335" s="52"/>
      <c r="D335" s="123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73"/>
      <c r="Y335" s="58"/>
      <c r="Z335" s="2"/>
    </row>
    <row r="336" spans="1:26" ht="21.75" customHeight="1">
      <c r="A336" s="193">
        <f>A333+1</f>
        <v>44581</v>
      </c>
      <c r="B336" s="70"/>
      <c r="C336" s="52"/>
      <c r="D336" s="123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73"/>
      <c r="Y336" s="55"/>
      <c r="Z336" s="2"/>
    </row>
    <row r="337" spans="1:26" ht="21.75" customHeight="1">
      <c r="A337" s="120"/>
      <c r="B337" s="70"/>
      <c r="C337" s="52"/>
      <c r="D337" s="123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73"/>
      <c r="Y337" s="57"/>
      <c r="Z337" s="2"/>
    </row>
    <row r="338" spans="1:26" ht="21.75" customHeight="1">
      <c r="A338" s="194"/>
      <c r="B338" s="70"/>
      <c r="C338" s="52"/>
      <c r="D338" s="123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73"/>
      <c r="Y338" s="57"/>
      <c r="Z338" s="2"/>
    </row>
    <row r="339" spans="1:26" ht="21.75" customHeight="1">
      <c r="A339" s="193">
        <f>A336+1</f>
        <v>44582</v>
      </c>
      <c r="B339" s="70"/>
      <c r="C339" s="52"/>
      <c r="D339" s="123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73"/>
      <c r="Y339" s="55"/>
      <c r="Z339" s="2"/>
    </row>
    <row r="340" spans="1:26" ht="21.75" customHeight="1">
      <c r="A340" s="120"/>
      <c r="B340" s="70"/>
      <c r="C340" s="52"/>
      <c r="D340" s="123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73"/>
      <c r="Y340" s="57"/>
      <c r="Z340" s="2"/>
    </row>
    <row r="341" spans="1:26" ht="21.75" customHeight="1">
      <c r="A341" s="194"/>
      <c r="B341" s="70"/>
      <c r="C341" s="63"/>
      <c r="D341" s="125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77"/>
      <c r="Y341" s="57"/>
      <c r="Z341" s="2"/>
    </row>
    <row r="342" spans="1:26" ht="21.75" customHeight="1" thickBot="1">
      <c r="A342" s="39" t="str">
        <f>CONCATENATE("semaine ",RIGHT(A326,2)+1)</f>
        <v>semaine 21</v>
      </c>
      <c r="B342" s="40">
        <f>B326+1</f>
        <v>4</v>
      </c>
      <c r="C342" s="41"/>
      <c r="D342" s="41"/>
      <c r="E342" s="42"/>
      <c r="F342" s="42"/>
      <c r="G342" s="42"/>
      <c r="H342" s="42"/>
      <c r="I342" s="42"/>
      <c r="J342" s="42"/>
      <c r="K342" s="42"/>
      <c r="L342" s="42"/>
      <c r="M342" s="41"/>
      <c r="N342" s="41"/>
      <c r="O342" s="42"/>
      <c r="P342" s="42"/>
      <c r="Q342" s="42"/>
      <c r="R342" s="42"/>
      <c r="S342" s="42"/>
      <c r="T342" s="42"/>
      <c r="U342" s="42"/>
      <c r="V342" s="42"/>
      <c r="W342" s="41"/>
      <c r="X342" s="41"/>
      <c r="Y342" s="41"/>
      <c r="Z342" s="2"/>
    </row>
    <row r="343" spans="1:26" ht="21.75" customHeight="1">
      <c r="A343" s="193">
        <f>A339+3</f>
        <v>44585</v>
      </c>
      <c r="B343" s="70"/>
      <c r="C343" s="100"/>
      <c r="D343" s="55"/>
      <c r="E343" s="165" t="s">
        <v>18</v>
      </c>
      <c r="F343" s="157"/>
      <c r="G343" s="153" t="s">
        <v>103</v>
      </c>
      <c r="H343" s="154"/>
      <c r="I343" s="154"/>
      <c r="J343" s="154"/>
      <c r="K343" s="154"/>
      <c r="L343" s="155"/>
      <c r="M343" s="56"/>
      <c r="N343" s="55"/>
      <c r="O343" s="189" t="s">
        <v>98</v>
      </c>
      <c r="P343" s="122"/>
      <c r="Q343" s="122"/>
      <c r="R343" s="122"/>
      <c r="S343" s="122"/>
      <c r="T343" s="122"/>
      <c r="U343" s="122"/>
      <c r="V343" s="190"/>
      <c r="W343" s="55"/>
      <c r="X343" s="55"/>
      <c r="Y343" s="118"/>
      <c r="Z343" s="2"/>
    </row>
    <row r="344" spans="1:26" ht="21.75" customHeight="1">
      <c r="A344" s="120"/>
      <c r="B344" s="70"/>
      <c r="C344" s="101"/>
      <c r="D344" s="57"/>
      <c r="E344" s="188" t="s">
        <v>31</v>
      </c>
      <c r="F344" s="179"/>
      <c r="G344" s="179"/>
      <c r="H344" s="179"/>
      <c r="I344" s="179"/>
      <c r="J344" s="179"/>
      <c r="K344" s="179"/>
      <c r="L344" s="180"/>
      <c r="M344" s="57"/>
      <c r="N344" s="57"/>
      <c r="O344" s="191"/>
      <c r="P344" s="137"/>
      <c r="Q344" s="137"/>
      <c r="R344" s="137"/>
      <c r="S344" s="137"/>
      <c r="T344" s="137"/>
      <c r="U344" s="137"/>
      <c r="V344" s="175"/>
      <c r="W344" s="57"/>
      <c r="X344" s="57"/>
      <c r="Y344" s="120"/>
      <c r="Z344" s="2"/>
    </row>
    <row r="345" spans="1:26" ht="21.75" customHeight="1" thickBot="1">
      <c r="A345" s="194"/>
      <c r="B345" s="70"/>
      <c r="C345" s="102"/>
      <c r="D345" s="57"/>
      <c r="E345" s="149" t="s">
        <v>89</v>
      </c>
      <c r="F345" s="132"/>
      <c r="G345" s="132"/>
      <c r="H345" s="132"/>
      <c r="I345" s="132"/>
      <c r="J345" s="132"/>
      <c r="K345" s="132"/>
      <c r="L345" s="133"/>
      <c r="M345" s="58"/>
      <c r="N345" s="58"/>
      <c r="O345" s="149" t="s">
        <v>89</v>
      </c>
      <c r="P345" s="132"/>
      <c r="Q345" s="132"/>
      <c r="R345" s="132"/>
      <c r="S345" s="132"/>
      <c r="T345" s="132"/>
      <c r="U345" s="132"/>
      <c r="V345" s="133"/>
      <c r="W345" s="57"/>
      <c r="X345" s="57"/>
      <c r="Y345" s="102"/>
      <c r="Z345" s="2"/>
    </row>
    <row r="346" spans="1:26" ht="21.75" customHeight="1" thickBot="1">
      <c r="A346" s="193">
        <f>A343+1</f>
        <v>44586</v>
      </c>
      <c r="B346" s="70"/>
      <c r="C346" s="103" t="s">
        <v>96</v>
      </c>
      <c r="D346" s="55"/>
      <c r="E346" s="168" t="s">
        <v>80</v>
      </c>
      <c r="F346" s="169"/>
      <c r="G346" s="169"/>
      <c r="H346" s="169"/>
      <c r="I346" s="169"/>
      <c r="J346" s="169"/>
      <c r="K346" s="169"/>
      <c r="L346" s="170"/>
      <c r="M346" s="56"/>
      <c r="N346" s="55"/>
      <c r="O346" s="171" t="s">
        <v>92</v>
      </c>
      <c r="P346" s="122"/>
      <c r="Q346" s="122"/>
      <c r="R346" s="159"/>
      <c r="S346" s="168" t="s">
        <v>80</v>
      </c>
      <c r="T346" s="169"/>
      <c r="U346" s="169"/>
      <c r="V346" s="169"/>
      <c r="W346" s="55"/>
      <c r="X346" s="55"/>
      <c r="Y346" s="103" t="s">
        <v>96</v>
      </c>
      <c r="Z346" s="2"/>
    </row>
    <row r="347" spans="1:26" ht="21.75" customHeight="1">
      <c r="A347" s="120"/>
      <c r="B347" s="70"/>
      <c r="C347" s="104" t="s">
        <v>33</v>
      </c>
      <c r="D347" s="57"/>
      <c r="E347" s="172" t="s">
        <v>81</v>
      </c>
      <c r="F347" s="144"/>
      <c r="G347" s="144"/>
      <c r="H347" s="144"/>
      <c r="I347" s="144"/>
      <c r="J347" s="144"/>
      <c r="K347" s="144"/>
      <c r="L347" s="173"/>
      <c r="M347" s="57"/>
      <c r="N347" s="57"/>
      <c r="O347" s="168" t="s">
        <v>80</v>
      </c>
      <c r="P347" s="169"/>
      <c r="Q347" s="169"/>
      <c r="R347" s="169"/>
      <c r="S347" s="150" t="s">
        <v>92</v>
      </c>
      <c r="T347" s="151"/>
      <c r="U347" s="151"/>
      <c r="V347" s="152"/>
      <c r="X347" s="57"/>
      <c r="Y347" s="104" t="s">
        <v>33</v>
      </c>
      <c r="Z347" s="2"/>
    </row>
    <row r="348" spans="1:26" ht="21.75" customHeight="1" thickBot="1">
      <c r="A348" s="194"/>
      <c r="B348" s="70"/>
      <c r="C348" s="105"/>
      <c r="D348" s="57"/>
      <c r="X348" s="57"/>
      <c r="Y348" s="105"/>
      <c r="Z348" s="2"/>
    </row>
    <row r="349" spans="1:26" ht="21.75" customHeight="1">
      <c r="A349" s="193">
        <f>A346+1</f>
        <v>44587</v>
      </c>
      <c r="B349" s="70"/>
      <c r="C349" s="143" t="s">
        <v>73</v>
      </c>
      <c r="D349" s="55"/>
      <c r="E349" s="228" t="s">
        <v>124</v>
      </c>
      <c r="F349" s="122"/>
      <c r="G349" s="122"/>
      <c r="H349" s="122"/>
      <c r="I349" s="122"/>
      <c r="J349" s="122"/>
      <c r="K349" s="122"/>
      <c r="L349" s="159"/>
      <c r="M349" s="55"/>
      <c r="N349" s="55"/>
      <c r="O349" s="131" t="s">
        <v>76</v>
      </c>
      <c r="P349" s="132"/>
      <c r="Q349" s="132"/>
      <c r="R349" s="132"/>
      <c r="S349" s="132"/>
      <c r="T349" s="132"/>
      <c r="U349" s="132"/>
      <c r="V349" s="133"/>
      <c r="W349" s="55"/>
      <c r="X349" s="55"/>
      <c r="Y349" s="100"/>
      <c r="Z349" s="2"/>
    </row>
    <row r="350" spans="1:26" ht="21.75" customHeight="1">
      <c r="A350" s="120"/>
      <c r="B350" s="70"/>
      <c r="C350" s="144"/>
      <c r="D350" s="57"/>
      <c r="E350" s="192"/>
      <c r="F350" s="124"/>
      <c r="G350" s="124"/>
      <c r="H350" s="124"/>
      <c r="I350" s="124"/>
      <c r="J350" s="124"/>
      <c r="K350" s="124"/>
      <c r="L350" s="173"/>
      <c r="M350" s="57"/>
      <c r="N350" s="57"/>
      <c r="O350" s="188" t="s">
        <v>85</v>
      </c>
      <c r="P350" s="179"/>
      <c r="Q350" s="179"/>
      <c r="R350" s="179"/>
      <c r="S350" s="179"/>
      <c r="T350" s="179"/>
      <c r="U350" s="179"/>
      <c r="V350" s="180"/>
      <c r="W350" s="57"/>
      <c r="X350" s="57"/>
      <c r="Y350" s="101"/>
      <c r="Z350" s="2"/>
    </row>
    <row r="351" spans="1:26" ht="21.75" customHeight="1" thickBot="1">
      <c r="A351" s="194"/>
      <c r="B351" s="70"/>
      <c r="C351" s="126"/>
      <c r="D351" s="57"/>
      <c r="E351" s="192"/>
      <c r="F351" s="124"/>
      <c r="G351" s="124"/>
      <c r="H351" s="124"/>
      <c r="I351" s="124"/>
      <c r="J351" s="124"/>
      <c r="K351" s="124"/>
      <c r="L351" s="173"/>
      <c r="M351" s="58"/>
      <c r="N351" s="58"/>
      <c r="O351" s="149" t="s">
        <v>89</v>
      </c>
      <c r="P351" s="132"/>
      <c r="Q351" s="132"/>
      <c r="R351" s="132"/>
      <c r="S351" s="132"/>
      <c r="T351" s="132"/>
      <c r="U351" s="132"/>
      <c r="V351" s="133"/>
      <c r="W351" s="57"/>
      <c r="X351" s="57"/>
      <c r="Y351" s="102"/>
      <c r="Z351" s="2"/>
    </row>
    <row r="352" spans="1:26" ht="21.75" customHeight="1">
      <c r="A352" s="193">
        <f>A349+1</f>
        <v>44588</v>
      </c>
      <c r="B352" s="70"/>
      <c r="C352" s="100"/>
      <c r="D352" s="65"/>
      <c r="E352" s="131" t="s">
        <v>84</v>
      </c>
      <c r="F352" s="132"/>
      <c r="G352" s="132"/>
      <c r="H352" s="132"/>
      <c r="I352" s="132"/>
      <c r="J352" s="132"/>
      <c r="K352" s="132"/>
      <c r="L352" s="133"/>
      <c r="O352" s="131" t="s">
        <v>82</v>
      </c>
      <c r="P352" s="132"/>
      <c r="Q352" s="132"/>
      <c r="R352" s="132"/>
      <c r="S352" s="132"/>
      <c r="T352" s="132"/>
      <c r="U352" s="132"/>
      <c r="V352" s="133"/>
      <c r="W352" s="55"/>
      <c r="X352" s="55"/>
      <c r="Y352" s="100"/>
      <c r="Z352" s="2"/>
    </row>
    <row r="353" spans="1:26" ht="21.75" customHeight="1">
      <c r="A353" s="120"/>
      <c r="B353" s="70"/>
      <c r="C353" s="101"/>
      <c r="D353" s="57"/>
      <c r="E353" s="199" t="s">
        <v>125</v>
      </c>
      <c r="F353" s="144"/>
      <c r="G353" s="144"/>
      <c r="H353" s="144"/>
      <c r="I353" s="144"/>
      <c r="J353" s="144"/>
      <c r="K353" s="144"/>
      <c r="L353" s="173"/>
      <c r="M353" s="57"/>
      <c r="N353" s="57"/>
      <c r="O353" s="188" t="s">
        <v>88</v>
      </c>
      <c r="P353" s="179"/>
      <c r="Q353" s="179"/>
      <c r="R353" s="179"/>
      <c r="S353" s="179"/>
      <c r="T353" s="179"/>
      <c r="U353" s="179"/>
      <c r="V353" s="180"/>
      <c r="W353" s="60"/>
      <c r="X353" s="60"/>
      <c r="Y353" s="101"/>
      <c r="Z353" s="2"/>
    </row>
    <row r="354" spans="1:26" ht="21.75" customHeight="1" thickBot="1">
      <c r="A354" s="194"/>
      <c r="B354" s="70"/>
      <c r="C354" s="102"/>
      <c r="D354" s="57"/>
      <c r="E354" s="149" t="s">
        <v>89</v>
      </c>
      <c r="F354" s="132"/>
      <c r="G354" s="132"/>
      <c r="H354" s="132"/>
      <c r="I354" s="132"/>
      <c r="J354" s="132"/>
      <c r="K354" s="132"/>
      <c r="L354" s="133"/>
      <c r="M354" s="58"/>
      <c r="N354" s="78"/>
      <c r="O354" s="149" t="s">
        <v>89</v>
      </c>
      <c r="P354" s="132"/>
      <c r="Q354" s="132"/>
      <c r="R354" s="132"/>
      <c r="S354" s="132"/>
      <c r="T354" s="132"/>
      <c r="U354" s="132"/>
      <c r="V354" s="133"/>
      <c r="W354" s="82"/>
      <c r="X354" s="83"/>
      <c r="Y354" s="102"/>
      <c r="Z354" s="2"/>
    </row>
    <row r="355" spans="1:26" ht="21.75" customHeight="1">
      <c r="A355" s="193">
        <f>A352+1</f>
        <v>44589</v>
      </c>
      <c r="B355" s="70"/>
      <c r="C355" s="100"/>
      <c r="D355" s="55"/>
      <c r="E355" s="131" t="s">
        <v>82</v>
      </c>
      <c r="F355" s="132"/>
      <c r="G355" s="132"/>
      <c r="H355" s="132"/>
      <c r="I355" s="132"/>
      <c r="J355" s="132"/>
      <c r="K355" s="132"/>
      <c r="L355" s="133"/>
      <c r="M355" s="56"/>
      <c r="N355" s="55"/>
      <c r="O355" s="145" t="s">
        <v>126</v>
      </c>
      <c r="P355" s="144"/>
      <c r="Q355" s="144"/>
      <c r="R355" s="144"/>
      <c r="S355" s="144"/>
      <c r="T355" s="144"/>
      <c r="U355" s="144"/>
      <c r="V355" s="144"/>
      <c r="W355" s="144"/>
      <c r="X355" s="129"/>
      <c r="Y355" s="118"/>
      <c r="Z355" s="2"/>
    </row>
    <row r="356" spans="1:26" ht="21.75" customHeight="1">
      <c r="A356" s="120"/>
      <c r="B356" s="70"/>
      <c r="C356" s="101"/>
      <c r="D356" s="57"/>
      <c r="E356" s="57"/>
      <c r="F356" s="57"/>
      <c r="G356" s="57"/>
      <c r="H356" s="57"/>
      <c r="I356" s="57"/>
      <c r="J356" s="57"/>
      <c r="K356" s="57"/>
      <c r="L356" s="57"/>
      <c r="M356" s="57" t="s">
        <v>37</v>
      </c>
      <c r="N356" s="57"/>
      <c r="O356" s="146"/>
      <c r="P356" s="124"/>
      <c r="Q356" s="124"/>
      <c r="R356" s="124"/>
      <c r="S356" s="124"/>
      <c r="T356" s="124"/>
      <c r="U356" s="124"/>
      <c r="V356" s="124"/>
      <c r="W356" s="124"/>
      <c r="X356" s="129"/>
      <c r="Y356" s="186"/>
      <c r="Z356" s="2"/>
    </row>
    <row r="357" spans="1:26" ht="21.75" customHeight="1" thickBot="1">
      <c r="A357" s="194"/>
      <c r="B357" s="71"/>
      <c r="C357" s="102"/>
      <c r="D357" s="57"/>
      <c r="E357" s="149" t="s">
        <v>89</v>
      </c>
      <c r="F357" s="132"/>
      <c r="G357" s="132"/>
      <c r="H357" s="132"/>
      <c r="I357" s="132"/>
      <c r="J357" s="132"/>
      <c r="K357" s="132"/>
      <c r="L357" s="133"/>
      <c r="M357" s="58"/>
      <c r="N357" s="58"/>
      <c r="O357" s="147"/>
      <c r="P357" s="137"/>
      <c r="Q357" s="137"/>
      <c r="R357" s="137"/>
      <c r="S357" s="137"/>
      <c r="T357" s="137"/>
      <c r="U357" s="137"/>
      <c r="V357" s="137"/>
      <c r="W357" s="137"/>
      <c r="X357" s="148"/>
      <c r="Y357" s="187"/>
      <c r="Z357" s="2"/>
    </row>
    <row r="358" spans="1:26" ht="21.75" customHeight="1" thickBot="1">
      <c r="A358" s="39" t="str">
        <f>CONCATENATE("semaine ",RIGHT(A342,2)+1)</f>
        <v>semaine 22</v>
      </c>
      <c r="B358" s="40">
        <f>B342+1</f>
        <v>5</v>
      </c>
      <c r="C358" s="41"/>
      <c r="D358" s="41"/>
      <c r="E358" s="42"/>
      <c r="F358" s="42"/>
      <c r="G358" s="42"/>
      <c r="H358" s="42"/>
      <c r="I358" s="42"/>
      <c r="J358" s="42"/>
      <c r="K358" s="42"/>
      <c r="L358" s="42"/>
      <c r="M358" s="41"/>
      <c r="N358" s="41"/>
      <c r="O358" s="54"/>
      <c r="P358" s="54"/>
      <c r="Q358" s="54"/>
      <c r="R358" s="54"/>
      <c r="S358" s="54"/>
      <c r="T358" s="54"/>
      <c r="U358" s="54"/>
      <c r="V358" s="54"/>
      <c r="W358" s="53"/>
      <c r="X358" s="53"/>
      <c r="Y358" s="41"/>
      <c r="Z358" s="2"/>
    </row>
    <row r="359" spans="1:26" ht="21.75" customHeight="1">
      <c r="A359" s="195">
        <f>A355+3</f>
        <v>44592</v>
      </c>
      <c r="B359" s="69"/>
      <c r="C359" s="52"/>
      <c r="D359" s="176" t="s">
        <v>2</v>
      </c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59"/>
      <c r="Y359" s="52"/>
      <c r="Z359" s="2"/>
    </row>
    <row r="360" spans="1:26" ht="21.75" customHeight="1">
      <c r="A360" s="120"/>
      <c r="B360" s="70"/>
      <c r="C360" s="52"/>
      <c r="D360" s="123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73"/>
      <c r="Y360" s="52"/>
      <c r="Z360" s="2"/>
    </row>
    <row r="361" spans="1:26" ht="21.75" customHeight="1">
      <c r="A361" s="194"/>
      <c r="B361" s="71"/>
      <c r="C361" s="52"/>
      <c r="D361" s="123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73"/>
      <c r="Y361" s="52"/>
      <c r="Z361" s="2"/>
    </row>
    <row r="362" spans="1:26" ht="21.75" customHeight="1">
      <c r="A362" s="195">
        <f>A359+1</f>
        <v>44593</v>
      </c>
      <c r="B362" s="69"/>
      <c r="C362" s="52"/>
      <c r="D362" s="123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73"/>
      <c r="Y362" s="52"/>
      <c r="Z362" s="2"/>
    </row>
    <row r="363" spans="1:26" ht="21.75" customHeight="1">
      <c r="A363" s="120"/>
      <c r="B363" s="70"/>
      <c r="C363" s="52"/>
      <c r="D363" s="123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73"/>
      <c r="Y363" s="52"/>
      <c r="Z363" s="2"/>
    </row>
    <row r="364" spans="1:26" ht="21.75" customHeight="1">
      <c r="A364" s="194"/>
      <c r="B364" s="71"/>
      <c r="C364" s="52"/>
      <c r="D364" s="123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73"/>
      <c r="Y364" s="52"/>
      <c r="Z364" s="2"/>
    </row>
    <row r="365" spans="1:26" ht="21.75" customHeight="1">
      <c r="A365" s="195">
        <f>A362+1</f>
        <v>44594</v>
      </c>
      <c r="B365" s="69"/>
      <c r="C365" s="52"/>
      <c r="D365" s="123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73"/>
      <c r="Y365" s="52"/>
      <c r="Z365" s="2"/>
    </row>
    <row r="366" spans="1:26" ht="21.75" customHeight="1">
      <c r="A366" s="120"/>
      <c r="B366" s="70"/>
      <c r="C366" s="52"/>
      <c r="D366" s="123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73"/>
      <c r="Y366" s="52"/>
      <c r="Z366" s="2"/>
    </row>
    <row r="367" spans="1:26" ht="21.75" customHeight="1">
      <c r="A367" s="194"/>
      <c r="B367" s="71"/>
      <c r="C367" s="52"/>
      <c r="D367" s="123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73"/>
      <c r="Y367" s="52"/>
      <c r="Z367" s="2"/>
    </row>
    <row r="368" spans="1:26" ht="21.75" customHeight="1">
      <c r="A368" s="195">
        <f>A365+1</f>
        <v>44595</v>
      </c>
      <c r="B368" s="69"/>
      <c r="C368" s="52"/>
      <c r="D368" s="123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73"/>
      <c r="Y368" s="52"/>
      <c r="Z368" s="2"/>
    </row>
    <row r="369" spans="1:26" ht="21.75" customHeight="1">
      <c r="A369" s="120"/>
      <c r="B369" s="70"/>
      <c r="C369" s="52"/>
      <c r="D369" s="123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73"/>
      <c r="Y369" s="52"/>
      <c r="Z369" s="2"/>
    </row>
    <row r="370" spans="1:26" ht="21.75" customHeight="1">
      <c r="A370" s="194"/>
      <c r="B370" s="71"/>
      <c r="C370" s="52"/>
      <c r="D370" s="123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73"/>
      <c r="Y370" s="52"/>
      <c r="Z370" s="2"/>
    </row>
    <row r="371" spans="1:26" ht="21.75" customHeight="1">
      <c r="A371" s="195">
        <f>A368+1</f>
        <v>44596</v>
      </c>
      <c r="B371" s="69"/>
      <c r="C371" s="52"/>
      <c r="D371" s="123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73"/>
      <c r="Y371" s="52"/>
      <c r="Z371" s="2"/>
    </row>
    <row r="372" spans="1:26" ht="21.75" customHeight="1">
      <c r="A372" s="120"/>
      <c r="B372" s="70"/>
      <c r="C372" s="52"/>
      <c r="D372" s="123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73"/>
      <c r="Y372" s="52"/>
      <c r="Z372" s="2"/>
    </row>
    <row r="373" spans="1:26" ht="21.75" customHeight="1">
      <c r="A373" s="194"/>
      <c r="B373" s="71"/>
      <c r="C373" s="63"/>
      <c r="D373" s="125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77"/>
      <c r="Y373" s="63"/>
      <c r="Z373" s="2"/>
    </row>
    <row r="374" spans="1:26" ht="21.75" customHeight="1">
      <c r="A374" s="39" t="str">
        <f>CONCATENATE("semaine ",RIGHT(A358,2)+1)</f>
        <v>semaine 23</v>
      </c>
      <c r="B374" s="40">
        <f>B358+1</f>
        <v>6</v>
      </c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"/>
    </row>
    <row r="375" spans="1:26" ht="21.75" customHeight="1">
      <c r="A375" s="195">
        <f>A371+3</f>
        <v>44599</v>
      </c>
      <c r="B375" s="69"/>
      <c r="C375" s="44"/>
      <c r="D375" s="176" t="s">
        <v>2</v>
      </c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59"/>
      <c r="Y375" s="44"/>
      <c r="Z375" s="2"/>
    </row>
    <row r="376" spans="1:26" ht="21.75" customHeight="1">
      <c r="A376" s="120"/>
      <c r="B376" s="70"/>
      <c r="C376" s="46"/>
      <c r="D376" s="123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73"/>
      <c r="Y376" s="46"/>
      <c r="Z376" s="2"/>
    </row>
    <row r="377" spans="1:26" ht="21.75" customHeight="1">
      <c r="A377" s="194"/>
      <c r="B377" s="70"/>
      <c r="C377" s="48"/>
      <c r="D377" s="123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73"/>
      <c r="Y377" s="48"/>
      <c r="Z377" s="2"/>
    </row>
    <row r="378" spans="1:26" ht="21.75" customHeight="1">
      <c r="A378" s="195">
        <f>A375+1</f>
        <v>44600</v>
      </c>
      <c r="B378" s="70"/>
      <c r="C378" s="44"/>
      <c r="D378" s="123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73"/>
      <c r="Y378" s="44"/>
      <c r="Z378" s="2"/>
    </row>
    <row r="379" spans="1:26" ht="21.75" customHeight="1">
      <c r="A379" s="120"/>
      <c r="B379" s="70"/>
      <c r="C379" s="46"/>
      <c r="D379" s="123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73"/>
      <c r="Y379" s="46" t="s">
        <v>33</v>
      </c>
      <c r="Z379" s="2"/>
    </row>
    <row r="380" spans="1:26" ht="21.75" customHeight="1">
      <c r="A380" s="194"/>
      <c r="B380" s="70"/>
      <c r="C380" s="48"/>
      <c r="D380" s="123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73"/>
      <c r="Y380" s="48"/>
      <c r="Z380" s="2"/>
    </row>
    <row r="381" spans="1:26" ht="21.75" customHeight="1">
      <c r="A381" s="195">
        <f>A378+1</f>
        <v>44601</v>
      </c>
      <c r="B381" s="70"/>
      <c r="C381" s="44"/>
      <c r="D381" s="123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73"/>
      <c r="Y381" s="44"/>
      <c r="Z381" s="2"/>
    </row>
    <row r="382" spans="1:26" ht="21.75" customHeight="1">
      <c r="A382" s="120"/>
      <c r="B382" s="70"/>
      <c r="C382" s="46" t="s">
        <v>33</v>
      </c>
      <c r="D382" s="123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73"/>
      <c r="Y382" s="46"/>
      <c r="Z382" s="2"/>
    </row>
    <row r="383" spans="1:26" ht="21.75" customHeight="1">
      <c r="A383" s="194"/>
      <c r="B383" s="70"/>
      <c r="C383" s="48"/>
      <c r="D383" s="123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73"/>
      <c r="Y383" s="48"/>
      <c r="Z383" s="2"/>
    </row>
    <row r="384" spans="1:26" ht="21.75" customHeight="1">
      <c r="A384" s="195">
        <f>A381+1</f>
        <v>44602</v>
      </c>
      <c r="B384" s="70"/>
      <c r="C384" s="50"/>
      <c r="D384" s="123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73"/>
      <c r="Y384" s="50"/>
      <c r="Z384" s="2"/>
    </row>
    <row r="385" spans="1:26" ht="21.75" customHeight="1">
      <c r="A385" s="120"/>
      <c r="B385" s="70"/>
      <c r="C385" s="51"/>
      <c r="D385" s="123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73"/>
      <c r="Y385" s="51"/>
      <c r="Z385" s="2"/>
    </row>
    <row r="386" spans="1:26" ht="21.75" customHeight="1">
      <c r="A386" s="194"/>
      <c r="B386" s="70"/>
      <c r="C386" s="52"/>
      <c r="D386" s="123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73"/>
      <c r="Y386" s="52"/>
      <c r="Z386" s="2"/>
    </row>
    <row r="387" spans="1:26" ht="21.75" customHeight="1">
      <c r="A387" s="195">
        <f>A384+1</f>
        <v>44603</v>
      </c>
      <c r="B387" s="70"/>
      <c r="C387" s="44"/>
      <c r="D387" s="123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73"/>
      <c r="Y387" s="44"/>
      <c r="Z387" s="2"/>
    </row>
    <row r="388" spans="1:26" ht="21.75" customHeight="1">
      <c r="A388" s="120"/>
      <c r="B388" s="70"/>
      <c r="C388" s="46"/>
      <c r="D388" s="123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73"/>
      <c r="Y388" s="46"/>
      <c r="Z388" s="2"/>
    </row>
    <row r="389" spans="1:26" ht="21.75" customHeight="1">
      <c r="A389" s="194"/>
      <c r="B389" s="71"/>
      <c r="C389" s="48"/>
      <c r="D389" s="125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77"/>
      <c r="Y389" s="48"/>
      <c r="Z389" s="2"/>
    </row>
    <row r="390" spans="1:26" ht="21.75" customHeight="1">
      <c r="A390" s="39" t="str">
        <f>CONCATENATE("semaine ",RIGHT(A374,2)+1)</f>
        <v>semaine 24</v>
      </c>
      <c r="B390" s="40">
        <f>B374+1</f>
        <v>7</v>
      </c>
      <c r="C390" s="41"/>
      <c r="D390" s="41"/>
      <c r="E390" s="42"/>
      <c r="F390" s="42"/>
      <c r="G390" s="42"/>
      <c r="H390" s="42"/>
      <c r="I390" s="42"/>
      <c r="J390" s="42"/>
      <c r="K390" s="42"/>
      <c r="L390" s="42"/>
      <c r="M390" s="41"/>
      <c r="N390" s="41"/>
      <c r="O390" s="54"/>
      <c r="P390" s="54"/>
      <c r="Q390" s="54"/>
      <c r="R390" s="54"/>
      <c r="S390" s="54"/>
      <c r="T390" s="54"/>
      <c r="U390" s="54"/>
      <c r="V390" s="54"/>
      <c r="W390" s="41"/>
      <c r="X390" s="41"/>
      <c r="Y390" s="41"/>
      <c r="Z390" s="2"/>
    </row>
    <row r="391" spans="1:26" ht="21.75" customHeight="1">
      <c r="A391" s="195">
        <f>A387+3</f>
        <v>44606</v>
      </c>
      <c r="B391" s="69"/>
      <c r="C391" s="44"/>
      <c r="D391" s="249" t="s">
        <v>128</v>
      </c>
      <c r="E391" s="55"/>
      <c r="F391" s="55"/>
      <c r="G391" s="206" t="s">
        <v>129</v>
      </c>
      <c r="H391" s="179"/>
      <c r="I391" s="179"/>
      <c r="J391" s="179"/>
      <c r="K391" s="179"/>
      <c r="L391" s="180"/>
      <c r="M391" s="55"/>
      <c r="N391" s="55"/>
      <c r="O391" s="206" t="s">
        <v>129</v>
      </c>
      <c r="P391" s="179"/>
      <c r="Q391" s="179"/>
      <c r="R391" s="179"/>
      <c r="S391" s="179"/>
      <c r="T391" s="180"/>
      <c r="U391" s="55"/>
      <c r="V391" s="55"/>
      <c r="W391" s="55"/>
      <c r="X391" s="55"/>
      <c r="Y391" s="44"/>
      <c r="Z391" s="2"/>
    </row>
    <row r="392" spans="1:26" ht="21.75" customHeight="1">
      <c r="A392" s="120"/>
      <c r="B392" s="70"/>
      <c r="C392" s="46"/>
      <c r="D392" s="120"/>
      <c r="E392" s="57"/>
      <c r="F392" s="57"/>
      <c r="G392" s="200" t="s">
        <v>130</v>
      </c>
      <c r="H392" s="144"/>
      <c r="I392" s="144"/>
      <c r="J392" s="144"/>
      <c r="K392" s="144"/>
      <c r="L392" s="173"/>
      <c r="M392" s="57"/>
      <c r="N392" s="57"/>
      <c r="O392" s="200" t="s">
        <v>130</v>
      </c>
      <c r="P392" s="144"/>
      <c r="Q392" s="144"/>
      <c r="R392" s="144"/>
      <c r="S392" s="144"/>
      <c r="T392" s="173"/>
      <c r="U392" s="57"/>
      <c r="V392" s="57"/>
      <c r="W392" s="57"/>
      <c r="X392" s="57"/>
      <c r="Y392" s="46"/>
      <c r="Z392" s="2"/>
    </row>
    <row r="393" spans="1:26" ht="21.75" customHeight="1">
      <c r="A393" s="194"/>
      <c r="B393" s="71"/>
      <c r="C393" s="48"/>
      <c r="D393" s="120"/>
      <c r="E393" s="57"/>
      <c r="F393" s="57"/>
      <c r="G393" s="219" t="s">
        <v>131</v>
      </c>
      <c r="H393" s="137"/>
      <c r="I393" s="137"/>
      <c r="J393" s="137"/>
      <c r="K393" s="137"/>
      <c r="L393" s="138"/>
      <c r="M393" s="57"/>
      <c r="N393" s="57"/>
      <c r="O393" s="219" t="s">
        <v>131</v>
      </c>
      <c r="P393" s="137"/>
      <c r="Q393" s="137"/>
      <c r="R393" s="137"/>
      <c r="S393" s="137"/>
      <c r="T393" s="138"/>
      <c r="U393" s="62"/>
      <c r="V393" s="62"/>
      <c r="W393" s="57"/>
      <c r="X393" s="57"/>
      <c r="Y393" s="48"/>
      <c r="Z393" s="2"/>
    </row>
    <row r="394" spans="1:26" ht="21.75" customHeight="1">
      <c r="A394" s="195">
        <f>A391+1</f>
        <v>44607</v>
      </c>
      <c r="B394" s="69"/>
      <c r="C394" s="44"/>
      <c r="D394" s="120"/>
      <c r="E394" s="55"/>
      <c r="F394" s="55"/>
      <c r="G394" s="206" t="s">
        <v>129</v>
      </c>
      <c r="H394" s="179"/>
      <c r="I394" s="179"/>
      <c r="J394" s="179"/>
      <c r="K394" s="179"/>
      <c r="L394" s="180"/>
      <c r="M394" s="55"/>
      <c r="N394" s="55"/>
      <c r="O394" s="206" t="s">
        <v>129</v>
      </c>
      <c r="P394" s="179"/>
      <c r="Q394" s="179"/>
      <c r="R394" s="179"/>
      <c r="S394" s="179"/>
      <c r="T394" s="180"/>
      <c r="U394" s="55"/>
      <c r="V394" s="55"/>
      <c r="W394" s="55"/>
      <c r="X394" s="55"/>
      <c r="Y394" s="44"/>
      <c r="Z394" s="2"/>
    </row>
    <row r="395" spans="1:26" ht="21.75" customHeight="1">
      <c r="A395" s="120"/>
      <c r="B395" s="70"/>
      <c r="C395" s="46"/>
      <c r="D395" s="120"/>
      <c r="E395" s="57"/>
      <c r="F395" s="57"/>
      <c r="G395" s="200" t="s">
        <v>130</v>
      </c>
      <c r="H395" s="144"/>
      <c r="I395" s="144"/>
      <c r="J395" s="144"/>
      <c r="K395" s="144"/>
      <c r="L395" s="173"/>
      <c r="M395" s="57"/>
      <c r="N395" s="57"/>
      <c r="O395" s="200" t="s">
        <v>130</v>
      </c>
      <c r="P395" s="144"/>
      <c r="Q395" s="144"/>
      <c r="R395" s="144"/>
      <c r="S395" s="144"/>
      <c r="T395" s="173"/>
      <c r="U395" s="57"/>
      <c r="V395" s="57"/>
      <c r="W395" s="57"/>
      <c r="X395" s="57"/>
      <c r="Y395" s="46"/>
      <c r="Z395" s="2"/>
    </row>
    <row r="396" spans="1:26" ht="21.75" customHeight="1">
      <c r="A396" s="194"/>
      <c r="B396" s="71"/>
      <c r="C396" s="48"/>
      <c r="D396" s="120"/>
      <c r="E396" s="57"/>
      <c r="F396" s="57"/>
      <c r="G396" s="219" t="s">
        <v>131</v>
      </c>
      <c r="H396" s="137"/>
      <c r="I396" s="137"/>
      <c r="J396" s="137"/>
      <c r="K396" s="137"/>
      <c r="L396" s="138"/>
      <c r="M396" s="57"/>
      <c r="N396" s="57"/>
      <c r="O396" s="219" t="s">
        <v>131</v>
      </c>
      <c r="P396" s="137"/>
      <c r="Q396" s="137"/>
      <c r="R396" s="137"/>
      <c r="S396" s="137"/>
      <c r="T396" s="138"/>
      <c r="U396" s="62"/>
      <c r="V396" s="62"/>
      <c r="W396" s="57"/>
      <c r="X396" s="57"/>
      <c r="Y396" s="48"/>
      <c r="Z396" s="2"/>
    </row>
    <row r="397" spans="1:26" ht="21.75" customHeight="1">
      <c r="A397" s="195">
        <f>A394+1</f>
        <v>44608</v>
      </c>
      <c r="B397" s="69"/>
      <c r="C397" s="44"/>
      <c r="D397" s="120"/>
      <c r="E397" s="55"/>
      <c r="F397" s="55"/>
      <c r="G397" s="206" t="s">
        <v>129</v>
      </c>
      <c r="H397" s="179"/>
      <c r="I397" s="179"/>
      <c r="J397" s="179"/>
      <c r="K397" s="179"/>
      <c r="L397" s="180"/>
      <c r="M397" s="55"/>
      <c r="N397" s="55"/>
      <c r="O397" s="206" t="s">
        <v>129</v>
      </c>
      <c r="P397" s="179"/>
      <c r="Q397" s="179"/>
      <c r="R397" s="179"/>
      <c r="S397" s="179"/>
      <c r="T397" s="180"/>
      <c r="U397" s="55"/>
      <c r="V397" s="55"/>
      <c r="W397" s="55"/>
      <c r="X397" s="55"/>
      <c r="Y397" s="44"/>
      <c r="Z397" s="2"/>
    </row>
    <row r="398" spans="1:26" ht="21.75" customHeight="1">
      <c r="A398" s="120"/>
      <c r="B398" s="70"/>
      <c r="C398" s="46"/>
      <c r="D398" s="120"/>
      <c r="E398" s="57"/>
      <c r="F398" s="57"/>
      <c r="G398" s="200" t="s">
        <v>130</v>
      </c>
      <c r="H398" s="144"/>
      <c r="I398" s="144"/>
      <c r="J398" s="144"/>
      <c r="K398" s="144"/>
      <c r="L398" s="173"/>
      <c r="M398" s="57"/>
      <c r="N398" s="57"/>
      <c r="O398" s="200" t="s">
        <v>130</v>
      </c>
      <c r="P398" s="144"/>
      <c r="Q398" s="144"/>
      <c r="R398" s="144"/>
      <c r="S398" s="144"/>
      <c r="T398" s="173"/>
      <c r="U398" s="57"/>
      <c r="V398" s="57"/>
      <c r="W398" s="57"/>
      <c r="X398" s="57"/>
      <c r="Y398" s="46"/>
      <c r="Z398" s="2"/>
    </row>
    <row r="399" spans="1:26" ht="21.75" customHeight="1">
      <c r="A399" s="194"/>
      <c r="B399" s="71"/>
      <c r="C399" s="48"/>
      <c r="D399" s="120"/>
      <c r="E399" s="58"/>
      <c r="F399" s="58"/>
      <c r="G399" s="219" t="s">
        <v>131</v>
      </c>
      <c r="H399" s="137"/>
      <c r="I399" s="137"/>
      <c r="J399" s="137"/>
      <c r="K399" s="137"/>
      <c r="L399" s="138"/>
      <c r="M399" s="57"/>
      <c r="N399" s="57"/>
      <c r="O399" s="219" t="s">
        <v>131</v>
      </c>
      <c r="P399" s="137"/>
      <c r="Q399" s="137"/>
      <c r="R399" s="137"/>
      <c r="S399" s="137"/>
      <c r="T399" s="138"/>
      <c r="U399" s="62"/>
      <c r="V399" s="62"/>
      <c r="W399" s="57"/>
      <c r="X399" s="57"/>
      <c r="Y399" s="48"/>
      <c r="Z399" s="2"/>
    </row>
    <row r="400" spans="1:26" ht="21.75" customHeight="1">
      <c r="A400" s="195">
        <f>A397+1</f>
        <v>44609</v>
      </c>
      <c r="B400" s="69"/>
      <c r="C400" s="50"/>
      <c r="D400" s="120"/>
      <c r="E400" s="55"/>
      <c r="F400" s="55"/>
      <c r="G400" s="206" t="s">
        <v>129</v>
      </c>
      <c r="H400" s="179"/>
      <c r="I400" s="179"/>
      <c r="J400" s="179"/>
      <c r="K400" s="179"/>
      <c r="L400" s="180"/>
      <c r="M400" s="55"/>
      <c r="N400" s="55"/>
      <c r="O400" s="206" t="s">
        <v>129</v>
      </c>
      <c r="P400" s="179"/>
      <c r="Q400" s="179"/>
      <c r="R400" s="179"/>
      <c r="S400" s="179"/>
      <c r="T400" s="180"/>
      <c r="U400" s="55"/>
      <c r="V400" s="55"/>
      <c r="W400" s="55"/>
      <c r="X400" s="55"/>
      <c r="Y400" s="50"/>
      <c r="Z400" s="2"/>
    </row>
    <row r="401" spans="1:26" ht="21.75" customHeight="1">
      <c r="A401" s="120"/>
      <c r="B401" s="70"/>
      <c r="C401" s="51"/>
      <c r="D401" s="120"/>
      <c r="E401" s="57"/>
      <c r="F401" s="57"/>
      <c r="G401" s="200" t="s">
        <v>130</v>
      </c>
      <c r="H401" s="144"/>
      <c r="I401" s="144"/>
      <c r="J401" s="144"/>
      <c r="K401" s="144"/>
      <c r="L401" s="173"/>
      <c r="M401" s="57"/>
      <c r="N401" s="57"/>
      <c r="O401" s="200" t="s">
        <v>130</v>
      </c>
      <c r="P401" s="144"/>
      <c r="Q401" s="144"/>
      <c r="R401" s="144"/>
      <c r="S401" s="144"/>
      <c r="T401" s="173"/>
      <c r="U401" s="57"/>
      <c r="V401" s="57"/>
      <c r="W401" s="57"/>
      <c r="X401" s="57"/>
      <c r="Y401" s="51"/>
      <c r="Z401" s="2"/>
    </row>
    <row r="402" spans="1:26" ht="21.75" customHeight="1">
      <c r="A402" s="194"/>
      <c r="B402" s="71"/>
      <c r="C402" s="52"/>
      <c r="D402" s="120"/>
      <c r="E402" s="84"/>
      <c r="F402" s="57"/>
      <c r="G402" s="219" t="s">
        <v>131</v>
      </c>
      <c r="H402" s="137"/>
      <c r="I402" s="137"/>
      <c r="J402" s="137"/>
      <c r="K402" s="137"/>
      <c r="L402" s="138"/>
      <c r="M402" s="57"/>
      <c r="N402" s="57"/>
      <c r="O402" s="219" t="s">
        <v>131</v>
      </c>
      <c r="P402" s="137"/>
      <c r="Q402" s="137"/>
      <c r="R402" s="137"/>
      <c r="S402" s="137"/>
      <c r="T402" s="138"/>
      <c r="U402" s="62"/>
      <c r="V402" s="62"/>
      <c r="W402" s="57"/>
      <c r="X402" s="57"/>
      <c r="Y402" s="52"/>
      <c r="Z402" s="2"/>
    </row>
    <row r="403" spans="1:26" ht="21.75" customHeight="1">
      <c r="A403" s="195">
        <f>A400+1</f>
        <v>44610</v>
      </c>
      <c r="B403" s="69"/>
      <c r="C403" s="44"/>
      <c r="D403" s="120"/>
      <c r="E403" s="55"/>
      <c r="F403" s="55"/>
      <c r="G403" s="206" t="s">
        <v>129</v>
      </c>
      <c r="H403" s="179"/>
      <c r="I403" s="179"/>
      <c r="J403" s="179"/>
      <c r="K403" s="179"/>
      <c r="L403" s="180"/>
      <c r="M403" s="55"/>
      <c r="N403" s="55"/>
      <c r="O403" s="206" t="s">
        <v>129</v>
      </c>
      <c r="P403" s="179"/>
      <c r="Q403" s="179"/>
      <c r="R403" s="179"/>
      <c r="S403" s="179"/>
      <c r="T403" s="180"/>
      <c r="U403" s="55"/>
      <c r="V403" s="55"/>
      <c r="W403" s="55"/>
      <c r="X403" s="55"/>
      <c r="Y403" s="44"/>
      <c r="Z403" s="2"/>
    </row>
    <row r="404" spans="1:26" ht="21.75" customHeight="1">
      <c r="A404" s="120"/>
      <c r="B404" s="70"/>
      <c r="C404" s="46"/>
      <c r="D404" s="120"/>
      <c r="E404" s="57"/>
      <c r="F404" s="57"/>
      <c r="G404" s="200" t="s">
        <v>130</v>
      </c>
      <c r="H404" s="144"/>
      <c r="I404" s="144"/>
      <c r="J404" s="144"/>
      <c r="K404" s="144"/>
      <c r="L404" s="173"/>
      <c r="M404" s="57"/>
      <c r="N404" s="57"/>
      <c r="O404" s="200" t="s">
        <v>130</v>
      </c>
      <c r="P404" s="144"/>
      <c r="Q404" s="144"/>
      <c r="R404" s="144"/>
      <c r="S404" s="144"/>
      <c r="T404" s="173"/>
      <c r="U404" s="57"/>
      <c r="V404" s="57"/>
      <c r="W404" s="57"/>
      <c r="X404" s="57"/>
      <c r="Y404" s="46"/>
      <c r="Z404" s="2"/>
    </row>
    <row r="405" spans="1:26" ht="21.75" customHeight="1">
      <c r="A405" s="194"/>
      <c r="B405" s="71"/>
      <c r="C405" s="48"/>
      <c r="D405" s="183"/>
      <c r="E405" s="57"/>
      <c r="F405" s="57"/>
      <c r="G405" s="219" t="s">
        <v>131</v>
      </c>
      <c r="H405" s="137"/>
      <c r="I405" s="137"/>
      <c r="J405" s="137"/>
      <c r="K405" s="137"/>
      <c r="L405" s="138"/>
      <c r="M405" s="57"/>
      <c r="N405" s="57"/>
      <c r="O405" s="219" t="s">
        <v>131</v>
      </c>
      <c r="P405" s="137"/>
      <c r="Q405" s="137"/>
      <c r="R405" s="137"/>
      <c r="S405" s="137"/>
      <c r="T405" s="138"/>
      <c r="U405" s="62"/>
      <c r="V405" s="62"/>
      <c r="W405" s="57"/>
      <c r="X405" s="57"/>
      <c r="Y405" s="48"/>
      <c r="Z405" s="2"/>
    </row>
    <row r="406" spans="1:26" ht="21.75" customHeight="1">
      <c r="A406" s="39" t="str">
        <f>CONCATENATE("semaine ",RIGHT(A390,2)+1)</f>
        <v>semaine 25</v>
      </c>
      <c r="B406" s="40">
        <f>B390+1</f>
        <v>8</v>
      </c>
      <c r="C406" s="41"/>
      <c r="D406" s="41"/>
      <c r="E406" s="42"/>
      <c r="F406" s="42"/>
      <c r="G406" s="42"/>
      <c r="H406" s="42"/>
      <c r="I406" s="42"/>
      <c r="J406" s="42"/>
      <c r="K406" s="42"/>
      <c r="L406" s="42"/>
      <c r="M406" s="41"/>
      <c r="N406" s="41"/>
      <c r="O406" s="42"/>
      <c r="P406" s="42"/>
      <c r="Q406" s="42"/>
      <c r="R406" s="42"/>
      <c r="S406" s="42"/>
      <c r="T406" s="42"/>
      <c r="U406" s="42"/>
      <c r="V406" s="42"/>
      <c r="W406" s="41"/>
      <c r="X406" s="41"/>
      <c r="Y406" s="41"/>
      <c r="Z406" s="2"/>
    </row>
    <row r="407" spans="1:26" ht="21.75" customHeight="1">
      <c r="A407" s="196">
        <f>A403+3</f>
        <v>44613</v>
      </c>
      <c r="B407" s="69"/>
      <c r="C407" s="52"/>
      <c r="D407" s="176" t="s">
        <v>2</v>
      </c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59"/>
      <c r="Y407" s="52"/>
      <c r="Z407" s="2"/>
    </row>
    <row r="408" spans="1:26" ht="21.75" customHeight="1">
      <c r="A408" s="120"/>
      <c r="B408" s="70"/>
      <c r="C408" s="52"/>
      <c r="D408" s="123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73"/>
      <c r="Y408" s="52"/>
      <c r="Z408" s="2"/>
    </row>
    <row r="409" spans="1:26" ht="21.75" customHeight="1">
      <c r="A409" s="194"/>
      <c r="B409" s="70"/>
      <c r="C409" s="52"/>
      <c r="D409" s="123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73"/>
      <c r="Y409" s="52"/>
      <c r="Z409" s="2"/>
    </row>
    <row r="410" spans="1:26" ht="21.75" customHeight="1">
      <c r="A410" s="196">
        <f>A407+1</f>
        <v>44614</v>
      </c>
      <c r="B410" s="70"/>
      <c r="C410" s="52"/>
      <c r="D410" s="123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73"/>
      <c r="Y410" s="52"/>
      <c r="Z410" s="2"/>
    </row>
    <row r="411" spans="1:26" ht="21.75" customHeight="1">
      <c r="A411" s="120"/>
      <c r="B411" s="70"/>
      <c r="C411" s="52"/>
      <c r="D411" s="123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73"/>
      <c r="Y411" s="52"/>
      <c r="Z411" s="2"/>
    </row>
    <row r="412" spans="1:26" ht="21.75" customHeight="1">
      <c r="A412" s="194"/>
      <c r="B412" s="70"/>
      <c r="C412" s="52"/>
      <c r="D412" s="123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73"/>
      <c r="Y412" s="52"/>
      <c r="Z412" s="2"/>
    </row>
    <row r="413" spans="1:26" ht="21.75" customHeight="1">
      <c r="A413" s="196">
        <f>A410+1</f>
        <v>44615</v>
      </c>
      <c r="B413" s="70"/>
      <c r="C413" s="52"/>
      <c r="D413" s="123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73"/>
      <c r="Y413" s="52"/>
      <c r="Z413" s="2"/>
    </row>
    <row r="414" spans="1:26" ht="21.75" customHeight="1">
      <c r="A414" s="120"/>
      <c r="B414" s="70"/>
      <c r="C414" s="52"/>
      <c r="D414" s="123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73"/>
      <c r="Y414" s="52"/>
      <c r="Z414" s="2"/>
    </row>
    <row r="415" spans="1:26" ht="21.75" customHeight="1">
      <c r="A415" s="194"/>
      <c r="B415" s="70"/>
      <c r="C415" s="52"/>
      <c r="D415" s="123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73"/>
      <c r="Y415" s="52"/>
      <c r="Z415" s="2"/>
    </row>
    <row r="416" spans="1:26" ht="21.75" customHeight="1">
      <c r="A416" s="196">
        <f>A413+1</f>
        <v>44616</v>
      </c>
      <c r="B416" s="70"/>
      <c r="C416" s="52"/>
      <c r="D416" s="123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73"/>
      <c r="Y416" s="52"/>
      <c r="Z416" s="2"/>
    </row>
    <row r="417" spans="1:26" ht="21.75" customHeight="1">
      <c r="A417" s="120"/>
      <c r="B417" s="70"/>
      <c r="C417" s="52"/>
      <c r="D417" s="123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73"/>
      <c r="Y417" s="52"/>
      <c r="Z417" s="2"/>
    </row>
    <row r="418" spans="1:26" ht="21.75" customHeight="1">
      <c r="A418" s="194"/>
      <c r="B418" s="70"/>
      <c r="C418" s="52"/>
      <c r="D418" s="123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73"/>
      <c r="Y418" s="52"/>
      <c r="Z418" s="2"/>
    </row>
    <row r="419" spans="1:26" ht="21.75" customHeight="1">
      <c r="A419" s="196">
        <f>A416+1</f>
        <v>44617</v>
      </c>
      <c r="B419" s="70"/>
      <c r="C419" s="52"/>
      <c r="D419" s="123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73"/>
      <c r="Y419" s="52"/>
      <c r="Z419" s="2"/>
    </row>
    <row r="420" spans="1:26" ht="21.75" customHeight="1">
      <c r="A420" s="120"/>
      <c r="B420" s="70"/>
      <c r="C420" s="52"/>
      <c r="D420" s="123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73"/>
      <c r="Y420" s="52"/>
      <c r="Z420" s="2"/>
    </row>
    <row r="421" spans="1:26" ht="21.75" customHeight="1">
      <c r="A421" s="194"/>
      <c r="B421" s="70"/>
      <c r="C421" s="63"/>
      <c r="D421" s="125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77"/>
      <c r="Y421" s="63"/>
      <c r="Z421" s="2"/>
    </row>
    <row r="422" spans="1:26" ht="21.75" customHeight="1">
      <c r="A422" s="39" t="str">
        <f>CONCATENATE("semaine ",RIGHT(A406,2)+1)</f>
        <v>semaine 26</v>
      </c>
      <c r="B422" s="40">
        <f>B406+1</f>
        <v>9</v>
      </c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2"/>
    </row>
    <row r="423" spans="1:26" ht="21.75" customHeight="1">
      <c r="A423" s="196">
        <f>A419+3</f>
        <v>44620</v>
      </c>
      <c r="B423" s="70"/>
      <c r="C423" s="44"/>
      <c r="D423" s="176" t="s">
        <v>2</v>
      </c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59"/>
      <c r="Y423" s="44"/>
      <c r="Z423" s="2"/>
    </row>
    <row r="424" spans="1:26" ht="21.75" customHeight="1">
      <c r="A424" s="120"/>
      <c r="B424" s="70"/>
      <c r="C424" s="46"/>
      <c r="D424" s="123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73"/>
      <c r="Y424" s="46"/>
      <c r="Z424" s="2"/>
    </row>
    <row r="425" spans="1:26" ht="21.75" customHeight="1">
      <c r="A425" s="194"/>
      <c r="B425" s="70"/>
      <c r="C425" s="48"/>
      <c r="D425" s="123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73"/>
      <c r="Y425" s="48"/>
      <c r="Z425" s="2"/>
    </row>
    <row r="426" spans="1:26" ht="21.75" customHeight="1">
      <c r="A426" s="196">
        <f>A423+1</f>
        <v>44621</v>
      </c>
      <c r="B426" s="70"/>
      <c r="C426" s="44"/>
      <c r="D426" s="123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73"/>
      <c r="Y426" s="44"/>
      <c r="Z426" s="2"/>
    </row>
    <row r="427" spans="1:26" ht="21.75" customHeight="1">
      <c r="A427" s="120"/>
      <c r="B427" s="70"/>
      <c r="C427" s="46"/>
      <c r="D427" s="123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73"/>
      <c r="Y427" s="46"/>
      <c r="Z427" s="2"/>
    </row>
    <row r="428" spans="1:26" ht="21.75" customHeight="1">
      <c r="A428" s="194"/>
      <c r="B428" s="70"/>
      <c r="C428" s="48"/>
      <c r="D428" s="123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73"/>
      <c r="Y428" s="48"/>
      <c r="Z428" s="2"/>
    </row>
    <row r="429" spans="1:26" ht="21.75" customHeight="1">
      <c r="A429" s="196">
        <f>A426+1</f>
        <v>44622</v>
      </c>
      <c r="B429" s="70"/>
      <c r="C429" s="44"/>
      <c r="D429" s="123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73"/>
      <c r="Y429" s="44"/>
      <c r="Z429" s="2"/>
    </row>
    <row r="430" spans="1:26" ht="21.75" customHeight="1">
      <c r="A430" s="120"/>
      <c r="B430" s="70"/>
      <c r="C430" s="46" t="s">
        <v>33</v>
      </c>
      <c r="D430" s="123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73"/>
      <c r="Y430" s="46"/>
      <c r="Z430" s="2"/>
    </row>
    <row r="431" spans="1:26" ht="21.75" customHeight="1">
      <c r="A431" s="194"/>
      <c r="B431" s="70"/>
      <c r="C431" s="48"/>
      <c r="D431" s="123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73"/>
      <c r="Y431" s="48"/>
      <c r="Z431" s="2"/>
    </row>
    <row r="432" spans="1:26" ht="21.75" customHeight="1">
      <c r="A432" s="196">
        <f>A429+1</f>
        <v>44623</v>
      </c>
      <c r="B432" s="70"/>
      <c r="C432" s="50"/>
      <c r="D432" s="123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73"/>
      <c r="Y432" s="50"/>
      <c r="Z432" s="2"/>
    </row>
    <row r="433" spans="1:26" ht="21.75" customHeight="1">
      <c r="A433" s="120"/>
      <c r="B433" s="70"/>
      <c r="C433" s="51"/>
      <c r="D433" s="123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73"/>
      <c r="Y433" s="51"/>
      <c r="Z433" s="2"/>
    </row>
    <row r="434" spans="1:26" ht="21.75" customHeight="1">
      <c r="A434" s="194"/>
      <c r="B434" s="70"/>
      <c r="C434" s="52"/>
      <c r="D434" s="123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73"/>
      <c r="Y434" s="52"/>
      <c r="Z434" s="2"/>
    </row>
    <row r="435" spans="1:26" ht="21.75" customHeight="1">
      <c r="A435" s="196">
        <f>A432+1</f>
        <v>44624</v>
      </c>
      <c r="B435" s="70"/>
      <c r="C435" s="44"/>
      <c r="D435" s="123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73"/>
      <c r="Y435" s="44"/>
      <c r="Z435" s="2"/>
    </row>
    <row r="436" spans="1:26" ht="21.75" customHeight="1">
      <c r="A436" s="120"/>
      <c r="B436" s="70"/>
      <c r="C436" s="46"/>
      <c r="D436" s="123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73"/>
      <c r="Y436" s="46"/>
      <c r="Z436" s="2"/>
    </row>
    <row r="437" spans="1:26" ht="21.75" customHeight="1">
      <c r="A437" s="194"/>
      <c r="B437" s="70"/>
      <c r="C437" s="48"/>
      <c r="D437" s="125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77"/>
      <c r="Y437" s="48"/>
      <c r="Z437" s="2"/>
    </row>
    <row r="438" spans="1:26" ht="21.75" customHeight="1" thickBot="1">
      <c r="A438" s="39" t="str">
        <f>CONCATENATE("semaine ",RIGHT(A422,2)+1)</f>
        <v>semaine 27</v>
      </c>
      <c r="B438" s="40">
        <f>B422+1</f>
        <v>10</v>
      </c>
      <c r="C438" s="41"/>
      <c r="D438" s="41"/>
      <c r="E438" s="42"/>
      <c r="F438" s="42"/>
      <c r="G438" s="42"/>
      <c r="H438" s="42"/>
      <c r="I438" s="42"/>
      <c r="J438" s="42"/>
      <c r="K438" s="42"/>
      <c r="L438" s="42"/>
      <c r="M438" s="41"/>
      <c r="N438" s="41"/>
      <c r="O438" s="42"/>
      <c r="P438" s="42"/>
      <c r="Q438" s="42"/>
      <c r="R438" s="42"/>
      <c r="S438" s="42"/>
      <c r="T438" s="42"/>
      <c r="U438" s="42"/>
      <c r="V438" s="42"/>
      <c r="W438" s="41"/>
      <c r="X438" s="41"/>
      <c r="Y438" s="41"/>
      <c r="Z438" s="2"/>
    </row>
    <row r="439" spans="1:26" ht="21.75" customHeight="1">
      <c r="A439" s="195">
        <f>A435+3</f>
        <v>44627</v>
      </c>
      <c r="B439" s="70"/>
      <c r="C439" s="100"/>
      <c r="D439" s="55"/>
      <c r="E439" s="165" t="s">
        <v>18</v>
      </c>
      <c r="F439" s="157"/>
      <c r="G439" s="153" t="s">
        <v>103</v>
      </c>
      <c r="H439" s="154"/>
      <c r="I439" s="154"/>
      <c r="J439" s="154"/>
      <c r="K439" s="154"/>
      <c r="L439" s="155"/>
      <c r="M439" s="56"/>
      <c r="N439" s="65"/>
      <c r="O439" s="174" t="s">
        <v>132</v>
      </c>
      <c r="P439" s="137"/>
      <c r="Q439" s="137"/>
      <c r="R439" s="137"/>
      <c r="S439" s="137"/>
      <c r="T439" s="137"/>
      <c r="U439" s="137"/>
      <c r="V439" s="175"/>
      <c r="W439" s="55"/>
      <c r="X439" s="55"/>
      <c r="Y439" s="100"/>
      <c r="Z439" s="2"/>
    </row>
    <row r="440" spans="1:26" ht="21.75" customHeight="1">
      <c r="A440" s="120"/>
      <c r="B440" s="70"/>
      <c r="C440" s="101"/>
      <c r="D440" s="57"/>
      <c r="E440" s="178" t="s">
        <v>19</v>
      </c>
      <c r="F440" s="179"/>
      <c r="G440" s="179"/>
      <c r="H440" s="179"/>
      <c r="I440" s="179"/>
      <c r="J440" s="179"/>
      <c r="K440" s="179"/>
      <c r="L440" s="180"/>
      <c r="M440" s="57"/>
      <c r="N440" s="57"/>
      <c r="O440" s="162" t="s">
        <v>133</v>
      </c>
      <c r="P440" s="132"/>
      <c r="Q440" s="132"/>
      <c r="R440" s="132"/>
      <c r="S440" s="132"/>
      <c r="T440" s="132"/>
      <c r="U440" s="132"/>
      <c r="V440" s="133"/>
      <c r="W440" s="57"/>
      <c r="X440" s="57"/>
      <c r="Y440" s="101"/>
      <c r="Z440" s="2"/>
    </row>
    <row r="441" spans="1:26" ht="21.75" customHeight="1" thickBot="1">
      <c r="A441" s="194"/>
      <c r="B441" s="70"/>
      <c r="C441" s="102"/>
      <c r="D441" s="57"/>
      <c r="E441" s="149" t="s">
        <v>27</v>
      </c>
      <c r="F441" s="132"/>
      <c r="G441" s="132"/>
      <c r="H441" s="132"/>
      <c r="I441" s="132"/>
      <c r="J441" s="132"/>
      <c r="K441" s="132"/>
      <c r="L441" s="133"/>
      <c r="M441" s="58"/>
      <c r="N441" s="58"/>
      <c r="O441" s="182" t="s">
        <v>134</v>
      </c>
      <c r="P441" s="144"/>
      <c r="Q441" s="144"/>
      <c r="R441" s="144"/>
      <c r="S441" s="144"/>
      <c r="T441" s="144"/>
      <c r="U441" s="144"/>
      <c r="V441" s="144"/>
      <c r="W441" s="57"/>
      <c r="X441" s="57"/>
      <c r="Y441" s="102"/>
      <c r="Z441" s="2"/>
    </row>
    <row r="442" spans="1:26" ht="21.75" customHeight="1" thickBot="1">
      <c r="A442" s="195">
        <f>A439+1</f>
        <v>44628</v>
      </c>
      <c r="B442" s="70"/>
      <c r="C442" s="100"/>
      <c r="D442" s="55"/>
      <c r="E442" s="174" t="s">
        <v>132</v>
      </c>
      <c r="F442" s="137"/>
      <c r="G442" s="137"/>
      <c r="H442" s="137"/>
      <c r="I442" s="137"/>
      <c r="J442" s="137"/>
      <c r="K442" s="137"/>
      <c r="L442" s="175"/>
      <c r="M442" s="56"/>
      <c r="N442" s="55"/>
      <c r="O442" s="171" t="s">
        <v>92</v>
      </c>
      <c r="P442" s="122"/>
      <c r="Q442" s="122"/>
      <c r="R442" s="159"/>
      <c r="S442" s="55"/>
      <c r="T442" s="55"/>
      <c r="U442" s="55"/>
      <c r="V442" s="55"/>
      <c r="W442" s="55"/>
      <c r="X442" s="55"/>
      <c r="Y442" s="103" t="s">
        <v>96</v>
      </c>
      <c r="Z442" s="2"/>
    </row>
    <row r="443" spans="1:26" ht="21.75" customHeight="1">
      <c r="A443" s="120"/>
      <c r="B443" s="70"/>
      <c r="C443" s="101"/>
      <c r="D443" s="57"/>
      <c r="E443" s="181" t="s">
        <v>30</v>
      </c>
      <c r="F443" s="179"/>
      <c r="G443" s="179"/>
      <c r="H443" s="179"/>
      <c r="I443" s="179"/>
      <c r="J443" s="179"/>
      <c r="K443" s="179"/>
      <c r="L443" s="180"/>
      <c r="M443" s="57"/>
      <c r="N443" s="57"/>
      <c r="O443" s="57"/>
      <c r="P443" s="57"/>
      <c r="Q443" s="57"/>
      <c r="R443" s="57"/>
      <c r="S443" s="150" t="s">
        <v>92</v>
      </c>
      <c r="T443" s="151"/>
      <c r="U443" s="151"/>
      <c r="V443" s="152"/>
      <c r="W443" s="57"/>
      <c r="X443" s="57"/>
      <c r="Y443" s="104" t="s">
        <v>33</v>
      </c>
      <c r="Z443" s="2"/>
    </row>
    <row r="444" spans="1:26" ht="21.75" customHeight="1" thickBot="1">
      <c r="A444" s="194"/>
      <c r="B444" s="70"/>
      <c r="C444" s="102"/>
      <c r="D444" s="57"/>
      <c r="E444" s="182" t="s">
        <v>134</v>
      </c>
      <c r="F444" s="144"/>
      <c r="G444" s="144"/>
      <c r="H444" s="144"/>
      <c r="I444" s="144"/>
      <c r="J444" s="144"/>
      <c r="K444" s="144"/>
      <c r="L444" s="144"/>
      <c r="M444" s="58"/>
      <c r="N444" s="58"/>
      <c r="O444" s="222" t="s">
        <v>137</v>
      </c>
      <c r="P444" s="268"/>
      <c r="Q444" s="268"/>
      <c r="R444" s="268"/>
      <c r="S444" s="268"/>
      <c r="T444" s="268"/>
      <c r="U444" s="268"/>
      <c r="V444" s="269"/>
      <c r="W444" s="57"/>
      <c r="X444" s="57"/>
      <c r="Y444" s="105"/>
      <c r="Z444" s="2"/>
    </row>
    <row r="445" spans="1:26" ht="21.75" customHeight="1">
      <c r="A445" s="195">
        <f>A442+1</f>
        <v>44629</v>
      </c>
      <c r="B445" s="70"/>
      <c r="C445" s="118"/>
      <c r="D445" s="55"/>
      <c r="E445" s="158" t="s">
        <v>135</v>
      </c>
      <c r="F445" s="122"/>
      <c r="G445" s="122"/>
      <c r="H445" s="122"/>
      <c r="I445" s="122"/>
      <c r="J445" s="122"/>
      <c r="K445" s="122"/>
      <c r="L445" s="159"/>
      <c r="M445" s="56"/>
      <c r="N445" s="55"/>
      <c r="O445" s="158" t="s">
        <v>135</v>
      </c>
      <c r="P445" s="122"/>
      <c r="Q445" s="122"/>
      <c r="R445" s="122"/>
      <c r="S445" s="122"/>
      <c r="T445" s="122"/>
      <c r="U445" s="122"/>
      <c r="V445" s="159"/>
      <c r="W445" s="55"/>
      <c r="X445" s="55"/>
      <c r="Y445" s="118"/>
      <c r="Z445" s="2"/>
    </row>
    <row r="446" spans="1:26" ht="21.75" customHeight="1">
      <c r="A446" s="120"/>
      <c r="B446" s="70"/>
      <c r="C446" s="119"/>
      <c r="D446" s="57"/>
      <c r="E446" s="192"/>
      <c r="F446" s="124"/>
      <c r="G446" s="124"/>
      <c r="H446" s="124"/>
      <c r="I446" s="124"/>
      <c r="J446" s="124"/>
      <c r="K446" s="124"/>
      <c r="L446" s="173"/>
      <c r="M446" s="57"/>
      <c r="N446" s="57"/>
      <c r="O446" s="192"/>
      <c r="P446" s="124"/>
      <c r="Q446" s="124"/>
      <c r="R446" s="124"/>
      <c r="S446" s="124"/>
      <c r="T446" s="124"/>
      <c r="U446" s="124"/>
      <c r="V446" s="173"/>
      <c r="W446" s="57"/>
      <c r="X446" s="57"/>
      <c r="Y446" s="119"/>
      <c r="Z446" s="2"/>
    </row>
    <row r="447" spans="1:26" ht="21.75" customHeight="1" thickBot="1">
      <c r="A447" s="194"/>
      <c r="B447" s="70"/>
      <c r="C447" s="102"/>
      <c r="D447" s="57"/>
      <c r="E447" s="57"/>
      <c r="F447" s="57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62"/>
      <c r="V447" s="62"/>
      <c r="W447" s="57"/>
      <c r="X447" s="57"/>
      <c r="Y447" s="102"/>
      <c r="Z447" s="2"/>
    </row>
    <row r="448" spans="1:26" ht="21.75" customHeight="1">
      <c r="A448" s="195">
        <f>A445+1</f>
        <v>44630</v>
      </c>
      <c r="B448" s="70"/>
      <c r="C448" s="100"/>
      <c r="D448" s="55"/>
      <c r="E448" s="174" t="s">
        <v>132</v>
      </c>
      <c r="F448" s="137"/>
      <c r="G448" s="137"/>
      <c r="H448" s="137"/>
      <c r="I448" s="137"/>
      <c r="J448" s="137"/>
      <c r="K448" s="137"/>
      <c r="L448" s="175"/>
      <c r="M448" s="55"/>
      <c r="N448" s="55"/>
      <c r="O448" s="174" t="s">
        <v>132</v>
      </c>
      <c r="P448" s="137"/>
      <c r="Q448" s="137"/>
      <c r="R448" s="137"/>
      <c r="S448" s="137"/>
      <c r="T448" s="137"/>
      <c r="U448" s="137"/>
      <c r="V448" s="175"/>
      <c r="W448" s="55"/>
      <c r="X448" s="55"/>
      <c r="Y448" s="100"/>
      <c r="Z448" s="2"/>
    </row>
    <row r="449" spans="1:26" ht="21.75" customHeight="1">
      <c r="A449" s="120"/>
      <c r="B449" s="70"/>
      <c r="C449" s="101"/>
      <c r="D449" s="2"/>
      <c r="E449" s="220" t="s">
        <v>136</v>
      </c>
      <c r="F449" s="208"/>
      <c r="G449" s="208"/>
      <c r="H449" s="208"/>
      <c r="I449" s="220" t="s">
        <v>14</v>
      </c>
      <c r="J449" s="208"/>
      <c r="K449" s="208"/>
      <c r="L449" s="208"/>
      <c r="M449" s="2"/>
      <c r="N449" s="2"/>
      <c r="O449" s="188" t="s">
        <v>31</v>
      </c>
      <c r="P449" s="179"/>
      <c r="Q449" s="179"/>
      <c r="R449" s="179"/>
      <c r="S449" s="179"/>
      <c r="T449" s="179"/>
      <c r="U449" s="179"/>
      <c r="V449" s="180"/>
      <c r="W449" s="57"/>
      <c r="X449" s="57"/>
      <c r="Y449" s="101"/>
      <c r="Z449" s="2"/>
    </row>
    <row r="450" spans="1:26" ht="21.75" customHeight="1" thickBot="1">
      <c r="A450" s="194"/>
      <c r="B450" s="70"/>
      <c r="C450" s="102"/>
      <c r="D450" s="57"/>
      <c r="E450" s="182" t="s">
        <v>134</v>
      </c>
      <c r="F450" s="144"/>
      <c r="G450" s="144"/>
      <c r="H450" s="144"/>
      <c r="I450" s="144"/>
      <c r="J450" s="144"/>
      <c r="K450" s="144"/>
      <c r="L450" s="144"/>
      <c r="M450" s="58"/>
      <c r="N450" s="58"/>
      <c r="O450" s="182" t="s">
        <v>134</v>
      </c>
      <c r="P450" s="144"/>
      <c r="Q450" s="144"/>
      <c r="R450" s="144"/>
      <c r="S450" s="144"/>
      <c r="T450" s="144"/>
      <c r="U450" s="144"/>
      <c r="V450" s="144"/>
      <c r="W450" s="58"/>
      <c r="X450" s="57"/>
      <c r="Y450" s="102"/>
      <c r="Z450" s="2"/>
    </row>
    <row r="451" spans="1:26" ht="21.75" customHeight="1">
      <c r="A451" s="195">
        <f>A448+1</f>
        <v>44631</v>
      </c>
      <c r="B451" s="70"/>
      <c r="C451" s="118" t="s">
        <v>73</v>
      </c>
      <c r="D451" s="55"/>
      <c r="E451" s="158" t="s">
        <v>5</v>
      </c>
      <c r="F451" s="122"/>
      <c r="G451" s="122"/>
      <c r="H451" s="122"/>
      <c r="I451" s="122"/>
      <c r="J451" s="122"/>
      <c r="K451" s="122"/>
      <c r="L451" s="159"/>
      <c r="M451" s="56"/>
      <c r="N451" s="55"/>
      <c r="O451" s="189" t="s">
        <v>100</v>
      </c>
      <c r="P451" s="122"/>
      <c r="Q451" s="122"/>
      <c r="R451" s="122"/>
      <c r="S451" s="122"/>
      <c r="T451" s="122"/>
      <c r="U451" s="122"/>
      <c r="V451" s="190"/>
      <c r="W451" s="55"/>
      <c r="X451" s="55"/>
      <c r="Y451" s="118"/>
      <c r="Z451" s="2"/>
    </row>
    <row r="452" spans="1:26" ht="21.75" customHeight="1">
      <c r="A452" s="120"/>
      <c r="B452" s="70"/>
      <c r="C452" s="119"/>
      <c r="D452" s="57"/>
      <c r="E452" s="192"/>
      <c r="F452" s="124"/>
      <c r="G452" s="124"/>
      <c r="H452" s="124"/>
      <c r="I452" s="124"/>
      <c r="J452" s="124"/>
      <c r="K452" s="124"/>
      <c r="L452" s="173"/>
      <c r="M452" s="57"/>
      <c r="N452" s="57"/>
      <c r="O452" s="191"/>
      <c r="P452" s="137"/>
      <c r="Q452" s="137"/>
      <c r="R452" s="137"/>
      <c r="S452" s="137"/>
      <c r="T452" s="137"/>
      <c r="U452" s="137"/>
      <c r="V452" s="175"/>
      <c r="W452" s="57"/>
      <c r="X452" s="57"/>
      <c r="Y452" s="119"/>
      <c r="Z452" s="2"/>
    </row>
    <row r="453" spans="1:26" ht="21.75" customHeight="1" thickBot="1">
      <c r="A453" s="194"/>
      <c r="B453" s="71"/>
      <c r="C453" s="102"/>
      <c r="D453" s="57"/>
      <c r="E453" s="182" t="s">
        <v>15</v>
      </c>
      <c r="F453" s="144"/>
      <c r="G453" s="144"/>
      <c r="H453" s="144"/>
      <c r="I453" s="144"/>
      <c r="J453" s="144"/>
      <c r="K453" s="144"/>
      <c r="L453" s="144"/>
      <c r="M453" s="58"/>
      <c r="N453" s="58"/>
      <c r="O453" s="225" t="s">
        <v>127</v>
      </c>
      <c r="P453" s="226"/>
      <c r="Q453" s="226"/>
      <c r="R453" s="226"/>
      <c r="S453" s="226"/>
      <c r="T453" s="226"/>
      <c r="U453" s="226"/>
      <c r="V453" s="227"/>
      <c r="W453" s="57"/>
      <c r="X453" s="57"/>
      <c r="Y453" s="102"/>
      <c r="Z453" s="2"/>
    </row>
    <row r="454" spans="1:26" ht="21.75" customHeight="1" thickBot="1">
      <c r="A454" s="39" t="str">
        <f>CONCATENATE("semaine ",RIGHT(A438,2)+1)</f>
        <v>semaine 28</v>
      </c>
      <c r="B454" s="40">
        <f>B438+1</f>
        <v>11</v>
      </c>
      <c r="C454" s="41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1"/>
      <c r="Z454" s="2"/>
    </row>
    <row r="455" spans="1:26" ht="21.75" customHeight="1">
      <c r="A455" s="195">
        <f>A451+3</f>
        <v>44634</v>
      </c>
      <c r="B455" s="69"/>
      <c r="C455" s="52"/>
      <c r="D455" s="176" t="s">
        <v>2</v>
      </c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59"/>
      <c r="Y455" s="55"/>
      <c r="Z455" s="2"/>
    </row>
    <row r="456" spans="1:26" ht="21.75" customHeight="1">
      <c r="A456" s="120"/>
      <c r="B456" s="70"/>
      <c r="C456" s="52"/>
      <c r="D456" s="123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73"/>
      <c r="Y456" s="57"/>
      <c r="Z456" s="2"/>
    </row>
    <row r="457" spans="1:26" ht="21.75" customHeight="1">
      <c r="A457" s="194"/>
      <c r="B457" s="71"/>
      <c r="C457" s="52"/>
      <c r="D457" s="123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73"/>
      <c r="Y457" s="57"/>
      <c r="Z457" s="2"/>
    </row>
    <row r="458" spans="1:26" ht="21.75" customHeight="1">
      <c r="A458" s="195">
        <f>A455+1</f>
        <v>44635</v>
      </c>
      <c r="B458" s="69"/>
      <c r="C458" s="52"/>
      <c r="D458" s="123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73"/>
      <c r="Y458" s="55"/>
      <c r="Z458" s="2"/>
    </row>
    <row r="459" spans="1:26" ht="21.75" customHeight="1">
      <c r="A459" s="120"/>
      <c r="B459" s="70"/>
      <c r="C459" s="52"/>
      <c r="D459" s="123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73"/>
      <c r="Y459" s="57"/>
      <c r="Z459" s="2"/>
    </row>
    <row r="460" spans="1:26" ht="21.75" customHeight="1">
      <c r="A460" s="194"/>
      <c r="B460" s="71"/>
      <c r="C460" s="52"/>
      <c r="D460" s="123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73"/>
      <c r="Y460" s="57"/>
      <c r="Z460" s="2"/>
    </row>
    <row r="461" spans="1:26" ht="21.75" customHeight="1">
      <c r="A461" s="195">
        <f>A458+1</f>
        <v>44636</v>
      </c>
      <c r="B461" s="69"/>
      <c r="C461" s="52"/>
      <c r="D461" s="123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73"/>
      <c r="Y461" s="55"/>
      <c r="Z461" s="2"/>
    </row>
    <row r="462" spans="1:26" ht="21.75" customHeight="1">
      <c r="A462" s="120"/>
      <c r="B462" s="70"/>
      <c r="C462" s="52"/>
      <c r="D462" s="123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73"/>
      <c r="Y462" s="57"/>
      <c r="Z462" s="2"/>
    </row>
    <row r="463" spans="1:26" ht="21.75" customHeight="1">
      <c r="A463" s="194"/>
      <c r="B463" s="71"/>
      <c r="C463" s="52"/>
      <c r="D463" s="123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73"/>
      <c r="Y463" s="58"/>
      <c r="Z463" s="2"/>
    </row>
    <row r="464" spans="1:26" ht="21.75" customHeight="1">
      <c r="A464" s="195">
        <f>A461+1</f>
        <v>44637</v>
      </c>
      <c r="B464" s="69"/>
      <c r="C464" s="52"/>
      <c r="D464" s="123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73"/>
      <c r="Y464" s="55"/>
      <c r="Z464" s="2"/>
    </row>
    <row r="465" spans="1:26" ht="21.75" customHeight="1">
      <c r="A465" s="120"/>
      <c r="B465" s="70"/>
      <c r="C465" s="52"/>
      <c r="D465" s="123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73"/>
      <c r="Y465" s="57"/>
      <c r="Z465" s="2"/>
    </row>
    <row r="466" spans="1:26" ht="21.75" customHeight="1">
      <c r="A466" s="194"/>
      <c r="B466" s="71"/>
      <c r="C466" s="52"/>
      <c r="D466" s="123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73"/>
      <c r="Y466" s="57"/>
      <c r="Z466" s="2"/>
    </row>
    <row r="467" spans="1:26" ht="21.75" customHeight="1">
      <c r="A467" s="195">
        <f>A464+1</f>
        <v>44638</v>
      </c>
      <c r="B467" s="69"/>
      <c r="C467" s="52"/>
      <c r="D467" s="123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73"/>
      <c r="Y467" s="55"/>
      <c r="Z467" s="2"/>
    </row>
    <row r="468" spans="1:26" ht="21.75" customHeight="1">
      <c r="A468" s="120"/>
      <c r="B468" s="70"/>
      <c r="C468" s="52"/>
      <c r="D468" s="123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73"/>
      <c r="Y468" s="57"/>
      <c r="Z468" s="2"/>
    </row>
    <row r="469" spans="1:26" ht="21.75" customHeight="1">
      <c r="A469" s="194"/>
      <c r="B469" s="71"/>
      <c r="C469" s="63"/>
      <c r="D469" s="125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77"/>
      <c r="Y469" s="57"/>
      <c r="Z469" s="2"/>
    </row>
    <row r="470" spans="1:26" ht="21.75" customHeight="1">
      <c r="A470" s="39" t="str">
        <f>CONCATENATE("semaine ",RIGHT(A454,2)+1)</f>
        <v>semaine 29</v>
      </c>
      <c r="B470" s="40">
        <f>B454+1</f>
        <v>12</v>
      </c>
      <c r="C470" s="41"/>
      <c r="D470" s="41"/>
      <c r="E470" s="42"/>
      <c r="F470" s="42"/>
      <c r="G470" s="42"/>
      <c r="H470" s="42"/>
      <c r="I470" s="42"/>
      <c r="J470" s="42"/>
      <c r="K470" s="42"/>
      <c r="L470" s="42"/>
      <c r="M470" s="41"/>
      <c r="N470" s="41"/>
      <c r="O470" s="42"/>
      <c r="P470" s="42"/>
      <c r="Q470" s="42"/>
      <c r="R470" s="42"/>
      <c r="S470" s="42"/>
      <c r="T470" s="42"/>
      <c r="U470" s="42"/>
      <c r="V470" s="42"/>
      <c r="W470" s="41"/>
      <c r="X470" s="41"/>
      <c r="Y470" s="41"/>
      <c r="Z470" s="2"/>
    </row>
    <row r="471" spans="1:26" ht="21.75" customHeight="1">
      <c r="A471" s="195">
        <f>A467+3</f>
        <v>44641</v>
      </c>
      <c r="B471" s="69"/>
      <c r="C471" s="44"/>
      <c r="D471" s="176" t="s">
        <v>16</v>
      </c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59"/>
      <c r="Y471" s="44"/>
      <c r="Z471" s="2"/>
    </row>
    <row r="472" spans="1:26" ht="21.75" customHeight="1">
      <c r="A472" s="120"/>
      <c r="B472" s="70"/>
      <c r="C472" s="46"/>
      <c r="D472" s="123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73"/>
      <c r="Y472" s="46"/>
      <c r="Z472" s="2"/>
    </row>
    <row r="473" spans="1:26" ht="21.75" customHeight="1">
      <c r="A473" s="194"/>
      <c r="B473" s="70"/>
      <c r="C473" s="48"/>
      <c r="D473" s="123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73"/>
      <c r="Y473" s="48"/>
      <c r="Z473" s="2"/>
    </row>
    <row r="474" spans="1:26" ht="21.75" customHeight="1">
      <c r="A474" s="193">
        <f>A471+1</f>
        <v>44642</v>
      </c>
      <c r="B474" s="70"/>
      <c r="C474" s="44"/>
      <c r="D474" s="123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73"/>
      <c r="Y474" s="44"/>
      <c r="Z474" s="2"/>
    </row>
    <row r="475" spans="1:26" ht="21.75" customHeight="1">
      <c r="A475" s="120"/>
      <c r="B475" s="70"/>
      <c r="C475" s="46"/>
      <c r="D475" s="123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73"/>
      <c r="Y475" s="46"/>
      <c r="Z475" s="2"/>
    </row>
    <row r="476" spans="1:26" ht="21.75" customHeight="1">
      <c r="A476" s="194"/>
      <c r="B476" s="70"/>
      <c r="C476" s="48"/>
      <c r="D476" s="123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73"/>
      <c r="Y476" s="48"/>
      <c r="Z476" s="2"/>
    </row>
    <row r="477" spans="1:26" ht="21.75" customHeight="1">
      <c r="A477" s="193">
        <f>A474+1</f>
        <v>44643</v>
      </c>
      <c r="B477" s="70"/>
      <c r="C477" s="44"/>
      <c r="D477" s="123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73"/>
      <c r="Y477" s="44"/>
      <c r="Z477" s="2"/>
    </row>
    <row r="478" spans="1:26" ht="21.75" customHeight="1">
      <c r="A478" s="120"/>
      <c r="B478" s="70"/>
      <c r="C478" s="46"/>
      <c r="D478" s="123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73"/>
      <c r="Y478" s="46"/>
      <c r="Z478" s="2"/>
    </row>
    <row r="479" spans="1:26" ht="21.75" customHeight="1">
      <c r="A479" s="194"/>
      <c r="B479" s="70"/>
      <c r="C479" s="48"/>
      <c r="D479" s="123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73"/>
      <c r="Y479" s="48"/>
      <c r="Z479" s="2"/>
    </row>
    <row r="480" spans="1:26" ht="21.75" customHeight="1">
      <c r="A480" s="193">
        <f>A477+1</f>
        <v>44644</v>
      </c>
      <c r="B480" s="70"/>
      <c r="C480" s="50"/>
      <c r="D480" s="123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73"/>
      <c r="Y480" s="50"/>
      <c r="Z480" s="2"/>
    </row>
    <row r="481" spans="1:26" ht="21.75" customHeight="1">
      <c r="A481" s="120"/>
      <c r="B481" s="70"/>
      <c r="C481" s="51"/>
      <c r="D481" s="123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73"/>
      <c r="Y481" s="51"/>
      <c r="Z481" s="2"/>
    </row>
    <row r="482" spans="1:26" ht="21.75" customHeight="1">
      <c r="A482" s="194"/>
      <c r="B482" s="70"/>
      <c r="C482" s="52"/>
      <c r="D482" s="123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73"/>
      <c r="Y482" s="52"/>
      <c r="Z482" s="2"/>
    </row>
    <row r="483" spans="1:26" ht="21.75" customHeight="1">
      <c r="A483" s="193">
        <f>A480+1</f>
        <v>44645</v>
      </c>
      <c r="B483" s="70"/>
      <c r="C483" s="44"/>
      <c r="D483" s="123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73"/>
      <c r="Y483" s="44"/>
      <c r="Z483" s="2"/>
    </row>
    <row r="484" spans="1:26" ht="21.75" customHeight="1">
      <c r="A484" s="120"/>
      <c r="B484" s="70"/>
      <c r="C484" s="46"/>
      <c r="D484" s="123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73"/>
      <c r="Y484" s="46"/>
      <c r="Z484" s="2"/>
    </row>
    <row r="485" spans="1:26" ht="21.75" customHeight="1">
      <c r="A485" s="194"/>
      <c r="B485" s="70"/>
      <c r="C485" s="48"/>
      <c r="D485" s="125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77"/>
      <c r="Y485" s="48"/>
      <c r="Z485" s="2"/>
    </row>
    <row r="486" spans="1:26" ht="21.75" customHeight="1" thickBot="1">
      <c r="A486" s="39" t="str">
        <f>CONCATENATE("semaine ",RIGHT(A470,2)+1)</f>
        <v>semaine 30</v>
      </c>
      <c r="B486" s="40">
        <f>B470+1</f>
        <v>13</v>
      </c>
      <c r="C486" s="4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1"/>
      <c r="Z486" s="2"/>
    </row>
    <row r="487" spans="1:26" ht="21.75" customHeight="1">
      <c r="A487" s="193">
        <f>A483+3</f>
        <v>44648</v>
      </c>
      <c r="B487" s="70"/>
      <c r="C487" s="100"/>
      <c r="D487" s="55"/>
      <c r="E487" s="165" t="s">
        <v>18</v>
      </c>
      <c r="F487" s="157"/>
      <c r="G487" s="153" t="s">
        <v>103</v>
      </c>
      <c r="H487" s="154"/>
      <c r="I487" s="154"/>
      <c r="J487" s="154"/>
      <c r="K487" s="154"/>
      <c r="L487" s="155"/>
      <c r="M487" s="56"/>
      <c r="N487" s="55"/>
      <c r="O487" s="131" t="s">
        <v>110</v>
      </c>
      <c r="P487" s="132"/>
      <c r="Q487" s="132"/>
      <c r="R487" s="132"/>
      <c r="S487" s="132"/>
      <c r="T487" s="132"/>
      <c r="U487" s="132"/>
      <c r="V487" s="133"/>
      <c r="W487" s="55"/>
      <c r="X487" s="55"/>
      <c r="Y487" s="100"/>
      <c r="Z487" s="2"/>
    </row>
    <row r="488" spans="1:26" ht="21.75" customHeight="1">
      <c r="A488" s="120"/>
      <c r="B488" s="70"/>
      <c r="C488" s="101"/>
      <c r="D488" s="57"/>
      <c r="E488" s="162" t="s">
        <v>133</v>
      </c>
      <c r="F488" s="132"/>
      <c r="G488" s="132"/>
      <c r="H488" s="132"/>
      <c r="I488" s="132"/>
      <c r="J488" s="132"/>
      <c r="K488" s="132"/>
      <c r="L488" s="133"/>
      <c r="M488" s="57"/>
      <c r="N488" s="57"/>
      <c r="W488" s="57"/>
      <c r="X488" s="57"/>
      <c r="Y488" s="101"/>
      <c r="Z488" s="2"/>
    </row>
    <row r="489" spans="1:26" ht="21.75" customHeight="1" thickBot="1">
      <c r="A489" s="194"/>
      <c r="B489" s="70"/>
      <c r="C489" s="102"/>
      <c r="D489" s="57"/>
      <c r="E489" s="140" t="s">
        <v>111</v>
      </c>
      <c r="F489" s="132"/>
      <c r="G489" s="132"/>
      <c r="H489" s="132"/>
      <c r="I489" s="132"/>
      <c r="J489" s="132"/>
      <c r="K489" s="132"/>
      <c r="L489" s="133"/>
      <c r="M489" s="58"/>
      <c r="N489" s="58"/>
      <c r="O489" s="140" t="s">
        <v>111</v>
      </c>
      <c r="P489" s="132"/>
      <c r="Q489" s="132"/>
      <c r="R489" s="132"/>
      <c r="S489" s="132"/>
      <c r="T489" s="132"/>
      <c r="U489" s="132"/>
      <c r="V489" s="133"/>
      <c r="W489" s="57"/>
      <c r="X489" s="57"/>
      <c r="Y489" s="102"/>
      <c r="Z489" s="2"/>
    </row>
    <row r="490" spans="1:26" ht="21.75" customHeight="1">
      <c r="A490" s="193">
        <f>A487+1</f>
        <v>44649</v>
      </c>
      <c r="B490" s="70"/>
      <c r="C490" s="118"/>
      <c r="D490" s="55"/>
      <c r="E490" s="158" t="s">
        <v>83</v>
      </c>
      <c r="F490" s="122"/>
      <c r="G490" s="122"/>
      <c r="H490" s="122"/>
      <c r="I490" s="122"/>
      <c r="J490" s="122"/>
      <c r="K490" s="122"/>
      <c r="L490" s="159"/>
      <c r="M490" s="56"/>
      <c r="N490" s="55"/>
      <c r="O490" s="55"/>
      <c r="P490" s="56"/>
      <c r="Q490" s="55"/>
      <c r="R490" s="56"/>
      <c r="S490" s="150" t="s">
        <v>92</v>
      </c>
      <c r="T490" s="151"/>
      <c r="U490" s="151"/>
      <c r="V490" s="152"/>
      <c r="W490" s="55"/>
      <c r="X490" s="55"/>
      <c r="Y490" s="103" t="s">
        <v>96</v>
      </c>
      <c r="Z490" s="2"/>
    </row>
    <row r="491" spans="1:26" ht="21.75" customHeight="1">
      <c r="A491" s="120"/>
      <c r="B491" s="70"/>
      <c r="C491" s="119"/>
      <c r="D491" s="57"/>
      <c r="E491" s="160"/>
      <c r="F491" s="132"/>
      <c r="G491" s="132"/>
      <c r="H491" s="132"/>
      <c r="I491" s="132"/>
      <c r="J491" s="132"/>
      <c r="K491" s="132"/>
      <c r="L491" s="161"/>
      <c r="M491" s="57"/>
      <c r="N491" s="57"/>
      <c r="O491" s="171" t="s">
        <v>92</v>
      </c>
      <c r="P491" s="122"/>
      <c r="Q491" s="122"/>
      <c r="R491" s="159"/>
      <c r="S491" s="61"/>
      <c r="T491" s="57"/>
      <c r="U491" s="61"/>
      <c r="V491" s="57"/>
      <c r="W491" s="57"/>
      <c r="X491" s="57"/>
      <c r="Y491" s="104" t="s">
        <v>33</v>
      </c>
      <c r="Z491" s="2"/>
    </row>
    <row r="492" spans="1:26" ht="21.75" customHeight="1" thickBot="1">
      <c r="A492" s="194"/>
      <c r="B492" s="70"/>
      <c r="C492" s="102"/>
      <c r="D492" s="85"/>
      <c r="E492" s="58"/>
      <c r="F492" s="58"/>
      <c r="G492" s="58"/>
      <c r="H492" s="58"/>
      <c r="I492" s="58"/>
      <c r="J492" s="58"/>
      <c r="K492" s="62"/>
      <c r="L492" s="62"/>
      <c r="M492" s="86"/>
      <c r="N492" s="58"/>
      <c r="O492" s="270" t="s">
        <v>99</v>
      </c>
      <c r="P492" s="271"/>
      <c r="Q492" s="271"/>
      <c r="R492" s="271"/>
      <c r="S492" s="271"/>
      <c r="T492" s="271"/>
      <c r="U492" s="271"/>
      <c r="V492" s="272"/>
      <c r="W492" s="57"/>
      <c r="X492" s="57"/>
      <c r="Y492" s="105"/>
      <c r="Z492" s="2"/>
    </row>
    <row r="493" spans="1:26" ht="21.75" customHeight="1">
      <c r="A493" s="193">
        <f>A490+1</f>
        <v>44650</v>
      </c>
      <c r="B493" s="70"/>
      <c r="C493" s="100"/>
      <c r="D493" s="55"/>
      <c r="E493" s="229" t="s">
        <v>18</v>
      </c>
      <c r="F493" s="138"/>
      <c r="G493" s="153" t="s">
        <v>103</v>
      </c>
      <c r="H493" s="154"/>
      <c r="I493" s="154"/>
      <c r="J493" s="154"/>
      <c r="K493" s="154"/>
      <c r="L493" s="155"/>
      <c r="M493" s="56"/>
      <c r="N493" s="55"/>
      <c r="O493" s="203" t="s">
        <v>110</v>
      </c>
      <c r="P493" s="151"/>
      <c r="Q493" s="151"/>
      <c r="R493" s="151"/>
      <c r="S493" s="151"/>
      <c r="T493" s="151"/>
      <c r="U493" s="151"/>
      <c r="V493" s="152"/>
      <c r="W493" s="55"/>
      <c r="X493" s="55"/>
      <c r="Y493" s="100"/>
      <c r="Z493" s="2"/>
    </row>
    <row r="494" spans="1:26" ht="21.75" customHeight="1">
      <c r="A494" s="120"/>
      <c r="B494" s="70"/>
      <c r="C494" s="101"/>
      <c r="D494" s="57"/>
      <c r="E494" s="181" t="s">
        <v>30</v>
      </c>
      <c r="F494" s="179"/>
      <c r="G494" s="179"/>
      <c r="H494" s="179"/>
      <c r="I494" s="179"/>
      <c r="J494" s="179"/>
      <c r="K494" s="179"/>
      <c r="L494" s="180"/>
      <c r="M494" s="57"/>
      <c r="N494" s="57"/>
      <c r="O494" s="207" t="s">
        <v>29</v>
      </c>
      <c r="P494" s="208"/>
      <c r="Q494" s="208"/>
      <c r="R494" s="208"/>
      <c r="S494" s="208"/>
      <c r="T494" s="208"/>
      <c r="U494" s="208"/>
      <c r="V494" s="209"/>
      <c r="W494" s="57"/>
      <c r="X494" s="57"/>
      <c r="Y494" s="101"/>
      <c r="Z494" s="2"/>
    </row>
    <row r="495" spans="1:26" ht="21.75" customHeight="1">
      <c r="A495" s="194"/>
      <c r="B495" s="70"/>
      <c r="C495" s="102"/>
      <c r="D495" s="57"/>
      <c r="E495" s="140" t="s">
        <v>111</v>
      </c>
      <c r="F495" s="132"/>
      <c r="G495" s="132"/>
      <c r="H495" s="132"/>
      <c r="I495" s="132"/>
      <c r="J495" s="132"/>
      <c r="K495" s="132"/>
      <c r="L495" s="133"/>
      <c r="M495" s="58"/>
      <c r="N495" s="58"/>
      <c r="O495" s="140" t="s">
        <v>111</v>
      </c>
      <c r="P495" s="132"/>
      <c r="Q495" s="132"/>
      <c r="R495" s="132"/>
      <c r="S495" s="132"/>
      <c r="T495" s="132"/>
      <c r="U495" s="132"/>
      <c r="V495" s="133"/>
      <c r="W495" s="57"/>
      <c r="X495" s="57"/>
      <c r="Y495" s="102"/>
      <c r="Z495" s="2"/>
    </row>
    <row r="496" spans="1:26" ht="21.75" customHeight="1">
      <c r="A496" s="193">
        <f>A493+1</f>
        <v>44651</v>
      </c>
      <c r="B496" s="70"/>
      <c r="C496" s="100"/>
      <c r="D496" s="55"/>
      <c r="E496" s="131" t="s">
        <v>110</v>
      </c>
      <c r="F496" s="132"/>
      <c r="G496" s="132"/>
      <c r="H496" s="132"/>
      <c r="I496" s="132"/>
      <c r="J496" s="132"/>
      <c r="K496" s="132"/>
      <c r="L496" s="133"/>
      <c r="M496" s="56"/>
      <c r="N496" s="55"/>
      <c r="O496" s="131" t="s">
        <v>77</v>
      </c>
      <c r="P496" s="132"/>
      <c r="Q496" s="132"/>
      <c r="R496" s="132"/>
      <c r="S496" s="132"/>
      <c r="T496" s="132"/>
      <c r="U496" s="132"/>
      <c r="V496" s="133"/>
      <c r="W496" s="55"/>
      <c r="X496" s="55"/>
      <c r="Y496" s="100"/>
      <c r="Z496" s="2"/>
    </row>
    <row r="497" spans="1:26" ht="21.75" customHeight="1">
      <c r="A497" s="120"/>
      <c r="B497" s="70"/>
      <c r="C497" s="101"/>
      <c r="D497" s="57"/>
      <c r="E497" s="178" t="s">
        <v>109</v>
      </c>
      <c r="F497" s="179"/>
      <c r="G497" s="179"/>
      <c r="H497" s="179"/>
      <c r="I497" s="179"/>
      <c r="J497" s="179"/>
      <c r="K497" s="179"/>
      <c r="L497" s="180"/>
      <c r="M497" s="57"/>
      <c r="N497" s="57"/>
      <c r="O497" s="178" t="s">
        <v>136</v>
      </c>
      <c r="P497" s="179"/>
      <c r="Q497" s="179"/>
      <c r="R497" s="179"/>
      <c r="S497" s="179"/>
      <c r="T497" s="179"/>
      <c r="U497" s="179"/>
      <c r="V497" s="180"/>
      <c r="W497" s="57"/>
      <c r="X497" s="57"/>
      <c r="Y497" s="101"/>
      <c r="Z497" s="2"/>
    </row>
    <row r="498" spans="1:26" ht="21.75" customHeight="1">
      <c r="A498" s="194"/>
      <c r="B498" s="70"/>
      <c r="C498" s="102"/>
      <c r="D498" s="57"/>
      <c r="E498" s="140" t="s">
        <v>111</v>
      </c>
      <c r="F498" s="132"/>
      <c r="G498" s="132"/>
      <c r="H498" s="132"/>
      <c r="I498" s="132"/>
      <c r="J498" s="132"/>
      <c r="K498" s="132"/>
      <c r="L498" s="133"/>
      <c r="M498" s="58"/>
      <c r="N498" s="58"/>
      <c r="O498" s="140" t="s">
        <v>111</v>
      </c>
      <c r="P498" s="132"/>
      <c r="Q498" s="132"/>
      <c r="R498" s="132"/>
      <c r="S498" s="132"/>
      <c r="T498" s="132"/>
      <c r="U498" s="132"/>
      <c r="V498" s="133"/>
      <c r="W498" s="57"/>
      <c r="X498" s="57"/>
      <c r="Y498" s="102"/>
      <c r="Z498" s="2"/>
    </row>
    <row r="499" spans="1:26" ht="21.75" customHeight="1">
      <c r="A499" s="193">
        <f>A496+1</f>
        <v>44652</v>
      </c>
      <c r="B499" s="70"/>
      <c r="C499" s="118" t="s">
        <v>73</v>
      </c>
      <c r="D499" s="55"/>
      <c r="E499" s="200" t="s">
        <v>5</v>
      </c>
      <c r="F499" s="144"/>
      <c r="G499" s="144"/>
      <c r="H499" s="144"/>
      <c r="I499" s="144"/>
      <c r="J499" s="144"/>
      <c r="K499" s="144"/>
      <c r="L499" s="173"/>
      <c r="M499" s="56"/>
      <c r="N499" s="55"/>
      <c r="O499" s="189" t="s">
        <v>98</v>
      </c>
      <c r="P499" s="122"/>
      <c r="Q499" s="122"/>
      <c r="R499" s="122"/>
      <c r="S499" s="122"/>
      <c r="T499" s="122"/>
      <c r="U499" s="122"/>
      <c r="V499" s="190"/>
      <c r="W499" s="55"/>
      <c r="X499" s="55"/>
      <c r="Y499" s="118"/>
      <c r="Z499" s="2"/>
    </row>
    <row r="500" spans="1:26" ht="21.75" customHeight="1">
      <c r="A500" s="120"/>
      <c r="B500" s="70"/>
      <c r="C500" s="120"/>
      <c r="D500" s="57"/>
      <c r="E500" s="192"/>
      <c r="F500" s="124"/>
      <c r="G500" s="124"/>
      <c r="H500" s="124"/>
      <c r="I500" s="124"/>
      <c r="J500" s="124"/>
      <c r="K500" s="124"/>
      <c r="L500" s="173"/>
      <c r="M500" s="57"/>
      <c r="N500" s="57"/>
      <c r="O500" s="191"/>
      <c r="P500" s="137"/>
      <c r="Q500" s="137"/>
      <c r="R500" s="137"/>
      <c r="S500" s="137"/>
      <c r="T500" s="137"/>
      <c r="U500" s="137"/>
      <c r="V500" s="175"/>
      <c r="W500" s="57"/>
      <c r="X500" s="57"/>
      <c r="Y500" s="119"/>
      <c r="Z500" s="2"/>
    </row>
    <row r="501" spans="1:26" ht="21.75" customHeight="1" thickBot="1">
      <c r="A501" s="194"/>
      <c r="B501" s="71"/>
      <c r="C501" s="102"/>
      <c r="D501" s="57"/>
      <c r="E501" s="149" t="s">
        <v>127</v>
      </c>
      <c r="F501" s="132"/>
      <c r="G501" s="132"/>
      <c r="H501" s="132"/>
      <c r="I501" s="132"/>
      <c r="J501" s="132"/>
      <c r="K501" s="132"/>
      <c r="L501" s="133"/>
      <c r="M501" s="58"/>
      <c r="N501" s="58"/>
      <c r="O501" s="222" t="s">
        <v>17</v>
      </c>
      <c r="P501" s="268"/>
      <c r="Q501" s="268"/>
      <c r="R501" s="268"/>
      <c r="S501" s="268"/>
      <c r="T501" s="268"/>
      <c r="U501" s="268"/>
      <c r="V501" s="269"/>
      <c r="W501" s="57"/>
      <c r="X501" s="57"/>
      <c r="Y501" s="102"/>
      <c r="Z501" s="2"/>
    </row>
    <row r="502" spans="1:26" ht="21.75" customHeight="1" thickBot="1">
      <c r="A502" s="39" t="str">
        <f>CONCATENATE("semaine ",RIGHT(A486,2)+1)</f>
        <v>semaine 31</v>
      </c>
      <c r="B502" s="40">
        <f>B486+1</f>
        <v>14</v>
      </c>
      <c r="C502" s="87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1"/>
      <c r="Z502" s="2"/>
    </row>
    <row r="503" spans="1:26" ht="21.75" customHeight="1">
      <c r="A503" s="193">
        <f>A499+3</f>
        <v>44655</v>
      </c>
      <c r="B503" s="69"/>
      <c r="C503" s="52"/>
      <c r="D503" s="176" t="s">
        <v>2</v>
      </c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55"/>
      <c r="Z503" s="2"/>
    </row>
    <row r="504" spans="1:26" ht="21.75" customHeight="1">
      <c r="A504" s="120"/>
      <c r="B504" s="70"/>
      <c r="C504" s="52"/>
      <c r="D504" s="123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57"/>
      <c r="Z504" s="2"/>
    </row>
    <row r="505" spans="1:26" ht="21.75" customHeight="1">
      <c r="A505" s="194"/>
      <c r="B505" s="71"/>
      <c r="C505" s="52"/>
      <c r="D505" s="123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57"/>
      <c r="Z505" s="2"/>
    </row>
    <row r="506" spans="1:26" ht="21.75" customHeight="1">
      <c r="A506" s="193">
        <f>A503+1</f>
        <v>44656</v>
      </c>
      <c r="B506" s="69"/>
      <c r="C506" s="52"/>
      <c r="D506" s="123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55"/>
      <c r="Z506" s="2"/>
    </row>
    <row r="507" spans="1:26" ht="21.75" customHeight="1">
      <c r="A507" s="120"/>
      <c r="B507" s="70"/>
      <c r="C507" s="52"/>
      <c r="D507" s="123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57"/>
      <c r="Z507" s="2"/>
    </row>
    <row r="508" spans="1:26" ht="21.75" customHeight="1">
      <c r="A508" s="194"/>
      <c r="B508" s="71"/>
      <c r="C508" s="52"/>
      <c r="D508" s="123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57"/>
      <c r="Z508" s="2"/>
    </row>
    <row r="509" spans="1:26" ht="21.75" customHeight="1">
      <c r="A509" s="193">
        <f>A506+1</f>
        <v>44657</v>
      </c>
      <c r="B509" s="69"/>
      <c r="C509" s="52"/>
      <c r="D509" s="123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55"/>
      <c r="Z509" s="2"/>
    </row>
    <row r="510" spans="1:26" ht="21.75" customHeight="1">
      <c r="A510" s="120"/>
      <c r="B510" s="70"/>
      <c r="C510" s="52"/>
      <c r="D510" s="123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57"/>
      <c r="Z510" s="2"/>
    </row>
    <row r="511" spans="1:26" ht="21.75" customHeight="1">
      <c r="A511" s="194"/>
      <c r="B511" s="71"/>
      <c r="C511" s="52"/>
      <c r="D511" s="123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58"/>
      <c r="Z511" s="2"/>
    </row>
    <row r="512" spans="1:26" ht="21.75" customHeight="1">
      <c r="A512" s="193">
        <f>A509+1</f>
        <v>44658</v>
      </c>
      <c r="B512" s="69"/>
      <c r="C512" s="52"/>
      <c r="D512" s="123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55"/>
      <c r="Z512" s="2"/>
    </row>
    <row r="513" spans="1:26" ht="21.75" customHeight="1">
      <c r="A513" s="120"/>
      <c r="B513" s="70"/>
      <c r="C513" s="52"/>
      <c r="D513" s="123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57"/>
      <c r="Z513" s="2"/>
    </row>
    <row r="514" spans="1:26" ht="21.75" customHeight="1">
      <c r="A514" s="194"/>
      <c r="B514" s="71"/>
      <c r="C514" s="52"/>
      <c r="D514" s="123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57"/>
      <c r="Z514" s="2"/>
    </row>
    <row r="515" spans="1:26" ht="21.75" customHeight="1">
      <c r="A515" s="193">
        <f>A512+1</f>
        <v>44659</v>
      </c>
      <c r="B515" s="69"/>
      <c r="C515" s="52"/>
      <c r="D515" s="123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55"/>
      <c r="Z515" s="2"/>
    </row>
    <row r="516" spans="1:26" ht="21.75" customHeight="1">
      <c r="A516" s="120"/>
      <c r="B516" s="70"/>
      <c r="C516" s="52"/>
      <c r="D516" s="123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57"/>
      <c r="Z516" s="2"/>
    </row>
    <row r="517" spans="1:26" ht="21.75" customHeight="1">
      <c r="A517" s="194"/>
      <c r="B517" s="71"/>
      <c r="C517" s="63"/>
      <c r="D517" s="125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57"/>
      <c r="Z517" s="2"/>
    </row>
    <row r="518" spans="1:26" ht="21.75" customHeight="1">
      <c r="A518" s="39" t="str">
        <f>CONCATENATE("semaine ",RIGHT(A502,2)+1)</f>
        <v>semaine 32</v>
      </c>
      <c r="B518" s="40">
        <f>B502+1</f>
        <v>15</v>
      </c>
      <c r="C518" s="41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1"/>
      <c r="Z518" s="2"/>
    </row>
    <row r="519" spans="1:26" ht="21.75" customHeight="1">
      <c r="A519" s="193">
        <f>A515+3</f>
        <v>44662</v>
      </c>
      <c r="B519" s="88"/>
      <c r="C519" s="44"/>
      <c r="D519" s="176" t="s">
        <v>2</v>
      </c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44"/>
      <c r="Z519" s="2"/>
    </row>
    <row r="520" spans="1:26" ht="21.75" customHeight="1">
      <c r="A520" s="120"/>
      <c r="B520" s="70"/>
      <c r="C520" s="46"/>
      <c r="D520" s="123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46"/>
      <c r="Z520" s="2"/>
    </row>
    <row r="521" spans="1:26" ht="21.75" customHeight="1">
      <c r="A521" s="194"/>
      <c r="B521" s="71"/>
      <c r="C521" s="48"/>
      <c r="D521" s="123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48"/>
      <c r="Z521" s="2"/>
    </row>
    <row r="522" spans="1:26" ht="21.75" customHeight="1">
      <c r="A522" s="193">
        <f>A519+1</f>
        <v>44663</v>
      </c>
      <c r="B522" s="69"/>
      <c r="C522" s="44"/>
      <c r="D522" s="123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44"/>
      <c r="Z522" s="2"/>
    </row>
    <row r="523" spans="1:26" ht="21.75" customHeight="1">
      <c r="A523" s="120"/>
      <c r="B523" s="70"/>
      <c r="C523" s="46"/>
      <c r="D523" s="123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46" t="s">
        <v>33</v>
      </c>
      <c r="Z523" s="2"/>
    </row>
    <row r="524" spans="1:26" ht="21.75" customHeight="1">
      <c r="A524" s="194"/>
      <c r="B524" s="71"/>
      <c r="C524" s="48"/>
      <c r="D524" s="123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48"/>
      <c r="Z524" s="2"/>
    </row>
    <row r="525" spans="1:26" ht="21.75" customHeight="1">
      <c r="A525" s="193">
        <f>A522+1</f>
        <v>44664</v>
      </c>
      <c r="B525" s="69"/>
      <c r="C525" s="44"/>
      <c r="D525" s="123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44"/>
      <c r="Z525" s="2"/>
    </row>
    <row r="526" spans="1:26" ht="21.75" customHeight="1">
      <c r="A526" s="120"/>
      <c r="B526" s="70"/>
      <c r="C526" s="46"/>
      <c r="D526" s="123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46"/>
      <c r="Z526" s="2"/>
    </row>
    <row r="527" spans="1:26" ht="21.75" customHeight="1">
      <c r="A527" s="194"/>
      <c r="B527" s="71"/>
      <c r="C527" s="48"/>
      <c r="D527" s="123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48"/>
      <c r="Z527" s="2"/>
    </row>
    <row r="528" spans="1:26" ht="21.75" customHeight="1">
      <c r="A528" s="193">
        <f>A525+1</f>
        <v>44665</v>
      </c>
      <c r="B528" s="69"/>
      <c r="C528" s="50"/>
      <c r="D528" s="123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50"/>
      <c r="Z528" s="2"/>
    </row>
    <row r="529" spans="1:26" ht="21.75" customHeight="1">
      <c r="A529" s="120"/>
      <c r="B529" s="70"/>
      <c r="C529" s="51"/>
      <c r="D529" s="123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51"/>
      <c r="Z529" s="2"/>
    </row>
    <row r="530" spans="1:26" ht="21.75" customHeight="1">
      <c r="A530" s="194"/>
      <c r="B530" s="71"/>
      <c r="C530" s="52"/>
      <c r="D530" s="123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52"/>
      <c r="Z530" s="2"/>
    </row>
    <row r="531" spans="1:26" ht="21.75" customHeight="1">
      <c r="A531" s="193">
        <f>A528+1</f>
        <v>44666</v>
      </c>
      <c r="B531" s="69"/>
      <c r="C531" s="44"/>
      <c r="D531" s="123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44"/>
      <c r="Z531" s="2"/>
    </row>
    <row r="532" spans="1:26" ht="21.75" customHeight="1">
      <c r="A532" s="120"/>
      <c r="B532" s="70"/>
      <c r="C532" s="46"/>
      <c r="D532" s="123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46"/>
      <c r="Z532" s="2"/>
    </row>
    <row r="533" spans="1:26" ht="21.75" customHeight="1">
      <c r="A533" s="194"/>
      <c r="B533" s="71"/>
      <c r="C533" s="48"/>
      <c r="D533" s="125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48"/>
      <c r="Z533" s="2"/>
    </row>
    <row r="534" spans="1:26" ht="21.75" customHeight="1">
      <c r="A534" s="39" t="str">
        <f>CONCATENATE("semaine ",RIGHT(A518,2)+1)</f>
        <v>semaine 33</v>
      </c>
      <c r="B534" s="40">
        <f>B518+1</f>
        <v>16</v>
      </c>
      <c r="C534" s="41"/>
      <c r="D534" s="41"/>
      <c r="E534" s="42"/>
      <c r="F534" s="42"/>
      <c r="G534" s="42"/>
      <c r="H534" s="42"/>
      <c r="I534" s="42"/>
      <c r="J534" s="42"/>
      <c r="K534" s="42"/>
      <c r="L534" s="42"/>
      <c r="M534" s="41"/>
      <c r="N534" s="41"/>
      <c r="O534" s="42"/>
      <c r="P534" s="42"/>
      <c r="Q534" s="42"/>
      <c r="R534" s="42"/>
      <c r="S534" s="42"/>
      <c r="T534" s="42"/>
      <c r="U534" s="42"/>
      <c r="V534" s="42"/>
      <c r="W534" s="41"/>
      <c r="X534" s="41"/>
      <c r="Y534" s="41"/>
      <c r="Z534" s="2"/>
    </row>
    <row r="535" spans="1:26" ht="21.75" customHeight="1">
      <c r="A535" s="193">
        <f>A531+3</f>
        <v>44669</v>
      </c>
      <c r="B535" s="69"/>
      <c r="C535" s="44"/>
      <c r="D535" s="127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8"/>
      <c r="Y535" s="44"/>
      <c r="Z535" s="2"/>
    </row>
    <row r="536" spans="1:26" ht="21.75" customHeight="1">
      <c r="A536" s="120"/>
      <c r="B536" s="70"/>
      <c r="C536" s="46"/>
      <c r="D536" s="123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9"/>
      <c r="Y536" s="46"/>
      <c r="Z536" s="2"/>
    </row>
    <row r="537" spans="1:26" ht="21.75" customHeight="1">
      <c r="A537" s="194"/>
      <c r="B537" s="70"/>
      <c r="C537" s="48"/>
      <c r="D537" s="125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30"/>
      <c r="Y537" s="48"/>
      <c r="Z537" s="2"/>
    </row>
    <row r="538" spans="1:26" ht="21.75" customHeight="1">
      <c r="A538" s="193">
        <f>A535+1</f>
        <v>44670</v>
      </c>
      <c r="B538" s="70"/>
      <c r="C538" s="100"/>
      <c r="D538" s="55"/>
      <c r="E538" s="165" t="s">
        <v>18</v>
      </c>
      <c r="F538" s="157"/>
      <c r="G538" s="153" t="s">
        <v>104</v>
      </c>
      <c r="H538" s="154"/>
      <c r="I538" s="154"/>
      <c r="J538" s="154"/>
      <c r="K538" s="154"/>
      <c r="L538" s="155"/>
      <c r="M538" s="56"/>
      <c r="N538" s="55"/>
      <c r="O538" s="171" t="s">
        <v>92</v>
      </c>
      <c r="P538" s="122"/>
      <c r="Q538" s="122"/>
      <c r="R538" s="159"/>
      <c r="S538" s="55"/>
      <c r="T538" s="55"/>
      <c r="U538" s="55"/>
      <c r="V538" s="55"/>
      <c r="W538" s="55"/>
      <c r="X538" s="55"/>
      <c r="Y538" s="103" t="s">
        <v>96</v>
      </c>
      <c r="Z538" s="2"/>
    </row>
    <row r="539" spans="1:26" ht="21.75" customHeight="1">
      <c r="A539" s="120"/>
      <c r="B539" s="70"/>
      <c r="C539" s="101"/>
      <c r="D539" s="57"/>
      <c r="E539" s="156" t="s">
        <v>112</v>
      </c>
      <c r="F539" s="154"/>
      <c r="G539" s="154"/>
      <c r="H539" s="154"/>
      <c r="I539" s="154"/>
      <c r="J539" s="154"/>
      <c r="K539" s="154"/>
      <c r="L539" s="157"/>
      <c r="M539" s="57"/>
      <c r="N539" s="57"/>
      <c r="O539" s="57"/>
      <c r="P539" s="57"/>
      <c r="Q539" s="57"/>
      <c r="R539" s="57"/>
      <c r="S539" s="150" t="s">
        <v>92</v>
      </c>
      <c r="T539" s="151"/>
      <c r="U539" s="151"/>
      <c r="V539" s="152"/>
      <c r="W539" s="57"/>
      <c r="X539" s="57"/>
      <c r="Y539" s="104" t="s">
        <v>33</v>
      </c>
      <c r="Z539" s="2"/>
    </row>
    <row r="540" spans="1:26" ht="21.75" customHeight="1" thickBot="1">
      <c r="A540" s="194"/>
      <c r="B540" s="70"/>
      <c r="C540" s="102"/>
      <c r="D540" s="57"/>
      <c r="E540" s="57"/>
      <c r="F540" s="57"/>
      <c r="G540" s="58"/>
      <c r="H540" s="58"/>
      <c r="I540" s="58"/>
      <c r="J540" s="58"/>
      <c r="K540" s="58"/>
      <c r="L540" s="58"/>
      <c r="M540" s="58"/>
      <c r="N540" s="58"/>
      <c r="O540" s="222" t="s">
        <v>99</v>
      </c>
      <c r="P540" s="223"/>
      <c r="Q540" s="223"/>
      <c r="R540" s="223"/>
      <c r="S540" s="223"/>
      <c r="T540" s="223"/>
      <c r="U540" s="223"/>
      <c r="V540" s="224"/>
      <c r="W540" s="57"/>
      <c r="X540" s="57"/>
      <c r="Y540" s="105"/>
      <c r="Z540" s="2"/>
    </row>
    <row r="541" spans="1:26" ht="21.75" customHeight="1">
      <c r="A541" s="193">
        <f>A538+1</f>
        <v>44671</v>
      </c>
      <c r="B541" s="70"/>
      <c r="C541" s="100"/>
      <c r="D541" s="55"/>
      <c r="E541" s="131" t="s">
        <v>110</v>
      </c>
      <c r="F541" s="132"/>
      <c r="G541" s="132"/>
      <c r="H541" s="132"/>
      <c r="I541" s="132"/>
      <c r="J541" s="132"/>
      <c r="K541" s="132"/>
      <c r="L541" s="133"/>
      <c r="M541" s="55"/>
      <c r="N541" s="55"/>
      <c r="O541" s="131" t="s">
        <v>76</v>
      </c>
      <c r="P541" s="132"/>
      <c r="Q541" s="132"/>
      <c r="R541" s="132"/>
      <c r="S541" s="132"/>
      <c r="T541" s="132"/>
      <c r="U541" s="132"/>
      <c r="V541" s="133"/>
      <c r="W541" s="55"/>
      <c r="X541" s="55"/>
      <c r="Y541" s="100"/>
      <c r="Z541" s="2"/>
    </row>
    <row r="542" spans="1:26" ht="21.75" customHeight="1">
      <c r="A542" s="120"/>
      <c r="B542" s="70"/>
      <c r="C542" s="101"/>
      <c r="D542" s="57"/>
      <c r="E542" s="178" t="s">
        <v>109</v>
      </c>
      <c r="F542" s="179"/>
      <c r="G542" s="179"/>
      <c r="H542" s="179"/>
      <c r="I542" s="179"/>
      <c r="J542" s="179"/>
      <c r="K542" s="179"/>
      <c r="L542" s="180"/>
      <c r="M542" s="2"/>
      <c r="N542" s="57"/>
      <c r="O542" s="162" t="s">
        <v>133</v>
      </c>
      <c r="P542" s="132"/>
      <c r="Q542" s="132"/>
      <c r="R542" s="132"/>
      <c r="S542" s="132"/>
      <c r="T542" s="132"/>
      <c r="U542" s="132"/>
      <c r="V542" s="133"/>
      <c r="W542" s="57"/>
      <c r="X542" s="57"/>
      <c r="Y542" s="101"/>
      <c r="Z542" s="2"/>
    </row>
    <row r="543" spans="1:26" ht="21.75" customHeight="1" thickBot="1">
      <c r="A543" s="194"/>
      <c r="B543" s="70"/>
      <c r="C543" s="102"/>
      <c r="D543" s="57"/>
      <c r="E543" s="149" t="s">
        <v>27</v>
      </c>
      <c r="F543" s="132"/>
      <c r="G543" s="132"/>
      <c r="H543" s="132"/>
      <c r="I543" s="132"/>
      <c r="J543" s="132"/>
      <c r="K543" s="132"/>
      <c r="L543" s="133"/>
      <c r="M543" s="58"/>
      <c r="N543" s="58"/>
      <c r="O543" s="75"/>
      <c r="P543" s="75"/>
      <c r="Q543" s="75"/>
      <c r="R543" s="75"/>
      <c r="S543" s="75"/>
      <c r="T543" s="75"/>
      <c r="U543" s="62"/>
      <c r="V543" s="62"/>
      <c r="W543" s="57"/>
      <c r="X543" s="57"/>
      <c r="Y543" s="102"/>
      <c r="Z543" s="2"/>
    </row>
    <row r="544" spans="1:26" ht="21.75" customHeight="1">
      <c r="A544" s="193">
        <f>A541+1</f>
        <v>44672</v>
      </c>
      <c r="B544" s="70"/>
      <c r="C544" s="100"/>
      <c r="D544" s="55"/>
      <c r="E544" s="165" t="s">
        <v>18</v>
      </c>
      <c r="F544" s="157"/>
      <c r="G544" s="153" t="s">
        <v>104</v>
      </c>
      <c r="H544" s="154"/>
      <c r="I544" s="154"/>
      <c r="J544" s="154"/>
      <c r="K544" s="154"/>
      <c r="L544" s="155"/>
      <c r="M544" s="56"/>
      <c r="N544" s="65"/>
      <c r="O544" s="131" t="s">
        <v>110</v>
      </c>
      <c r="P544" s="132"/>
      <c r="Q544" s="132"/>
      <c r="R544" s="132"/>
      <c r="S544" s="132"/>
      <c r="T544" s="132"/>
      <c r="U544" s="132"/>
      <c r="V544" s="133"/>
      <c r="W544" s="55"/>
      <c r="X544" s="55"/>
      <c r="Y544" s="100"/>
      <c r="Z544" s="2"/>
    </row>
    <row r="545" spans="1:26" ht="21.75" customHeight="1">
      <c r="A545" s="120"/>
      <c r="B545" s="70"/>
      <c r="C545" s="101"/>
      <c r="D545" s="57"/>
      <c r="E545" s="156" t="s">
        <v>112</v>
      </c>
      <c r="F545" s="154"/>
      <c r="G545" s="154"/>
      <c r="H545" s="154"/>
      <c r="I545" s="154"/>
      <c r="J545" s="154"/>
      <c r="K545" s="154"/>
      <c r="L545" s="157"/>
      <c r="M545" s="57"/>
      <c r="N545" s="57"/>
      <c r="O545" s="163" t="s">
        <v>31</v>
      </c>
      <c r="P545" s="164"/>
      <c r="Q545" s="164"/>
      <c r="R545" s="164"/>
      <c r="S545" s="110"/>
      <c r="T545" s="89"/>
      <c r="U545" s="89"/>
      <c r="V545" s="89"/>
      <c r="W545" s="57"/>
      <c r="X545" s="57"/>
      <c r="Y545" s="101"/>
      <c r="Z545" s="2"/>
    </row>
    <row r="546" spans="1:26" ht="21.75" customHeight="1" thickBot="1">
      <c r="A546" s="194"/>
      <c r="B546" s="70"/>
      <c r="C546" s="102"/>
      <c r="D546" s="57"/>
      <c r="E546" s="57"/>
      <c r="F546" s="57"/>
      <c r="G546" s="58"/>
      <c r="H546" s="58"/>
      <c r="I546" s="58"/>
      <c r="J546" s="58"/>
      <c r="K546" s="58"/>
      <c r="L546" s="58"/>
      <c r="M546" s="58"/>
      <c r="N546" s="58"/>
      <c r="W546" s="57"/>
      <c r="X546" s="57"/>
      <c r="Y546" s="102"/>
      <c r="Z546" s="2"/>
    </row>
    <row r="547" spans="1:26" ht="21.75" customHeight="1">
      <c r="A547" s="193">
        <f>A544+1</f>
        <v>44673</v>
      </c>
      <c r="B547" s="70"/>
      <c r="C547" s="118"/>
      <c r="D547" s="55"/>
      <c r="E547" s="158" t="s">
        <v>113</v>
      </c>
      <c r="F547" s="122"/>
      <c r="G547" s="122"/>
      <c r="H547" s="122"/>
      <c r="I547" s="122"/>
      <c r="J547" s="122"/>
      <c r="K547" s="122"/>
      <c r="L547" s="159"/>
      <c r="M547" s="56"/>
      <c r="N547" s="55"/>
      <c r="O547" s="56"/>
      <c r="P547" s="55"/>
      <c r="Q547" s="56"/>
      <c r="R547" s="55"/>
      <c r="S547" s="56"/>
      <c r="T547" s="55"/>
      <c r="U547" s="55"/>
      <c r="V547" s="55"/>
      <c r="W547" s="55"/>
      <c r="X547" s="55"/>
      <c r="Y547" s="100"/>
      <c r="Z547" s="2"/>
    </row>
    <row r="548" spans="1:26" ht="21.75" customHeight="1">
      <c r="A548" s="120"/>
      <c r="B548" s="70"/>
      <c r="C548" s="119"/>
      <c r="D548" s="57"/>
      <c r="E548" s="160"/>
      <c r="F548" s="132"/>
      <c r="G548" s="132"/>
      <c r="H548" s="132"/>
      <c r="I548" s="132"/>
      <c r="J548" s="132"/>
      <c r="K548" s="132"/>
      <c r="L548" s="161"/>
      <c r="M548" s="57"/>
      <c r="N548" s="57"/>
      <c r="W548" s="57"/>
      <c r="X548" s="57"/>
      <c r="Y548" s="101"/>
      <c r="Z548" s="2"/>
    </row>
    <row r="549" spans="1:26" ht="21.75" customHeight="1" thickBot="1">
      <c r="A549" s="194"/>
      <c r="B549" s="70"/>
      <c r="C549" s="102"/>
      <c r="D549" s="57"/>
      <c r="E549" s="57"/>
      <c r="F549" s="57"/>
      <c r="G549" s="58"/>
      <c r="H549" s="58"/>
      <c r="I549" s="58"/>
      <c r="J549" s="58"/>
      <c r="K549" s="58"/>
      <c r="L549" s="58"/>
      <c r="M549" s="58"/>
      <c r="N549" s="58"/>
      <c r="O549" s="270" t="s">
        <v>99</v>
      </c>
      <c r="P549" s="271"/>
      <c r="Q549" s="271"/>
      <c r="R549" s="271"/>
      <c r="S549" s="271"/>
      <c r="T549" s="271"/>
      <c r="U549" s="271"/>
      <c r="V549" s="272"/>
      <c r="W549" s="57"/>
      <c r="X549" s="57"/>
      <c r="Y549" s="102"/>
      <c r="Z549" s="2"/>
    </row>
    <row r="550" spans="1:26" ht="21.75" customHeight="1" thickBot="1">
      <c r="A550" s="39" t="str">
        <f>CONCATENATE("semaine ",RIGHT(A534,2)+1)</f>
        <v>semaine 34</v>
      </c>
      <c r="B550" s="40">
        <f>B534+1</f>
        <v>17</v>
      </c>
      <c r="C550" s="41"/>
      <c r="D550" s="41"/>
      <c r="E550" s="42"/>
      <c r="F550" s="42"/>
      <c r="G550" s="42"/>
      <c r="H550" s="42"/>
      <c r="I550" s="42"/>
      <c r="J550" s="42"/>
      <c r="K550" s="42"/>
      <c r="L550" s="42"/>
      <c r="M550" s="41"/>
      <c r="N550" s="41"/>
      <c r="O550" s="42"/>
      <c r="P550" s="42"/>
      <c r="Q550" s="42"/>
      <c r="R550" s="42"/>
      <c r="S550" s="42"/>
      <c r="T550" s="42"/>
      <c r="U550" s="42"/>
      <c r="V550" s="42"/>
      <c r="W550" s="41"/>
      <c r="X550" s="41"/>
      <c r="Y550" s="41"/>
      <c r="Z550" s="2"/>
    </row>
    <row r="551" spans="1:26" ht="21.75" customHeight="1">
      <c r="A551" s="196">
        <f>A547+3</f>
        <v>44676</v>
      </c>
      <c r="B551" s="70"/>
      <c r="C551" s="52"/>
      <c r="D551" s="121" t="s">
        <v>2</v>
      </c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55"/>
      <c r="Z551" s="2"/>
    </row>
    <row r="552" spans="1:26" ht="21.75" customHeight="1">
      <c r="A552" s="120"/>
      <c r="B552" s="70"/>
      <c r="C552" s="52"/>
      <c r="D552" s="123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57"/>
      <c r="Z552" s="2"/>
    </row>
    <row r="553" spans="1:26" ht="21.75" customHeight="1">
      <c r="A553" s="194"/>
      <c r="B553" s="70"/>
      <c r="C553" s="52"/>
      <c r="D553" s="123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57"/>
      <c r="Z553" s="2"/>
    </row>
    <row r="554" spans="1:26" ht="21.75" customHeight="1">
      <c r="A554" s="196">
        <f>A551+1</f>
        <v>44677</v>
      </c>
      <c r="B554" s="70"/>
      <c r="C554" s="52"/>
      <c r="D554" s="123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55"/>
      <c r="Z554" s="2"/>
    </row>
    <row r="555" spans="1:26" ht="21.75" customHeight="1">
      <c r="A555" s="120"/>
      <c r="B555" s="70"/>
      <c r="C555" s="52"/>
      <c r="D555" s="123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57"/>
      <c r="Z555" s="2"/>
    </row>
    <row r="556" spans="1:26" ht="21.75" customHeight="1">
      <c r="A556" s="194"/>
      <c r="B556" s="70"/>
      <c r="C556" s="52"/>
      <c r="D556" s="123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57"/>
      <c r="Z556" s="2"/>
    </row>
    <row r="557" spans="1:26" ht="21.75" customHeight="1">
      <c r="A557" s="196">
        <f>A554+1</f>
        <v>44678</v>
      </c>
      <c r="B557" s="70"/>
      <c r="C557" s="52"/>
      <c r="D557" s="123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55"/>
      <c r="Z557" s="2"/>
    </row>
    <row r="558" spans="1:26" ht="21.75" customHeight="1">
      <c r="A558" s="120"/>
      <c r="B558" s="70"/>
      <c r="C558" s="52"/>
      <c r="D558" s="123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57"/>
      <c r="Z558" s="2"/>
    </row>
    <row r="559" spans="1:26" ht="21.75" customHeight="1">
      <c r="A559" s="194"/>
      <c r="B559" s="70"/>
      <c r="C559" s="52"/>
      <c r="D559" s="123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58"/>
      <c r="Z559" s="2"/>
    </row>
    <row r="560" spans="1:26" ht="21.75" customHeight="1">
      <c r="A560" s="196">
        <f>A557+1</f>
        <v>44679</v>
      </c>
      <c r="B560" s="70"/>
      <c r="C560" s="52"/>
      <c r="D560" s="123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55"/>
      <c r="Z560" s="2"/>
    </row>
    <row r="561" spans="1:26" ht="21.75" customHeight="1">
      <c r="A561" s="120"/>
      <c r="B561" s="70"/>
      <c r="C561" s="52"/>
      <c r="D561" s="123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57"/>
      <c r="Z561" s="2"/>
    </row>
    <row r="562" spans="1:26" ht="21.75" customHeight="1">
      <c r="A562" s="194"/>
      <c r="B562" s="70"/>
      <c r="C562" s="52"/>
      <c r="D562" s="123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57"/>
      <c r="Z562" s="2"/>
    </row>
    <row r="563" spans="1:26" ht="21.75" customHeight="1">
      <c r="A563" s="196">
        <f>A560+1</f>
        <v>44680</v>
      </c>
      <c r="B563" s="70"/>
      <c r="C563" s="52"/>
      <c r="D563" s="123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56"/>
      <c r="Z563" s="2"/>
    </row>
    <row r="564" spans="1:26" ht="21.75" customHeight="1">
      <c r="A564" s="120"/>
      <c r="B564" s="70"/>
      <c r="C564" s="52"/>
      <c r="D564" s="123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68"/>
      <c r="Z564" s="2"/>
    </row>
    <row r="565" spans="1:26" ht="21.75" customHeight="1">
      <c r="A565" s="194"/>
      <c r="B565" s="71"/>
      <c r="C565" s="63"/>
      <c r="D565" s="125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68"/>
      <c r="Z565" s="2"/>
    </row>
    <row r="566" spans="1:26" ht="21.75" customHeight="1">
      <c r="A566" s="39" t="str">
        <f>CONCATENATE("semaine ",RIGHT(A550,2)+1)</f>
        <v>semaine 35</v>
      </c>
      <c r="B566" s="40">
        <f>B550+1</f>
        <v>18</v>
      </c>
      <c r="C566" s="41"/>
      <c r="D566" s="41"/>
      <c r="E566" s="42"/>
      <c r="F566" s="42"/>
      <c r="G566" s="42"/>
      <c r="H566" s="42"/>
      <c r="I566" s="42"/>
      <c r="J566" s="42"/>
      <c r="K566" s="42"/>
      <c r="L566" s="42"/>
      <c r="M566" s="41"/>
      <c r="N566" s="41"/>
      <c r="O566" s="42"/>
      <c r="P566" s="42"/>
      <c r="Q566" s="42"/>
      <c r="R566" s="42"/>
      <c r="S566" s="42"/>
      <c r="T566" s="42"/>
      <c r="U566" s="42"/>
      <c r="V566" s="42"/>
      <c r="W566" s="41"/>
      <c r="X566" s="41"/>
      <c r="Y566" s="41"/>
      <c r="Z566" s="2"/>
    </row>
    <row r="567" spans="1:26" ht="21.75" customHeight="1">
      <c r="A567" s="196">
        <f>A563+3</f>
        <v>44683</v>
      </c>
      <c r="B567" s="69"/>
      <c r="C567" s="44"/>
      <c r="D567" s="121" t="s">
        <v>2</v>
      </c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44"/>
      <c r="Z567" s="2"/>
    </row>
    <row r="568" spans="1:26" ht="21.75" customHeight="1">
      <c r="A568" s="120"/>
      <c r="B568" s="70"/>
      <c r="C568" s="46"/>
      <c r="D568" s="123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46"/>
      <c r="Z568" s="2"/>
    </row>
    <row r="569" spans="1:26" ht="21.75" customHeight="1">
      <c r="A569" s="194"/>
      <c r="B569" s="71"/>
      <c r="C569" s="48"/>
      <c r="D569" s="123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48"/>
      <c r="Z569" s="2"/>
    </row>
    <row r="570" spans="1:26" ht="21.75" customHeight="1">
      <c r="A570" s="196">
        <f>A567+1</f>
        <v>44684</v>
      </c>
      <c r="B570" s="69"/>
      <c r="C570" s="44"/>
      <c r="D570" s="123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44"/>
      <c r="Z570" s="2"/>
    </row>
    <row r="571" spans="1:26" ht="21.75" customHeight="1">
      <c r="A571" s="120"/>
      <c r="B571" s="70"/>
      <c r="C571" s="46"/>
      <c r="D571" s="123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46" t="s">
        <v>33</v>
      </c>
      <c r="Z571" s="2"/>
    </row>
    <row r="572" spans="1:26" ht="21.75" customHeight="1">
      <c r="A572" s="194"/>
      <c r="B572" s="71"/>
      <c r="C572" s="48"/>
      <c r="D572" s="123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48"/>
      <c r="Z572" s="2"/>
    </row>
    <row r="573" spans="1:26" ht="21.75" customHeight="1">
      <c r="A573" s="196">
        <f>A570+1</f>
        <v>44685</v>
      </c>
      <c r="B573" s="69"/>
      <c r="C573" s="44"/>
      <c r="D573" s="123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44"/>
      <c r="Z573" s="2"/>
    </row>
    <row r="574" spans="1:26" ht="21.75" customHeight="1">
      <c r="A574" s="120"/>
      <c r="B574" s="70"/>
      <c r="C574" s="46"/>
      <c r="D574" s="123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46"/>
      <c r="Z574" s="2"/>
    </row>
    <row r="575" spans="1:26" ht="21.75" customHeight="1">
      <c r="A575" s="194"/>
      <c r="B575" s="71"/>
      <c r="C575" s="48"/>
      <c r="D575" s="123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48"/>
      <c r="Z575" s="2"/>
    </row>
    <row r="576" spans="1:26" ht="21.75" customHeight="1">
      <c r="A576" s="196">
        <f>A573+1</f>
        <v>44686</v>
      </c>
      <c r="B576" s="69"/>
      <c r="C576" s="50"/>
      <c r="D576" s="123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50"/>
      <c r="Z576" s="2"/>
    </row>
    <row r="577" spans="1:26" ht="21.75" customHeight="1">
      <c r="A577" s="120"/>
      <c r="B577" s="70"/>
      <c r="C577" s="51"/>
      <c r="D577" s="123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51"/>
      <c r="Z577" s="2"/>
    </row>
    <row r="578" spans="1:26" ht="21.75" customHeight="1">
      <c r="A578" s="194"/>
      <c r="B578" s="71"/>
      <c r="C578" s="52"/>
      <c r="D578" s="123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52"/>
      <c r="Z578" s="2"/>
    </row>
    <row r="579" spans="1:26" ht="21.75" customHeight="1">
      <c r="A579" s="196">
        <f>A576+1</f>
        <v>44687</v>
      </c>
      <c r="B579" s="69"/>
      <c r="C579" s="44"/>
      <c r="D579" s="123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44"/>
      <c r="Z579" s="2"/>
    </row>
    <row r="580" spans="1:26" ht="21.75" customHeight="1">
      <c r="A580" s="120"/>
      <c r="B580" s="70"/>
      <c r="C580" s="46"/>
      <c r="D580" s="123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46"/>
      <c r="Z580" s="2"/>
    </row>
    <row r="581" spans="1:26" ht="21.75" customHeight="1">
      <c r="A581" s="194"/>
      <c r="B581" s="71"/>
      <c r="C581" s="48"/>
      <c r="D581" s="125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48"/>
      <c r="Z581" s="2"/>
    </row>
    <row r="582" spans="1:26" ht="21.75" customHeight="1" thickBot="1">
      <c r="A582" s="39" t="str">
        <f>CONCATENATE("semaine ",RIGHT(A566,2)+1)</f>
        <v>semaine 36</v>
      </c>
      <c r="B582" s="40">
        <f>B566+1</f>
        <v>19</v>
      </c>
      <c r="C582" s="41"/>
      <c r="D582" s="41"/>
      <c r="E582" s="42"/>
      <c r="F582" s="42"/>
      <c r="G582" s="42"/>
      <c r="H582" s="42"/>
      <c r="I582" s="42"/>
      <c r="J582" s="42"/>
      <c r="K582" s="42"/>
      <c r="L582" s="42"/>
      <c r="M582" s="41"/>
      <c r="N582" s="41"/>
      <c r="O582" s="42"/>
      <c r="P582" s="42"/>
      <c r="Q582" s="42"/>
      <c r="R582" s="42"/>
      <c r="S582" s="42"/>
      <c r="T582" s="42"/>
      <c r="U582" s="42"/>
      <c r="V582" s="42"/>
      <c r="W582" s="41"/>
      <c r="X582" s="41"/>
      <c r="Y582" s="41"/>
      <c r="Z582" s="2"/>
    </row>
    <row r="583" spans="1:26" ht="21.75" customHeight="1">
      <c r="A583" s="195">
        <f>A579+3</f>
        <v>44690</v>
      </c>
      <c r="B583" s="69"/>
      <c r="C583" s="100"/>
      <c r="D583" s="55"/>
      <c r="E583" s="165" t="s">
        <v>18</v>
      </c>
      <c r="F583" s="157"/>
      <c r="G583" s="153" t="s">
        <v>104</v>
      </c>
      <c r="H583" s="154"/>
      <c r="I583" s="154"/>
      <c r="J583" s="154"/>
      <c r="K583" s="154"/>
      <c r="L583" s="155"/>
      <c r="M583" s="56"/>
      <c r="N583" s="55"/>
      <c r="O583" s="131" t="s">
        <v>114</v>
      </c>
      <c r="P583" s="132"/>
      <c r="Q583" s="132"/>
      <c r="R583" s="132"/>
      <c r="S583" s="132"/>
      <c r="T583" s="132"/>
      <c r="U583" s="132"/>
      <c r="V583" s="133"/>
      <c r="W583" s="55"/>
      <c r="X583" s="55"/>
      <c r="Y583" s="100"/>
      <c r="Z583" s="2"/>
    </row>
    <row r="584" spans="1:26" ht="21.75" customHeight="1">
      <c r="A584" s="120"/>
      <c r="B584" s="70"/>
      <c r="C584" s="101"/>
      <c r="D584" s="57"/>
      <c r="E584" s="156" t="s">
        <v>112</v>
      </c>
      <c r="F584" s="154"/>
      <c r="G584" s="154"/>
      <c r="H584" s="154"/>
      <c r="I584" s="154"/>
      <c r="J584" s="154"/>
      <c r="K584" s="154"/>
      <c r="L584" s="157"/>
      <c r="M584" s="57"/>
      <c r="N584" s="57"/>
      <c r="O584" s="162" t="s">
        <v>133</v>
      </c>
      <c r="P584" s="132"/>
      <c r="Q584" s="132"/>
      <c r="R584" s="132"/>
      <c r="S584" s="132"/>
      <c r="T584" s="132"/>
      <c r="U584" s="132"/>
      <c r="V584" s="133"/>
      <c r="W584" s="57"/>
      <c r="X584" s="57"/>
      <c r="Y584" s="101"/>
      <c r="Z584" s="2"/>
    </row>
    <row r="585" spans="1:26" ht="21.75" customHeight="1">
      <c r="A585" s="194"/>
      <c r="B585" s="70"/>
      <c r="C585" s="102"/>
      <c r="D585" s="57"/>
      <c r="E585" s="140" t="s">
        <v>115</v>
      </c>
      <c r="F585" s="132"/>
      <c r="G585" s="132"/>
      <c r="H585" s="132"/>
      <c r="I585" s="132"/>
      <c r="J585" s="132"/>
      <c r="K585" s="132"/>
      <c r="L585" s="133"/>
      <c r="M585" s="58"/>
      <c r="N585" s="58"/>
      <c r="O585" s="134" t="s">
        <v>27</v>
      </c>
      <c r="P585" s="126"/>
      <c r="Q585" s="126"/>
      <c r="R585" s="130"/>
      <c r="S585" s="140" t="s">
        <v>116</v>
      </c>
      <c r="T585" s="132"/>
      <c r="U585" s="132"/>
      <c r="V585" s="133"/>
      <c r="W585" s="57"/>
      <c r="X585" s="57"/>
      <c r="Y585" s="102"/>
      <c r="Z585" s="2"/>
    </row>
    <row r="586" spans="1:26" ht="21.75" customHeight="1">
      <c r="A586" s="193">
        <f>A583+1</f>
        <v>44691</v>
      </c>
      <c r="B586" s="70"/>
      <c r="C586" s="118"/>
      <c r="D586" s="55"/>
      <c r="E586" s="158" t="s">
        <v>83</v>
      </c>
      <c r="F586" s="122"/>
      <c r="G586" s="122"/>
      <c r="H586" s="122"/>
      <c r="I586" s="122"/>
      <c r="J586" s="122"/>
      <c r="K586" s="122"/>
      <c r="L586" s="159"/>
      <c r="M586" s="56"/>
      <c r="N586" s="55"/>
      <c r="O586" s="56"/>
      <c r="P586" s="55"/>
      <c r="Q586" s="56"/>
      <c r="R586" s="55"/>
      <c r="S586" s="150" t="s">
        <v>92</v>
      </c>
      <c r="T586" s="151"/>
      <c r="U586" s="151"/>
      <c r="V586" s="152"/>
      <c r="W586" s="55"/>
      <c r="X586" s="55"/>
      <c r="Y586" s="103" t="s">
        <v>96</v>
      </c>
      <c r="Z586" s="2"/>
    </row>
    <row r="587" spans="1:26" ht="21.75" customHeight="1">
      <c r="A587" s="120"/>
      <c r="B587" s="70"/>
      <c r="C587" s="119"/>
      <c r="D587" s="57"/>
      <c r="E587" s="160"/>
      <c r="F587" s="132"/>
      <c r="G587" s="132"/>
      <c r="H587" s="132"/>
      <c r="I587" s="132"/>
      <c r="J587" s="132"/>
      <c r="K587" s="132"/>
      <c r="L587" s="161"/>
      <c r="M587" s="57"/>
      <c r="N587" s="57"/>
      <c r="O587" s="171" t="s">
        <v>92</v>
      </c>
      <c r="P587" s="122"/>
      <c r="Q587" s="122"/>
      <c r="R587" s="159"/>
      <c r="S587" s="61"/>
      <c r="T587" s="57"/>
      <c r="U587" s="61"/>
      <c r="V587" s="57"/>
      <c r="W587" s="57"/>
      <c r="X587" s="57"/>
      <c r="Y587" s="104" t="s">
        <v>33</v>
      </c>
      <c r="Z587" s="2"/>
    </row>
    <row r="588" spans="1:26" ht="21.75" customHeight="1" thickBot="1">
      <c r="A588" s="194"/>
      <c r="B588" s="70"/>
      <c r="C588" s="102"/>
      <c r="D588" s="57"/>
      <c r="E588" s="140" t="s">
        <v>115</v>
      </c>
      <c r="F588" s="132"/>
      <c r="G588" s="132"/>
      <c r="H588" s="132"/>
      <c r="I588" s="132"/>
      <c r="J588" s="132"/>
      <c r="K588" s="132"/>
      <c r="L588" s="133"/>
      <c r="M588" s="58"/>
      <c r="N588" s="58"/>
      <c r="O588" s="222" t="s">
        <v>99</v>
      </c>
      <c r="P588" s="223"/>
      <c r="Q588" s="223"/>
      <c r="R588" s="223"/>
      <c r="S588" s="223"/>
      <c r="T588" s="223"/>
      <c r="U588" s="223"/>
      <c r="V588" s="224"/>
      <c r="W588" s="57"/>
      <c r="X588" s="57"/>
      <c r="Y588" s="105"/>
      <c r="Z588" s="2"/>
    </row>
    <row r="589" spans="1:26" ht="21.75" customHeight="1">
      <c r="A589" s="193">
        <f>A586+1</f>
        <v>44692</v>
      </c>
      <c r="B589" s="70"/>
      <c r="C589" s="100"/>
      <c r="D589" s="55"/>
      <c r="E589" s="131" t="s">
        <v>114</v>
      </c>
      <c r="F589" s="132"/>
      <c r="G589" s="132"/>
      <c r="H589" s="132"/>
      <c r="I589" s="132"/>
      <c r="J589" s="132"/>
      <c r="K589" s="132"/>
      <c r="L589" s="133"/>
      <c r="M589" s="56"/>
      <c r="N589" s="55"/>
      <c r="O589" s="131" t="s">
        <v>77</v>
      </c>
      <c r="P589" s="132"/>
      <c r="Q589" s="132"/>
      <c r="R589" s="132"/>
      <c r="S589" s="132"/>
      <c r="T589" s="132"/>
      <c r="U589" s="132"/>
      <c r="V589" s="133"/>
      <c r="W589" s="56"/>
      <c r="X589" s="55"/>
      <c r="Y589" s="100"/>
      <c r="Z589" s="2"/>
    </row>
    <row r="590" spans="1:26" ht="21.75" customHeight="1">
      <c r="A590" s="120"/>
      <c r="B590" s="70"/>
      <c r="C590" s="101"/>
      <c r="D590" s="57"/>
      <c r="E590" s="90"/>
      <c r="F590" s="90"/>
      <c r="G590" s="90"/>
      <c r="H590" s="90"/>
      <c r="I590" s="90"/>
      <c r="J590" s="90"/>
      <c r="K590" s="90"/>
      <c r="L590" s="90"/>
      <c r="M590" s="57"/>
      <c r="N590" s="57"/>
      <c r="O590" s="213" t="s">
        <v>29</v>
      </c>
      <c r="P590" s="144"/>
      <c r="Q590" s="144"/>
      <c r="R590" s="144"/>
      <c r="S590" s="144"/>
      <c r="T590" s="144"/>
      <c r="U590" s="144"/>
      <c r="V590" s="214"/>
      <c r="W590" s="61"/>
      <c r="X590" s="57"/>
      <c r="Y590" s="101"/>
      <c r="Z590" s="2"/>
    </row>
    <row r="591" spans="1:26" ht="21.75" customHeight="1">
      <c r="A591" s="194"/>
      <c r="B591" s="70"/>
      <c r="C591" s="102"/>
      <c r="D591" s="85"/>
      <c r="E591" s="140" t="s">
        <v>115</v>
      </c>
      <c r="F591" s="132"/>
      <c r="G591" s="132"/>
      <c r="H591" s="132"/>
      <c r="I591" s="132"/>
      <c r="J591" s="132"/>
      <c r="K591" s="132"/>
      <c r="L591" s="133"/>
      <c r="M591" s="86"/>
      <c r="N591" s="73"/>
      <c r="O591" s="134" t="s">
        <v>27</v>
      </c>
      <c r="P591" s="126"/>
      <c r="Q591" s="126"/>
      <c r="R591" s="130"/>
      <c r="S591" s="140" t="s">
        <v>116</v>
      </c>
      <c r="T591" s="132"/>
      <c r="U591" s="132"/>
      <c r="V591" s="133"/>
      <c r="W591" s="91"/>
      <c r="X591" s="57"/>
      <c r="Y591" s="102"/>
      <c r="Z591" s="2"/>
    </row>
    <row r="592" spans="1:26" ht="21.75" customHeight="1">
      <c r="A592" s="193">
        <f>A589+1</f>
        <v>44693</v>
      </c>
      <c r="B592" s="70"/>
      <c r="C592" s="100"/>
      <c r="D592" s="55"/>
      <c r="E592" s="203" t="s">
        <v>117</v>
      </c>
      <c r="F592" s="151"/>
      <c r="G592" s="151"/>
      <c r="H592" s="151"/>
      <c r="I592" s="151"/>
      <c r="J592" s="151"/>
      <c r="K592" s="151"/>
      <c r="L592" s="152"/>
      <c r="M592" s="56"/>
      <c r="N592" s="55"/>
      <c r="O592" s="203" t="s">
        <v>117</v>
      </c>
      <c r="P592" s="151"/>
      <c r="Q592" s="151"/>
      <c r="R592" s="151"/>
      <c r="S592" s="151"/>
      <c r="T592" s="151"/>
      <c r="U592" s="151"/>
      <c r="V592" s="152"/>
      <c r="W592" s="55"/>
      <c r="X592" s="55"/>
      <c r="Y592" s="100"/>
      <c r="Z592" s="2"/>
    </row>
    <row r="593" spans="1:26" ht="21.75" customHeight="1">
      <c r="A593" s="120"/>
      <c r="B593" s="70"/>
      <c r="C593" s="101"/>
      <c r="D593" s="57"/>
      <c r="E593" s="61"/>
      <c r="F593" s="61"/>
      <c r="G593" s="61"/>
      <c r="H593" s="61"/>
      <c r="I593" s="61"/>
      <c r="J593" s="61"/>
      <c r="K593" s="61"/>
      <c r="L593" s="61"/>
      <c r="M593" s="57"/>
      <c r="N593" s="57"/>
      <c r="O593" s="178" t="s">
        <v>136</v>
      </c>
      <c r="P593" s="179"/>
      <c r="Q593" s="179"/>
      <c r="R593" s="179"/>
      <c r="S593" s="179"/>
      <c r="T593" s="179"/>
      <c r="U593" s="179"/>
      <c r="V593" s="180"/>
      <c r="W593" s="57"/>
      <c r="X593" s="57"/>
      <c r="Y593" s="101"/>
      <c r="Z593" s="2"/>
    </row>
    <row r="594" spans="1:26" ht="21.75" customHeight="1" thickBot="1">
      <c r="A594" s="194"/>
      <c r="B594" s="70"/>
      <c r="C594" s="102"/>
      <c r="D594" s="57"/>
      <c r="E594" s="140" t="s">
        <v>115</v>
      </c>
      <c r="F594" s="132"/>
      <c r="G594" s="132"/>
      <c r="H594" s="132"/>
      <c r="I594" s="132"/>
      <c r="J594" s="132"/>
      <c r="K594" s="132"/>
      <c r="L594" s="133"/>
      <c r="M594" s="58"/>
      <c r="N594" s="58"/>
      <c r="O594" s="140" t="s">
        <v>115</v>
      </c>
      <c r="P594" s="132"/>
      <c r="Q594" s="132"/>
      <c r="R594" s="132"/>
      <c r="S594" s="132"/>
      <c r="T594" s="132"/>
      <c r="U594" s="132"/>
      <c r="V594" s="133"/>
      <c r="W594" s="57"/>
      <c r="X594" s="57"/>
      <c r="Y594" s="102"/>
      <c r="Z594" s="2"/>
    </row>
    <row r="595" spans="1:26" ht="21.75" customHeight="1">
      <c r="A595" s="193">
        <f>A592+1</f>
        <v>44694</v>
      </c>
      <c r="B595" s="70"/>
      <c r="C595" s="118" t="s">
        <v>73</v>
      </c>
      <c r="D595" s="55"/>
      <c r="E595" s="221" t="s">
        <v>95</v>
      </c>
      <c r="F595" s="122"/>
      <c r="G595" s="122"/>
      <c r="H595" s="122"/>
      <c r="I595" s="122"/>
      <c r="J595" s="122"/>
      <c r="K595" s="122"/>
      <c r="L595" s="159"/>
      <c r="M595" s="56"/>
      <c r="N595" s="55"/>
      <c r="O595" s="203" t="s">
        <v>114</v>
      </c>
      <c r="P595" s="151"/>
      <c r="Q595" s="151"/>
      <c r="R595" s="151"/>
      <c r="S595" s="151"/>
      <c r="T595" s="151"/>
      <c r="U595" s="151"/>
      <c r="V595" s="152"/>
      <c r="W595" s="55"/>
      <c r="X595" s="55"/>
      <c r="Y595" s="100"/>
      <c r="Z595" s="2"/>
    </row>
    <row r="596" spans="1:26" ht="21.75" customHeight="1">
      <c r="A596" s="120"/>
      <c r="B596" s="70"/>
      <c r="C596" s="120"/>
      <c r="D596" s="57"/>
      <c r="E596" s="160"/>
      <c r="F596" s="132"/>
      <c r="G596" s="132"/>
      <c r="H596" s="132"/>
      <c r="I596" s="132"/>
      <c r="J596" s="132"/>
      <c r="K596" s="132"/>
      <c r="L596" s="161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61"/>
      <c r="X596" s="57"/>
      <c r="Y596" s="101"/>
      <c r="Z596" s="2"/>
    </row>
    <row r="597" spans="1:26" ht="21.75" customHeight="1">
      <c r="A597" s="194"/>
      <c r="B597" s="70"/>
      <c r="C597" s="102"/>
      <c r="D597" s="57"/>
      <c r="E597" s="57"/>
      <c r="F597" s="57"/>
      <c r="G597" s="58"/>
      <c r="H597" s="58"/>
      <c r="I597" s="58"/>
      <c r="J597" s="58"/>
      <c r="K597" s="58"/>
      <c r="L597" s="58"/>
      <c r="M597" s="58"/>
      <c r="N597" s="58"/>
      <c r="O597" s="134" t="s">
        <v>27</v>
      </c>
      <c r="P597" s="126"/>
      <c r="Q597" s="126"/>
      <c r="R597" s="130"/>
      <c r="S597" s="140" t="s">
        <v>116</v>
      </c>
      <c r="T597" s="132"/>
      <c r="U597" s="132"/>
      <c r="V597" s="133"/>
      <c r="W597" s="57"/>
      <c r="X597" s="57"/>
      <c r="Y597" s="102"/>
      <c r="Z597" s="2"/>
    </row>
    <row r="598" spans="1:26" ht="21.75" customHeight="1">
      <c r="A598" s="39" t="str">
        <f>CONCATENATE("semaine ",RIGHT(A582,2)+1)</f>
        <v>semaine 37</v>
      </c>
      <c r="B598" s="40">
        <f>B582+1</f>
        <v>20</v>
      </c>
      <c r="C598" s="41"/>
      <c r="D598" s="41"/>
      <c r="E598" s="42"/>
      <c r="F598" s="42"/>
      <c r="G598" s="42"/>
      <c r="H598" s="42"/>
      <c r="I598" s="42"/>
      <c r="J598" s="42"/>
      <c r="K598" s="42"/>
      <c r="L598" s="42"/>
      <c r="M598" s="41"/>
      <c r="N598" s="41"/>
      <c r="O598" s="42"/>
      <c r="P598" s="42"/>
      <c r="Q598" s="42"/>
      <c r="R598" s="42"/>
      <c r="S598" s="42"/>
      <c r="T598" s="42"/>
      <c r="U598" s="42"/>
      <c r="V598" s="42"/>
      <c r="W598" s="41"/>
      <c r="X598" s="41"/>
      <c r="Y598" s="41"/>
      <c r="Z598" s="2"/>
    </row>
    <row r="599" spans="1:26" ht="21.75" customHeight="1">
      <c r="A599" s="193">
        <f>A595+3</f>
        <v>44697</v>
      </c>
      <c r="B599" s="70"/>
      <c r="C599" s="52"/>
      <c r="D599" s="121" t="s">
        <v>2</v>
      </c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55"/>
      <c r="Z599" s="2"/>
    </row>
    <row r="600" spans="1:26" ht="21.75" customHeight="1">
      <c r="A600" s="120"/>
      <c r="B600" s="70"/>
      <c r="C600" s="52"/>
      <c r="D600" s="123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57"/>
      <c r="Z600" s="2"/>
    </row>
    <row r="601" spans="1:26" ht="21.75" customHeight="1">
      <c r="A601" s="194"/>
      <c r="B601" s="70"/>
      <c r="C601" s="52"/>
      <c r="D601" s="123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57"/>
      <c r="Z601" s="2"/>
    </row>
    <row r="602" spans="1:26" ht="21.75" customHeight="1">
      <c r="A602" s="193">
        <f>A599+1</f>
        <v>44698</v>
      </c>
      <c r="B602" s="70"/>
      <c r="C602" s="52"/>
      <c r="D602" s="123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55"/>
      <c r="Z602" s="2"/>
    </row>
    <row r="603" spans="1:26" ht="21.75" customHeight="1">
      <c r="A603" s="120"/>
      <c r="B603" s="70"/>
      <c r="C603" s="52"/>
      <c r="D603" s="123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57"/>
      <c r="Z603" s="2"/>
    </row>
    <row r="604" spans="1:26" ht="21.75" customHeight="1">
      <c r="A604" s="194"/>
      <c r="B604" s="70"/>
      <c r="C604" s="52"/>
      <c r="D604" s="123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57"/>
      <c r="Z604" s="2"/>
    </row>
    <row r="605" spans="1:26" ht="21.75" customHeight="1">
      <c r="A605" s="193">
        <f>A602+1</f>
        <v>44699</v>
      </c>
      <c r="B605" s="70"/>
      <c r="C605" s="52"/>
      <c r="D605" s="123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55"/>
      <c r="Z605" s="2"/>
    </row>
    <row r="606" spans="1:26" ht="21.75" customHeight="1">
      <c r="A606" s="120"/>
      <c r="B606" s="70"/>
      <c r="C606" s="52"/>
      <c r="D606" s="123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57"/>
      <c r="Z606" s="2"/>
    </row>
    <row r="607" spans="1:26" ht="21.75" customHeight="1">
      <c r="A607" s="194"/>
      <c r="B607" s="70"/>
      <c r="C607" s="52"/>
      <c r="D607" s="123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58"/>
      <c r="Z607" s="2"/>
    </row>
    <row r="608" spans="1:26" ht="21.75" customHeight="1">
      <c r="A608" s="193">
        <f>A605+1</f>
        <v>44700</v>
      </c>
      <c r="B608" s="70"/>
      <c r="C608" s="52"/>
      <c r="D608" s="123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56"/>
      <c r="Z608" s="2"/>
    </row>
    <row r="609" spans="1:26" ht="21.75" customHeight="1">
      <c r="A609" s="120"/>
      <c r="B609" s="70"/>
      <c r="C609" s="52"/>
      <c r="D609" s="123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68"/>
      <c r="Z609" s="2"/>
    </row>
    <row r="610" spans="1:26" ht="21.75" customHeight="1">
      <c r="A610" s="194"/>
      <c r="B610" s="70"/>
      <c r="C610" s="52"/>
      <c r="D610" s="123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68"/>
      <c r="Z610" s="2"/>
    </row>
    <row r="611" spans="1:26" ht="21.75" customHeight="1">
      <c r="A611" s="193">
        <f>A608+1</f>
        <v>44701</v>
      </c>
      <c r="B611" s="70"/>
      <c r="C611" s="52"/>
      <c r="D611" s="123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55"/>
      <c r="Z611" s="2"/>
    </row>
    <row r="612" spans="1:26" ht="21.75" customHeight="1">
      <c r="A612" s="120"/>
      <c r="B612" s="70"/>
      <c r="C612" s="52"/>
      <c r="D612" s="123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57"/>
      <c r="Z612" s="2"/>
    </row>
    <row r="613" spans="1:26" ht="21.75" customHeight="1">
      <c r="A613" s="194"/>
      <c r="B613" s="71"/>
      <c r="C613" s="63"/>
      <c r="D613" s="125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57"/>
      <c r="Z613" s="2"/>
    </row>
    <row r="614" spans="1:26" ht="21.75" customHeight="1">
      <c r="A614" s="39" t="str">
        <f>CONCATENATE("semaine ",RIGHT(A598,2)+1)</f>
        <v>semaine 38</v>
      </c>
      <c r="B614" s="40">
        <f>B598+1</f>
        <v>21</v>
      </c>
      <c r="C614" s="41"/>
      <c r="D614" s="41"/>
      <c r="E614" s="42"/>
      <c r="F614" s="42"/>
      <c r="G614" s="42"/>
      <c r="H614" s="42"/>
      <c r="I614" s="42"/>
      <c r="J614" s="42"/>
      <c r="K614" s="42"/>
      <c r="L614" s="42"/>
      <c r="M614" s="41"/>
      <c r="N614" s="41"/>
      <c r="O614" s="42"/>
      <c r="P614" s="42"/>
      <c r="Q614" s="42"/>
      <c r="R614" s="42"/>
      <c r="S614" s="42"/>
      <c r="T614" s="42"/>
      <c r="U614" s="42"/>
      <c r="V614" s="42"/>
      <c r="W614" s="41"/>
      <c r="X614" s="41"/>
      <c r="Y614" s="41"/>
      <c r="Z614" s="2"/>
    </row>
    <row r="615" spans="1:26" ht="21.75" customHeight="1">
      <c r="A615" s="195">
        <f>A611+3</f>
        <v>44704</v>
      </c>
      <c r="B615" s="69"/>
      <c r="C615" s="44"/>
      <c r="D615" s="121" t="s">
        <v>2</v>
      </c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44"/>
      <c r="Z615" s="2"/>
    </row>
    <row r="616" spans="1:26" ht="21.75" customHeight="1">
      <c r="A616" s="120"/>
      <c r="B616" s="70"/>
      <c r="C616" s="46"/>
      <c r="D616" s="123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46"/>
      <c r="Z616" s="2"/>
    </row>
    <row r="617" spans="1:26" ht="21.75" customHeight="1">
      <c r="A617" s="194"/>
      <c r="B617" s="71"/>
      <c r="C617" s="48"/>
      <c r="D617" s="123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48"/>
      <c r="Z617" s="2"/>
    </row>
    <row r="618" spans="1:26" ht="21.75" customHeight="1">
      <c r="A618" s="195">
        <f>A615+1</f>
        <v>44705</v>
      </c>
      <c r="B618" s="69"/>
      <c r="C618" s="44"/>
      <c r="D618" s="123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44"/>
      <c r="Z618" s="2"/>
    </row>
    <row r="619" spans="1:26" ht="21.75" customHeight="1">
      <c r="A619" s="120"/>
      <c r="B619" s="70"/>
      <c r="C619" s="46"/>
      <c r="D619" s="123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46"/>
      <c r="Z619" s="2"/>
    </row>
    <row r="620" spans="1:26" ht="21.75" customHeight="1">
      <c r="A620" s="194"/>
      <c r="B620" s="71"/>
      <c r="C620" s="48"/>
      <c r="D620" s="123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48"/>
      <c r="Z620" s="2"/>
    </row>
    <row r="621" spans="1:26" ht="21.75" customHeight="1">
      <c r="A621" s="195">
        <f>A618+1</f>
        <v>44706</v>
      </c>
      <c r="B621" s="69"/>
      <c r="C621" s="44"/>
      <c r="D621" s="123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44"/>
      <c r="Z621" s="2"/>
    </row>
    <row r="622" spans="1:26" ht="21.75" customHeight="1">
      <c r="A622" s="120"/>
      <c r="B622" s="70"/>
      <c r="C622" s="46"/>
      <c r="D622" s="123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46"/>
      <c r="Z622" s="2"/>
    </row>
    <row r="623" spans="1:26" ht="21.75" customHeight="1">
      <c r="A623" s="194"/>
      <c r="B623" s="71"/>
      <c r="C623" s="48"/>
      <c r="D623" s="123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48"/>
      <c r="Z623" s="2"/>
    </row>
    <row r="624" spans="1:26" ht="21.75" customHeight="1">
      <c r="A624" s="195">
        <f>A621+1</f>
        <v>44707</v>
      </c>
      <c r="B624" s="69"/>
      <c r="C624" s="50"/>
      <c r="D624" s="127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8"/>
      <c r="Y624" s="50"/>
      <c r="Z624" s="2"/>
    </row>
    <row r="625" spans="1:26" ht="21.75" customHeight="1">
      <c r="A625" s="120"/>
      <c r="B625" s="70"/>
      <c r="C625" s="51"/>
      <c r="D625" s="123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9"/>
      <c r="Y625" s="51"/>
      <c r="Z625" s="2"/>
    </row>
    <row r="626" spans="1:26" ht="21.75" customHeight="1">
      <c r="A626" s="194"/>
      <c r="B626" s="71"/>
      <c r="C626" s="52"/>
      <c r="D626" s="125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30"/>
      <c r="Y626" s="52"/>
      <c r="Z626" s="2"/>
    </row>
    <row r="627" spans="1:26" ht="21.75" customHeight="1">
      <c r="A627" s="195">
        <f>A624+1</f>
        <v>44708</v>
      </c>
      <c r="B627" s="69"/>
      <c r="C627" s="44"/>
      <c r="D627" s="121" t="s">
        <v>2</v>
      </c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44"/>
      <c r="Z627" s="2"/>
    </row>
    <row r="628" spans="1:26" ht="21.75" customHeight="1">
      <c r="A628" s="120"/>
      <c r="B628" s="70"/>
      <c r="C628" s="46"/>
      <c r="D628" s="123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46"/>
      <c r="Z628" s="2"/>
    </row>
    <row r="629" spans="1:26" ht="21.75" customHeight="1">
      <c r="A629" s="194"/>
      <c r="B629" s="71"/>
      <c r="C629" s="48"/>
      <c r="D629" s="123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48"/>
      <c r="Z629" s="2"/>
    </row>
    <row r="630" spans="1:26" ht="21.75" customHeight="1" thickBot="1">
      <c r="A630" s="39" t="str">
        <f>CONCATENATE("semaine ",RIGHT(A614,2)+1)</f>
        <v>semaine 39</v>
      </c>
      <c r="B630" s="40">
        <f>B614+1</f>
        <v>22</v>
      </c>
      <c r="C630" s="4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1"/>
      <c r="Z630" s="2"/>
    </row>
    <row r="631" spans="1:26" ht="21.75" customHeight="1">
      <c r="A631" s="195">
        <f>A627+3</f>
        <v>44711</v>
      </c>
      <c r="B631" s="69"/>
      <c r="C631" s="100"/>
      <c r="D631" s="55"/>
      <c r="E631" s="165" t="s">
        <v>18</v>
      </c>
      <c r="F631" s="157"/>
      <c r="G631" s="153" t="s">
        <v>104</v>
      </c>
      <c r="H631" s="154"/>
      <c r="I631" s="154"/>
      <c r="J631" s="154"/>
      <c r="K631" s="154"/>
      <c r="L631" s="155"/>
      <c r="M631" s="56"/>
      <c r="N631" s="55"/>
      <c r="O631" s="131" t="s">
        <v>118</v>
      </c>
      <c r="P631" s="132"/>
      <c r="Q631" s="132"/>
      <c r="R631" s="132"/>
      <c r="S631" s="132"/>
      <c r="T631" s="132"/>
      <c r="U631" s="132"/>
      <c r="V631" s="133"/>
      <c r="W631" s="55"/>
      <c r="X631" s="55"/>
      <c r="Y631" s="100"/>
      <c r="Z631" s="2"/>
    </row>
    <row r="632" spans="1:26" ht="21.75" customHeight="1">
      <c r="A632" s="120"/>
      <c r="B632" s="70"/>
      <c r="C632" s="101"/>
      <c r="D632" s="57"/>
      <c r="E632" s="215" t="s">
        <v>119</v>
      </c>
      <c r="F632" s="217"/>
      <c r="G632" s="217"/>
      <c r="H632" s="217"/>
      <c r="I632" s="217"/>
      <c r="J632" s="217"/>
      <c r="K632" s="217"/>
      <c r="L632" s="218"/>
      <c r="M632" s="57"/>
      <c r="N632" s="57"/>
      <c r="O632" s="215" t="s">
        <v>119</v>
      </c>
      <c r="P632" s="217"/>
      <c r="Q632" s="217"/>
      <c r="R632" s="217"/>
      <c r="S632" s="217"/>
      <c r="T632" s="217"/>
      <c r="U632" s="217"/>
      <c r="V632" s="218"/>
      <c r="W632" s="57"/>
      <c r="X632" s="57"/>
      <c r="Y632" s="101"/>
      <c r="Z632" s="2"/>
    </row>
    <row r="633" spans="1:26" ht="21.75" customHeight="1" thickBot="1">
      <c r="A633" s="194"/>
      <c r="B633" s="70"/>
      <c r="C633" s="102"/>
      <c r="D633" s="57"/>
      <c r="E633" s="57"/>
      <c r="F633" s="57"/>
      <c r="G633" s="58"/>
      <c r="H633" s="58"/>
      <c r="I633" s="58"/>
      <c r="J633" s="58"/>
      <c r="K633" s="58"/>
      <c r="L633" s="58"/>
      <c r="M633" s="58"/>
      <c r="N633" s="58"/>
      <c r="O633" s="140" t="s">
        <v>116</v>
      </c>
      <c r="P633" s="132"/>
      <c r="Q633" s="132"/>
      <c r="R633" s="141"/>
      <c r="S633" s="134" t="s">
        <v>27</v>
      </c>
      <c r="T633" s="126"/>
      <c r="U633" s="126"/>
      <c r="V633" s="139"/>
      <c r="W633" s="57"/>
      <c r="X633" s="57"/>
      <c r="Y633" s="102"/>
      <c r="Z633" s="2"/>
    </row>
    <row r="634" spans="1:26" ht="21.75" customHeight="1">
      <c r="A634" s="193">
        <f>A631+1</f>
        <v>44712</v>
      </c>
      <c r="B634" s="70"/>
      <c r="C634" s="100"/>
      <c r="D634" s="55"/>
      <c r="E634" s="165" t="s">
        <v>18</v>
      </c>
      <c r="F634" s="157"/>
      <c r="G634" s="153" t="s">
        <v>104</v>
      </c>
      <c r="H634" s="154"/>
      <c r="I634" s="154"/>
      <c r="J634" s="154"/>
      <c r="K634" s="154"/>
      <c r="L634" s="155"/>
      <c r="M634" s="56"/>
      <c r="N634" s="55"/>
      <c r="O634" s="131" t="s">
        <v>118</v>
      </c>
      <c r="P634" s="132"/>
      <c r="Q634" s="132"/>
      <c r="R634" s="132"/>
      <c r="S634" s="132"/>
      <c r="T634" s="132"/>
      <c r="U634" s="132"/>
      <c r="V634" s="133"/>
      <c r="W634" s="55"/>
      <c r="X634" s="55"/>
      <c r="Y634" s="100"/>
      <c r="Z634" s="2"/>
    </row>
    <row r="635" spans="1:26" ht="21.75" customHeight="1">
      <c r="A635" s="120"/>
      <c r="B635" s="70"/>
      <c r="C635" s="101"/>
      <c r="D635" s="57"/>
      <c r="E635" s="215" t="s">
        <v>119</v>
      </c>
      <c r="F635" s="217"/>
      <c r="G635" s="217"/>
      <c r="H635" s="217"/>
      <c r="I635" s="217"/>
      <c r="J635" s="217"/>
      <c r="K635" s="217"/>
      <c r="L635" s="218"/>
      <c r="M635" s="57"/>
      <c r="N635" s="57"/>
      <c r="O635" s="215" t="s">
        <v>119</v>
      </c>
      <c r="P635" s="216"/>
      <c r="Q635" s="216"/>
      <c r="R635" s="216"/>
      <c r="S635" s="216"/>
      <c r="T635" s="216"/>
      <c r="U635" s="108"/>
      <c r="V635" s="109"/>
      <c r="W635" s="57"/>
      <c r="X635" s="57"/>
      <c r="Y635" s="101"/>
      <c r="Z635" s="2"/>
    </row>
    <row r="636" spans="1:26" ht="21.75" customHeight="1" thickBot="1">
      <c r="A636" s="194"/>
      <c r="B636" s="70"/>
      <c r="C636" s="102"/>
      <c r="D636" s="57"/>
      <c r="E636" s="57"/>
      <c r="F636" s="57"/>
      <c r="G636" s="58"/>
      <c r="H636" s="58"/>
      <c r="I636" s="58"/>
      <c r="J636" s="58"/>
      <c r="K636" s="58"/>
      <c r="L636" s="58"/>
      <c r="M636" s="58"/>
      <c r="N636" s="58"/>
      <c r="O636" s="142" t="s">
        <v>116</v>
      </c>
      <c r="P636" s="126"/>
      <c r="Q636" s="126"/>
      <c r="R636" s="130"/>
      <c r="S636" s="92"/>
      <c r="T636" s="75"/>
      <c r="U636" s="62"/>
      <c r="V636" s="62"/>
      <c r="W636" s="57"/>
      <c r="X636" s="57"/>
      <c r="Y636" s="102"/>
      <c r="Z636" s="2"/>
    </row>
    <row r="637" spans="1:26" ht="21.75" customHeight="1">
      <c r="A637" s="193">
        <f>A634+1</f>
        <v>44713</v>
      </c>
      <c r="B637" s="70"/>
      <c r="C637" s="118"/>
      <c r="D637" s="55"/>
      <c r="E637" s="158" t="s">
        <v>83</v>
      </c>
      <c r="F637" s="122"/>
      <c r="G637" s="122"/>
      <c r="H637" s="122"/>
      <c r="I637" s="122"/>
      <c r="J637" s="122"/>
      <c r="K637" s="122"/>
      <c r="L637" s="159"/>
      <c r="M637" s="56"/>
      <c r="N637" s="55"/>
      <c r="O637" s="131" t="s">
        <v>76</v>
      </c>
      <c r="P637" s="132"/>
      <c r="Q637" s="132"/>
      <c r="R637" s="132"/>
      <c r="S637" s="132"/>
      <c r="T637" s="132"/>
      <c r="U637" s="132"/>
      <c r="V637" s="133"/>
      <c r="W637" s="55"/>
      <c r="X637" s="55"/>
      <c r="Y637" s="100"/>
      <c r="Z637" s="2"/>
    </row>
    <row r="638" spans="1:26" ht="21.75" customHeight="1">
      <c r="A638" s="120"/>
      <c r="B638" s="70"/>
      <c r="C638" s="119"/>
      <c r="D638" s="57"/>
      <c r="E638" s="160"/>
      <c r="F638" s="132"/>
      <c r="G638" s="132"/>
      <c r="H638" s="132"/>
      <c r="I638" s="132"/>
      <c r="J638" s="132"/>
      <c r="K638" s="132"/>
      <c r="L638" s="161"/>
      <c r="M638" s="57"/>
      <c r="N638" s="57"/>
      <c r="O638" s="178" t="s">
        <v>136</v>
      </c>
      <c r="P638" s="179"/>
      <c r="Q638" s="179"/>
      <c r="R638" s="179"/>
      <c r="S638" s="179"/>
      <c r="T638" s="179"/>
      <c r="U638" s="179"/>
      <c r="V638" s="180"/>
      <c r="W638" s="57"/>
      <c r="X638" s="57"/>
      <c r="Y638" s="101"/>
      <c r="Z638" s="2"/>
    </row>
    <row r="639" spans="1:26" ht="21.75" customHeight="1" thickBot="1">
      <c r="A639" s="194"/>
      <c r="B639" s="70"/>
      <c r="C639" s="102"/>
      <c r="D639" s="57"/>
      <c r="E639" s="93"/>
      <c r="F639" s="93"/>
      <c r="G639" s="93"/>
      <c r="H639" s="93"/>
      <c r="I639" s="93"/>
      <c r="J639" s="93"/>
      <c r="K639" s="93"/>
      <c r="L639" s="93"/>
      <c r="M639" s="58"/>
      <c r="N639" s="58"/>
      <c r="O639" s="142" t="s">
        <v>116</v>
      </c>
      <c r="P639" s="126"/>
      <c r="Q639" s="126"/>
      <c r="R639" s="130"/>
      <c r="S639" s="134" t="s">
        <v>27</v>
      </c>
      <c r="T639" s="126"/>
      <c r="U639" s="126"/>
      <c r="V639" s="139"/>
      <c r="W639" s="58"/>
      <c r="X639" s="57"/>
      <c r="Y639" s="102"/>
      <c r="Z639" s="2"/>
    </row>
    <row r="640" spans="1:26" ht="21.75" customHeight="1">
      <c r="A640" s="193">
        <f>A637+1</f>
        <v>44714</v>
      </c>
      <c r="B640" s="70"/>
      <c r="C640" s="100"/>
      <c r="D640" s="55"/>
      <c r="M640" s="56"/>
      <c r="N640" s="55"/>
      <c r="O640" s="94"/>
      <c r="P640" s="94"/>
      <c r="Q640" s="94"/>
      <c r="R640" s="94"/>
      <c r="S640" s="94"/>
      <c r="T640" s="94"/>
      <c r="U640" s="94"/>
      <c r="V640" s="94"/>
      <c r="W640" s="55"/>
      <c r="X640" s="55"/>
      <c r="Y640" s="100"/>
      <c r="Z640" s="2"/>
    </row>
    <row r="641" spans="1:26" ht="21.75" customHeight="1">
      <c r="A641" s="120"/>
      <c r="B641" s="70"/>
      <c r="C641" s="101"/>
      <c r="D641" s="57"/>
      <c r="E641" s="207" t="s">
        <v>120</v>
      </c>
      <c r="F641" s="208"/>
      <c r="G641" s="208"/>
      <c r="H641" s="208"/>
      <c r="I641" s="208"/>
      <c r="J641" s="208"/>
      <c r="K641" s="208"/>
      <c r="L641" s="209"/>
      <c r="M641" s="57"/>
      <c r="N641" s="57"/>
      <c r="O641" s="207" t="s">
        <v>120</v>
      </c>
      <c r="P641" s="208"/>
      <c r="Q641" s="208"/>
      <c r="R641" s="208"/>
      <c r="S641" s="208"/>
      <c r="T641" s="208"/>
      <c r="U641" s="208"/>
      <c r="V641" s="209"/>
      <c r="W641" s="57"/>
      <c r="X641" s="57"/>
      <c r="Y641" s="101"/>
      <c r="Z641" s="2"/>
    </row>
    <row r="642" spans="1:26" ht="21.75" customHeight="1" thickBot="1">
      <c r="A642" s="194"/>
      <c r="B642" s="70"/>
      <c r="C642" s="102"/>
      <c r="D642" s="57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74"/>
      <c r="P642" s="74"/>
      <c r="Q642" s="74"/>
      <c r="R642" s="74"/>
      <c r="S642" s="74"/>
      <c r="T642" s="74"/>
      <c r="U642" s="72"/>
      <c r="V642" s="72"/>
      <c r="W642" s="57"/>
      <c r="X642" s="57"/>
      <c r="Y642" s="102"/>
      <c r="Z642" s="2"/>
    </row>
    <row r="643" spans="1:26" ht="21.75" customHeight="1">
      <c r="A643" s="193">
        <f>A640+1</f>
        <v>44715</v>
      </c>
      <c r="B643" s="70"/>
      <c r="C643" s="100"/>
      <c r="D643" s="55"/>
      <c r="E643" s="56"/>
      <c r="F643" s="55"/>
      <c r="G643" s="56"/>
      <c r="H643" s="55"/>
      <c r="I643" s="56"/>
      <c r="J643" s="55"/>
      <c r="K643" s="56"/>
      <c r="L643" s="55"/>
      <c r="M643" s="56"/>
      <c r="N643" s="55"/>
      <c r="O643" s="203" t="s">
        <v>118</v>
      </c>
      <c r="P643" s="151"/>
      <c r="Q643" s="151"/>
      <c r="R643" s="151"/>
      <c r="S643" s="151"/>
      <c r="T643" s="151"/>
      <c r="U643" s="151"/>
      <c r="V643" s="152"/>
      <c r="W643" s="55"/>
      <c r="X643" s="55"/>
      <c r="Y643" s="100"/>
      <c r="Z643" s="2"/>
    </row>
    <row r="644" spans="1:26" ht="21.75" customHeight="1">
      <c r="A644" s="120"/>
      <c r="B644" s="70"/>
      <c r="C644" s="101"/>
      <c r="D644" s="57"/>
      <c r="E644" s="207" t="s">
        <v>120</v>
      </c>
      <c r="F644" s="208"/>
      <c r="G644" s="208"/>
      <c r="H644" s="208"/>
      <c r="I644" s="208"/>
      <c r="J644" s="208"/>
      <c r="K644" s="208"/>
      <c r="L644" s="209"/>
      <c r="M644" s="57"/>
      <c r="N644" s="57"/>
      <c r="O644" s="181" t="s">
        <v>120</v>
      </c>
      <c r="P644" s="179"/>
      <c r="Q644" s="179"/>
      <c r="R644" s="179"/>
      <c r="S644" s="179"/>
      <c r="T644" s="179"/>
      <c r="U644" s="179"/>
      <c r="V644" s="180"/>
      <c r="W644" s="57"/>
      <c r="X644" s="57"/>
      <c r="Y644" s="101"/>
      <c r="Z644" s="2"/>
    </row>
    <row r="645" spans="1:26" ht="21.75" customHeight="1" thickBot="1">
      <c r="A645" s="194"/>
      <c r="B645" s="70"/>
      <c r="C645" s="102"/>
      <c r="D645" s="57"/>
      <c r="E645" s="57"/>
      <c r="F645" s="57"/>
      <c r="G645" s="58"/>
      <c r="H645" s="58"/>
      <c r="I645" s="58"/>
      <c r="J645" s="58"/>
      <c r="K645" s="58"/>
      <c r="L645" s="58"/>
      <c r="M645" s="58"/>
      <c r="N645" s="73"/>
      <c r="O645" s="95"/>
      <c r="P645" s="95"/>
      <c r="Q645" s="95"/>
      <c r="R645" s="95"/>
      <c r="S645" s="95"/>
      <c r="T645" s="95"/>
      <c r="U645" s="95"/>
      <c r="V645" s="95"/>
      <c r="W645" s="91"/>
      <c r="X645" s="57"/>
      <c r="Y645" s="102"/>
      <c r="Z645" s="2"/>
    </row>
    <row r="646" spans="1:26" ht="21.75" customHeight="1" thickBot="1">
      <c r="A646" s="39" t="str">
        <f>CONCATENATE("semaine ",RIGHT(A630,2)+1)</f>
        <v>semaine 40</v>
      </c>
      <c r="B646" s="40">
        <f>B630+1</f>
        <v>23</v>
      </c>
      <c r="C646" s="41"/>
      <c r="D646" s="41"/>
      <c r="E646" s="42"/>
      <c r="F646" s="42"/>
      <c r="G646" s="42"/>
      <c r="H646" s="42"/>
      <c r="I646" s="42"/>
      <c r="J646" s="42"/>
      <c r="K646" s="42"/>
      <c r="L646" s="42"/>
      <c r="M646" s="41"/>
      <c r="N646" s="41"/>
      <c r="O646" s="96"/>
      <c r="P646" s="96"/>
      <c r="Q646" s="96"/>
      <c r="R646" s="96"/>
      <c r="S646" s="96"/>
      <c r="T646" s="96"/>
      <c r="U646" s="96"/>
      <c r="V646" s="96"/>
      <c r="W646" s="41"/>
      <c r="X646" s="41"/>
      <c r="Y646" s="41"/>
      <c r="Z646" s="2"/>
    </row>
    <row r="647" spans="1:26" ht="21.75" customHeight="1">
      <c r="A647" s="193">
        <f>A643+3</f>
        <v>44718</v>
      </c>
      <c r="B647" s="70"/>
      <c r="C647" s="52"/>
      <c r="D647" s="127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8"/>
      <c r="Y647" s="52"/>
      <c r="Z647" s="2"/>
    </row>
    <row r="648" spans="1:26" ht="21.75" customHeight="1">
      <c r="A648" s="120"/>
      <c r="B648" s="70"/>
      <c r="C648" s="52"/>
      <c r="D648" s="123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9"/>
      <c r="Y648" s="52"/>
      <c r="Z648" s="2"/>
    </row>
    <row r="649" spans="1:26" ht="21.75" customHeight="1">
      <c r="A649" s="194"/>
      <c r="B649" s="70"/>
      <c r="C649" s="52"/>
      <c r="D649" s="125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30"/>
      <c r="Y649" s="52"/>
      <c r="Z649" s="2"/>
    </row>
    <row r="650" spans="1:26" ht="21.75" customHeight="1">
      <c r="A650" s="193">
        <f>A647+1</f>
        <v>44719</v>
      </c>
      <c r="B650" s="70"/>
      <c r="C650" s="52"/>
      <c r="D650" s="121" t="s">
        <v>2</v>
      </c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8"/>
      <c r="Y650" s="52"/>
      <c r="Z650" s="2"/>
    </row>
    <row r="651" spans="1:26" ht="21.75" customHeight="1">
      <c r="A651" s="120"/>
      <c r="B651" s="70"/>
      <c r="C651" s="52"/>
      <c r="D651" s="123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9"/>
      <c r="Y651" s="52"/>
      <c r="Z651" s="2"/>
    </row>
    <row r="652" spans="1:26" ht="21.75" customHeight="1">
      <c r="A652" s="194"/>
      <c r="B652" s="70"/>
      <c r="C652" s="52"/>
      <c r="D652" s="123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9"/>
      <c r="Y652" s="52"/>
      <c r="Z652" s="2"/>
    </row>
    <row r="653" spans="1:26" ht="21.75" customHeight="1">
      <c r="A653" s="193">
        <f>A650+1</f>
        <v>44720</v>
      </c>
      <c r="B653" s="70"/>
      <c r="C653" s="52"/>
      <c r="D653" s="123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9"/>
      <c r="Y653" s="52"/>
      <c r="Z653" s="2"/>
    </row>
    <row r="654" spans="1:26" ht="21.75" customHeight="1">
      <c r="A654" s="120"/>
      <c r="B654" s="70"/>
      <c r="C654" s="52"/>
      <c r="D654" s="123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9"/>
      <c r="Y654" s="52"/>
      <c r="Z654" s="2"/>
    </row>
    <row r="655" spans="1:26" ht="21.75" customHeight="1">
      <c r="A655" s="194"/>
      <c r="B655" s="70"/>
      <c r="C655" s="52"/>
      <c r="D655" s="123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9"/>
      <c r="Y655" s="52"/>
      <c r="Z655" s="2"/>
    </row>
    <row r="656" spans="1:26" ht="21.75" customHeight="1">
      <c r="A656" s="193">
        <f>A653+1</f>
        <v>44721</v>
      </c>
      <c r="B656" s="70"/>
      <c r="C656" s="52"/>
      <c r="D656" s="123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9"/>
      <c r="Y656" s="52"/>
      <c r="Z656" s="2"/>
    </row>
    <row r="657" spans="1:26" ht="21.75" customHeight="1">
      <c r="A657" s="120"/>
      <c r="B657" s="70"/>
      <c r="C657" s="52"/>
      <c r="D657" s="123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9"/>
      <c r="Y657" s="52"/>
      <c r="Z657" s="2"/>
    </row>
    <row r="658" spans="1:26" ht="21.75" customHeight="1">
      <c r="A658" s="194"/>
      <c r="B658" s="70"/>
      <c r="C658" s="52"/>
      <c r="D658" s="123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9"/>
      <c r="Y658" s="52"/>
      <c r="Z658" s="2"/>
    </row>
    <row r="659" spans="1:26" ht="21.75" customHeight="1">
      <c r="A659" s="193">
        <f>A656+1</f>
        <v>44722</v>
      </c>
      <c r="B659" s="70"/>
      <c r="C659" s="52"/>
      <c r="D659" s="123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9"/>
      <c r="Y659" s="52"/>
      <c r="Z659" s="2"/>
    </row>
    <row r="660" spans="1:26" ht="21.75" customHeight="1">
      <c r="A660" s="120"/>
      <c r="B660" s="70"/>
      <c r="C660" s="52"/>
      <c r="D660" s="123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9"/>
      <c r="Y660" s="52"/>
      <c r="Z660" s="2"/>
    </row>
    <row r="661" spans="1:26" ht="21.75" customHeight="1">
      <c r="A661" s="194"/>
      <c r="B661" s="71"/>
      <c r="C661" s="52"/>
      <c r="D661" s="125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30"/>
      <c r="Y661" s="52"/>
      <c r="Z661" s="2"/>
    </row>
    <row r="662" spans="1:26" ht="21.75" customHeight="1" thickBot="1">
      <c r="A662" s="39" t="str">
        <f>CONCATENATE("semaine ",RIGHT(A646,2)+1)</f>
        <v>semaine 41</v>
      </c>
      <c r="B662" s="40">
        <f>B646+1</f>
        <v>24</v>
      </c>
      <c r="C662" s="41"/>
      <c r="D662" s="41"/>
      <c r="E662" s="42"/>
      <c r="F662" s="42"/>
      <c r="G662" s="42"/>
      <c r="H662" s="42"/>
      <c r="I662" s="42"/>
      <c r="J662" s="42"/>
      <c r="K662" s="42"/>
      <c r="L662" s="42"/>
      <c r="M662" s="41"/>
      <c r="N662" s="41"/>
      <c r="O662" s="42"/>
      <c r="P662" s="42"/>
      <c r="Q662" s="42"/>
      <c r="R662" s="42"/>
      <c r="S662" s="42"/>
      <c r="T662" s="42"/>
      <c r="U662" s="42"/>
      <c r="V662" s="42"/>
      <c r="W662" s="41"/>
      <c r="X662" s="41"/>
      <c r="Y662" s="41"/>
      <c r="Z662" s="2"/>
    </row>
    <row r="663" spans="1:26" ht="21.75" customHeight="1">
      <c r="A663" s="195">
        <f>A659+3</f>
        <v>44725</v>
      </c>
      <c r="B663" s="69"/>
      <c r="C663" s="100"/>
      <c r="D663" s="55"/>
      <c r="E663" s="165" t="s">
        <v>18</v>
      </c>
      <c r="F663" s="157"/>
      <c r="G663" s="153" t="s">
        <v>104</v>
      </c>
      <c r="H663" s="154"/>
      <c r="I663" s="154"/>
      <c r="J663" s="154"/>
      <c r="K663" s="154"/>
      <c r="L663" s="155"/>
      <c r="M663" s="56"/>
      <c r="N663" s="55"/>
      <c r="O663" s="165" t="s">
        <v>18</v>
      </c>
      <c r="P663" s="157"/>
      <c r="Q663" s="153" t="s">
        <v>104</v>
      </c>
      <c r="R663" s="154"/>
      <c r="S663" s="154"/>
      <c r="T663" s="154"/>
      <c r="U663" s="154"/>
      <c r="V663" s="155"/>
      <c r="W663" s="55"/>
      <c r="X663" s="55"/>
      <c r="Y663" s="100"/>
      <c r="Z663" s="2"/>
    </row>
    <row r="664" spans="1:26" ht="21.75" customHeight="1">
      <c r="A664" s="120"/>
      <c r="B664" s="70"/>
      <c r="C664" s="101"/>
      <c r="D664" s="135" t="s">
        <v>121</v>
      </c>
      <c r="E664" s="132"/>
      <c r="F664" s="132"/>
      <c r="G664" s="132"/>
      <c r="H664" s="132"/>
      <c r="I664" s="132"/>
      <c r="J664" s="132"/>
      <c r="K664" s="132"/>
      <c r="L664" s="132"/>
      <c r="M664" s="133"/>
      <c r="N664" s="57"/>
      <c r="O664" s="136" t="s">
        <v>122</v>
      </c>
      <c r="P664" s="137"/>
      <c r="Q664" s="137"/>
      <c r="R664" s="137"/>
      <c r="S664" s="137"/>
      <c r="T664" s="137"/>
      <c r="U664" s="137"/>
      <c r="V664" s="138"/>
      <c r="W664" s="57"/>
      <c r="X664" s="57"/>
      <c r="Y664" s="101"/>
      <c r="Z664" s="2"/>
    </row>
    <row r="665" spans="1:26" ht="21.75" customHeight="1">
      <c r="A665" s="194"/>
      <c r="B665" s="71"/>
      <c r="C665" s="102"/>
      <c r="D665" s="57"/>
      <c r="E665" s="57"/>
      <c r="F665" s="57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62"/>
      <c r="V665" s="62"/>
      <c r="W665" s="57"/>
      <c r="X665" s="57"/>
      <c r="Y665" s="102"/>
      <c r="Z665" s="2"/>
    </row>
    <row r="666" spans="1:26" ht="21.75" customHeight="1">
      <c r="A666" s="195">
        <f>A663+1</f>
        <v>44726</v>
      </c>
      <c r="B666" s="69"/>
      <c r="C666" s="118"/>
      <c r="D666" s="55"/>
      <c r="E666" s="211" t="s">
        <v>123</v>
      </c>
      <c r="F666" s="179"/>
      <c r="G666" s="179"/>
      <c r="H666" s="179"/>
      <c r="I666" s="179"/>
      <c r="J666" s="179"/>
      <c r="K666" s="179"/>
      <c r="L666" s="212"/>
      <c r="M666" s="56"/>
      <c r="N666" s="55"/>
      <c r="O666" s="211" t="s">
        <v>123</v>
      </c>
      <c r="P666" s="179"/>
      <c r="Q666" s="179"/>
      <c r="R666" s="179"/>
      <c r="S666" s="179"/>
      <c r="T666" s="179"/>
      <c r="U666" s="179"/>
      <c r="V666" s="212"/>
      <c r="W666" s="55"/>
      <c r="X666" s="55"/>
      <c r="Y666" s="118"/>
      <c r="Z666" s="2"/>
    </row>
    <row r="667" spans="1:26" ht="21.75" customHeight="1">
      <c r="A667" s="120"/>
      <c r="B667" s="70"/>
      <c r="C667" s="119"/>
      <c r="D667" s="57"/>
      <c r="E667" s="132"/>
      <c r="F667" s="132"/>
      <c r="G667" s="132"/>
      <c r="H667" s="132"/>
      <c r="I667" s="132"/>
      <c r="J667" s="132"/>
      <c r="K667" s="132"/>
      <c r="L667" s="133"/>
      <c r="M667" s="57"/>
      <c r="N667" s="57"/>
      <c r="O667" s="132"/>
      <c r="P667" s="132"/>
      <c r="Q667" s="132"/>
      <c r="R667" s="132"/>
      <c r="S667" s="132"/>
      <c r="T667" s="132"/>
      <c r="U667" s="132"/>
      <c r="V667" s="133"/>
      <c r="W667" s="57"/>
      <c r="X667" s="57"/>
      <c r="Y667" s="119"/>
      <c r="Z667" s="2"/>
    </row>
    <row r="668" spans="1:26" ht="21.75" customHeight="1">
      <c r="A668" s="194"/>
      <c r="B668" s="71"/>
      <c r="C668" s="102"/>
      <c r="D668" s="57"/>
      <c r="E668" s="57"/>
      <c r="F668" s="57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62"/>
      <c r="V668" s="62"/>
      <c r="W668" s="57"/>
      <c r="X668" s="57"/>
      <c r="Y668" s="102"/>
      <c r="Z668" s="2"/>
    </row>
    <row r="669" spans="1:26" ht="21.75" customHeight="1">
      <c r="A669" s="195">
        <f>A666+1</f>
        <v>44727</v>
      </c>
      <c r="B669" s="69"/>
      <c r="C669" s="100"/>
      <c r="D669" s="55"/>
      <c r="E669" s="56"/>
      <c r="F669" s="55"/>
      <c r="G669" s="56"/>
      <c r="H669" s="55"/>
      <c r="I669" s="56"/>
      <c r="J669" s="55"/>
      <c r="K669" s="56"/>
      <c r="L669" s="55"/>
      <c r="M669" s="56"/>
      <c r="N669" s="55"/>
      <c r="O669" s="56"/>
      <c r="P669" s="55"/>
      <c r="Q669" s="56"/>
      <c r="R669" s="55"/>
      <c r="S669" s="56"/>
      <c r="T669" s="55"/>
      <c r="U669" s="55"/>
      <c r="V669" s="55"/>
      <c r="W669" s="55"/>
      <c r="X669" s="55"/>
      <c r="Y669" s="100"/>
      <c r="Z669" s="2"/>
    </row>
    <row r="670" spans="1:26" ht="21.75" customHeight="1">
      <c r="A670" s="120"/>
      <c r="B670" s="70"/>
      <c r="C670" s="101"/>
      <c r="D670" s="57"/>
      <c r="E670" s="90"/>
      <c r="F670" s="90"/>
      <c r="G670" s="90"/>
      <c r="H670" s="90"/>
      <c r="I670" s="199" t="s">
        <v>133</v>
      </c>
      <c r="J670" s="144"/>
      <c r="K670" s="144"/>
      <c r="L670" s="144"/>
      <c r="M670" s="57"/>
      <c r="N670" s="57"/>
      <c r="O670" s="72"/>
      <c r="P670" s="72"/>
      <c r="Q670" s="72"/>
      <c r="R670" s="72"/>
      <c r="S670" s="72"/>
      <c r="T670" s="72"/>
      <c r="U670" s="72"/>
      <c r="V670" s="72"/>
      <c r="W670" s="57"/>
      <c r="X670" s="57"/>
      <c r="Y670" s="101"/>
      <c r="Z670" s="2"/>
    </row>
    <row r="671" spans="1:26" ht="21.75" customHeight="1">
      <c r="A671" s="194"/>
      <c r="B671" s="71"/>
      <c r="C671" s="102"/>
      <c r="D671" s="85"/>
      <c r="E671" s="140" t="s">
        <v>35</v>
      </c>
      <c r="F671" s="132"/>
      <c r="G671" s="132"/>
      <c r="H671" s="132"/>
      <c r="I671" s="132"/>
      <c r="J671" s="132"/>
      <c r="K671" s="132"/>
      <c r="L671" s="133"/>
      <c r="M671" s="86"/>
      <c r="N671" s="73"/>
      <c r="O671" s="140" t="s">
        <v>36</v>
      </c>
      <c r="P671" s="132"/>
      <c r="Q671" s="132"/>
      <c r="R671" s="132"/>
      <c r="S671" s="132"/>
      <c r="T671" s="132"/>
      <c r="U671" s="132"/>
      <c r="V671" s="133"/>
      <c r="W671" s="91"/>
      <c r="X671" s="57"/>
      <c r="Y671" s="102"/>
      <c r="Z671" s="2"/>
    </row>
    <row r="672" spans="1:26" ht="21.75" customHeight="1">
      <c r="A672" s="195">
        <f>A669+1</f>
        <v>44728</v>
      </c>
      <c r="B672" s="69"/>
      <c r="C672" s="118"/>
      <c r="D672" s="55"/>
      <c r="E672" s="210" t="s">
        <v>83</v>
      </c>
      <c r="F672" s="124"/>
      <c r="G672" s="124"/>
      <c r="H672" s="124"/>
      <c r="I672" s="124"/>
      <c r="J672" s="124"/>
      <c r="K672" s="124"/>
      <c r="L672" s="173"/>
      <c r="M672" s="56"/>
      <c r="N672" s="55"/>
      <c r="O672" s="210" t="s">
        <v>83</v>
      </c>
      <c r="P672" s="124"/>
      <c r="Q672" s="124"/>
      <c r="R672" s="124"/>
      <c r="S672" s="124"/>
      <c r="T672" s="124"/>
      <c r="U672" s="124"/>
      <c r="V672" s="173"/>
      <c r="W672" s="55"/>
      <c r="X672" s="55"/>
      <c r="Y672" s="118"/>
      <c r="Z672" s="2"/>
    </row>
    <row r="673" spans="1:26" ht="21.75" customHeight="1">
      <c r="A673" s="120"/>
      <c r="B673" s="70"/>
      <c r="C673" s="119"/>
      <c r="D673" s="57"/>
      <c r="E673" s="160"/>
      <c r="F673" s="132"/>
      <c r="G673" s="132"/>
      <c r="H673" s="132"/>
      <c r="I673" s="132"/>
      <c r="J673" s="132"/>
      <c r="K673" s="132"/>
      <c r="L673" s="161"/>
      <c r="M673" s="57"/>
      <c r="N673" s="57"/>
      <c r="O673" s="160"/>
      <c r="P673" s="132"/>
      <c r="Q673" s="132"/>
      <c r="R673" s="132"/>
      <c r="S673" s="132"/>
      <c r="T673" s="132"/>
      <c r="U673" s="132"/>
      <c r="V673" s="161"/>
      <c r="W673" s="57"/>
      <c r="X673" s="57"/>
      <c r="Y673" s="119"/>
      <c r="Z673" s="2"/>
    </row>
    <row r="674" spans="1:26" ht="21.75" customHeight="1">
      <c r="A674" s="194"/>
      <c r="B674" s="71"/>
      <c r="C674" s="102"/>
      <c r="D674" s="57"/>
      <c r="E674" s="57"/>
      <c r="F674" s="57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62"/>
      <c r="V674" s="62"/>
      <c r="W674" s="57"/>
      <c r="X674" s="57"/>
      <c r="Y674" s="102"/>
      <c r="Z674" s="2"/>
    </row>
    <row r="675" spans="1:26" ht="21.75" customHeight="1">
      <c r="A675" s="195">
        <f>A672+1</f>
        <v>44729</v>
      </c>
      <c r="B675" s="69"/>
      <c r="C675" s="100"/>
      <c r="D675" s="55"/>
      <c r="E675" s="56"/>
      <c r="F675" s="55"/>
      <c r="G675" s="56"/>
      <c r="H675" s="55"/>
      <c r="I675" s="56"/>
      <c r="J675" s="55"/>
      <c r="K675" s="56"/>
      <c r="L675" s="55"/>
      <c r="M675" s="56"/>
      <c r="N675" s="55"/>
      <c r="O675" s="56"/>
      <c r="P675" s="55"/>
      <c r="Q675" s="56"/>
      <c r="R675" s="55"/>
      <c r="S675" s="56"/>
      <c r="T675" s="55"/>
      <c r="U675" s="55"/>
      <c r="V675" s="55"/>
      <c r="W675" s="55"/>
      <c r="X675" s="55"/>
      <c r="Y675" s="100"/>
      <c r="Z675" s="2"/>
    </row>
    <row r="676" spans="1:26" ht="21.75" customHeight="1">
      <c r="A676" s="120"/>
      <c r="B676" s="70"/>
      <c r="C676" s="101"/>
      <c r="D676" s="57"/>
      <c r="E676" s="72"/>
      <c r="F676" s="72"/>
      <c r="G676" s="72"/>
      <c r="H676" s="72"/>
      <c r="I676" s="72"/>
      <c r="J676" s="72"/>
      <c r="K676" s="72"/>
      <c r="L676" s="72"/>
      <c r="M676" s="57"/>
      <c r="N676" s="57"/>
      <c r="O676" s="72"/>
      <c r="P676" s="72"/>
      <c r="Q676" s="72"/>
      <c r="R676" s="72"/>
      <c r="S676" s="72"/>
      <c r="T676" s="72"/>
      <c r="U676" s="72"/>
      <c r="V676" s="72"/>
      <c r="W676" s="57"/>
      <c r="X676" s="57"/>
      <c r="Y676" s="101"/>
      <c r="Z676" s="2"/>
    </row>
    <row r="677" spans="1:26" ht="21.75" customHeight="1">
      <c r="A677" s="194"/>
      <c r="B677" s="71"/>
      <c r="C677" s="102"/>
      <c r="D677" s="85"/>
      <c r="E677" s="140" t="s">
        <v>35</v>
      </c>
      <c r="F677" s="132"/>
      <c r="G677" s="132"/>
      <c r="H677" s="132"/>
      <c r="I677" s="132"/>
      <c r="J677" s="132"/>
      <c r="K677" s="132"/>
      <c r="L677" s="133"/>
      <c r="M677" s="86"/>
      <c r="N677" s="73"/>
      <c r="O677" s="140" t="s">
        <v>36</v>
      </c>
      <c r="P677" s="132"/>
      <c r="Q677" s="132"/>
      <c r="R677" s="132"/>
      <c r="S677" s="132"/>
      <c r="T677" s="132"/>
      <c r="U677" s="132"/>
      <c r="V677" s="133"/>
      <c r="W677" s="91"/>
      <c r="X677" s="57"/>
      <c r="Y677" s="102"/>
      <c r="Z677" s="2"/>
    </row>
    <row r="678" spans="1:26" ht="21.75" customHeight="1">
      <c r="A678" s="39" t="str">
        <f>CONCATENATE("semaine ",RIGHT(A662,2)+1)</f>
        <v>semaine 42</v>
      </c>
      <c r="B678" s="40">
        <f>B662+1</f>
        <v>25</v>
      </c>
      <c r="C678" s="41"/>
      <c r="D678" s="42"/>
      <c r="E678" s="96"/>
      <c r="F678" s="96"/>
      <c r="G678" s="96"/>
      <c r="H678" s="96"/>
      <c r="I678" s="96"/>
      <c r="J678" s="96"/>
      <c r="K678" s="96"/>
      <c r="L678" s="96"/>
      <c r="M678" s="42"/>
      <c r="N678" s="42"/>
      <c r="O678" s="96"/>
      <c r="P678" s="96"/>
      <c r="Q678" s="96"/>
      <c r="R678" s="96"/>
      <c r="S678" s="96"/>
      <c r="T678" s="96"/>
      <c r="U678" s="96"/>
      <c r="V678" s="96"/>
      <c r="W678" s="42"/>
      <c r="X678" s="42"/>
      <c r="Y678" s="41"/>
      <c r="Z678" s="2"/>
    </row>
    <row r="679" spans="1:26" ht="21.75" customHeight="1">
      <c r="A679" s="195">
        <f>A675+3</f>
        <v>44732</v>
      </c>
      <c r="B679" s="69"/>
      <c r="C679" s="44"/>
      <c r="D679" s="121" t="s">
        <v>2</v>
      </c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8"/>
      <c r="Y679" s="44"/>
      <c r="Z679" s="2"/>
    </row>
    <row r="680" spans="1:26" ht="21.75" customHeight="1">
      <c r="A680" s="120"/>
      <c r="B680" s="70"/>
      <c r="C680" s="46"/>
      <c r="D680" s="123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9"/>
      <c r="Y680" s="46"/>
      <c r="Z680" s="2"/>
    </row>
    <row r="681" spans="1:26" ht="21.75" customHeight="1">
      <c r="A681" s="194"/>
      <c r="B681" s="70"/>
      <c r="C681" s="48"/>
      <c r="D681" s="123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9"/>
      <c r="Y681" s="48"/>
      <c r="Z681" s="2"/>
    </row>
    <row r="682" spans="1:26" ht="21.75" customHeight="1">
      <c r="A682" s="193">
        <f>A679+1</f>
        <v>44733</v>
      </c>
      <c r="B682" s="70"/>
      <c r="C682" s="44"/>
      <c r="D682" s="123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9"/>
      <c r="Y682" s="44"/>
      <c r="Z682" s="2"/>
    </row>
    <row r="683" spans="1:26" ht="21.75" customHeight="1">
      <c r="A683" s="120"/>
      <c r="B683" s="70"/>
      <c r="C683" s="46"/>
      <c r="D683" s="123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9"/>
      <c r="Y683" s="46"/>
      <c r="Z683" s="2"/>
    </row>
    <row r="684" spans="1:26" ht="21.75" customHeight="1">
      <c r="A684" s="194"/>
      <c r="B684" s="70"/>
      <c r="C684" s="48"/>
      <c r="D684" s="123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9"/>
      <c r="Y684" s="48"/>
      <c r="Z684" s="2"/>
    </row>
    <row r="685" spans="1:26" ht="21.75" customHeight="1">
      <c r="A685" s="193">
        <f>A682+1</f>
        <v>44734</v>
      </c>
      <c r="B685" s="70"/>
      <c r="C685" s="44"/>
      <c r="D685" s="123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9"/>
      <c r="Y685" s="44"/>
      <c r="Z685" s="2"/>
    </row>
    <row r="686" spans="1:26" ht="21.75" customHeight="1">
      <c r="A686" s="120"/>
      <c r="B686" s="70"/>
      <c r="C686" s="46"/>
      <c r="D686" s="123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9"/>
      <c r="Y686" s="46"/>
      <c r="Z686" s="2"/>
    </row>
    <row r="687" spans="1:26" ht="21.75" customHeight="1">
      <c r="A687" s="194"/>
      <c r="B687" s="70"/>
      <c r="C687" s="48"/>
      <c r="D687" s="123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9"/>
      <c r="Y687" s="48"/>
      <c r="Z687" s="2"/>
    </row>
    <row r="688" spans="1:26" ht="21.75" customHeight="1">
      <c r="A688" s="193">
        <f>A685+1</f>
        <v>44735</v>
      </c>
      <c r="B688" s="70"/>
      <c r="C688" s="50"/>
      <c r="D688" s="123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9"/>
      <c r="Y688" s="50"/>
      <c r="Z688" s="2"/>
    </row>
    <row r="689" spans="1:26" ht="21.75" customHeight="1">
      <c r="A689" s="120"/>
      <c r="B689" s="70"/>
      <c r="C689" s="51"/>
      <c r="D689" s="123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9"/>
      <c r="Y689" s="51"/>
      <c r="Z689" s="2"/>
    </row>
    <row r="690" spans="1:26" ht="21.75" customHeight="1">
      <c r="A690" s="194"/>
      <c r="B690" s="70"/>
      <c r="C690" s="52"/>
      <c r="D690" s="123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9"/>
      <c r="Y690" s="52"/>
      <c r="Z690" s="2"/>
    </row>
    <row r="691" spans="1:26" ht="21.75" customHeight="1">
      <c r="A691" s="193">
        <f>A688+1</f>
        <v>44736</v>
      </c>
      <c r="B691" s="70"/>
      <c r="C691" s="44"/>
      <c r="D691" s="123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9"/>
      <c r="Y691" s="44"/>
      <c r="Z691" s="2"/>
    </row>
    <row r="692" spans="1:26" ht="21.75" customHeight="1">
      <c r="A692" s="120"/>
      <c r="B692" s="70"/>
      <c r="C692" s="46"/>
      <c r="D692" s="123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9"/>
      <c r="Y692" s="46"/>
      <c r="Z692" s="2"/>
    </row>
    <row r="693" spans="1:26" ht="21.75" customHeight="1">
      <c r="A693" s="194"/>
      <c r="B693" s="70"/>
      <c r="C693" s="48"/>
      <c r="D693" s="125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30"/>
      <c r="Y693" s="48"/>
      <c r="Z693" s="2"/>
    </row>
    <row r="694" spans="1:26" ht="21.75" customHeight="1">
      <c r="A694" s="39" t="str">
        <f>CONCATENATE("semaine ",RIGHT(A678,2)+1)</f>
        <v>semaine 43</v>
      </c>
      <c r="B694" s="40">
        <f>B678+1</f>
        <v>26</v>
      </c>
      <c r="C694" s="41"/>
      <c r="D694" s="41"/>
      <c r="E694" s="42"/>
      <c r="F694" s="42"/>
      <c r="G694" s="42"/>
      <c r="H694" s="42"/>
      <c r="I694" s="42"/>
      <c r="J694" s="42"/>
      <c r="K694" s="42"/>
      <c r="L694" s="42"/>
      <c r="M694" s="41"/>
      <c r="N694" s="41"/>
      <c r="O694" s="42"/>
      <c r="P694" s="42"/>
      <c r="Q694" s="42"/>
      <c r="R694" s="42"/>
      <c r="S694" s="42"/>
      <c r="T694" s="42"/>
      <c r="U694" s="42"/>
      <c r="V694" s="42"/>
      <c r="W694" s="41"/>
      <c r="X694" s="41"/>
      <c r="Y694" s="41"/>
      <c r="Z694" s="2"/>
    </row>
    <row r="695" spans="1:26" ht="21.75" customHeight="1">
      <c r="A695" s="193">
        <f>A691+3</f>
        <v>44739</v>
      </c>
      <c r="B695" s="70"/>
      <c r="C695" s="44"/>
      <c r="D695" s="55"/>
      <c r="E695" s="206" t="s">
        <v>93</v>
      </c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80"/>
      <c r="X695" s="55"/>
      <c r="Y695" s="44"/>
      <c r="Z695" s="2"/>
    </row>
    <row r="696" spans="1:26" ht="21.75" customHeight="1">
      <c r="A696" s="120"/>
      <c r="B696" s="70"/>
      <c r="C696" s="46"/>
      <c r="D696" s="57"/>
      <c r="E696" s="192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73"/>
      <c r="X696" s="57"/>
      <c r="Y696" s="46"/>
      <c r="Z696" s="2"/>
    </row>
    <row r="697" spans="1:26" ht="21.75" customHeight="1">
      <c r="A697" s="194"/>
      <c r="B697" s="70"/>
      <c r="C697" s="48"/>
      <c r="D697" s="57"/>
      <c r="E697" s="192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73"/>
      <c r="X697" s="57"/>
      <c r="Y697" s="48"/>
      <c r="Z697" s="2"/>
    </row>
    <row r="698" spans="1:26" ht="21.75" customHeight="1">
      <c r="A698" s="193">
        <f>A695+1</f>
        <v>44740</v>
      </c>
      <c r="B698" s="70"/>
      <c r="C698" s="44"/>
      <c r="D698" s="55"/>
      <c r="E698" s="192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73"/>
      <c r="X698" s="55"/>
      <c r="Y698" s="44"/>
      <c r="Z698" s="2"/>
    </row>
    <row r="699" spans="1:26" ht="21.75" customHeight="1">
      <c r="A699" s="120"/>
      <c r="B699" s="70"/>
      <c r="C699" s="46"/>
      <c r="D699" s="57"/>
      <c r="E699" s="192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73"/>
      <c r="X699" s="57"/>
      <c r="Y699" s="46"/>
      <c r="Z699" s="2"/>
    </row>
    <row r="700" spans="1:26" ht="21.75" customHeight="1">
      <c r="A700" s="194"/>
      <c r="B700" s="70"/>
      <c r="C700" s="48"/>
      <c r="D700" s="57"/>
      <c r="E700" s="192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73"/>
      <c r="X700" s="57"/>
      <c r="Y700" s="48"/>
      <c r="Z700" s="2"/>
    </row>
    <row r="701" spans="1:26" ht="21.75" customHeight="1">
      <c r="A701" s="193">
        <f>A698+1</f>
        <v>44741</v>
      </c>
      <c r="B701" s="70"/>
      <c r="C701" s="44"/>
      <c r="D701" s="55"/>
      <c r="E701" s="192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73"/>
      <c r="X701" s="55"/>
      <c r="Y701" s="44"/>
      <c r="Z701" s="2"/>
    </row>
    <row r="702" spans="1:26" ht="21.75" customHeight="1">
      <c r="A702" s="120"/>
      <c r="B702" s="70"/>
      <c r="C702" s="46"/>
      <c r="D702" s="57"/>
      <c r="E702" s="192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73"/>
      <c r="X702" s="57"/>
      <c r="Y702" s="46"/>
      <c r="Z702" s="2"/>
    </row>
    <row r="703" spans="1:26" ht="21.75" customHeight="1">
      <c r="A703" s="194"/>
      <c r="B703" s="70"/>
      <c r="C703" s="48"/>
      <c r="D703" s="57"/>
      <c r="E703" s="192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73"/>
      <c r="X703" s="57"/>
      <c r="Y703" s="48"/>
      <c r="Z703" s="2"/>
    </row>
    <row r="704" spans="1:26" ht="21.75" customHeight="1">
      <c r="A704" s="193">
        <f>A701+1</f>
        <v>44742</v>
      </c>
      <c r="B704" s="70"/>
      <c r="C704" s="50"/>
      <c r="D704" s="55"/>
      <c r="E704" s="192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73"/>
      <c r="X704" s="55"/>
      <c r="Y704" s="50"/>
      <c r="Z704" s="117"/>
    </row>
    <row r="705" spans="1:26" ht="21.75" customHeight="1">
      <c r="A705" s="120"/>
      <c r="B705" s="70"/>
      <c r="C705" s="51"/>
      <c r="D705" s="57"/>
      <c r="E705" s="192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73"/>
      <c r="X705" s="57"/>
      <c r="Y705" s="51"/>
      <c r="Z705" s="2"/>
    </row>
    <row r="706" spans="1:26" ht="21.75" customHeight="1">
      <c r="A706" s="194"/>
      <c r="B706" s="70"/>
      <c r="C706" s="52"/>
      <c r="D706" s="57"/>
      <c r="E706" s="192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73"/>
      <c r="X706" s="57"/>
      <c r="Y706" s="52"/>
      <c r="Z706" s="2"/>
    </row>
    <row r="707" spans="1:26" ht="21.75" customHeight="1">
      <c r="A707" s="193">
        <f>A704+1</f>
        <v>44743</v>
      </c>
      <c r="B707" s="70"/>
      <c r="C707" s="44"/>
      <c r="D707" s="55"/>
      <c r="E707" s="192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73"/>
      <c r="X707" s="55"/>
      <c r="Y707" s="44"/>
      <c r="Z707" s="2"/>
    </row>
    <row r="708" spans="1:26" ht="21.75" customHeight="1">
      <c r="A708" s="120"/>
      <c r="B708" s="70"/>
      <c r="C708" s="46"/>
      <c r="D708" s="57"/>
      <c r="E708" s="192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73"/>
      <c r="X708" s="57"/>
      <c r="Y708" s="46"/>
      <c r="Z708" s="2"/>
    </row>
    <row r="709" spans="1:26" ht="21.75" customHeight="1" thickBot="1">
      <c r="A709" s="120"/>
      <c r="B709" s="111"/>
      <c r="C709" s="48"/>
      <c r="D709" s="72"/>
      <c r="E709" s="192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73"/>
      <c r="X709" s="72"/>
      <c r="Y709" s="48"/>
      <c r="Z709" s="2"/>
    </row>
    <row r="710" spans="1:26" ht="21.75" customHeight="1">
      <c r="A710" s="266"/>
      <c r="B710" s="113"/>
      <c r="C710" s="113"/>
      <c r="D710" s="260" t="s">
        <v>94</v>
      </c>
      <c r="E710" s="261"/>
      <c r="F710" s="261"/>
      <c r="G710" s="261"/>
      <c r="H710" s="261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  <c r="W710" s="261"/>
      <c r="X710" s="262"/>
      <c r="Y710" s="114"/>
      <c r="Z710" s="2"/>
    </row>
    <row r="711" spans="1:26" ht="21.75" customHeight="1" thickBot="1">
      <c r="A711" s="267"/>
      <c r="B711" s="115"/>
      <c r="C711" s="115"/>
      <c r="D711" s="263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5"/>
      <c r="Y711" s="116"/>
      <c r="Z711" s="2"/>
    </row>
    <row r="712" spans="1:26" ht="21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2"/>
    </row>
    <row r="713" spans="1:26" ht="21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</sheetData>
  <sheetCalcPr fullCalcOnLoad="1"/>
  <mergeCells count="679">
    <mergeCell ref="D710:X711"/>
    <mergeCell ref="A710:A711"/>
    <mergeCell ref="E167:F167"/>
    <mergeCell ref="O167:V167"/>
    <mergeCell ref="D151:X153"/>
    <mergeCell ref="D154:X165"/>
    <mergeCell ref="O129:V129"/>
    <mergeCell ref="E130:L130"/>
    <mergeCell ref="O130:V130"/>
    <mergeCell ref="E129:L129"/>
    <mergeCell ref="E217:L217"/>
    <mergeCell ref="O226:V226"/>
    <mergeCell ref="O501:V501"/>
    <mergeCell ref="O217:V217"/>
    <mergeCell ref="O549:V549"/>
    <mergeCell ref="O540:V540"/>
    <mergeCell ref="O492:V492"/>
    <mergeCell ref="O444:V444"/>
    <mergeCell ref="O261:V261"/>
    <mergeCell ref="E181:L181"/>
    <mergeCell ref="O181:V181"/>
    <mergeCell ref="D135:X149"/>
    <mergeCell ref="A131:A133"/>
    <mergeCell ref="A173:A175"/>
    <mergeCell ref="D87:X101"/>
    <mergeCell ref="O103:R103"/>
    <mergeCell ref="O105:V105"/>
    <mergeCell ref="O57:V57"/>
    <mergeCell ref="O67:V67"/>
    <mergeCell ref="O62:V62"/>
    <mergeCell ref="O69:V69"/>
    <mergeCell ref="E57:L57"/>
    <mergeCell ref="O107:R107"/>
    <mergeCell ref="O104:V104"/>
    <mergeCell ref="E64:L66"/>
    <mergeCell ref="O64:V66"/>
    <mergeCell ref="D71:X85"/>
    <mergeCell ref="S59:V59"/>
    <mergeCell ref="O58:R58"/>
    <mergeCell ref="O59:R59"/>
    <mergeCell ref="G58:L60"/>
    <mergeCell ref="E61:L61"/>
    <mergeCell ref="E67:F67"/>
    <mergeCell ref="G67:L67"/>
    <mergeCell ref="S58:V58"/>
    <mergeCell ref="Y173:Y174"/>
    <mergeCell ref="G167:L167"/>
    <mergeCell ref="O169:V169"/>
    <mergeCell ref="O122:R122"/>
    <mergeCell ref="E109:L109"/>
    <mergeCell ref="E106:L106"/>
    <mergeCell ref="E105:L105"/>
    <mergeCell ref="G103:L103"/>
    <mergeCell ref="E104:L104"/>
    <mergeCell ref="E103:F103"/>
    <mergeCell ref="E110:L110"/>
    <mergeCell ref="E114:L114"/>
    <mergeCell ref="E113:L113"/>
    <mergeCell ref="E119:F119"/>
    <mergeCell ref="G119:L119"/>
    <mergeCell ref="O119:P119"/>
    <mergeCell ref="E120:L120"/>
    <mergeCell ref="E127:L127"/>
    <mergeCell ref="O127:V127"/>
    <mergeCell ref="E123:L123"/>
    <mergeCell ref="S123:V123"/>
    <mergeCell ref="E121:L121"/>
    <mergeCell ref="E115:L116"/>
    <mergeCell ref="O106:R106"/>
    <mergeCell ref="C115:C116"/>
    <mergeCell ref="O123:R123"/>
    <mergeCell ref="O126:V126"/>
    <mergeCell ref="S106:V106"/>
    <mergeCell ref="O109:V109"/>
    <mergeCell ref="O125:V125"/>
    <mergeCell ref="S122:V122"/>
    <mergeCell ref="Q119:V119"/>
    <mergeCell ref="S107:V107"/>
    <mergeCell ref="O110:V110"/>
    <mergeCell ref="O115:V116"/>
    <mergeCell ref="O113:V113"/>
    <mergeCell ref="A93:A95"/>
    <mergeCell ref="A170:A172"/>
    <mergeCell ref="A157:A159"/>
    <mergeCell ref="A160:A162"/>
    <mergeCell ref="A167:A169"/>
    <mergeCell ref="A135:A137"/>
    <mergeCell ref="A138:A140"/>
    <mergeCell ref="A115:A117"/>
    <mergeCell ref="A112:A114"/>
    <mergeCell ref="A125:A127"/>
    <mergeCell ref="A96:A98"/>
    <mergeCell ref="A99:A101"/>
    <mergeCell ref="A128:A130"/>
    <mergeCell ref="A176:A178"/>
    <mergeCell ref="A355:A357"/>
    <mergeCell ref="A74:A76"/>
    <mergeCell ref="A71:A73"/>
    <mergeCell ref="A83:A85"/>
    <mergeCell ref="A80:A82"/>
    <mergeCell ref="A77:A79"/>
    <mergeCell ref="A67:A69"/>
    <mergeCell ref="A141:A143"/>
    <mergeCell ref="A144:A146"/>
    <mergeCell ref="A147:A149"/>
    <mergeCell ref="A163:A165"/>
    <mergeCell ref="A208:A210"/>
    <mergeCell ref="A211:A213"/>
    <mergeCell ref="A103:A105"/>
    <mergeCell ref="A106:A108"/>
    <mergeCell ref="A186:A188"/>
    <mergeCell ref="A183:A185"/>
    <mergeCell ref="A189:A191"/>
    <mergeCell ref="A192:A194"/>
    <mergeCell ref="A195:A197"/>
    <mergeCell ref="A199:A201"/>
    <mergeCell ref="A122:A124"/>
    <mergeCell ref="A202:A204"/>
    <mergeCell ref="A205:A207"/>
    <mergeCell ref="A179:A181"/>
    <mergeCell ref="A119:A121"/>
    <mergeCell ref="A109:A111"/>
    <mergeCell ref="A675:A677"/>
    <mergeCell ref="A679:A681"/>
    <mergeCell ref="A701:A703"/>
    <mergeCell ref="A704:A706"/>
    <mergeCell ref="A378:A380"/>
    <mergeCell ref="A375:A377"/>
    <mergeCell ref="A362:A364"/>
    <mergeCell ref="A365:A367"/>
    <mergeCell ref="A368:A370"/>
    <mergeCell ref="A371:A373"/>
    <mergeCell ref="A359:A361"/>
    <mergeCell ref="A288:A290"/>
    <mergeCell ref="A285:A287"/>
    <mergeCell ref="A352:A354"/>
    <mergeCell ref="A423:A425"/>
    <mergeCell ref="A426:A428"/>
    <mergeCell ref="A275:A277"/>
    <mergeCell ref="A282:A284"/>
    <mergeCell ref="A279:A281"/>
    <mergeCell ref="A349:A351"/>
    <mergeCell ref="A707:A709"/>
    <mergeCell ref="A647:A649"/>
    <mergeCell ref="A650:A652"/>
    <mergeCell ref="A663:A665"/>
    <mergeCell ref="A672:A674"/>
    <mergeCell ref="A682:A684"/>
    <mergeCell ref="A384:A386"/>
    <mergeCell ref="A387:A389"/>
    <mergeCell ref="A394:A396"/>
    <mergeCell ref="A391:A393"/>
    <mergeCell ref="A480:A482"/>
    <mergeCell ref="A496:A498"/>
    <mergeCell ref="A499:A501"/>
    <mergeCell ref="A615:A617"/>
    <mergeCell ref="A618:A620"/>
    <mergeCell ref="A621:A623"/>
    <mergeCell ref="A624:A626"/>
    <mergeCell ref="A627:A629"/>
    <mergeCell ref="A631:A633"/>
    <mergeCell ref="A451:A453"/>
    <mergeCell ref="A455:A457"/>
    <mergeCell ref="A458:A460"/>
    <mergeCell ref="A416:A418"/>
    <mergeCell ref="A419:A421"/>
    <mergeCell ref="A87:A89"/>
    <mergeCell ref="A90:A92"/>
    <mergeCell ref="A343:A345"/>
    <mergeCell ref="A346:A348"/>
    <mergeCell ref="A151:A153"/>
    <mergeCell ref="A154:A156"/>
    <mergeCell ref="A435:A437"/>
    <mergeCell ref="A439:A441"/>
    <mergeCell ref="A477:A479"/>
    <mergeCell ref="A381:A383"/>
    <mergeCell ref="A410:A412"/>
    <mergeCell ref="A407:A409"/>
    <mergeCell ref="A413:A415"/>
    <mergeCell ref="A403:A405"/>
    <mergeCell ref="A397:A399"/>
    <mergeCell ref="A400:A402"/>
    <mergeCell ref="A253:A255"/>
    <mergeCell ref="A256:A258"/>
    <mergeCell ref="A259:A261"/>
    <mergeCell ref="A429:A431"/>
    <mergeCell ref="A432:A434"/>
    <mergeCell ref="A442:A444"/>
    <mergeCell ref="A445:A447"/>
    <mergeCell ref="A448:A450"/>
    <mergeCell ref="O168:V168"/>
    <mergeCell ref="E220:L220"/>
    <mergeCell ref="O218:R218"/>
    <mergeCell ref="S218:V218"/>
    <mergeCell ref="E175:L175"/>
    <mergeCell ref="O170:V170"/>
    <mergeCell ref="E171:L171"/>
    <mergeCell ref="E173:L173"/>
    <mergeCell ref="E174:L174"/>
    <mergeCell ref="D176:X178"/>
    <mergeCell ref="E170:L170"/>
    <mergeCell ref="O219:R219"/>
    <mergeCell ref="S219:V219"/>
    <mergeCell ref="O171:V171"/>
    <mergeCell ref="O173:V174"/>
    <mergeCell ref="E168:L168"/>
    <mergeCell ref="E169:L169"/>
    <mergeCell ref="E216:L216"/>
    <mergeCell ref="D183:X197"/>
    <mergeCell ref="O249:V249"/>
    <mergeCell ref="E249:L249"/>
    <mergeCell ref="O225:V225"/>
    <mergeCell ref="E345:L345"/>
    <mergeCell ref="O345:V345"/>
    <mergeCell ref="O351:V351"/>
    <mergeCell ref="E354:L354"/>
    <mergeCell ref="O354:V354"/>
    <mergeCell ref="G395:L395"/>
    <mergeCell ref="O349:V349"/>
    <mergeCell ref="O352:V352"/>
    <mergeCell ref="D375:X389"/>
    <mergeCell ref="E357:L357"/>
    <mergeCell ref="D391:D405"/>
    <mergeCell ref="G404:L404"/>
    <mergeCell ref="G405:L405"/>
    <mergeCell ref="G403:L403"/>
    <mergeCell ref="G402:L402"/>
    <mergeCell ref="O248:V248"/>
    <mergeCell ref="D231:X245"/>
    <mergeCell ref="O247:V247"/>
    <mergeCell ref="E309:L309"/>
    <mergeCell ref="G299:L299"/>
    <mergeCell ref="O404:T404"/>
    <mergeCell ref="O222:V222"/>
    <mergeCell ref="O221:V221"/>
    <mergeCell ref="E224:L224"/>
    <mergeCell ref="O224:V224"/>
    <mergeCell ref="E228:L228"/>
    <mergeCell ref="O228:V228"/>
    <mergeCell ref="O258:V258"/>
    <mergeCell ref="D199:X213"/>
    <mergeCell ref="O216:V216"/>
    <mergeCell ref="O215:V215"/>
    <mergeCell ref="E222:L222"/>
    <mergeCell ref="E226:L226"/>
    <mergeCell ref="E229:L229"/>
    <mergeCell ref="E215:F215"/>
    <mergeCell ref="O39:V39"/>
    <mergeCell ref="O40:V40"/>
    <mergeCell ref="O42:V42"/>
    <mergeCell ref="O46:V46"/>
    <mergeCell ref="O41:V41"/>
    <mergeCell ref="O47:V47"/>
    <mergeCell ref="O55:V55"/>
    <mergeCell ref="O53:V53"/>
    <mergeCell ref="O56:V56"/>
    <mergeCell ref="O49:V49"/>
    <mergeCell ref="O50:V50"/>
    <mergeCell ref="A13:A15"/>
    <mergeCell ref="A16:A18"/>
    <mergeCell ref="A19:A21"/>
    <mergeCell ref="A7:A9"/>
    <mergeCell ref="A32:A34"/>
    <mergeCell ref="A23:A25"/>
    <mergeCell ref="A26:A28"/>
    <mergeCell ref="O23:P23"/>
    <mergeCell ref="Q23:V23"/>
    <mergeCell ref="O33:V33"/>
    <mergeCell ref="O29:V29"/>
    <mergeCell ref="O28:V28"/>
    <mergeCell ref="O24:V24"/>
    <mergeCell ref="O32:V32"/>
    <mergeCell ref="O26:V26"/>
    <mergeCell ref="O31:V31"/>
    <mergeCell ref="O35:V36"/>
    <mergeCell ref="A1:Y1"/>
    <mergeCell ref="R3:U3"/>
    <mergeCell ref="X3:Y3"/>
    <mergeCell ref="E28:L28"/>
    <mergeCell ref="E26:L26"/>
    <mergeCell ref="E33:L33"/>
    <mergeCell ref="A55:A57"/>
    <mergeCell ref="A39:A41"/>
    <mergeCell ref="A48:A50"/>
    <mergeCell ref="A51:A53"/>
    <mergeCell ref="A35:A37"/>
    <mergeCell ref="A45:A47"/>
    <mergeCell ref="A42:A44"/>
    <mergeCell ref="E46:L46"/>
    <mergeCell ref="E45:L45"/>
    <mergeCell ref="E40:L40"/>
    <mergeCell ref="E39:F39"/>
    <mergeCell ref="G39:L39"/>
    <mergeCell ref="Y35:Y36"/>
    <mergeCell ref="G29:L31"/>
    <mergeCell ref="E32:L32"/>
    <mergeCell ref="D7:X21"/>
    <mergeCell ref="A10:A12"/>
    <mergeCell ref="A58:A60"/>
    <mergeCell ref="C58:C60"/>
    <mergeCell ref="A61:A63"/>
    <mergeCell ref="A64:A66"/>
    <mergeCell ref="C67:C69"/>
    <mergeCell ref="E23:F25"/>
    <mergeCell ref="G23:L25"/>
    <mergeCell ref="E35:F35"/>
    <mergeCell ref="G35:L35"/>
    <mergeCell ref="E43:L43"/>
    <mergeCell ref="E41:L41"/>
    <mergeCell ref="E49:L49"/>
    <mergeCell ref="E50:L50"/>
    <mergeCell ref="E48:L48"/>
    <mergeCell ref="E47:L47"/>
    <mergeCell ref="C23:C25"/>
    <mergeCell ref="A29:A31"/>
    <mergeCell ref="C29:C31"/>
    <mergeCell ref="E55:F55"/>
    <mergeCell ref="G55:L55"/>
    <mergeCell ref="E56:L56"/>
    <mergeCell ref="C51:C52"/>
    <mergeCell ref="E51:L52"/>
    <mergeCell ref="A330:A332"/>
    <mergeCell ref="A333:A335"/>
    <mergeCell ref="A336:A338"/>
    <mergeCell ref="A339:A341"/>
    <mergeCell ref="A483:A485"/>
    <mergeCell ref="A487:A489"/>
    <mergeCell ref="A490:A492"/>
    <mergeCell ref="A493:A495"/>
    <mergeCell ref="C499:C500"/>
    <mergeCell ref="C451:C452"/>
    <mergeCell ref="A307:A309"/>
    <mergeCell ref="A317:A319"/>
    <mergeCell ref="A320:A322"/>
    <mergeCell ref="A323:A325"/>
    <mergeCell ref="A314:A316"/>
    <mergeCell ref="D311:X325"/>
    <mergeCell ref="O304:V304"/>
    <mergeCell ref="E306:L306"/>
    <mergeCell ref="E304:L304"/>
    <mergeCell ref="A311:A313"/>
    <mergeCell ref="O309:V309"/>
    <mergeCell ref="A327:A329"/>
    <mergeCell ref="O493:V493"/>
    <mergeCell ref="O499:V500"/>
    <mergeCell ref="O494:V494"/>
    <mergeCell ref="E495:L495"/>
    <mergeCell ref="O496:V496"/>
    <mergeCell ref="O497:V497"/>
    <mergeCell ref="O450:V450"/>
    <mergeCell ref="E353:L353"/>
    <mergeCell ref="E349:L351"/>
    <mergeCell ref="O350:V350"/>
    <mergeCell ref="O353:V353"/>
    <mergeCell ref="G394:L394"/>
    <mergeCell ref="E344:L344"/>
    <mergeCell ref="O396:T396"/>
    <mergeCell ref="O393:T393"/>
    <mergeCell ref="D359:X373"/>
    <mergeCell ref="G396:L396"/>
    <mergeCell ref="G398:L398"/>
    <mergeCell ref="G401:L401"/>
    <mergeCell ref="G399:L399"/>
    <mergeCell ref="G400:L400"/>
    <mergeCell ref="A461:A463"/>
    <mergeCell ref="A464:A466"/>
    <mergeCell ref="D327:X341"/>
    <mergeCell ref="O541:V541"/>
    <mergeCell ref="O583:V583"/>
    <mergeCell ref="O585:R585"/>
    <mergeCell ref="S585:V585"/>
    <mergeCell ref="O588:V588"/>
    <mergeCell ref="O587:R587"/>
    <mergeCell ref="S586:V586"/>
    <mergeCell ref="E586:L587"/>
    <mergeCell ref="G391:L391"/>
    <mergeCell ref="G397:L397"/>
    <mergeCell ref="G343:L343"/>
    <mergeCell ref="O400:T400"/>
    <mergeCell ref="E445:L446"/>
    <mergeCell ref="E588:L588"/>
    <mergeCell ref="O343:V344"/>
    <mergeCell ref="O397:T397"/>
    <mergeCell ref="O394:T394"/>
    <mergeCell ref="O395:T395"/>
    <mergeCell ref="G393:L393"/>
    <mergeCell ref="O453:V453"/>
    <mergeCell ref="E355:L355"/>
    <mergeCell ref="E343:F343"/>
    <mergeCell ref="E501:L501"/>
    <mergeCell ref="G392:L392"/>
    <mergeCell ref="O594:V594"/>
    <mergeCell ref="E594:L594"/>
    <mergeCell ref="S591:V591"/>
    <mergeCell ref="E589:L589"/>
    <mergeCell ref="E591:L591"/>
    <mergeCell ref="E584:L584"/>
    <mergeCell ref="E585:L585"/>
    <mergeCell ref="A589:A591"/>
    <mergeCell ref="A467:A469"/>
    <mergeCell ref="A474:A476"/>
    <mergeCell ref="A503:A505"/>
    <mergeCell ref="A506:A508"/>
    <mergeCell ref="A471:A473"/>
    <mergeCell ref="E493:F493"/>
    <mergeCell ref="E494:L494"/>
    <mergeCell ref="E449:H449"/>
    <mergeCell ref="E497:L497"/>
    <mergeCell ref="E487:F487"/>
    <mergeCell ref="E488:L488"/>
    <mergeCell ref="E450:L450"/>
    <mergeCell ref="E489:L489"/>
    <mergeCell ref="E490:L491"/>
    <mergeCell ref="E451:L452"/>
    <mergeCell ref="O489:V489"/>
    <mergeCell ref="S490:V490"/>
    <mergeCell ref="E496:L496"/>
    <mergeCell ref="S443:V443"/>
    <mergeCell ref="O442:R442"/>
    <mergeCell ref="O405:T405"/>
    <mergeCell ref="E592:L592"/>
    <mergeCell ref="E595:L596"/>
    <mergeCell ref="O593:V593"/>
    <mergeCell ref="O592:V592"/>
    <mergeCell ref="O595:V595"/>
    <mergeCell ref="A608:A610"/>
    <mergeCell ref="A611:A613"/>
    <mergeCell ref="E637:L638"/>
    <mergeCell ref="G634:L634"/>
    <mergeCell ref="E635:L635"/>
    <mergeCell ref="E634:F634"/>
    <mergeCell ref="A599:A601"/>
    <mergeCell ref="A602:A604"/>
    <mergeCell ref="A605:A607"/>
    <mergeCell ref="E631:F631"/>
    <mergeCell ref="G631:L631"/>
    <mergeCell ref="E632:L632"/>
    <mergeCell ref="E672:L673"/>
    <mergeCell ref="E677:L677"/>
    <mergeCell ref="O677:V677"/>
    <mergeCell ref="Q663:V663"/>
    <mergeCell ref="E666:L667"/>
    <mergeCell ref="O666:V667"/>
    <mergeCell ref="E583:F583"/>
    <mergeCell ref="G583:L583"/>
    <mergeCell ref="O589:V589"/>
    <mergeCell ref="O590:V590"/>
    <mergeCell ref="O584:V584"/>
    <mergeCell ref="I670:L670"/>
    <mergeCell ref="O672:V673"/>
    <mergeCell ref="E641:L641"/>
    <mergeCell ref="E644:L644"/>
    <mergeCell ref="O635:T635"/>
    <mergeCell ref="S597:V597"/>
    <mergeCell ref="O632:V632"/>
    <mergeCell ref="E695:W709"/>
    <mergeCell ref="O663:P663"/>
    <mergeCell ref="E663:F663"/>
    <mergeCell ref="G663:L663"/>
    <mergeCell ref="E301:L302"/>
    <mergeCell ref="E308:L308"/>
    <mergeCell ref="O303:V303"/>
    <mergeCell ref="E307:L307"/>
    <mergeCell ref="O308:V308"/>
    <mergeCell ref="O306:V306"/>
    <mergeCell ref="O307:V307"/>
    <mergeCell ref="O301:V301"/>
    <mergeCell ref="O643:V643"/>
    <mergeCell ref="O644:V644"/>
    <mergeCell ref="O641:V641"/>
    <mergeCell ref="O634:V634"/>
    <mergeCell ref="O637:V637"/>
    <mergeCell ref="O638:V638"/>
    <mergeCell ref="O591:R591"/>
    <mergeCell ref="D679:X693"/>
    <mergeCell ref="E671:L671"/>
    <mergeCell ref="O671:V671"/>
    <mergeCell ref="E352:L352"/>
    <mergeCell ref="O305:V305"/>
    <mergeCell ref="A224:A226"/>
    <mergeCell ref="A221:A223"/>
    <mergeCell ref="A215:A217"/>
    <mergeCell ref="A218:A220"/>
    <mergeCell ref="A231:A233"/>
    <mergeCell ref="A234:A236"/>
    <mergeCell ref="A237:A239"/>
    <mergeCell ref="A240:A242"/>
    <mergeCell ref="G215:L215"/>
    <mergeCell ref="E218:L218"/>
    <mergeCell ref="E221:L221"/>
    <mergeCell ref="A250:A252"/>
    <mergeCell ref="A247:A249"/>
    <mergeCell ref="A227:A229"/>
    <mergeCell ref="A243:A245"/>
    <mergeCell ref="A291:A293"/>
    <mergeCell ref="E247:L247"/>
    <mergeCell ref="E248:L248"/>
    <mergeCell ref="C259:C260"/>
    <mergeCell ref="E250:L250"/>
    <mergeCell ref="A266:A268"/>
    <mergeCell ref="A263:A265"/>
    <mergeCell ref="E251:L251"/>
    <mergeCell ref="E256:L257"/>
    <mergeCell ref="E253:L253"/>
    <mergeCell ref="D279:X293"/>
    <mergeCell ref="O259:V260"/>
    <mergeCell ref="O254:V254"/>
    <mergeCell ref="O256:P256"/>
    <mergeCell ref="Q256:V256"/>
    <mergeCell ref="O251:R251"/>
    <mergeCell ref="S251:V251"/>
    <mergeCell ref="O253:V253"/>
    <mergeCell ref="O250:R250"/>
    <mergeCell ref="S250:V250"/>
    <mergeCell ref="B295:B297"/>
    <mergeCell ref="E305:L305"/>
    <mergeCell ref="E303:L303"/>
    <mergeCell ref="A272:A274"/>
    <mergeCell ref="A269:A271"/>
    <mergeCell ref="E296:L296"/>
    <mergeCell ref="E254:L254"/>
    <mergeCell ref="A295:A297"/>
    <mergeCell ref="A304:A306"/>
    <mergeCell ref="G298:L298"/>
    <mergeCell ref="D263:X277"/>
    <mergeCell ref="E255:L255"/>
    <mergeCell ref="O255:V255"/>
    <mergeCell ref="E259:L260"/>
    <mergeCell ref="O296:V296"/>
    <mergeCell ref="O297:V297"/>
    <mergeCell ref="O302:V302"/>
    <mergeCell ref="G295:L295"/>
    <mergeCell ref="E295:F295"/>
    <mergeCell ref="O299:T299"/>
    <mergeCell ref="O298:T298"/>
    <mergeCell ref="A298:A300"/>
    <mergeCell ref="A301:A303"/>
    <mergeCell ref="A583:A585"/>
    <mergeCell ref="A586:A588"/>
    <mergeCell ref="A592:A594"/>
    <mergeCell ref="A595:A597"/>
    <mergeCell ref="A525:A527"/>
    <mergeCell ref="A528:A530"/>
    <mergeCell ref="A541:A543"/>
    <mergeCell ref="A567:A569"/>
    <mergeCell ref="A509:A511"/>
    <mergeCell ref="A512:A514"/>
    <mergeCell ref="A515:A517"/>
    <mergeCell ref="A519:A521"/>
    <mergeCell ref="A535:A537"/>
    <mergeCell ref="A538:A540"/>
    <mergeCell ref="A522:A524"/>
    <mergeCell ref="A531:A533"/>
    <mergeCell ref="A551:A553"/>
    <mergeCell ref="A695:A697"/>
    <mergeCell ref="A698:A700"/>
    <mergeCell ref="A685:A687"/>
    <mergeCell ref="A544:A546"/>
    <mergeCell ref="A659:A661"/>
    <mergeCell ref="A666:A668"/>
    <mergeCell ref="A653:A655"/>
    <mergeCell ref="A656:A658"/>
    <mergeCell ref="A634:A636"/>
    <mergeCell ref="A637:A639"/>
    <mergeCell ref="A643:A645"/>
    <mergeCell ref="A554:A556"/>
    <mergeCell ref="A557:A559"/>
    <mergeCell ref="A560:A562"/>
    <mergeCell ref="A563:A565"/>
    <mergeCell ref="A570:A572"/>
    <mergeCell ref="A573:A575"/>
    <mergeCell ref="A547:A549"/>
    <mergeCell ref="A669:A671"/>
    <mergeCell ref="A688:A690"/>
    <mergeCell ref="A691:A693"/>
    <mergeCell ref="A640:A642"/>
    <mergeCell ref="A576:A578"/>
    <mergeCell ref="A579:A581"/>
    <mergeCell ref="C672:C673"/>
    <mergeCell ref="C445:C446"/>
    <mergeCell ref="C490:C491"/>
    <mergeCell ref="Y67:Y69"/>
    <mergeCell ref="Y115:Y116"/>
    <mergeCell ref="Y259:Y260"/>
    <mergeCell ref="C256:C257"/>
    <mergeCell ref="C301:C302"/>
    <mergeCell ref="Y343:Y344"/>
    <mergeCell ref="Y355:Y357"/>
    <mergeCell ref="O544:V544"/>
    <mergeCell ref="E538:F538"/>
    <mergeCell ref="D503:X517"/>
    <mergeCell ref="D519:X533"/>
    <mergeCell ref="E448:L448"/>
    <mergeCell ref="O449:V449"/>
    <mergeCell ref="D455:X469"/>
    <mergeCell ref="D471:X485"/>
    <mergeCell ref="O451:V452"/>
    <mergeCell ref="O448:V448"/>
    <mergeCell ref="G487:L487"/>
    <mergeCell ref="O487:V487"/>
    <mergeCell ref="O257:V257"/>
    <mergeCell ref="O445:V446"/>
    <mergeCell ref="Y672:Y673"/>
    <mergeCell ref="O112:T112"/>
    <mergeCell ref="E346:L346"/>
    <mergeCell ref="O346:R346"/>
    <mergeCell ref="S346:V346"/>
    <mergeCell ref="E347:L347"/>
    <mergeCell ref="O347:R347"/>
    <mergeCell ref="S347:V347"/>
    <mergeCell ref="Y445:Y446"/>
    <mergeCell ref="Y451:Y452"/>
    <mergeCell ref="Y499:Y500"/>
    <mergeCell ref="O439:V439"/>
    <mergeCell ref="D423:X437"/>
    <mergeCell ref="D407:X421"/>
    <mergeCell ref="E440:L440"/>
    <mergeCell ref="O440:V440"/>
    <mergeCell ref="E439:F439"/>
    <mergeCell ref="E442:L442"/>
    <mergeCell ref="E443:L443"/>
    <mergeCell ref="E441:L441"/>
    <mergeCell ref="O441:V441"/>
    <mergeCell ref="E542:L542"/>
    <mergeCell ref="O538:R538"/>
    <mergeCell ref="E539:L539"/>
    <mergeCell ref="C547:C548"/>
    <mergeCell ref="C586:C587"/>
    <mergeCell ref="C637:C638"/>
    <mergeCell ref="D551:X565"/>
    <mergeCell ref="D567:X581"/>
    <mergeCell ref="E545:L545"/>
    <mergeCell ref="E547:L548"/>
    <mergeCell ref="O542:V542"/>
    <mergeCell ref="O545:R545"/>
    <mergeCell ref="E544:F544"/>
    <mergeCell ref="G544:L544"/>
    <mergeCell ref="C349:C351"/>
    <mergeCell ref="O355:X357"/>
    <mergeCell ref="E543:L543"/>
    <mergeCell ref="E541:L541"/>
    <mergeCell ref="S539:V539"/>
    <mergeCell ref="D535:X537"/>
    <mergeCell ref="G538:L538"/>
    <mergeCell ref="O495:V495"/>
    <mergeCell ref="E498:L498"/>
    <mergeCell ref="O498:V498"/>
    <mergeCell ref="O391:T391"/>
    <mergeCell ref="O392:T392"/>
    <mergeCell ref="G493:L493"/>
    <mergeCell ref="E499:L500"/>
    <mergeCell ref="O398:T398"/>
    <mergeCell ref="O399:T399"/>
    <mergeCell ref="O403:T403"/>
    <mergeCell ref="O402:T402"/>
    <mergeCell ref="O401:T401"/>
    <mergeCell ref="G439:L439"/>
    <mergeCell ref="E444:L444"/>
    <mergeCell ref="E453:L453"/>
    <mergeCell ref="I449:L449"/>
    <mergeCell ref="O491:R491"/>
    <mergeCell ref="Y666:Y667"/>
    <mergeCell ref="C595:C596"/>
    <mergeCell ref="D599:X613"/>
    <mergeCell ref="D615:X623"/>
    <mergeCell ref="D624:X626"/>
    <mergeCell ref="D627:X629"/>
    <mergeCell ref="O631:V631"/>
    <mergeCell ref="D647:X649"/>
    <mergeCell ref="D650:X661"/>
    <mergeCell ref="O597:R597"/>
    <mergeCell ref="D664:M664"/>
    <mergeCell ref="O664:V664"/>
    <mergeCell ref="C666:C667"/>
    <mergeCell ref="S633:V633"/>
    <mergeCell ref="O633:R633"/>
    <mergeCell ref="O636:R636"/>
    <mergeCell ref="O639:R639"/>
    <mergeCell ref="S639:V639"/>
  </mergeCells>
  <phoneticPr fontId="10" type="noConversion"/>
  <pageMargins left="0.75000000000000011" right="0.75000000000000011" top="1" bottom="1" header="0" footer="0"/>
  <rowBreaks count="26" manualBreakCount="26">
    <brk id="37" max="16383" man="1"/>
    <brk id="85" max="16383" man="1"/>
    <brk id="133" max="16383" man="1"/>
    <brk id="181" max="16383" man="1"/>
    <brk id="229" max="16383" man="1"/>
    <brk id="277" max="16383" man="1"/>
    <brk id="325" max="16383" man="1"/>
    <brk id="373" max="16383" man="1"/>
    <brk id="421" max="16383" man="1"/>
    <brk id="469" max="16383" man="1"/>
    <brk id="517" max="16383" man="1"/>
    <brk id="565" max="16383" man="1"/>
    <brk id="613" man="1"/>
    <brk id="133" man="1"/>
    <brk id="229" man="1"/>
    <brk id="325" man="1"/>
    <brk id="37" man="1"/>
    <brk id="421" man="1"/>
    <brk id="517" man="1"/>
    <brk id="661" man="1"/>
    <brk id="181" man="1"/>
    <brk id="277" man="1"/>
    <brk id="373" man="1"/>
    <brk id="85" man="1"/>
    <brk id="565" man="1"/>
    <brk id="469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Luc Marcenac</cp:lastModifiedBy>
  <cp:lastPrinted>2021-08-06T08:17:59Z</cp:lastPrinted>
  <dcterms:created xsi:type="dcterms:W3CDTF">2017-06-28T15:32:00Z</dcterms:created>
  <dcterms:modified xsi:type="dcterms:W3CDTF">2021-09-01T06:42:46Z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  <property fmtid="{D5CDD505-2E9C-101B-9397-08002B2CF9AE}" pid="3" name="KSOReadingLayout">
    <vt:bool>false</vt:bool>
  </property>
</Properties>
</file>