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akayasu_Masato\Desktop\HumanMusicValFunc\backend\exp\20231201\"/>
    </mc:Choice>
  </mc:AlternateContent>
  <xr:revisionPtr revIDLastSave="0" documentId="13_ncr:1_{9D88FA9F-2268-45BA-A2B6-E35F4AF179B4}" xr6:coauthVersionLast="47" xr6:coauthVersionMax="47" xr10:uidLastSave="{00000000-0000-0000-0000-000000000000}"/>
  <bookViews>
    <workbookView xWindow="5160" yWindow="132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L10" i="1" l="1" a="1"/>
  <c r="L10" i="1" s="1"/>
  <c r="L9" i="1" a="1"/>
  <c r="L9" i="1" s="1"/>
  <c r="L8" i="1" a="1"/>
  <c r="L8" i="1" s="1"/>
  <c r="L7" i="1" a="1"/>
  <c r="L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<sst xmlns="http://schemas.openxmlformats.org/spreadsheetml/2006/main" count="10" uniqueCount="7">
  <si>
    <t>GT</t>
    <phoneticPr fontId="1"/>
  </si>
  <si>
    <t>MAE</t>
    <phoneticPr fontId="1"/>
  </si>
  <si>
    <t>ReprLR</t>
    <phoneticPr fontId="1"/>
  </si>
  <si>
    <t>SpecCNN</t>
    <phoneticPr fontId="1"/>
  </si>
  <si>
    <t>FeatCNN</t>
    <phoneticPr fontId="1"/>
  </si>
  <si>
    <t>ReprMLP（提案）</t>
    <rPh sb="8" eb="10">
      <t>テイアン</t>
    </rPh>
    <phoneticPr fontId="1"/>
  </si>
  <si>
    <t>ReprMLP（提案）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</si>
</sst>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vertical="center"/>
    </xf>
    <xf numFmtId="2" fontId="0" fillId="0" borderId="0" xfId="0" applyNumberFormat="1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r>
              <a:rPr lang="ja-JP" altLang="en-US" sz="2000" b="1">
                <a:latin typeface="+mn-ea"/>
                <a:ea typeface="+mn-ea"/>
              </a:rPr>
              <a:t>テスト時の</a:t>
            </a:r>
            <a:r>
              <a:rPr lang="ja-JP" alt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ea"/>
                <a:ea typeface="+mn-ea"/>
              </a:rPr>
              <a:t>モデル</a:t>
            </a:r>
            <a:r>
              <a:rPr lang="ja-JP" alt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ea"/>
              </a:rPr>
              <a:t>による</a:t>
            </a:r>
            <a:r>
              <a:rPr lang="ja-JP" altLang="en-US" sz="2000" b="1">
                <a:latin typeface="+mn-ea"/>
                <a:ea typeface="+mn-ea"/>
              </a:rPr>
              <a:t>出力値の誤差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ReprMLP（提案）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Sheet1!$B$7:$K$7</c:f>
              <c:numCache>
                <c:formatCode>0.00_ </c:formatCode>
                <c:ptCount val="10"/>
                <c:pt idx="0">
                  <c:v>100.514961242675</c:v>
                </c:pt>
                <c:pt idx="1">
                  <c:v>-84.484342575073256</c:v>
                </c:pt>
                <c:pt idx="2">
                  <c:v>-19.888389587402401</c:v>
                </c:pt>
                <c:pt idx="3">
                  <c:v>-9.51904296875</c:v>
                </c:pt>
                <c:pt idx="4">
                  <c:v>-8.2898817062378001</c:v>
                </c:pt>
                <c:pt idx="5">
                  <c:v>-3.777656555175799</c:v>
                </c:pt>
                <c:pt idx="6">
                  <c:v>-7.4832954406738992</c:v>
                </c:pt>
                <c:pt idx="7">
                  <c:v>-2.2700538635253977</c:v>
                </c:pt>
                <c:pt idx="8">
                  <c:v>34.969245910644503</c:v>
                </c:pt>
                <c:pt idx="9">
                  <c:v>12.314464569091797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F4-4C5A-B003-84C8CEA623B2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ReprLR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Sheet1!$B$8:$K$8</c:f>
              <c:numCache>
                <c:formatCode>0.00_ </c:formatCode>
                <c:ptCount val="10"/>
                <c:pt idx="0">
                  <c:v>39.873016360000001</c:v>
                </c:pt>
                <c:pt idx="1">
                  <c:v>-118.78954124000001</c:v>
                </c:pt>
                <c:pt idx="2">
                  <c:v>-68.228351592999999</c:v>
                </c:pt>
                <c:pt idx="3">
                  <c:v>-53.143053049999999</c:v>
                </c:pt>
                <c:pt idx="4">
                  <c:v>-49.270750050000004</c:v>
                </c:pt>
                <c:pt idx="5">
                  <c:v>-23.391446114000001</c:v>
                </c:pt>
                <c:pt idx="6">
                  <c:v>-59.050043110000004</c:v>
                </c:pt>
                <c:pt idx="7">
                  <c:v>-30.6667366</c:v>
                </c:pt>
                <c:pt idx="8">
                  <c:v>-5.5841102600000028</c:v>
                </c:pt>
                <c:pt idx="9">
                  <c:v>-22.867356538999999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F4-4C5A-B003-84C8CEA623B2}"/>
            </c:ext>
          </c:extLst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SpecCNN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Sheet1!$B$9:$K$9</c:f>
              <c:numCache>
                <c:formatCode>0.00_ </c:formatCode>
                <c:ptCount val="10"/>
                <c:pt idx="0">
                  <c:v>71.571807861328097</c:v>
                </c:pt>
                <c:pt idx="1">
                  <c:v>-67.108736038208093</c:v>
                </c:pt>
                <c:pt idx="2">
                  <c:v>-17.805702209472699</c:v>
                </c:pt>
                <c:pt idx="3">
                  <c:v>-14.927717208862401</c:v>
                </c:pt>
                <c:pt idx="4">
                  <c:v>14.987117767333899</c:v>
                </c:pt>
                <c:pt idx="5">
                  <c:v>12.598442077636697</c:v>
                </c:pt>
                <c:pt idx="6">
                  <c:v>-30.276950836181697</c:v>
                </c:pt>
                <c:pt idx="7">
                  <c:v>-13.994529724121101</c:v>
                </c:pt>
                <c:pt idx="8">
                  <c:v>-1.205459594726598</c:v>
                </c:pt>
                <c:pt idx="9">
                  <c:v>1.8799457550048011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84-469E-B016-DC8A894B9C18}"/>
            </c:ext>
          </c:extLst>
        </c:ser>
        <c:ser>
          <c:idx val="3"/>
          <c:order val="3"/>
          <c:tx>
            <c:strRef>
              <c:f>Sheet1!$A$10</c:f>
              <c:strCache>
                <c:ptCount val="1"/>
                <c:pt idx="0">
                  <c:v>FeatCNN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Sheet1!$B$10:$K$10</c:f>
              <c:numCache>
                <c:formatCode>0.00_ </c:formatCode>
                <c:ptCount val="10"/>
                <c:pt idx="0">
                  <c:v>77.755363459999998</c:v>
                </c:pt>
                <c:pt idx="1">
                  <c:v>-69.750793459999997</c:v>
                </c:pt>
                <c:pt idx="2">
                  <c:v>-28.997671130000001</c:v>
                </c:pt>
                <c:pt idx="3">
                  <c:v>-21.60197067</c:v>
                </c:pt>
                <c:pt idx="4">
                  <c:v>-2.3324089100000016</c:v>
                </c:pt>
                <c:pt idx="5">
                  <c:v>-4.0143012999999996</c:v>
                </c:pt>
                <c:pt idx="6">
                  <c:v>-19.613758089999997</c:v>
                </c:pt>
                <c:pt idx="7">
                  <c:v>-16.511451719999997</c:v>
                </c:pt>
                <c:pt idx="8">
                  <c:v>-21.274627689999999</c:v>
                </c:pt>
                <c:pt idx="9">
                  <c:v>2.1430549600000006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84-469E-B016-DC8A894B9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834429136"/>
        <c:axId val="810401696"/>
      </c:barChart>
      <c:catAx>
        <c:axId val="834429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テストデータ番号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ja-JP"/>
          </a:p>
        </c:txPr>
        <c:crossAx val="810401696"/>
        <c:crosses val="autoZero"/>
        <c:auto val="1"/>
        <c:lblAlgn val="ctr"/>
        <c:lblOffset val="100"/>
        <c:noMultiLvlLbl val="0"/>
      </c:catAx>
      <c:valAx>
        <c:axId val="81040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>
                    <a:latin typeface="+mn-ea"/>
                    <a:ea typeface="+mn-ea"/>
                  </a:rPr>
                  <a:t>出力値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ja-JP"/>
          </a:p>
        </c:txPr>
        <c:crossAx val="8344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12</xdr:row>
      <xdr:rowOff>66675</xdr:rowOff>
    </xdr:from>
    <xdr:to>
      <xdr:col>9</xdr:col>
      <xdr:colOff>485774</xdr:colOff>
      <xdr:row>35</xdr:row>
      <xdr:rowOff>104775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B07A68CA-2FB8-4FC0-A34D-ACF3CF20B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A10" workbookViewId="0">
      <selection activeCell="L14" sqref="L14"/>
    </sheetView>
  </sheetViews>
  <sheetFormatPr defaultRowHeight="18.75"/>
  <cols>
    <col min="1" max="1" width="27.25" bestFit="1" customWidth="1"/>
    <col min="2" max="11" width="9.625" customWidth="1"/>
    <col min="13" max="13" width="18.375" bestFit="1" customWidth="1"/>
  </cols>
  <sheetData>
    <row r="1" spans="1:12">
      <c r="A1" t="s">
        <v>5</v>
      </c>
      <c r="B1" s="4">
        <v>110.514961242675</v>
      </c>
      <c r="C1" s="4">
        <v>5.5156574249267498</v>
      </c>
      <c r="D1" s="4">
        <v>40.111610412597599</v>
      </c>
      <c r="E1" s="4">
        <v>30.48095703125</v>
      </c>
      <c r="F1" s="4">
        <v>11.7101182937622</v>
      </c>
      <c r="G1" s="4">
        <v>26.222343444824201</v>
      </c>
      <c r="H1" s="4">
        <v>62.516704559326101</v>
      </c>
      <c r="I1" s="4">
        <v>47.729946136474602</v>
      </c>
      <c r="J1" s="4">
        <v>74.969245910644503</v>
      </c>
      <c r="K1" s="4">
        <v>32.314464569091797</v>
      </c>
    </row>
    <row r="2" spans="1:12">
      <c r="A2" t="s">
        <v>2</v>
      </c>
      <c r="B2" s="4">
        <v>49.873016360000001</v>
      </c>
      <c r="C2" s="4">
        <v>-28.789541239999998</v>
      </c>
      <c r="D2" s="4">
        <v>-8.2283515929999993</v>
      </c>
      <c r="E2" s="4">
        <v>-13.143053050000001</v>
      </c>
      <c r="F2" s="4">
        <v>-29.27075005</v>
      </c>
      <c r="G2" s="4">
        <v>6.6085538860000002</v>
      </c>
      <c r="H2" s="4">
        <v>10.949956889999999</v>
      </c>
      <c r="I2" s="4">
        <v>19.3332634</v>
      </c>
      <c r="J2" s="4">
        <v>34.415889739999997</v>
      </c>
      <c r="K2" s="4">
        <v>-2.8673565390000002</v>
      </c>
    </row>
    <row r="3" spans="1:12">
      <c r="A3" t="s">
        <v>3</v>
      </c>
      <c r="B3" s="4">
        <v>81.571807861328097</v>
      </c>
      <c r="C3" s="4">
        <v>22.8912639617919</v>
      </c>
      <c r="D3" s="4">
        <v>42.194297790527301</v>
      </c>
      <c r="E3" s="4">
        <v>25.072282791137599</v>
      </c>
      <c r="F3" s="4">
        <v>34.987117767333899</v>
      </c>
      <c r="G3" s="4">
        <v>42.598442077636697</v>
      </c>
      <c r="H3" s="4">
        <v>39.723049163818303</v>
      </c>
      <c r="I3" s="4">
        <v>36.005470275878899</v>
      </c>
      <c r="J3" s="4">
        <v>38.794540405273402</v>
      </c>
      <c r="K3" s="4">
        <v>21.879945755004801</v>
      </c>
    </row>
    <row r="4" spans="1:12">
      <c r="A4" t="s">
        <v>4</v>
      </c>
      <c r="B4" s="4">
        <v>87.755363459999998</v>
      </c>
      <c r="C4" s="4">
        <v>20.249206539999999</v>
      </c>
      <c r="D4" s="4">
        <v>31.002328869999999</v>
      </c>
      <c r="E4" s="4">
        <v>18.39802933</v>
      </c>
      <c r="F4" s="4">
        <v>17.667591089999998</v>
      </c>
      <c r="G4" s="4">
        <v>25.9856987</v>
      </c>
      <c r="H4" s="4">
        <v>50.386241910000003</v>
      </c>
      <c r="I4" s="4">
        <v>33.488548280000003</v>
      </c>
      <c r="J4" s="4">
        <v>18.725372310000001</v>
      </c>
      <c r="K4" s="4">
        <v>22.143054960000001</v>
      </c>
    </row>
    <row r="5" spans="1:12">
      <c r="A5" t="s">
        <v>0</v>
      </c>
      <c r="B5" s="1">
        <v>10</v>
      </c>
      <c r="C5" s="1">
        <v>90</v>
      </c>
      <c r="D5" s="1">
        <v>60</v>
      </c>
      <c r="E5" s="1">
        <v>40</v>
      </c>
      <c r="F5" s="1">
        <v>20</v>
      </c>
      <c r="G5" s="1">
        <v>30</v>
      </c>
      <c r="H5" s="1">
        <v>70</v>
      </c>
      <c r="I5" s="1">
        <v>50</v>
      </c>
      <c r="J5" s="1">
        <v>40</v>
      </c>
      <c r="K5" s="1">
        <v>20</v>
      </c>
    </row>
    <row r="6" spans="1:12">
      <c r="B6" s="2"/>
      <c r="C6" s="2"/>
      <c r="D6" s="2"/>
      <c r="E6" s="2"/>
      <c r="F6" s="2"/>
      <c r="G6" s="2"/>
      <c r="H6" s="2"/>
      <c r="I6" s="2"/>
      <c r="J6" s="2"/>
      <c r="K6" s="2"/>
      <c r="L6" t="s">
        <v>1</v>
      </c>
    </row>
    <row r="7" spans="1:12">
      <c r="A7" t="s">
        <v>6</v>
      </c>
      <c r="B7" s="3">
        <f t="shared" ref="B7:K7" si="0">B1-B$5</f>
        <v>100.514961242675</v>
      </c>
      <c r="C7" s="3">
        <f t="shared" si="0"/>
        <v>-84.484342575073256</v>
      </c>
      <c r="D7" s="3">
        <f t="shared" si="0"/>
        <v>-19.888389587402401</v>
      </c>
      <c r="E7" s="3">
        <f t="shared" si="0"/>
        <v>-9.51904296875</v>
      </c>
      <c r="F7" s="3">
        <f t="shared" si="0"/>
        <v>-8.2898817062378001</v>
      </c>
      <c r="G7" s="3">
        <f t="shared" si="0"/>
        <v>-3.777656555175799</v>
      </c>
      <c r="H7" s="3">
        <f t="shared" si="0"/>
        <v>-7.4832954406738992</v>
      </c>
      <c r="I7" s="3">
        <f t="shared" si="0"/>
        <v>-2.2700538635253977</v>
      </c>
      <c r="J7" s="3">
        <f t="shared" si="0"/>
        <v>34.969245910644503</v>
      </c>
      <c r="K7" s="3">
        <f t="shared" si="0"/>
        <v>12.314464569091797</v>
      </c>
      <c r="L7" s="3" cm="1">
        <f t="array" ref="L7">AVERAGE(ABS(B7:K7))</f>
        <v>28.351133441924979</v>
      </c>
    </row>
    <row r="8" spans="1:12">
      <c r="A8" t="s">
        <v>2</v>
      </c>
      <c r="B8" s="3">
        <f t="shared" ref="B8:K8" si="1">B2-B$5</f>
        <v>39.873016360000001</v>
      </c>
      <c r="C8" s="3">
        <f t="shared" si="1"/>
        <v>-118.78954124000001</v>
      </c>
      <c r="D8" s="3">
        <f t="shared" si="1"/>
        <v>-68.228351592999999</v>
      </c>
      <c r="E8" s="3">
        <f t="shared" si="1"/>
        <v>-53.143053049999999</v>
      </c>
      <c r="F8" s="3">
        <f t="shared" si="1"/>
        <v>-49.270750050000004</v>
      </c>
      <c r="G8" s="3">
        <f t="shared" si="1"/>
        <v>-23.391446114000001</v>
      </c>
      <c r="H8" s="3">
        <f t="shared" si="1"/>
        <v>-59.050043110000004</v>
      </c>
      <c r="I8" s="3">
        <f t="shared" si="1"/>
        <v>-30.6667366</v>
      </c>
      <c r="J8" s="3">
        <f t="shared" si="1"/>
        <v>-5.5841102600000028</v>
      </c>
      <c r="K8" s="3">
        <f t="shared" si="1"/>
        <v>-22.867356538999999</v>
      </c>
      <c r="L8" s="3" cm="1">
        <f t="array" ref="L8">AVERAGE(ABS(B8:K8))</f>
        <v>47.086440491600001</v>
      </c>
    </row>
    <row r="9" spans="1:12">
      <c r="A9" t="s">
        <v>3</v>
      </c>
      <c r="B9" s="3">
        <f t="shared" ref="B9:K9" si="2">B3-B$5</f>
        <v>71.571807861328097</v>
      </c>
      <c r="C9" s="3">
        <f t="shared" si="2"/>
        <v>-67.108736038208093</v>
      </c>
      <c r="D9" s="3">
        <f t="shared" si="2"/>
        <v>-17.805702209472699</v>
      </c>
      <c r="E9" s="3">
        <f t="shared" si="2"/>
        <v>-14.927717208862401</v>
      </c>
      <c r="F9" s="3">
        <f t="shared" si="2"/>
        <v>14.987117767333899</v>
      </c>
      <c r="G9" s="3">
        <f t="shared" si="2"/>
        <v>12.598442077636697</v>
      </c>
      <c r="H9" s="3">
        <f t="shared" si="2"/>
        <v>-30.276950836181697</v>
      </c>
      <c r="I9" s="3">
        <f t="shared" si="2"/>
        <v>-13.994529724121101</v>
      </c>
      <c r="J9" s="3">
        <f t="shared" si="2"/>
        <v>-1.205459594726598</v>
      </c>
      <c r="K9" s="3">
        <f t="shared" si="2"/>
        <v>1.8799457550048011</v>
      </c>
      <c r="L9" s="3" cm="1">
        <f t="array" ref="L9">AVERAGE(ABS(B9:K9))</f>
        <v>24.635640907287605</v>
      </c>
    </row>
    <row r="10" spans="1:12">
      <c r="A10" t="s">
        <v>4</v>
      </c>
      <c r="B10" s="3">
        <f t="shared" ref="B10:K10" si="3">B4-B$5</f>
        <v>77.755363459999998</v>
      </c>
      <c r="C10" s="3">
        <f t="shared" si="3"/>
        <v>-69.750793459999997</v>
      </c>
      <c r="D10" s="3">
        <f t="shared" si="3"/>
        <v>-28.997671130000001</v>
      </c>
      <c r="E10" s="3">
        <f t="shared" si="3"/>
        <v>-21.60197067</v>
      </c>
      <c r="F10" s="3">
        <f t="shared" si="3"/>
        <v>-2.3324089100000016</v>
      </c>
      <c r="G10" s="3">
        <f t="shared" si="3"/>
        <v>-4.0143012999999996</v>
      </c>
      <c r="H10" s="3">
        <f t="shared" si="3"/>
        <v>-19.613758089999997</v>
      </c>
      <c r="I10" s="3">
        <f t="shared" si="3"/>
        <v>-16.511451719999997</v>
      </c>
      <c r="J10" s="3">
        <f t="shared" si="3"/>
        <v>-21.274627689999999</v>
      </c>
      <c r="K10" s="3">
        <f t="shared" si="3"/>
        <v>2.1430549600000006</v>
      </c>
      <c r="L10" s="3" cm="1">
        <f t="array" ref="L10">AVERAGE(ABS(B10:K10))</f>
        <v>26.399540138999999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Takayasu_Masato</dc:creator>
  <cp:lastModifiedBy>takayasu-masato-mh@ynu.jp</cp:lastModifiedBy>
  <dcterms:created xsi:type="dcterms:W3CDTF">2015-06-05T18:19:34Z</dcterms:created>
  <dcterms:modified xsi:type="dcterms:W3CDTF">2023-11-30T06:31:20Z</dcterms:modified>
</cp:coreProperties>
</file>