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20231208\"/>
    </mc:Choice>
  </mc:AlternateContent>
  <xr:revisionPtr revIDLastSave="0" documentId="13_ncr:1_{A5938541-CB4B-491B-BBDD-7ED3B324B5D2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L10" i="1" l="1" a="1"/>
  <c r="L10" i="1" s="1"/>
  <c r="L9" i="1" a="1"/>
  <c r="L9" i="1" s="1"/>
  <c r="L8" i="1" a="1"/>
  <c r="L8" i="1" s="1"/>
  <c r="L7" i="1" a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<sst xmlns="http://schemas.openxmlformats.org/spreadsheetml/2006/main" count="10" uniqueCount="7">
  <si>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GT</t>
    <phoneticPr fontId="1"/>
  </si>
  <si>
    <t>MAE</t>
    <phoneticPr fontId="1"/>
  </si>
  <si>
    <t>ReprLR</t>
    <phoneticPr fontId="1"/>
  </si>
  <si>
    <t>SpecCNN</t>
    <phoneticPr fontId="1"/>
  </si>
  <si>
    <t>FeatCNN</t>
    <phoneticPr fontId="1"/>
  </si>
  <si>
    <t>ReprMLP（提案）</t>
    <rPh sb="8" eb="10">
      <t>テイアン</t>
    </rPh>
    <phoneticPr fontId="1"/>
  </si>
  <si>
    <t>ReprMLP（提案）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</si>
</sst>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  <a:ea typeface="+mn-ea"/>
              </a:rPr>
              <a:t>モデル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による</a:t>
            </a:r>
            <a:r>
              <a:rPr lang="ja-JP" altLang="en-US" sz="2000" b="1">
                <a:latin typeface="+mn-ea"/>
                <a:ea typeface="+mn-ea"/>
              </a:rPr>
              <a:t>出力値の誤差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ReprMLP（提案）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Sheet1!$B$7:$K$7</c:f>
              <c:numCache>
                <c:formatCode>0.00_ </c:formatCode>
                <c:ptCount val="10"/>
                <c:pt idx="0">
                  <c:v>95.084289549999994</c:v>
                </c:pt>
                <c:pt idx="1">
                  <c:v>-5.7268152240000001</c:v>
                </c:pt>
                <c:pt idx="2">
                  <c:v>70.40109253</c:v>
                </c:pt>
                <c:pt idx="3">
                  <c:v>16.79432869</c:v>
                </c:pt>
                <c:pt idx="4">
                  <c:v>9.8651332860000007</c:v>
                </c:pt>
                <c:pt idx="5">
                  <c:v>47.987785340000002</c:v>
                </c:pt>
                <c:pt idx="6">
                  <c:v>57.577972410000001</c:v>
                </c:pt>
                <c:pt idx="7">
                  <c:v>37.650573729999998</c:v>
                </c:pt>
                <c:pt idx="8">
                  <c:v>89.625350949999998</c:v>
                </c:pt>
                <c:pt idx="9">
                  <c:v>29.791107180000001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ReprLR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Sheet1!$B$8:$K$8</c:f>
              <c:numCache>
                <c:formatCode>0.00_ </c:formatCode>
                <c:ptCount val="10"/>
                <c:pt idx="0">
                  <c:v>27.148635859999999</c:v>
                </c:pt>
                <c:pt idx="1">
                  <c:v>-30.935636519999999</c:v>
                </c:pt>
                <c:pt idx="2">
                  <c:v>2.1345443730000002</c:v>
                </c:pt>
                <c:pt idx="3">
                  <c:v>-10.9149437</c:v>
                </c:pt>
                <c:pt idx="4">
                  <c:v>-9.1511955260000004</c:v>
                </c:pt>
                <c:pt idx="5">
                  <c:v>6.3273439409999996</c:v>
                </c:pt>
                <c:pt idx="6">
                  <c:v>26.082178119999998</c:v>
                </c:pt>
                <c:pt idx="7">
                  <c:v>13.65480232</c:v>
                </c:pt>
                <c:pt idx="8">
                  <c:v>29.05607414</c:v>
                </c:pt>
                <c:pt idx="9">
                  <c:v>-13.566953659999999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SpecCNN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Sheet1!$B$9:$K$9</c:f>
              <c:numCache>
                <c:formatCode>0.00_ </c:formatCode>
                <c:ptCount val="10"/>
                <c:pt idx="0">
                  <c:v>84.475479129999997</c:v>
                </c:pt>
                <c:pt idx="1">
                  <c:v>23.798868179999999</c:v>
                </c:pt>
                <c:pt idx="2">
                  <c:v>46.342815399999999</c:v>
                </c:pt>
                <c:pt idx="3">
                  <c:v>16.87384033</c:v>
                </c:pt>
                <c:pt idx="4">
                  <c:v>41.470577239999997</c:v>
                </c:pt>
                <c:pt idx="5">
                  <c:v>36.220066070000001</c:v>
                </c:pt>
                <c:pt idx="6">
                  <c:v>28.083225250000002</c:v>
                </c:pt>
                <c:pt idx="7">
                  <c:v>25.437538150000002</c:v>
                </c:pt>
                <c:pt idx="8">
                  <c:v>50.311969759999997</c:v>
                </c:pt>
                <c:pt idx="9">
                  <c:v>37.93388367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4-469E-B016-DC8A894B9C18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FeatCNN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Sheet1!$B$10:$K$10</c:f>
              <c:numCache>
                <c:formatCode>0.00_ </c:formatCode>
                <c:ptCount val="10"/>
                <c:pt idx="0">
                  <c:v>86.296188349999994</c:v>
                </c:pt>
                <c:pt idx="1">
                  <c:v>29.140800479999999</c:v>
                </c:pt>
                <c:pt idx="2">
                  <c:v>48.106861109999997</c:v>
                </c:pt>
                <c:pt idx="3">
                  <c:v>19.708070759999998</c:v>
                </c:pt>
                <c:pt idx="4">
                  <c:v>32.228801730000001</c:v>
                </c:pt>
                <c:pt idx="5">
                  <c:v>40.571571349999999</c:v>
                </c:pt>
                <c:pt idx="6">
                  <c:v>41.576675420000001</c:v>
                </c:pt>
                <c:pt idx="7">
                  <c:v>30.576457980000001</c:v>
                </c:pt>
                <c:pt idx="8">
                  <c:v>47.114456179999998</c:v>
                </c:pt>
                <c:pt idx="9">
                  <c:v>52.176593779999997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4-469E-B016-DC8A894B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12</xdr:row>
      <xdr:rowOff>66675</xdr:rowOff>
    </xdr:from>
    <xdr:to>
      <xdr:col>9</xdr:col>
      <xdr:colOff>485774</xdr:colOff>
      <xdr:row>35</xdr:row>
      <xdr:rowOff>104775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10" workbookViewId="0">
      <selection activeCell="M15" sqref="M15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2">
      <c r="A1" t="s">
        <v>5</v>
      </c>
      <c r="B1" s="4">
        <v>95.084289549999994</v>
      </c>
      <c r="C1" s="4">
        <v>-5.7268152240000001</v>
      </c>
      <c r="D1" s="4">
        <v>70.40109253</v>
      </c>
      <c r="E1" s="4">
        <v>16.79432869</v>
      </c>
      <c r="F1" s="4">
        <v>9.8651332860000007</v>
      </c>
      <c r="G1" s="4">
        <v>47.987785340000002</v>
      </c>
      <c r="H1" s="4">
        <v>57.577972410000001</v>
      </c>
      <c r="I1" s="4">
        <v>37.650573729999998</v>
      </c>
      <c r="J1" s="4">
        <v>89.625350949999998</v>
      </c>
      <c r="K1" s="4">
        <v>29.791107180000001</v>
      </c>
    </row>
    <row r="2" spans="1:12">
      <c r="A2" t="s">
        <v>2</v>
      </c>
      <c r="B2" s="4">
        <v>27.148635859999999</v>
      </c>
      <c r="C2" s="4">
        <v>-30.935636519999999</v>
      </c>
      <c r="D2" s="4">
        <v>2.1345443730000002</v>
      </c>
      <c r="E2" s="4">
        <v>-10.9149437</v>
      </c>
      <c r="F2" s="4">
        <v>-9.1511955260000004</v>
      </c>
      <c r="G2" s="4">
        <v>6.3273439409999996</v>
      </c>
      <c r="H2" s="4">
        <v>26.082178119999998</v>
      </c>
      <c r="I2" s="4">
        <v>13.65480232</v>
      </c>
      <c r="J2" s="4">
        <v>29.05607414</v>
      </c>
      <c r="K2" s="4">
        <v>-13.566953659999999</v>
      </c>
    </row>
    <row r="3" spans="1:12">
      <c r="A3" t="s">
        <v>3</v>
      </c>
      <c r="B3" s="4">
        <v>84.475479129999997</v>
      </c>
      <c r="C3" s="4">
        <v>23.798868179999999</v>
      </c>
      <c r="D3" s="4">
        <v>46.342815399999999</v>
      </c>
      <c r="E3" s="4">
        <v>16.87384033</v>
      </c>
      <c r="F3" s="4">
        <v>41.470577239999997</v>
      </c>
      <c r="G3" s="4">
        <v>36.220066070000001</v>
      </c>
      <c r="H3" s="4">
        <v>28.083225250000002</v>
      </c>
      <c r="I3" s="4">
        <v>25.437538150000002</v>
      </c>
      <c r="J3" s="4">
        <v>50.311969759999997</v>
      </c>
      <c r="K3" s="4">
        <v>37.93388367</v>
      </c>
    </row>
    <row r="4" spans="1:12">
      <c r="A4" t="s">
        <v>4</v>
      </c>
      <c r="B4" s="4">
        <v>86.296188349999994</v>
      </c>
      <c r="C4" s="4">
        <v>29.140800479999999</v>
      </c>
      <c r="D4" s="4">
        <v>48.106861109999997</v>
      </c>
      <c r="E4" s="4">
        <v>19.708070759999998</v>
      </c>
      <c r="F4" s="4">
        <v>32.228801730000001</v>
      </c>
      <c r="G4" s="4">
        <v>40.571571349999999</v>
      </c>
      <c r="H4" s="4">
        <v>41.576675420000001</v>
      </c>
      <c r="I4" s="4">
        <v>30.576457980000001</v>
      </c>
      <c r="J4" s="4">
        <v>47.114456179999998</v>
      </c>
      <c r="K4" s="4">
        <v>52.176593779999997</v>
      </c>
    </row>
    <row r="5" spans="1:12">
      <c r="A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t="s">
        <v>1</v>
      </c>
    </row>
    <row r="7" spans="1:12">
      <c r="A7" t="s">
        <v>6</v>
      </c>
      <c r="B7" s="3">
        <f t="shared" ref="B7" si="0">B1-B$5</f>
        <v>95.084289549999994</v>
      </c>
      <c r="C7" s="3">
        <f>C1-C$5</f>
        <v>-5.7268152240000001</v>
      </c>
      <c r="D7" s="3">
        <f>D1-D$5</f>
        <v>70.40109253</v>
      </c>
      <c r="E7" s="3">
        <f>E1-E$5</f>
        <v>16.79432869</v>
      </c>
      <c r="F7" s="3">
        <f>F1-F$5</f>
        <v>9.8651332860000007</v>
      </c>
      <c r="G7" s="3">
        <f>G1-G$5</f>
        <v>47.987785340000002</v>
      </c>
      <c r="H7" s="3">
        <f>H1-H$5</f>
        <v>57.577972410000001</v>
      </c>
      <c r="I7" s="3">
        <f>I1-I$5</f>
        <v>37.650573729999998</v>
      </c>
      <c r="J7" s="3">
        <f>J1-J$5</f>
        <v>89.625350949999998</v>
      </c>
      <c r="K7" s="3">
        <f>K1-K$5</f>
        <v>29.791107180000001</v>
      </c>
      <c r="L7" s="3" cm="1">
        <f t="array" ref="L7">AVERAGE(ABS(B7:K7))</f>
        <v>46.050444888999998</v>
      </c>
    </row>
    <row r="8" spans="1:12">
      <c r="A8" t="s">
        <v>2</v>
      </c>
      <c r="B8" s="3">
        <f t="shared" ref="B8" si="1">B2-B$5</f>
        <v>27.148635859999999</v>
      </c>
      <c r="C8" s="3">
        <f>C2-C$5</f>
        <v>-30.935636519999999</v>
      </c>
      <c r="D8" s="3">
        <f>D2-D$5</f>
        <v>2.1345443730000002</v>
      </c>
      <c r="E8" s="3">
        <f>E2-E$5</f>
        <v>-10.9149437</v>
      </c>
      <c r="F8" s="3">
        <f>F2-F$5</f>
        <v>-9.1511955260000004</v>
      </c>
      <c r="G8" s="3">
        <f>G2-G$5</f>
        <v>6.3273439409999996</v>
      </c>
      <c r="H8" s="3">
        <f>H2-H$5</f>
        <v>26.082178119999998</v>
      </c>
      <c r="I8" s="3">
        <f>I2-I$5</f>
        <v>13.65480232</v>
      </c>
      <c r="J8" s="3">
        <f>J2-J$5</f>
        <v>29.05607414</v>
      </c>
      <c r="K8" s="3">
        <f>K2-K$5</f>
        <v>-13.566953659999999</v>
      </c>
      <c r="L8" s="3" cm="1">
        <f t="array" ref="L8">AVERAGE(ABS(B8:K8))</f>
        <v>16.897230815999997</v>
      </c>
    </row>
    <row r="9" spans="1:12">
      <c r="A9" t="s">
        <v>3</v>
      </c>
      <c r="B9" s="3">
        <f t="shared" ref="B9" si="2">B3-B$5</f>
        <v>84.475479129999997</v>
      </c>
      <c r="C9" s="3">
        <f>C3-C$5</f>
        <v>23.798868179999999</v>
      </c>
      <c r="D9" s="3">
        <f>D3-D$5</f>
        <v>46.342815399999999</v>
      </c>
      <c r="E9" s="3">
        <f>E3-E$5</f>
        <v>16.87384033</v>
      </c>
      <c r="F9" s="3">
        <f>F3-F$5</f>
        <v>41.470577239999997</v>
      </c>
      <c r="G9" s="3">
        <f>G3-G$5</f>
        <v>36.220066070000001</v>
      </c>
      <c r="H9" s="3">
        <f>H3-H$5</f>
        <v>28.083225250000002</v>
      </c>
      <c r="I9" s="3">
        <f>I3-I$5</f>
        <v>25.437538150000002</v>
      </c>
      <c r="J9" s="3">
        <f>J3-J$5</f>
        <v>50.311969759999997</v>
      </c>
      <c r="K9" s="3">
        <f>K3-K$5</f>
        <v>37.93388367</v>
      </c>
      <c r="L9" s="3" cm="1">
        <f t="array" ref="L9">AVERAGE(ABS(B9:K9))</f>
        <v>39.09482631800001</v>
      </c>
    </row>
    <row r="10" spans="1:12">
      <c r="A10" t="s">
        <v>4</v>
      </c>
      <c r="B10" s="3">
        <f t="shared" ref="B10" si="3">B4-B$5</f>
        <v>86.296188349999994</v>
      </c>
      <c r="C10" s="3">
        <f>C4-C$5</f>
        <v>29.140800479999999</v>
      </c>
      <c r="D10" s="3">
        <f>D4-D$5</f>
        <v>48.106861109999997</v>
      </c>
      <c r="E10" s="3">
        <f>E4-E$5</f>
        <v>19.708070759999998</v>
      </c>
      <c r="F10" s="3">
        <f>F4-F$5</f>
        <v>32.228801730000001</v>
      </c>
      <c r="G10" s="3">
        <f>G4-G$5</f>
        <v>40.571571349999999</v>
      </c>
      <c r="H10" s="3">
        <f>H4-H$5</f>
        <v>41.576675420000001</v>
      </c>
      <c r="I10" s="3">
        <f>I4-I$5</f>
        <v>30.576457980000001</v>
      </c>
      <c r="J10" s="3">
        <f>J4-J$5</f>
        <v>47.114456179999998</v>
      </c>
      <c r="K10" s="3">
        <f>K4-K$5</f>
        <v>52.176593779999997</v>
      </c>
      <c r="L10" s="3" cm="1">
        <f t="array" ref="L10">AVERAGE(ABS(B10:K10))</f>
        <v>42.749647713999998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2023-12-01T07:41:14Z</dcterms:modified>
</cp:coreProperties>
</file>