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akayasu_Masato\Desktop\HumanMusicValFunc\backend\exp\20231208\"/>
    </mc:Choice>
  </mc:AlternateContent>
  <xr:revisionPtr revIDLastSave="0" documentId="13_ncr:1_{36E380DA-7E5B-47B5-86D8-97101D10D0C0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I6" i="1"/>
  <c r="J6" i="1"/>
  <c r="K6" i="1"/>
  <c r="B6" i="1"/>
  <c r="C5" i="1"/>
  <c r="D5" i="1"/>
  <c r="E5" i="1"/>
  <c r="F5" i="1"/>
  <c r="G5" i="1"/>
  <c r="H5" i="1"/>
  <c r="I5" i="1"/>
  <c r="J5" i="1"/>
  <c r="K5" i="1"/>
  <c r="B5" i="1"/>
  <c r="L6" i="1" l="1" a="1"/>
  <c r="L6" i="1" s="1"/>
  <c r="L5" i="1" a="1"/>
  <c r="L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<sst xmlns="http://schemas.openxmlformats.org/spreadsheetml/2006/main" count="6" uniqueCount="4">
  <si>
    <t>GT</t>
    <phoneticPr fontId="1"/>
  </si>
  <si>
    <t>MAE</t>
    <phoneticPr fontId="1"/>
  </si>
  <si>
    <t>SpecCNN_MLP</t>
    <phoneticPr fontId="1"/>
  </si>
  <si>
    <t>SpecCNN_LR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</si>
</sst>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vertical="center"/>
    </xf>
    <xf numFmtId="2" fontId="0" fillId="0" borderId="0" xfId="0" applyNumberFormat="1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r>
              <a:rPr lang="ja-JP" altLang="en-US" sz="2000" b="1">
                <a:latin typeface="+mn-ea"/>
                <a:ea typeface="+mn-ea"/>
              </a:rPr>
              <a:t>テスト時の</a:t>
            </a:r>
            <a:r>
              <a:rPr lang="ja-JP" alt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ea"/>
                <a:ea typeface="+mn-ea"/>
              </a:rPr>
              <a:t>モデル</a:t>
            </a:r>
            <a:r>
              <a:rPr lang="ja-JP" alt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ea"/>
              </a:rPr>
              <a:t>による</a:t>
            </a:r>
            <a:r>
              <a:rPr lang="ja-JP" altLang="en-US" sz="2000" b="1">
                <a:latin typeface="+mn-ea"/>
                <a:ea typeface="+mn-ea"/>
              </a:rPr>
              <a:t>出力値の誤差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SpecCNN_LR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Sheet1!$B$5:$K$5</c:f>
              <c:numCache>
                <c:formatCode>0.00_ </c:formatCode>
                <c:ptCount val="10"/>
                <c:pt idx="0">
                  <c:v>71.571807860000007</c:v>
                </c:pt>
                <c:pt idx="1">
                  <c:v>-67.108736039999997</c:v>
                </c:pt>
                <c:pt idx="2">
                  <c:v>-17.80570221</c:v>
                </c:pt>
                <c:pt idx="3">
                  <c:v>-14.927717210000001</c:v>
                </c:pt>
                <c:pt idx="4">
                  <c:v>14.987117769999998</c:v>
                </c:pt>
                <c:pt idx="5">
                  <c:v>12.598442079999998</c:v>
                </c:pt>
                <c:pt idx="6">
                  <c:v>-30.276950839999998</c:v>
                </c:pt>
                <c:pt idx="7">
                  <c:v>-13.994529720000003</c:v>
                </c:pt>
                <c:pt idx="8">
                  <c:v>-1.2054595899999967</c:v>
                </c:pt>
                <c:pt idx="9">
                  <c:v>1.8799457599999982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F4-4C5A-B003-84C8CEA623B2}"/>
            </c:ext>
          </c:extLst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SpecCNN_MLP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Sheet1!$B$6:$K$6</c:f>
              <c:numCache>
                <c:formatCode>0.00_ </c:formatCode>
                <c:ptCount val="10"/>
                <c:pt idx="0">
                  <c:v>33.314758300000001</c:v>
                </c:pt>
                <c:pt idx="1">
                  <c:v>-20.555053709999996</c:v>
                </c:pt>
                <c:pt idx="2">
                  <c:v>22.710067749999993</c:v>
                </c:pt>
                <c:pt idx="3">
                  <c:v>37.237167360000001</c:v>
                </c:pt>
                <c:pt idx="4">
                  <c:v>52.744789119999993</c:v>
                </c:pt>
                <c:pt idx="5">
                  <c:v>3.8667106600000025</c:v>
                </c:pt>
                <c:pt idx="6">
                  <c:v>16.587272639999995</c:v>
                </c:pt>
                <c:pt idx="7">
                  <c:v>46.552024840000001</c:v>
                </c:pt>
                <c:pt idx="8">
                  <c:v>72.093009899999998</c:v>
                </c:pt>
                <c:pt idx="9">
                  <c:v>32.939830780000001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F4-4C5A-B003-84C8CEA62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834429136"/>
        <c:axId val="810401696"/>
      </c:barChart>
      <c:catAx>
        <c:axId val="83442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テストデータ番号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10401696"/>
        <c:crosses val="autoZero"/>
        <c:auto val="1"/>
        <c:lblAlgn val="ctr"/>
        <c:lblOffset val="100"/>
        <c:noMultiLvlLbl val="0"/>
      </c:catAx>
      <c:valAx>
        <c:axId val="81040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>
                    <a:latin typeface="+mn-ea"/>
                    <a:ea typeface="+mn-ea"/>
                  </a:rPr>
                  <a:t>出力値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344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171450</xdr:rowOff>
    </xdr:from>
    <xdr:to>
      <xdr:col>16</xdr:col>
      <xdr:colOff>419099</xdr:colOff>
      <xdr:row>32</xdr:row>
      <xdr:rowOff>209550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B07A68CA-2FB8-4FC0-A34D-ACF3CF20B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8" sqref="E8"/>
    </sheetView>
  </sheetViews>
  <sheetFormatPr defaultRowHeight="18.75"/>
  <cols>
    <col min="1" max="1" width="27.25" bestFit="1" customWidth="1"/>
    <col min="2" max="11" width="9.625" customWidth="1"/>
    <col min="13" max="13" width="18.375" bestFit="1" customWidth="1"/>
  </cols>
  <sheetData>
    <row r="1" spans="1:12">
      <c r="A1" t="s">
        <v>3</v>
      </c>
      <c r="B1" s="4">
        <v>81.571807860000007</v>
      </c>
      <c r="C1" s="4">
        <v>22.89126396</v>
      </c>
      <c r="D1" s="4">
        <v>42.19429779</v>
      </c>
      <c r="E1" s="4">
        <v>25.072282789999999</v>
      </c>
      <c r="F1" s="4">
        <v>34.987117769999998</v>
      </c>
      <c r="G1" s="4">
        <v>42.598442079999998</v>
      </c>
      <c r="H1" s="4">
        <v>39.723049160000002</v>
      </c>
      <c r="I1" s="4">
        <v>36.005470279999997</v>
      </c>
      <c r="J1" s="4">
        <v>38.794540410000003</v>
      </c>
      <c r="K1" s="4">
        <v>21.879945759999998</v>
      </c>
    </row>
    <row r="2" spans="1:12">
      <c r="A2" t="s">
        <v>2</v>
      </c>
      <c r="B2" s="4">
        <v>43.314758300000001</v>
      </c>
      <c r="C2" s="4">
        <v>69.444946290000004</v>
      </c>
      <c r="D2" s="4">
        <v>82.710067749999993</v>
      </c>
      <c r="E2" s="4">
        <v>77.237167360000001</v>
      </c>
      <c r="F2" s="4">
        <v>72.744789119999993</v>
      </c>
      <c r="G2" s="4">
        <v>33.866710660000003</v>
      </c>
      <c r="H2" s="4">
        <v>86.587272639999995</v>
      </c>
      <c r="I2" s="4">
        <v>96.552024840000001</v>
      </c>
      <c r="J2" s="4">
        <v>112.0930099</v>
      </c>
      <c r="K2" s="4">
        <v>52.939830780000001</v>
      </c>
    </row>
    <row r="3" spans="1:12">
      <c r="A3" t="s">
        <v>0</v>
      </c>
      <c r="B3" s="1">
        <v>10</v>
      </c>
      <c r="C3" s="1">
        <v>90</v>
      </c>
      <c r="D3" s="1">
        <v>60</v>
      </c>
      <c r="E3" s="1">
        <v>40</v>
      </c>
      <c r="F3" s="1">
        <v>20</v>
      </c>
      <c r="G3" s="1">
        <v>30</v>
      </c>
      <c r="H3" s="1">
        <v>70</v>
      </c>
      <c r="I3" s="1">
        <v>50</v>
      </c>
      <c r="J3" s="1">
        <v>40</v>
      </c>
      <c r="K3" s="1">
        <v>20</v>
      </c>
    </row>
    <row r="4" spans="1:12">
      <c r="B4" s="2"/>
      <c r="C4" s="2"/>
      <c r="D4" s="2"/>
      <c r="E4" s="2"/>
      <c r="F4" s="2"/>
      <c r="G4" s="2"/>
      <c r="H4" s="2"/>
      <c r="I4" s="2"/>
      <c r="J4" s="2"/>
      <c r="K4" s="2"/>
      <c r="L4" t="s">
        <v>1</v>
      </c>
    </row>
    <row r="5" spans="1:12">
      <c r="A5" t="s">
        <v>3</v>
      </c>
      <c r="B5" s="3">
        <f>B1-B$3</f>
        <v>71.571807860000007</v>
      </c>
      <c r="C5" s="3">
        <f t="shared" ref="C5:K5" si="0">C1-C$3</f>
        <v>-67.108736039999997</v>
      </c>
      <c r="D5" s="3">
        <f t="shared" si="0"/>
        <v>-17.80570221</v>
      </c>
      <c r="E5" s="3">
        <f t="shared" si="0"/>
        <v>-14.927717210000001</v>
      </c>
      <c r="F5" s="3">
        <f t="shared" si="0"/>
        <v>14.987117769999998</v>
      </c>
      <c r="G5" s="3">
        <f t="shared" si="0"/>
        <v>12.598442079999998</v>
      </c>
      <c r="H5" s="3">
        <f t="shared" si="0"/>
        <v>-30.276950839999998</v>
      </c>
      <c r="I5" s="3">
        <f t="shared" si="0"/>
        <v>-13.994529720000003</v>
      </c>
      <c r="J5" s="3">
        <f t="shared" si="0"/>
        <v>-1.2054595899999967</v>
      </c>
      <c r="K5" s="3">
        <f t="shared" si="0"/>
        <v>1.8799457599999982</v>
      </c>
      <c r="L5" s="3" cm="1">
        <f t="array" ref="L5">AVERAGE(ABS(B5:K5))</f>
        <v>24.635640907999996</v>
      </c>
    </row>
    <row r="6" spans="1:12">
      <c r="A6" t="s">
        <v>2</v>
      </c>
      <c r="B6" s="3">
        <f>B2-B$3</f>
        <v>33.314758300000001</v>
      </c>
      <c r="C6" s="3">
        <f t="shared" ref="C6:K6" si="1">C2-C$3</f>
        <v>-20.555053709999996</v>
      </c>
      <c r="D6" s="3">
        <f t="shared" si="1"/>
        <v>22.710067749999993</v>
      </c>
      <c r="E6" s="3">
        <f t="shared" si="1"/>
        <v>37.237167360000001</v>
      </c>
      <c r="F6" s="3">
        <f t="shared" si="1"/>
        <v>52.744789119999993</v>
      </c>
      <c r="G6" s="3">
        <f t="shared" si="1"/>
        <v>3.8667106600000025</v>
      </c>
      <c r="H6" s="3">
        <f t="shared" si="1"/>
        <v>16.587272639999995</v>
      </c>
      <c r="I6" s="3">
        <f t="shared" si="1"/>
        <v>46.552024840000001</v>
      </c>
      <c r="J6" s="3">
        <f t="shared" si="1"/>
        <v>72.093009899999998</v>
      </c>
      <c r="K6" s="3">
        <f t="shared" si="1"/>
        <v>32.939830780000001</v>
      </c>
      <c r="L6" s="3" cm="1">
        <f t="array" ref="L6">AVERAGE(ABS(B6:K6))</f>
        <v>33.860068505999998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Takayasu_Masato</dc:creator>
  <cp:lastModifiedBy>takayasu-masato-mh@ynu.jp</cp:lastModifiedBy>
  <dcterms:created xsi:type="dcterms:W3CDTF">2015-06-05T18:19:34Z</dcterms:created>
  <dcterms:modified xsi:type="dcterms:W3CDTF">2023-12-05T05:04:00Z</dcterms:modified>
</cp:coreProperties>
</file>