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5\"/>
    </mc:Choice>
  </mc:AlternateContent>
  <xr:revisionPtr revIDLastSave="0" documentId="13_ncr:1_{C105DE98-DECB-497A-AEB1-50F18A00D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 a="1"/>
  <c r="L6" i="1" s="1"/>
  <c r="L3" i="1" a="1"/>
  <c r="L3" i="1" s="1"/>
  <c r="L4" i="1" a="1"/>
  <c r="L4" i="1" s="1"/>
  <c r="L5" i="1" a="1"/>
  <c r="L5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<sst xmlns="http://schemas.openxmlformats.org/spreadsheetml/2006/main" count="16" uniqueCount="16">
  <si>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ours</t>
    <phoneticPr fontId="1"/>
  </si>
  <si>
    <t>MAESTRO</t>
    <phoneticPr fontId="1"/>
  </si>
  <si>
    <t>MAESTRO_norm</t>
    <phoneticPr fontId="1"/>
  </si>
  <si>
    <t>ours_norm</t>
    <phoneticPr fontId="1"/>
  </si>
  <si>
    <t>GT</t>
    <phoneticPr fontId="1"/>
  </si>
  <si>
    <t>01.mp3</t>
    <phoneticPr fontId="1"/>
  </si>
  <si>
    <t>02.mp3</t>
    <phoneticPr fontId="1"/>
  </si>
  <si>
    <t>03.mp3</t>
    <phoneticPr fontId="1"/>
  </si>
  <si>
    <t>04.mp3</t>
    <phoneticPr fontId="1"/>
  </si>
  <si>
    <t>05.mp3</t>
    <phoneticPr fontId="1"/>
  </si>
  <si>
    <t>06.mp3</t>
    <phoneticPr fontId="1"/>
  </si>
  <si>
    <t>07.mp3</t>
    <phoneticPr fontId="1"/>
  </si>
  <si>
    <t>08.mp3</t>
    <phoneticPr fontId="1"/>
  </si>
  <si>
    <t>09.mp3</t>
    <phoneticPr fontId="1"/>
  </si>
  <si>
    <t>10.mp3</t>
    <phoneticPr fontId="1"/>
  </si>
  <si>
    <t>MSE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</si>
</sst>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Sheet1!$B$2:$K$2</c:f>
              <c:numCache>
                <c:formatCode>0.00</c:formatCode>
                <c:ptCount val="10"/>
                <c:pt idx="0">
                  <c:v>15.288011550903301</c:v>
                </c:pt>
                <c:pt idx="1">
                  <c:v>15.334632873535099</c:v>
                </c:pt>
                <c:pt idx="2">
                  <c:v>59.321517944335902</c:v>
                </c:pt>
                <c:pt idx="3">
                  <c:v>77.772453308105398</c:v>
                </c:pt>
                <c:pt idx="4">
                  <c:v>75.758003234863196</c:v>
                </c:pt>
                <c:pt idx="5">
                  <c:v>27.7780246734619</c:v>
                </c:pt>
                <c:pt idx="6">
                  <c:v>37.889495849609297</c:v>
                </c:pt>
                <c:pt idx="7">
                  <c:v>26.331691741943299</c:v>
                </c:pt>
                <c:pt idx="8">
                  <c:v>7.5458970069885201</c:v>
                </c:pt>
                <c:pt idx="9">
                  <c:v>88.930931091308594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5-453B-87F0-1482CF20620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ours_norm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Sheet1!$B$3:$K$3</c:f>
              <c:numCache>
                <c:formatCode>0.00</c:formatCode>
                <c:ptCount val="10"/>
                <c:pt idx="0">
                  <c:v>54.097564697265597</c:v>
                </c:pt>
                <c:pt idx="1">
                  <c:v>48.063285827636697</c:v>
                </c:pt>
                <c:pt idx="2">
                  <c:v>46.155117034912102</c:v>
                </c:pt>
                <c:pt idx="3">
                  <c:v>54.080379486083899</c:v>
                </c:pt>
                <c:pt idx="4">
                  <c:v>49.382869720458899</c:v>
                </c:pt>
                <c:pt idx="5">
                  <c:v>34.270862579345703</c:v>
                </c:pt>
                <c:pt idx="6">
                  <c:v>33.734012603759702</c:v>
                </c:pt>
                <c:pt idx="7">
                  <c:v>32.728023529052699</c:v>
                </c:pt>
                <c:pt idx="8">
                  <c:v>49.086528778076101</c:v>
                </c:pt>
                <c:pt idx="9">
                  <c:v>52.111759185791001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75-453B-87F0-1482CF20620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MAESTRO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Sheet1!$B$4:$K$4</c:f>
              <c:numCache>
                <c:formatCode>0.00</c:formatCode>
                <c:ptCount val="10"/>
                <c:pt idx="0">
                  <c:v>101.95369720458901</c:v>
                </c:pt>
                <c:pt idx="1">
                  <c:v>87.738456726074205</c:v>
                </c:pt>
                <c:pt idx="2">
                  <c:v>68.089179992675696</c:v>
                </c:pt>
                <c:pt idx="3">
                  <c:v>82.643524169921804</c:v>
                </c:pt>
                <c:pt idx="4">
                  <c:v>116.95623016357401</c:v>
                </c:pt>
                <c:pt idx="5">
                  <c:v>69.4117431640625</c:v>
                </c:pt>
                <c:pt idx="6">
                  <c:v>54.498691558837798</c:v>
                </c:pt>
                <c:pt idx="7">
                  <c:v>58.290691375732401</c:v>
                </c:pt>
                <c:pt idx="8">
                  <c:v>90.313705444335895</c:v>
                </c:pt>
                <c:pt idx="9">
                  <c:v>89.905532836914006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75-453B-87F0-1482CF20620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MAESTRO_norm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Sheet1!$B$5:$K$5</c:f>
              <c:numCache>
                <c:formatCode>0.00</c:formatCode>
                <c:ptCount val="10"/>
                <c:pt idx="0">
                  <c:v>63.632717132568303</c:v>
                </c:pt>
                <c:pt idx="1">
                  <c:v>54.903232574462798</c:v>
                </c:pt>
                <c:pt idx="2">
                  <c:v>42.943393707275298</c:v>
                </c:pt>
                <c:pt idx="3">
                  <c:v>54.427810668945298</c:v>
                </c:pt>
                <c:pt idx="4">
                  <c:v>51.142444610595703</c:v>
                </c:pt>
                <c:pt idx="5">
                  <c:v>33.889957427978501</c:v>
                </c:pt>
                <c:pt idx="6">
                  <c:v>33.376396179199197</c:v>
                </c:pt>
                <c:pt idx="7">
                  <c:v>33.543479919433501</c:v>
                </c:pt>
                <c:pt idx="8">
                  <c:v>57.036251068115199</c:v>
                </c:pt>
                <c:pt idx="9">
                  <c:v>50.559829711913999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75-453B-87F0-1482CF20620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Sheet1!$B$6:$K$6</c:f>
              <c:numCache>
                <c:formatCode>0.00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20</c:v>
                </c:pt>
                <c:pt idx="6">
                  <c:v>20</c:v>
                </c:pt>
                <c:pt idx="7">
                  <c:v>10</c:v>
                </c:pt>
                <c:pt idx="8">
                  <c:v>30</c:v>
                </c:pt>
                <c:pt idx="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75-453B-87F0-1482CF206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037727"/>
        <c:axId val="1786309599"/>
      </c:barChart>
      <c:catAx>
        <c:axId val="1895037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6309599"/>
        <c:crossesAt val="50"/>
        <c:auto val="1"/>
        <c:lblAlgn val="ctr"/>
        <c:lblOffset val="100"/>
        <c:noMultiLvlLbl val="0"/>
      </c:catAx>
      <c:valAx>
        <c:axId val="178630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503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9</xdr:row>
      <xdr:rowOff>114300</xdr:rowOff>
    </xdr:from>
    <xdr:to>
      <xdr:col>9</xdr:col>
      <xdr:colOff>166687</xdr:colOff>
      <xdr:row>21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2C7949E-203C-9B73-FA73-EF9BAC57F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akayasu_Masato\Desktop\HumanMusicValFunc\backend\exp\5\%232%20-%20result.xlsx" TargetMode="External"/><Relationship Id="rId1" Type="http://schemas.openxmlformats.org/officeDocument/2006/relationships/externalLinkPath" Target="%232%20-%20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ours</v>
          </cell>
          <cell r="B2">
            <v>-2.57922315597534</v>
          </cell>
          <cell r="C2">
            <v>-1.4499424695968599</v>
          </cell>
          <cell r="D2">
            <v>0.45771253108978199</v>
          </cell>
          <cell r="E2">
            <v>-0.81023877859115601</v>
          </cell>
          <cell r="F2">
            <v>-1.7174698114395099</v>
          </cell>
          <cell r="G2">
            <v>0.89689242839813199</v>
          </cell>
          <cell r="H2">
            <v>4.4347621500491999E-2</v>
          </cell>
          <cell r="I2">
            <v>1.24495160579681</v>
          </cell>
          <cell r="J2">
            <v>-2.16512846946716</v>
          </cell>
          <cell r="K2">
            <v>2.1161265373229901</v>
          </cell>
        </row>
        <row r="3">
          <cell r="A3" t="str">
            <v>ours_few</v>
          </cell>
          <cell r="B3">
            <v>0.27284726500511097</v>
          </cell>
          <cell r="C3">
            <v>1.92130255699157</v>
          </cell>
          <cell r="D3">
            <v>2.9451339244842498</v>
          </cell>
          <cell r="E3">
            <v>2.8869605064392001</v>
          </cell>
          <cell r="F3">
            <v>1.86103308200836</v>
          </cell>
          <cell r="G3">
            <v>2.5111601352691602</v>
          </cell>
          <cell r="H3">
            <v>1.1254067420959399</v>
          </cell>
          <cell r="I3">
            <v>2.7230737209320002</v>
          </cell>
          <cell r="J3">
            <v>1.33368420600891</v>
          </cell>
          <cell r="K3">
            <v>4.2362160682678196</v>
          </cell>
        </row>
        <row r="4">
          <cell r="A4" t="str">
            <v>MAESTRO</v>
          </cell>
          <cell r="B4">
            <v>1.6189821959999999</v>
          </cell>
          <cell r="C4">
            <v>1.5267136100000001</v>
          </cell>
          <cell r="D4">
            <v>1.329431891</v>
          </cell>
          <cell r="E4">
            <v>-3.4318727E-2</v>
          </cell>
          <cell r="F4">
            <v>-6.9027617999999999E-2</v>
          </cell>
          <cell r="G4">
            <v>1.781867981</v>
          </cell>
          <cell r="H4">
            <v>1.4018232820000001</v>
          </cell>
          <cell r="I4">
            <v>1.9958279130000001</v>
          </cell>
          <cell r="J4">
            <v>0.90321505099999999</v>
          </cell>
          <cell r="K4">
            <v>1.744777083</v>
          </cell>
        </row>
        <row r="5">
          <cell r="A5" t="str">
            <v>MAESTRO_few</v>
          </cell>
          <cell r="B5">
            <v>3.9000284671783398</v>
          </cell>
          <cell r="C5">
            <v>4.04913234710693</v>
          </cell>
          <cell r="D5">
            <v>3.15494179725646</v>
          </cell>
          <cell r="E5">
            <v>3.2730338573455802</v>
          </cell>
          <cell r="F5">
            <v>2.9215097427368102</v>
          </cell>
          <cell r="G5">
            <v>3.0962543487548801</v>
          </cell>
          <cell r="H5">
            <v>2.5526826381683301</v>
          </cell>
          <cell r="I5">
            <v>3.2730171680450399</v>
          </cell>
          <cell r="J5">
            <v>3.56941366195678</v>
          </cell>
          <cell r="K5">
            <v>4.4815125465393004</v>
          </cell>
        </row>
        <row r="6">
          <cell r="A6" t="str">
            <v>GT</v>
          </cell>
          <cell r="B6">
            <v>30</v>
          </cell>
          <cell r="C6">
            <v>30</v>
          </cell>
          <cell r="D6">
            <v>80</v>
          </cell>
          <cell r="E6">
            <v>90</v>
          </cell>
          <cell r="F6">
            <v>100</v>
          </cell>
          <cell r="G6">
            <v>20</v>
          </cell>
          <cell r="H6">
            <v>20</v>
          </cell>
          <cell r="I6">
            <v>10</v>
          </cell>
          <cell r="J6">
            <v>30</v>
          </cell>
          <cell r="K6">
            <v>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sqref="A1:L6"/>
    </sheetView>
  </sheetViews>
  <sheetFormatPr defaultRowHeight="18.75"/>
  <cols>
    <col min="1" max="1" width="17.75" customWidth="1"/>
    <col min="2" max="11" width="10" bestFit="1" customWidth="1"/>
    <col min="12" max="12" width="15.125" customWidth="1"/>
  </cols>
  <sheetData>
    <row r="1" spans="1:12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>
      <c r="A2" s="1" t="s">
        <v>0</v>
      </c>
      <c r="B2" s="4">
        <v>15.288011550903301</v>
      </c>
      <c r="C2" s="4">
        <v>15.334632873535099</v>
      </c>
      <c r="D2" s="4">
        <v>59.321517944335902</v>
      </c>
      <c r="E2" s="4">
        <v>77.772453308105398</v>
      </c>
      <c r="F2" s="4">
        <v>75.758003234863196</v>
      </c>
      <c r="G2" s="4">
        <v>27.7780246734619</v>
      </c>
      <c r="H2" s="4">
        <v>37.889495849609297</v>
      </c>
      <c r="I2" s="4">
        <v>26.331691741943299</v>
      </c>
      <c r="J2" s="4">
        <v>7.5458970069885201</v>
      </c>
      <c r="K2" s="4">
        <v>88.930931091308594</v>
      </c>
      <c r="L2" s="3" cm="1">
        <f t="array" ref="L2">AVERAGE(($B2:$K2-$B$6:$K$6)^2)</f>
        <v>276.31973676635528</v>
      </c>
    </row>
    <row r="3" spans="1:12">
      <c r="A3" s="1" t="s">
        <v>3</v>
      </c>
      <c r="B3" s="4">
        <v>54.097564697265597</v>
      </c>
      <c r="C3" s="4">
        <v>48.063285827636697</v>
      </c>
      <c r="D3" s="4">
        <v>46.155117034912102</v>
      </c>
      <c r="E3" s="4">
        <v>54.080379486083899</v>
      </c>
      <c r="F3" s="4">
        <v>49.382869720458899</v>
      </c>
      <c r="G3" s="4">
        <v>34.270862579345703</v>
      </c>
      <c r="H3" s="4">
        <v>33.734012603759702</v>
      </c>
      <c r="I3" s="4">
        <v>32.728023529052699</v>
      </c>
      <c r="J3" s="4">
        <v>49.086528778076101</v>
      </c>
      <c r="K3" s="4">
        <v>52.111759185791001</v>
      </c>
      <c r="L3" s="3" cm="1">
        <f t="array" ref="L3">AVERAGE(($B3:$K3-$B$6:$K$6)^2)</f>
        <v>825.95396768957801</v>
      </c>
    </row>
    <row r="4" spans="1:12">
      <c r="A4" s="1" t="s">
        <v>1</v>
      </c>
      <c r="B4" s="4">
        <v>101.95369720458901</v>
      </c>
      <c r="C4" s="4">
        <v>87.738456726074205</v>
      </c>
      <c r="D4" s="4">
        <v>68.089179992675696</v>
      </c>
      <c r="E4" s="4">
        <v>82.643524169921804</v>
      </c>
      <c r="F4" s="4">
        <v>116.95623016357401</v>
      </c>
      <c r="G4" s="4">
        <v>69.4117431640625</v>
      </c>
      <c r="H4" s="4">
        <v>54.498691558837798</v>
      </c>
      <c r="I4" s="4">
        <v>58.290691375732401</v>
      </c>
      <c r="J4" s="4">
        <v>90.313705444335895</v>
      </c>
      <c r="K4" s="4">
        <v>89.905532836914006</v>
      </c>
      <c r="L4" s="3" cm="1">
        <f t="array" ref="L4">AVERAGE(($B4:$K4-$B$6:$K$6)^2)</f>
        <v>1862.0041309933415</v>
      </c>
    </row>
    <row r="5" spans="1:12">
      <c r="A5" s="1" t="s">
        <v>2</v>
      </c>
      <c r="B5" s="4">
        <v>63.632717132568303</v>
      </c>
      <c r="C5" s="4">
        <v>54.903232574462798</v>
      </c>
      <c r="D5" s="4">
        <v>42.943393707275298</v>
      </c>
      <c r="E5" s="4">
        <v>54.427810668945298</v>
      </c>
      <c r="F5" s="4">
        <v>51.142444610595703</v>
      </c>
      <c r="G5" s="4">
        <v>33.889957427978501</v>
      </c>
      <c r="H5" s="4">
        <v>33.376396179199197</v>
      </c>
      <c r="I5" s="4">
        <v>33.543479919433501</v>
      </c>
      <c r="J5" s="4">
        <v>57.036251068115199</v>
      </c>
      <c r="K5" s="4">
        <v>50.559829711913999</v>
      </c>
      <c r="L5" s="3" cm="1">
        <f t="array" ref="L5">AVERAGE(($B5:$K5-$B$6:$K$6)^2)</f>
        <v>962.02026368454915</v>
      </c>
    </row>
    <row r="6" spans="1:12">
      <c r="A6" s="1" t="s">
        <v>4</v>
      </c>
      <c r="B6" s="4">
        <v>30</v>
      </c>
      <c r="C6" s="4">
        <v>30</v>
      </c>
      <c r="D6" s="4">
        <v>80</v>
      </c>
      <c r="E6" s="4">
        <v>90</v>
      </c>
      <c r="F6" s="4">
        <v>100</v>
      </c>
      <c r="G6" s="4">
        <v>20</v>
      </c>
      <c r="H6" s="4">
        <v>20</v>
      </c>
      <c r="I6" s="4">
        <v>10</v>
      </c>
      <c r="J6" s="4">
        <v>30</v>
      </c>
      <c r="K6" s="4">
        <v>85</v>
      </c>
      <c r="L6" s="3" cm="1">
        <f t="array" ref="L6">AVERAGE(($B6:$K6-$B$6:$K$6)^2)</f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2023-10-26T07:04:28Z</dcterms:modified>
</cp:coreProperties>
</file>