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akayasu_Masato\Desktop\HumanMusicValFunc\backend\exp\5\"/>
    </mc:Choice>
  </mc:AlternateContent>
  <xr:revisionPtr revIDLastSave="0" documentId="13_ncr:1_{DC52CC87-FDC7-41D7-B6DC-2D381CC2F5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 a="1"/>
  <c r="L6" i="1" s="1"/>
  <c r="L3" i="1" a="1"/>
  <c r="L3" i="1" s="1"/>
  <c r="L4" i="1" a="1"/>
  <c r="L4" i="1" s="1"/>
  <c r="L5" i="1" a="1"/>
  <c r="L5" i="1" s="1"/>
  <c r="L2" i="1" a="1"/>
  <c r="L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<sst xmlns="http://schemas.openxmlformats.org/spreadsheetml/2006/main" count="16" uniqueCount="16">
  <si>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ours</t>
    <phoneticPr fontId="1"/>
  </si>
  <si>
    <t>MAESTRO</t>
    <phoneticPr fontId="1"/>
  </si>
  <si>
    <t>MAESTRO_norm</t>
    <phoneticPr fontId="1"/>
  </si>
  <si>
    <t>ours_norm</t>
    <phoneticPr fontId="1"/>
  </si>
  <si>
    <t>GT</t>
    <phoneticPr fontId="1"/>
  </si>
  <si>
    <t>01.mp3</t>
    <phoneticPr fontId="1"/>
  </si>
  <si>
    <t>02.mp3</t>
    <phoneticPr fontId="1"/>
  </si>
  <si>
    <t>03.mp3</t>
    <phoneticPr fontId="1"/>
  </si>
  <si>
    <t>04.mp3</t>
    <phoneticPr fontId="1"/>
  </si>
  <si>
    <t>05.mp3</t>
    <phoneticPr fontId="1"/>
  </si>
  <si>
    <t>06.mp3</t>
    <phoneticPr fontId="1"/>
  </si>
  <si>
    <t>07.mp3</t>
    <phoneticPr fontId="1"/>
  </si>
  <si>
    <t>08.mp3</t>
    <phoneticPr fontId="1"/>
  </si>
  <si>
    <t>09.mp3</t>
    <phoneticPr fontId="1"/>
  </si>
  <si>
    <t>10.mp3</t>
    <phoneticPr fontId="1"/>
  </si>
  <si>
    <t>MSE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</si>
</sst>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ours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Sheet1!$B$2:$K$2</c:f>
              <c:numCache>
                <c:formatCode>0.00</c:formatCode>
                <c:ptCount val="10"/>
                <c:pt idx="0">
                  <c:v>20.574905395507798</c:v>
                </c:pt>
                <c:pt idx="1">
                  <c:v>15.652070999145501</c:v>
                </c:pt>
                <c:pt idx="2">
                  <c:v>46.049507141113203</c:v>
                </c:pt>
                <c:pt idx="3">
                  <c:v>66.915855407714801</c:v>
                </c:pt>
                <c:pt idx="4">
                  <c:v>79.429428100585895</c:v>
                </c:pt>
                <c:pt idx="5">
                  <c:v>17.7294597625732</c:v>
                </c:pt>
                <c:pt idx="6">
                  <c:v>33.1106758117675</c:v>
                </c:pt>
                <c:pt idx="7">
                  <c:v>17.887292861938398</c:v>
                </c:pt>
                <c:pt idx="8">
                  <c:v>7.5965228080749503</c:v>
                </c:pt>
                <c:pt idx="9">
                  <c:v>84.779006958007798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A7-4866-9EC8-7D31950EE728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ours_norm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Sheet1!$B$3:$K$3</c:f>
              <c:numCache>
                <c:formatCode>0.00</c:formatCode>
                <c:ptCount val="10"/>
                <c:pt idx="0">
                  <c:v>16.131532669067301</c:v>
                </c:pt>
                <c:pt idx="1">
                  <c:v>4.5781593322753897</c:v>
                </c:pt>
                <c:pt idx="2">
                  <c:v>83.9732666015625</c:v>
                </c:pt>
                <c:pt idx="3">
                  <c:v>52.431987762451101</c:v>
                </c:pt>
                <c:pt idx="4">
                  <c:v>55.243873596191399</c:v>
                </c:pt>
                <c:pt idx="5">
                  <c:v>49.1455879211425</c:v>
                </c:pt>
                <c:pt idx="6">
                  <c:v>46.644008636474602</c:v>
                </c:pt>
                <c:pt idx="7">
                  <c:v>57.602329254150298</c:v>
                </c:pt>
                <c:pt idx="8">
                  <c:v>13.4427795410156</c:v>
                </c:pt>
                <c:pt idx="9">
                  <c:v>95.732070922851506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A7-4866-9EC8-7D31950EE728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MAESTRO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Sheet1!$B$4:$K$4</c:f>
              <c:numCache>
                <c:formatCode>0.00</c:formatCode>
                <c:ptCount val="10"/>
                <c:pt idx="0">
                  <c:v>97.232261660000006</c:v>
                </c:pt>
                <c:pt idx="1">
                  <c:v>75.3584137</c:v>
                </c:pt>
                <c:pt idx="2">
                  <c:v>52.998397830000002</c:v>
                </c:pt>
                <c:pt idx="3">
                  <c:v>48.5346756</c:v>
                </c:pt>
                <c:pt idx="4">
                  <c:v>122.6448898</c:v>
                </c:pt>
                <c:pt idx="5">
                  <c:v>59.06165695</c:v>
                </c:pt>
                <c:pt idx="6">
                  <c:v>40.751724240000001</c:v>
                </c:pt>
                <c:pt idx="7">
                  <c:v>46.620536799999996</c:v>
                </c:pt>
                <c:pt idx="8">
                  <c:v>74.023315429999997</c:v>
                </c:pt>
                <c:pt idx="9">
                  <c:v>80.053695680000004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A7-4866-9EC8-7D31950EE728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MAESTRO_norm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Sheet1!$B$5:$K$5</c:f>
              <c:numCache>
                <c:formatCode>0.00</c:formatCode>
                <c:ptCount val="10"/>
                <c:pt idx="0">
                  <c:v>39.6133728</c:v>
                </c:pt>
                <c:pt idx="1">
                  <c:v>29.500537869999999</c:v>
                </c:pt>
                <c:pt idx="2">
                  <c:v>86.617515560000001</c:v>
                </c:pt>
                <c:pt idx="3">
                  <c:v>39.557109830000002</c:v>
                </c:pt>
                <c:pt idx="4">
                  <c:v>82.911827090000003</c:v>
                </c:pt>
                <c:pt idx="5">
                  <c:v>30.247894290000001</c:v>
                </c:pt>
                <c:pt idx="6">
                  <c:v>10.554591179999999</c:v>
                </c:pt>
                <c:pt idx="7">
                  <c:v>7.0382251739999999</c:v>
                </c:pt>
                <c:pt idx="8">
                  <c:v>67.981887819999997</c:v>
                </c:pt>
                <c:pt idx="9">
                  <c:v>105.08686830000001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A7-4866-9EC8-7D31950EE728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GT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Sheet1!$B$6:$K$6</c:f>
              <c:numCache>
                <c:formatCode>0.00</c:formatCode>
                <c:ptCount val="10"/>
                <c:pt idx="0">
                  <c:v>30</c:v>
                </c:pt>
                <c:pt idx="1">
                  <c:v>30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  <c:pt idx="5">
                  <c:v>20</c:v>
                </c:pt>
                <c:pt idx="6">
                  <c:v>20</c:v>
                </c:pt>
                <c:pt idx="7">
                  <c:v>10</c:v>
                </c:pt>
                <c:pt idx="8">
                  <c:v>30</c:v>
                </c:pt>
                <c:pt idx="9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DA7-4866-9EC8-7D31950EE7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9727087"/>
        <c:axId val="1887555295"/>
      </c:barChart>
      <c:catAx>
        <c:axId val="16397270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87555295"/>
        <c:crossesAt val="50"/>
        <c:auto val="1"/>
        <c:lblAlgn val="ctr"/>
        <c:lblOffset val="100"/>
        <c:noMultiLvlLbl val="0"/>
      </c:catAx>
      <c:valAx>
        <c:axId val="1887555295"/>
        <c:scaling>
          <c:orientation val="minMax"/>
          <c:max val="1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3972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690562</xdr:colOff>
      <xdr:row>9</xdr:row>
      <xdr:rowOff>66675</xdr:rowOff>
    </xdr:from>
    <xdr:to>
      <xdr:col>13</xdr:col>
      <xdr:colOff>376237</xdr:colOff>
      <xdr:row>20</xdr:row>
      <xdr:rowOff>190500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91245D8-903F-35D2-14B5-EB217EF170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sqref="A1:L6"/>
    </sheetView>
  </sheetViews>
  <sheetFormatPr defaultRowHeight="18.75"/>
  <cols>
    <col min="1" max="1" width="17.75" customWidth="1"/>
    <col min="2" max="11" width="10" bestFit="1" customWidth="1"/>
    <col min="12" max="12" width="15.125" customWidth="1"/>
  </cols>
  <sheetData>
    <row r="1" spans="1:12"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</row>
    <row r="2" spans="1:12">
      <c r="A2" s="1" t="s">
        <v>0</v>
      </c>
      <c r="B2" s="4">
        <v>20.574905395507798</v>
      </c>
      <c r="C2" s="4">
        <v>15.652070999145501</v>
      </c>
      <c r="D2" s="4">
        <v>46.049507141113203</v>
      </c>
      <c r="E2" s="4">
        <v>66.915855407714801</v>
      </c>
      <c r="F2" s="4">
        <v>79.429428100585895</v>
      </c>
      <c r="G2" s="4">
        <v>17.7294597625732</v>
      </c>
      <c r="H2" s="4">
        <v>33.1106758117675</v>
      </c>
      <c r="I2" s="4">
        <v>17.887292861938398</v>
      </c>
      <c r="J2" s="4">
        <v>7.5965228080749503</v>
      </c>
      <c r="K2" s="4">
        <v>84.779006958007798</v>
      </c>
      <c r="L2" s="3" cm="1">
        <f t="array" ref="L2">AVERAGE(($B2:$K2-$B$6:$K$6)^2)</f>
        <v>314.45767902197468</v>
      </c>
    </row>
    <row r="3" spans="1:12">
      <c r="A3" s="1" t="s">
        <v>3</v>
      </c>
      <c r="B3" s="4">
        <v>16.131532669067301</v>
      </c>
      <c r="C3" s="4">
        <v>4.5781593322753897</v>
      </c>
      <c r="D3" s="4">
        <v>83.9732666015625</v>
      </c>
      <c r="E3" s="4">
        <v>52.431987762451101</v>
      </c>
      <c r="F3" s="4">
        <v>55.243873596191399</v>
      </c>
      <c r="G3" s="4">
        <v>49.1455879211425</v>
      </c>
      <c r="H3" s="4">
        <v>46.644008636474602</v>
      </c>
      <c r="I3" s="4">
        <v>57.602329254150298</v>
      </c>
      <c r="J3" s="4">
        <v>13.4427795410156</v>
      </c>
      <c r="K3" s="4">
        <v>95.732070922851506</v>
      </c>
      <c r="L3" s="3" cm="1">
        <f t="array" ref="L3">AVERAGE(($B3:$K3-$B$6:$K$6)^2)</f>
        <v>848.35267482163727</v>
      </c>
    </row>
    <row r="4" spans="1:12">
      <c r="A4" s="1" t="s">
        <v>1</v>
      </c>
      <c r="B4" s="4">
        <v>97.232261660000006</v>
      </c>
      <c r="C4" s="4">
        <v>75.3584137</v>
      </c>
      <c r="D4" s="4">
        <v>52.998397830000002</v>
      </c>
      <c r="E4" s="4">
        <v>48.5346756</v>
      </c>
      <c r="F4" s="4">
        <v>122.6448898</v>
      </c>
      <c r="G4" s="4">
        <v>59.06165695</v>
      </c>
      <c r="H4" s="4">
        <v>40.751724240000001</v>
      </c>
      <c r="I4" s="4">
        <v>46.620536799999996</v>
      </c>
      <c r="J4" s="4">
        <v>74.023315429999997</v>
      </c>
      <c r="K4" s="4">
        <v>80.053695680000004</v>
      </c>
      <c r="L4" s="3" cm="1">
        <f t="array" ref="L4">AVERAGE(($B4:$K4-$B$6:$K$6)^2)</f>
        <v>1479.8842428705348</v>
      </c>
    </row>
    <row r="5" spans="1:12">
      <c r="A5" s="1" t="s">
        <v>2</v>
      </c>
      <c r="B5" s="4">
        <v>39.6133728</v>
      </c>
      <c r="C5" s="4">
        <v>29.500537869999999</v>
      </c>
      <c r="D5" s="4">
        <v>86.617515560000001</v>
      </c>
      <c r="E5" s="4">
        <v>39.557109830000002</v>
      </c>
      <c r="F5" s="4">
        <v>82.911827090000003</v>
      </c>
      <c r="G5" s="4">
        <v>30.247894290000001</v>
      </c>
      <c r="H5" s="4">
        <v>10.554591179999999</v>
      </c>
      <c r="I5" s="4">
        <v>7.0382251739999999</v>
      </c>
      <c r="J5" s="4">
        <v>67.981887819999997</v>
      </c>
      <c r="K5" s="4">
        <v>105.08686830000001</v>
      </c>
      <c r="L5" s="3" cm="1">
        <f t="array" ref="L5">AVERAGE(($B5:$K5-$B$6:$K$6)^2)</f>
        <v>502.20620090511522</v>
      </c>
    </row>
    <row r="6" spans="1:12">
      <c r="A6" s="1" t="s">
        <v>4</v>
      </c>
      <c r="B6" s="4">
        <v>30</v>
      </c>
      <c r="C6" s="4">
        <v>30</v>
      </c>
      <c r="D6" s="4">
        <v>80</v>
      </c>
      <c r="E6" s="4">
        <v>90</v>
      </c>
      <c r="F6" s="4">
        <v>100</v>
      </c>
      <c r="G6" s="4">
        <v>20</v>
      </c>
      <c r="H6" s="4">
        <v>20</v>
      </c>
      <c r="I6" s="4">
        <v>10</v>
      </c>
      <c r="J6" s="4">
        <v>30</v>
      </c>
      <c r="K6" s="4">
        <v>85</v>
      </c>
      <c r="L6" s="3" cm="1">
        <f t="array" ref="L6">AVERAGE(($B6:$K6-$B$6:$K$6)^2)</f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Takayasu_Masato</dc:creator>
  <cp:lastModifiedBy>takayasu-masato-mh@ynu.jp</cp:lastModifiedBy>
  <dcterms:created xsi:type="dcterms:W3CDTF">2015-06-05T18:19:34Z</dcterms:created>
  <dcterms:modified xsi:type="dcterms:W3CDTF">2023-10-26T07:04:32Z</dcterms:modified>
</cp:coreProperties>
</file>