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kayasu_Masato\Desktop\HumanMusicValFunc\backend\exp\6\"/>
    </mc:Choice>
  </mc:AlternateContent>
  <xr:revisionPtr revIDLastSave="0" documentId="13_ncr:1_{72731E1F-522D-4F3C-99BB-D031E1F84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L10" i="1" s="1" a="1"/>
  <c r="L10" i="1" s="1"/>
  <c r="D10" i="1"/>
  <c r="E10" i="1"/>
  <c r="F10" i="1"/>
  <c r="G10" i="1"/>
  <c r="H10" i="1"/>
  <c r="I10" i="1"/>
  <c r="J10" i="1"/>
  <c r="K10" i="1"/>
  <c r="C7" i="1"/>
  <c r="D7" i="1"/>
  <c r="E7" i="1"/>
  <c r="F7" i="1"/>
  <c r="G7" i="1"/>
  <c r="H7" i="1"/>
  <c r="I7" i="1"/>
  <c r="J7" i="1"/>
  <c r="K7" i="1"/>
  <c r="B7" i="1"/>
  <c r="L9" i="1" l="1" a="1"/>
  <c r="L9" i="1" s="1"/>
  <c r="L8" i="1" a="1"/>
  <c r="L8" i="1" s="1"/>
  <c r="L7" i="1" a="1"/>
  <c r="L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<sst xmlns="http://schemas.openxmlformats.org/spreadsheetml/2006/main" count="10" uniqueCount="6">
  <si>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GT</t>
    <phoneticPr fontId="1"/>
  </si>
  <si>
    <t>OURS_正規化</t>
    <rPh sb="5" eb="8">
      <t>セイキカ</t>
    </rPh>
    <phoneticPr fontId="1"/>
  </si>
  <si>
    <t>OURS_標準化</t>
    <rPh sb="5" eb="8">
      <t>ヒョウジュンカ</t>
    </rPh>
    <phoneticPr fontId="1"/>
  </si>
  <si>
    <t>MAESTRO_正規化</t>
    <rPh sb="8" eb="11">
      <t>セイキカ</t>
    </rPh>
    <phoneticPr fontId="1"/>
  </si>
  <si>
    <t>MAESTRO_標準化</t>
    <rPh sb="8" eb="11">
      <t>ヒョウジュンカ</t>
    </rPh>
    <phoneticPr fontId="1"/>
  </si>
  <si>
    <t>MAE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</si>
</sst>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ja-JP" sz="2000" b="1">
                <a:latin typeface="+mn-ea"/>
                <a:ea typeface="+mn-ea"/>
              </a:rPr>
              <a:t>OURS</a:t>
            </a:r>
            <a:r>
              <a:rPr lang="ja-JP" altLang="en-US" sz="2000" b="1">
                <a:latin typeface="+mn-ea"/>
                <a:ea typeface="+mn-ea"/>
              </a:rPr>
              <a:t>テスト時の正規化と標準化による出力値の差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OURS_正規化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Sheet1!$B$1:$K$1</c:f>
              <c:numCache>
                <c:formatCode>0.00</c:formatCode>
                <c:ptCount val="10"/>
                <c:pt idx="0">
                  <c:v>86.259750370000006</c:v>
                </c:pt>
                <c:pt idx="1">
                  <c:v>53.571170809999998</c:v>
                </c:pt>
                <c:pt idx="2">
                  <c:v>30.14563751</c:v>
                </c:pt>
                <c:pt idx="3">
                  <c:v>66.024887079999999</c:v>
                </c:pt>
                <c:pt idx="4">
                  <c:v>79.309753420000007</c:v>
                </c:pt>
                <c:pt idx="5">
                  <c:v>30.76276588</c:v>
                </c:pt>
                <c:pt idx="6">
                  <c:v>59.546665189999999</c:v>
                </c:pt>
                <c:pt idx="7">
                  <c:v>35.391071320000002</c:v>
                </c:pt>
                <c:pt idx="8">
                  <c:v>58.004467009999999</c:v>
                </c:pt>
                <c:pt idx="9">
                  <c:v>58.166667940000004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1-43F3-8A63-CFC3A3756693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OURS_標準化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Sheet1!$B$2:$K$2</c:f>
              <c:numCache>
                <c:formatCode>0.00</c:formatCode>
                <c:ptCount val="10"/>
                <c:pt idx="0">
                  <c:v>41.198310852050703</c:v>
                </c:pt>
                <c:pt idx="1">
                  <c:v>83.467979431152301</c:v>
                </c:pt>
                <c:pt idx="2">
                  <c:v>32.610649108886697</c:v>
                </c:pt>
                <c:pt idx="3">
                  <c:v>44.9642333984375</c:v>
                </c:pt>
                <c:pt idx="4">
                  <c:v>33.052864074707003</c:v>
                </c:pt>
                <c:pt idx="5">
                  <c:v>9.1867933273315394</c:v>
                </c:pt>
                <c:pt idx="6">
                  <c:v>22.602523803710898</c:v>
                </c:pt>
                <c:pt idx="7">
                  <c:v>38.010269165038999</c:v>
                </c:pt>
                <c:pt idx="8">
                  <c:v>26.154483795166001</c:v>
                </c:pt>
                <c:pt idx="9">
                  <c:v>1.1171469688415501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61-43F3-8A63-CFC3A3756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出力値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ja-JP" sz="2000" b="1">
                <a:latin typeface="+mn-ea"/>
                <a:ea typeface="+mn-ea"/>
              </a:rPr>
              <a:t>MAESTRO</a:t>
            </a:r>
            <a:r>
              <a:rPr lang="ja-JP" altLang="en-US" sz="2000" b="1">
                <a:latin typeface="+mn-ea"/>
                <a:ea typeface="+mn-ea"/>
              </a:rPr>
              <a:t>テスト時の</a:t>
            </a:r>
            <a:r>
              <a:rPr lang="ja-JP" alt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</a:rPr>
              <a:t>正規化と標準化による</a:t>
            </a:r>
            <a:r>
              <a:rPr lang="ja-JP" altLang="en-US" sz="2000" b="1">
                <a:latin typeface="+mn-ea"/>
                <a:ea typeface="+mn-ea"/>
              </a:rPr>
              <a:t>出力値の差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MAESTRO_正規化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Sheet1!$B$3:$K$3</c:f>
              <c:numCache>
                <c:formatCode>0.00</c:formatCode>
                <c:ptCount val="10"/>
                <c:pt idx="0">
                  <c:v>106.1261444</c:v>
                </c:pt>
                <c:pt idx="1">
                  <c:v>28.31951523</c:v>
                </c:pt>
                <c:pt idx="2">
                  <c:v>69.269691469999998</c:v>
                </c:pt>
                <c:pt idx="3">
                  <c:v>29.7081871</c:v>
                </c:pt>
                <c:pt idx="4">
                  <c:v>59.803161619999997</c:v>
                </c:pt>
                <c:pt idx="5">
                  <c:v>39.687198639999998</c:v>
                </c:pt>
                <c:pt idx="6">
                  <c:v>86.02078247</c:v>
                </c:pt>
                <c:pt idx="7">
                  <c:v>17.969840999999999</c:v>
                </c:pt>
                <c:pt idx="8">
                  <c:v>70.086799619999994</c:v>
                </c:pt>
                <c:pt idx="9">
                  <c:v>61.507659910000001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4-4C5A-B003-84C8CEA623B2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MAESTRO_標準化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Sheet1!$B$4:$K$4</c:f>
              <c:numCache>
                <c:formatCode>0.00</c:formatCode>
                <c:ptCount val="10"/>
                <c:pt idx="0">
                  <c:v>73.067680358886705</c:v>
                </c:pt>
                <c:pt idx="1">
                  <c:v>31.095577239990199</c:v>
                </c:pt>
                <c:pt idx="2">
                  <c:v>12.3854656219482</c:v>
                </c:pt>
                <c:pt idx="3">
                  <c:v>66.4571533203125</c:v>
                </c:pt>
                <c:pt idx="4">
                  <c:v>0.49916458129882801</c:v>
                </c:pt>
                <c:pt idx="5">
                  <c:v>59.828495025634702</c:v>
                </c:pt>
                <c:pt idx="6">
                  <c:v>33.572723388671797</c:v>
                </c:pt>
                <c:pt idx="7">
                  <c:v>5.2064671516418404</c:v>
                </c:pt>
                <c:pt idx="8">
                  <c:v>1.88899362087249</c:v>
                </c:pt>
                <c:pt idx="9">
                  <c:v>33.545215606689403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4-4C5A-B003-84C8CEA62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出力値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1590675</xdr:colOff>
      <xdr:row>13</xdr:row>
      <xdr:rowOff>38100</xdr:rowOff>
    </xdr:from>
    <xdr:to>
      <xdr:col>10</xdr:col>
      <xdr:colOff>419099</xdr:colOff>
      <xdr:row>36</xdr:row>
      <xdr:rowOff>76200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78D4A45-4593-46FF-B79C-512B66E32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13</xdr:row>
      <xdr:rowOff>28575</xdr:rowOff>
    </xdr:from>
    <xdr:to>
      <xdr:col>21</xdr:col>
      <xdr:colOff>666749</xdr:colOff>
      <xdr:row>36</xdr:row>
      <xdr:rowOff>66675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B07A68CA-2FB8-4FC0-A34D-ACF3CF20B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N2" sqref="N2"/>
    </sheetView>
  </sheetViews>
  <sheetFormatPr defaultRowHeight="18.75"/>
  <cols>
    <col min="1" max="1" width="27.25" bestFit="1" customWidth="1"/>
    <col min="2" max="11" width="9.625" customWidth="1"/>
    <col min="13" max="13" width="18.375" bestFit="1" customWidth="1"/>
  </cols>
  <sheetData>
    <row r="1" spans="1:12">
      <c r="A1" t="s">
        <v>1</v>
      </c>
      <c r="B1" s="1">
        <v>86.259750370000006</v>
      </c>
      <c r="C1" s="1">
        <v>53.571170809999998</v>
      </c>
      <c r="D1" s="1">
        <v>30.14563751</v>
      </c>
      <c r="E1" s="1">
        <v>66.024887079999999</v>
      </c>
      <c r="F1" s="1">
        <v>79.309753420000007</v>
      </c>
      <c r="G1" s="1">
        <v>30.76276588</v>
      </c>
      <c r="H1" s="1">
        <v>59.546665189999999</v>
      </c>
      <c r="I1" s="1">
        <v>35.391071320000002</v>
      </c>
      <c r="J1" s="1">
        <v>58.004467009999999</v>
      </c>
      <c r="K1" s="1">
        <v>58.166667940000004</v>
      </c>
    </row>
    <row r="2" spans="1:12">
      <c r="A2" t="s">
        <v>2</v>
      </c>
      <c r="B2" s="1">
        <v>41.198310852050703</v>
      </c>
      <c r="C2" s="1">
        <v>83.467979431152301</v>
      </c>
      <c r="D2" s="1">
        <v>32.610649108886697</v>
      </c>
      <c r="E2" s="1">
        <v>44.9642333984375</v>
      </c>
      <c r="F2" s="1">
        <v>33.052864074707003</v>
      </c>
      <c r="G2" s="1">
        <v>9.1867933273315394</v>
      </c>
      <c r="H2" s="1">
        <v>22.602523803710898</v>
      </c>
      <c r="I2" s="1">
        <v>38.010269165038999</v>
      </c>
      <c r="J2" s="1">
        <v>26.154483795166001</v>
      </c>
      <c r="K2" s="1">
        <v>1.1171469688415501</v>
      </c>
    </row>
    <row r="3" spans="1:12">
      <c r="A3" t="s">
        <v>3</v>
      </c>
      <c r="B3" s="1">
        <v>106.1261444</v>
      </c>
      <c r="C3" s="1">
        <v>28.31951523</v>
      </c>
      <c r="D3" s="1">
        <v>69.269691469999998</v>
      </c>
      <c r="E3" s="1">
        <v>29.7081871</v>
      </c>
      <c r="F3" s="1">
        <v>59.803161619999997</v>
      </c>
      <c r="G3" s="1">
        <v>39.687198639999998</v>
      </c>
      <c r="H3" s="1">
        <v>86.02078247</v>
      </c>
      <c r="I3" s="1">
        <v>17.969840999999999</v>
      </c>
      <c r="J3" s="1">
        <v>70.086799619999994</v>
      </c>
      <c r="K3" s="1">
        <v>61.507659910000001</v>
      </c>
    </row>
    <row r="4" spans="1:12">
      <c r="A4" t="s">
        <v>4</v>
      </c>
      <c r="B4" s="1">
        <v>73.067680358886705</v>
      </c>
      <c r="C4" s="1">
        <v>31.095577239990199</v>
      </c>
      <c r="D4" s="1">
        <v>12.3854656219482</v>
      </c>
      <c r="E4" s="1">
        <v>66.4571533203125</v>
      </c>
      <c r="F4" s="1">
        <v>0.49916458129882801</v>
      </c>
      <c r="G4" s="1">
        <v>59.828495025634702</v>
      </c>
      <c r="H4" s="1">
        <v>33.572723388671797</v>
      </c>
      <c r="I4" s="1">
        <v>5.2064671516418404</v>
      </c>
      <c r="J4" s="1">
        <v>1.88899362087249</v>
      </c>
      <c r="K4" s="1">
        <v>33.545215606689403</v>
      </c>
    </row>
    <row r="5" spans="1:12">
      <c r="A5" t="s">
        <v>0</v>
      </c>
      <c r="B5" s="1">
        <v>70</v>
      </c>
      <c r="C5" s="1">
        <v>10</v>
      </c>
      <c r="D5" s="1">
        <v>30</v>
      </c>
      <c r="E5" s="1">
        <v>70</v>
      </c>
      <c r="F5" s="1">
        <v>30</v>
      </c>
      <c r="G5" s="1">
        <v>30</v>
      </c>
      <c r="H5" s="1">
        <v>70</v>
      </c>
      <c r="I5" s="1">
        <v>20</v>
      </c>
      <c r="J5" s="1">
        <v>50</v>
      </c>
      <c r="K5" s="1">
        <v>20</v>
      </c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t="s">
        <v>5</v>
      </c>
    </row>
    <row r="7" spans="1:12">
      <c r="A7" t="s">
        <v>1</v>
      </c>
      <c r="B7" s="3">
        <f>B1-B$5</f>
        <v>16.259750370000006</v>
      </c>
      <c r="C7" s="3">
        <f t="shared" ref="C7:K7" si="0">C1-C$5</f>
        <v>43.571170809999998</v>
      </c>
      <c r="D7" s="3">
        <f t="shared" si="0"/>
        <v>0.14563751000000025</v>
      </c>
      <c r="E7" s="3">
        <f t="shared" si="0"/>
        <v>-3.9751129200000008</v>
      </c>
      <c r="F7" s="3">
        <f t="shared" si="0"/>
        <v>49.309753420000007</v>
      </c>
      <c r="G7" s="3">
        <f t="shared" si="0"/>
        <v>0.7627658799999999</v>
      </c>
      <c r="H7" s="3">
        <f t="shared" si="0"/>
        <v>-10.453334810000001</v>
      </c>
      <c r="I7" s="3">
        <f t="shared" si="0"/>
        <v>15.391071320000002</v>
      </c>
      <c r="J7" s="3">
        <f t="shared" si="0"/>
        <v>8.004467009999999</v>
      </c>
      <c r="K7" s="3">
        <f t="shared" si="0"/>
        <v>38.166667940000004</v>
      </c>
      <c r="L7" s="3" cm="1">
        <f t="array" ref="L7">AVERAGE(ABS(B7:K7))</f>
        <v>18.603973199000002</v>
      </c>
    </row>
    <row r="8" spans="1:12">
      <c r="A8" t="s">
        <v>2</v>
      </c>
      <c r="B8" s="3">
        <f t="shared" ref="B8:K8" si="1">B2-B$5</f>
        <v>-28.801689147949297</v>
      </c>
      <c r="C8" s="3">
        <f t="shared" si="1"/>
        <v>73.467979431152301</v>
      </c>
      <c r="D8" s="3">
        <f t="shared" si="1"/>
        <v>2.6106491088866974</v>
      </c>
      <c r="E8" s="3">
        <f t="shared" si="1"/>
        <v>-25.0357666015625</v>
      </c>
      <c r="F8" s="3">
        <f t="shared" si="1"/>
        <v>3.0528640747070028</v>
      </c>
      <c r="G8" s="3">
        <f t="shared" si="1"/>
        <v>-20.813206672668461</v>
      </c>
      <c r="H8" s="3">
        <f t="shared" si="1"/>
        <v>-47.397476196289105</v>
      </c>
      <c r="I8" s="3">
        <f t="shared" si="1"/>
        <v>18.010269165038999</v>
      </c>
      <c r="J8" s="3">
        <f t="shared" si="1"/>
        <v>-23.845516204833999</v>
      </c>
      <c r="K8" s="3">
        <f t="shared" si="1"/>
        <v>-18.882853031158451</v>
      </c>
      <c r="L8" s="3" cm="1">
        <f t="array" ref="L8">AVERAGE(ABS(B8:K8))</f>
        <v>26.191826963424678</v>
      </c>
    </row>
    <row r="9" spans="1:12">
      <c r="A9" t="s">
        <v>3</v>
      </c>
      <c r="B9" s="3">
        <f t="shared" ref="B9:K9" si="2">B3-B$5</f>
        <v>36.126144400000001</v>
      </c>
      <c r="C9" s="3">
        <f t="shared" si="2"/>
        <v>18.31951523</v>
      </c>
      <c r="D9" s="3">
        <f t="shared" si="2"/>
        <v>39.269691469999998</v>
      </c>
      <c r="E9" s="3">
        <f t="shared" si="2"/>
        <v>-40.291812899999996</v>
      </c>
      <c r="F9" s="3">
        <f t="shared" si="2"/>
        <v>29.803161619999997</v>
      </c>
      <c r="G9" s="3">
        <f t="shared" si="2"/>
        <v>9.6871986399999983</v>
      </c>
      <c r="H9" s="3">
        <f t="shared" si="2"/>
        <v>16.02078247</v>
      </c>
      <c r="I9" s="3">
        <f t="shared" si="2"/>
        <v>-2.0301590000000012</v>
      </c>
      <c r="J9" s="3">
        <f t="shared" si="2"/>
        <v>20.086799619999994</v>
      </c>
      <c r="K9" s="3">
        <f t="shared" si="2"/>
        <v>41.507659910000001</v>
      </c>
      <c r="L9" s="3" cm="1">
        <f t="array" ref="L9">AVERAGE(ABS(B9:K9))</f>
        <v>25.314292525999996</v>
      </c>
    </row>
    <row r="10" spans="1:12">
      <c r="A10" t="s">
        <v>4</v>
      </c>
      <c r="B10" s="3">
        <f t="shared" ref="B10:K10" si="3">B4-B$5</f>
        <v>3.0676803588867045</v>
      </c>
      <c r="C10" s="3">
        <f t="shared" si="3"/>
        <v>21.095577239990199</v>
      </c>
      <c r="D10" s="3">
        <f t="shared" si="3"/>
        <v>-17.6145343780518</v>
      </c>
      <c r="E10" s="3">
        <f t="shared" si="3"/>
        <v>-3.5428466796875</v>
      </c>
      <c r="F10" s="3">
        <f t="shared" si="3"/>
        <v>-29.500835418701172</v>
      </c>
      <c r="G10" s="3">
        <f t="shared" si="3"/>
        <v>29.828495025634702</v>
      </c>
      <c r="H10" s="3">
        <f t="shared" si="3"/>
        <v>-36.427276611328203</v>
      </c>
      <c r="I10" s="3">
        <f t="shared" si="3"/>
        <v>-14.79353284835816</v>
      </c>
      <c r="J10" s="3">
        <f t="shared" si="3"/>
        <v>-48.11100637912751</v>
      </c>
      <c r="K10" s="3">
        <f t="shared" si="3"/>
        <v>13.545215606689403</v>
      </c>
      <c r="L10" s="3" cm="1">
        <f t="array" ref="L10">AVERAGE(ABS(B10:K10))</f>
        <v>21.752700054645537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Takayasu_Masato</dc:creator>
  <cp:lastModifiedBy>takayasu-masato-mh@ynu.jp</cp:lastModifiedBy>
  <dcterms:created xsi:type="dcterms:W3CDTF">2015-06-05T18:19:34Z</dcterms:created>
  <dcterms:modified xsi:type="dcterms:W3CDTF">2023-11-07T02:00:03Z</dcterms:modified>
</cp:coreProperties>
</file>