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akayasu_Masato\Desktop\HumanMusicValFunc\backend\exp\6\"/>
    </mc:Choice>
  </mc:AlternateContent>
  <xr:revisionPtr revIDLastSave="0" documentId="13_ncr:1_{BBF02DBF-866A-4C8D-BEF8-F80F190212F4}" xr6:coauthVersionLast="47" xr6:coauthVersionMax="47" xr10:uidLastSave="{00000000-0000-0000-0000-000000000000}"/>
  <bookViews>
    <workbookView xWindow="-23355" yWindow="-126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C5" i="1"/>
  <c r="D5" i="1"/>
  <c r="E5" i="1"/>
  <c r="F5" i="1"/>
  <c r="G5" i="1"/>
  <c r="H5" i="1"/>
  <c r="I5" i="1"/>
  <c r="J5" i="1"/>
  <c r="K5" i="1"/>
  <c r="B6" i="1"/>
  <c r="C6" i="1"/>
  <c r="D6" i="1"/>
  <c r="E6" i="1"/>
  <c r="F6" i="1"/>
  <c r="G6" i="1"/>
  <c r="H6" i="1"/>
  <c r="I6" i="1"/>
  <c r="J6" i="1"/>
  <c r="K6" i="1"/>
  <c r="L6" i="1" l="1" a="1"/>
  <c r="L6" i="1" s="1"/>
  <c r="L5" i="1" a="1"/>
  <c r="L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<sst xmlns="http://schemas.openxmlformats.org/spreadsheetml/2006/main" count="6" uniqueCount="4">
  <si>
    <t>GT</t>
    <phoneticPr fontId="1"/>
  </si>
  <si>
    <t>MAE</t>
    <phoneticPr fontId="1"/>
  </si>
  <si>
    <t>MAESTRO_CNN</t>
    <phoneticPr fontId="1"/>
  </si>
  <si>
    <t>MAESTRO_MLP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</si>
</sst>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vertical="center"/>
    </xf>
    <xf numFmtId="2" fontId="0" fillId="0" borderId="0" xfId="0" applyNumberFormat="1"/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r>
              <a:rPr lang="en-US" altLang="ja-JP" sz="2000" b="1">
                <a:latin typeface="+mn-ea"/>
                <a:ea typeface="+mn-ea"/>
              </a:rPr>
              <a:t>MAESTRO</a:t>
            </a:r>
            <a:r>
              <a:rPr lang="ja-JP" altLang="en-US" sz="2000" b="1">
                <a:latin typeface="+mn-ea"/>
                <a:ea typeface="+mn-ea"/>
              </a:rPr>
              <a:t>テスト時の</a:t>
            </a:r>
            <a:r>
              <a:rPr lang="en-US" altLang="ja-JP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ea"/>
                <a:ea typeface="+mn-ea"/>
              </a:rPr>
              <a:t>CNN</a:t>
            </a:r>
            <a:r>
              <a:rPr lang="ja-JP" alt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ea"/>
              </a:rPr>
              <a:t>と提案手法による</a:t>
            </a:r>
            <a:r>
              <a:rPr lang="ja-JP" altLang="en-US" sz="2000" b="1">
                <a:latin typeface="+mn-ea"/>
                <a:ea typeface="+mn-ea"/>
              </a:rPr>
              <a:t>出力値の差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ea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MAESTRO_CNN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Sheet1!$B$1:$K$1</c:f>
              <c:numCache>
                <c:formatCode>General</c:formatCode>
                <c:ptCount val="10"/>
                <c:pt idx="0">
                  <c:v>55.900772094726499</c:v>
                </c:pt>
                <c:pt idx="1">
                  <c:v>38.913005828857401</c:v>
                </c:pt>
                <c:pt idx="2">
                  <c:v>25.662527084350501</c:v>
                </c:pt>
                <c:pt idx="3">
                  <c:v>76.283332824707003</c:v>
                </c:pt>
                <c:pt idx="4">
                  <c:v>40.079998016357401</c:v>
                </c:pt>
                <c:pt idx="5">
                  <c:v>43.731178283691399</c:v>
                </c:pt>
                <c:pt idx="6">
                  <c:v>48.671810150146399</c:v>
                </c:pt>
                <c:pt idx="7">
                  <c:v>34.185432434082003</c:v>
                </c:pt>
                <c:pt idx="8">
                  <c:v>35.61177444458</c:v>
                </c:pt>
                <c:pt idx="9">
                  <c:v>56.019344329833899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F4-4C5A-B003-84C8CEA623B2}"/>
            </c:ext>
          </c:extLst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MAESTRO_MLP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Sheet1!$B$2:$K$2</c:f>
              <c:numCache>
                <c:formatCode>General</c:formatCode>
                <c:ptCount val="10"/>
                <c:pt idx="0">
                  <c:v>71.342918395996094</c:v>
                </c:pt>
                <c:pt idx="1">
                  <c:v>35.980953216552699</c:v>
                </c:pt>
                <c:pt idx="2">
                  <c:v>73.206558227539006</c:v>
                </c:pt>
                <c:pt idx="3">
                  <c:v>60.685806274413999</c:v>
                </c:pt>
                <c:pt idx="4">
                  <c:v>50.956043243408203</c:v>
                </c:pt>
                <c:pt idx="5">
                  <c:v>53.349693298339801</c:v>
                </c:pt>
                <c:pt idx="6">
                  <c:v>36.283168792724602</c:v>
                </c:pt>
                <c:pt idx="7">
                  <c:v>50.227119445800703</c:v>
                </c:pt>
                <c:pt idx="8">
                  <c:v>45.557243347167898</c:v>
                </c:pt>
                <c:pt idx="9">
                  <c:v>59.059841156005803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F4-4C5A-B003-84C8CEA62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834429136"/>
        <c:axId val="810401696"/>
      </c:barChart>
      <c:catAx>
        <c:axId val="834429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/>
                  <a:t>テストデータ番号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endParaRPr lang="ja-JP"/>
          </a:p>
        </c:txPr>
        <c:crossAx val="810401696"/>
        <c:crosses val="autoZero"/>
        <c:auto val="1"/>
        <c:lblAlgn val="ctr"/>
        <c:lblOffset val="100"/>
        <c:noMultiLvlLbl val="0"/>
      </c:catAx>
      <c:valAx>
        <c:axId val="81040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>
                    <a:latin typeface="+mn-ea"/>
                    <a:ea typeface="+mn-ea"/>
                  </a:rPr>
                  <a:t>出力値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endParaRPr lang="ja-JP"/>
          </a:p>
        </c:txPr>
        <c:crossAx val="83442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ea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704850</xdr:colOff>
      <xdr:row>7</xdr:row>
      <xdr:rowOff>171450</xdr:rowOff>
    </xdr:from>
    <xdr:to>
      <xdr:col>10</xdr:col>
      <xdr:colOff>247649</xdr:colOff>
      <xdr:row>30</xdr:row>
      <xdr:rowOff>209550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B07A68CA-2FB8-4FC0-A34D-ACF3CF20B4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K11" sqref="K11"/>
    </sheetView>
  </sheetViews>
  <sheetFormatPr defaultRowHeight="18.75"/>
  <cols>
    <col min="1" max="1" width="27.25" bestFit="1" customWidth="1"/>
    <col min="2" max="11" width="9.625" customWidth="1"/>
    <col min="13" max="13" width="18.375" bestFit="1" customWidth="1"/>
  </cols>
  <sheetData>
    <row r="1" spans="1:12">
      <c r="A1" t="s">
        <v>2</v>
      </c>
      <c r="B1" s="4">
        <v>55.900772094726499</v>
      </c>
      <c r="C1" s="4">
        <v>38.913005828857401</v>
      </c>
      <c r="D1" s="4">
        <v>25.662527084350501</v>
      </c>
      <c r="E1" s="4">
        <v>76.283332824707003</v>
      </c>
      <c r="F1" s="4">
        <v>40.079998016357401</v>
      </c>
      <c r="G1" s="4">
        <v>43.731178283691399</v>
      </c>
      <c r="H1" s="4">
        <v>48.671810150146399</v>
      </c>
      <c r="I1" s="4">
        <v>34.185432434082003</v>
      </c>
      <c r="J1" s="4">
        <v>35.61177444458</v>
      </c>
      <c r="K1" s="4">
        <v>56.019344329833899</v>
      </c>
    </row>
    <row r="2" spans="1:12">
      <c r="A2" t="s">
        <v>3</v>
      </c>
      <c r="B2" s="4">
        <v>71.342918395996094</v>
      </c>
      <c r="C2" s="4">
        <v>35.980953216552699</v>
      </c>
      <c r="D2" s="4">
        <v>73.206558227539006</v>
      </c>
      <c r="E2" s="4">
        <v>60.685806274413999</v>
      </c>
      <c r="F2" s="4">
        <v>50.956043243408203</v>
      </c>
      <c r="G2" s="4">
        <v>53.349693298339801</v>
      </c>
      <c r="H2" s="4">
        <v>36.283168792724602</v>
      </c>
      <c r="I2" s="4">
        <v>50.227119445800703</v>
      </c>
      <c r="J2" s="4">
        <v>45.557243347167898</v>
      </c>
      <c r="K2" s="4">
        <v>59.059841156005803</v>
      </c>
    </row>
    <row r="3" spans="1:12">
      <c r="A3" t="s">
        <v>0</v>
      </c>
      <c r="B3" s="1">
        <v>70</v>
      </c>
      <c r="C3" s="1">
        <v>10</v>
      </c>
      <c r="D3" s="1">
        <v>30</v>
      </c>
      <c r="E3" s="1">
        <v>70</v>
      </c>
      <c r="F3" s="1">
        <v>30</v>
      </c>
      <c r="G3" s="1">
        <v>30</v>
      </c>
      <c r="H3" s="1">
        <v>70</v>
      </c>
      <c r="I3" s="1">
        <v>20</v>
      </c>
      <c r="J3" s="1">
        <v>50</v>
      </c>
      <c r="K3" s="1">
        <v>20</v>
      </c>
    </row>
    <row r="4" spans="1:12">
      <c r="B4" s="2"/>
      <c r="C4" s="2"/>
      <c r="D4" s="2"/>
      <c r="E4" s="2"/>
      <c r="F4" s="2"/>
      <c r="G4" s="2"/>
      <c r="H4" s="2"/>
      <c r="I4" s="2"/>
      <c r="J4" s="2"/>
      <c r="K4" s="2"/>
      <c r="L4" t="s">
        <v>1</v>
      </c>
    </row>
    <row r="5" spans="1:12">
      <c r="A5" t="s">
        <v>2</v>
      </c>
      <c r="B5" s="3">
        <f t="shared" ref="B5:K5" si="0">B1-B$3</f>
        <v>-14.099227905273501</v>
      </c>
      <c r="C5" s="3">
        <f t="shared" si="0"/>
        <v>28.913005828857401</v>
      </c>
      <c r="D5" s="3">
        <f t="shared" si="0"/>
        <v>-4.3374729156494993</v>
      </c>
      <c r="E5" s="3">
        <f t="shared" si="0"/>
        <v>6.2833328247070028</v>
      </c>
      <c r="F5" s="3">
        <f t="shared" si="0"/>
        <v>10.079998016357401</v>
      </c>
      <c r="G5" s="3">
        <f t="shared" si="0"/>
        <v>13.731178283691399</v>
      </c>
      <c r="H5" s="3">
        <f t="shared" si="0"/>
        <v>-21.328189849853601</v>
      </c>
      <c r="I5" s="3">
        <f t="shared" si="0"/>
        <v>14.185432434082003</v>
      </c>
      <c r="J5" s="3">
        <f t="shared" si="0"/>
        <v>-14.38822555542</v>
      </c>
      <c r="K5" s="3">
        <f t="shared" si="0"/>
        <v>36.019344329833899</v>
      </c>
      <c r="L5" s="3" cm="1">
        <f t="array" ref="L5">AVERAGE(ABS(B5:K5))</f>
        <v>16.336540794372571</v>
      </c>
    </row>
    <row r="6" spans="1:12">
      <c r="A6" t="s">
        <v>3</v>
      </c>
      <c r="B6" s="3">
        <f t="shared" ref="B6:K6" si="1">B2-B$3</f>
        <v>1.3429183959960938</v>
      </c>
      <c r="C6" s="3">
        <f t="shared" si="1"/>
        <v>25.980953216552699</v>
      </c>
      <c r="D6" s="3">
        <f t="shared" si="1"/>
        <v>43.206558227539006</v>
      </c>
      <c r="E6" s="3">
        <f t="shared" si="1"/>
        <v>-9.3141937255860014</v>
      </c>
      <c r="F6" s="3">
        <f t="shared" si="1"/>
        <v>20.956043243408203</v>
      </c>
      <c r="G6" s="3">
        <f t="shared" si="1"/>
        <v>23.349693298339801</v>
      </c>
      <c r="H6" s="3">
        <f t="shared" si="1"/>
        <v>-33.716831207275398</v>
      </c>
      <c r="I6" s="3">
        <f t="shared" si="1"/>
        <v>30.227119445800703</v>
      </c>
      <c r="J6" s="3">
        <f t="shared" si="1"/>
        <v>-4.4427566528321023</v>
      </c>
      <c r="K6" s="3">
        <f t="shared" si="1"/>
        <v>39.059841156005803</v>
      </c>
      <c r="L6" s="3" cm="1">
        <f t="array" ref="L6">AVERAGE(ABS(B6:K6))</f>
        <v>23.159690856933583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Takayasu_Masato</dc:creator>
  <cp:lastModifiedBy>takayasu-masato-mh@ynu.jp</cp:lastModifiedBy>
  <dcterms:created xsi:type="dcterms:W3CDTF">2015-06-05T18:19:34Z</dcterms:created>
  <dcterms:modified xsi:type="dcterms:W3CDTF">2023-11-21T01:10:47Z</dcterms:modified>
</cp:coreProperties>
</file>