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0" windowWidth="38400" windowHeight="2400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<sst xmlns="http://schemas.openxmlformats.org/spreadsheetml/2006/main" count="194" uniqueCount="85">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</sst>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sz val="10"/>
      <name val="Arial Unicode MS"/>
    </font>
    <font>
      <color indexed="10"/>
      <sz val="10"/>
      <name val="Arial Unicode MS"/>
    </font>
    <font>
      <b/>
      <sz val="14"/>
      <name val="Arial Rounded MT Bold"/>
    </font>
    <font>
      <sz val="12"/>
      <name val="Arial Unicode MS"/>
    </font>
    <font>
      <b/>
      <sz val="14"/>
      <name val="Arial Unicode MS"/>
    </font>
    <font>
      <b/>
      <color rgb="FFFF0000"/>
      <sz val="14"/>
      <name val="Arial Rounded MT Bold"/>
    </font>
    <font>
      <color rgb="FFFF0000"/>
      <sz val="14"/>
      <name val="Arial Rounded MT Bold"/>
    </font>
    <font>
      <b/>
      <sz val="12"/>
      <name val="Arial Unicode MS"/>
    </font>
    <font>
      <b/>
      <sz val="10"/>
      <name val="Arial Unicode MS"/>
    </font>
    <font>
      <b/>
      <sz val="12"/>
      <name val="Arial Rounded MT Bold"/>
    </font>
    <font>
      <u/>
      <sz val="10"/>
      <name val="Arial Unicode MS"/>
    </font>
    <font>
      <b/>
      <color rgb="FFFF0000"/>
      <sz val="12"/>
      <name val="Arial Unicode MS"/>
    </font>
    <font>
      <sz val="9"/>
      <name val="Arial Unicode MS"/>
    </font>
    <font>
      <b/>
      <u/>
      <sz val="12"/>
      <name val="Arial Unicode MS"/>
    </font>
    <font>
      <color rgb="FFFF0000"/>
      <sz val="10"/>
      <name val="Arial Unicode MS"/>
    </font>
    <font>
      <sz val="11"/>
      <name val="Arial Unicode MS"/>
    </font>
    <font>
      <color theme="0"/>
      <sz val="10"/>
      <name val="Arial Unicode MS"/>
    </font>
    <font>
      <b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P17" sqref="AP17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000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 t="e">
        <f>#REF!</f>
        <v>#REF!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 t="e">
        <f>#REF!</f>
        <v>#REF!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 t="e">
        <f>#REF!</f>
        <v>#REF!</v>
      </c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 t="e">
        <f>#REF!</f>
        <v>#REF!</v>
      </c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>
        <f>#REF!</f>
        <v>NaN</v>
      </c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 t="e">
        <f>#REF!</f>
        <v>#REF!</v>
      </c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 t="e">
        <f>#REF!</f>
        <v>#REF!</v>
      </c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 t="e">
        <f>#REF!</f>
        <v>#REF!</v>
      </c>
      <c r="G9" s="26"/>
      <c r="H9" s="26"/>
      <c r="I9" s="24" t="s">
        <v>20</v>
      </c>
      <c r="J9" s="24"/>
      <c r="K9" s="26" t="e">
        <f>#REF!</f>
        <v>#REF!</v>
      </c>
      <c r="L9" s="26"/>
      <c r="M9" s="26"/>
      <c r="N9" s="24" t="s">
        <v>21</v>
      </c>
      <c r="O9" s="24"/>
      <c r="P9" s="26" t="e">
        <f>#REF!</f>
        <v>#REF!</v>
      </c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 t="e">
        <f>#REF!</f>
        <v>#REF!</v>
      </c>
      <c r="AB9" s="29"/>
      <c r="AC9" s="22" t="s">
        <v>25</v>
      </c>
      <c r="AD9" s="27" t="s">
        <v>26</v>
      </c>
      <c r="AE9" s="27"/>
      <c r="AF9" s="29" t="e">
        <f>#REF!</f>
        <v>#REF!</v>
      </c>
      <c r="AG9" s="29"/>
      <c r="AH9" s="22" t="s">
        <v>25</v>
      </c>
      <c r="AI9" s="27" t="s">
        <v>27</v>
      </c>
      <c r="AJ9" s="27"/>
      <c r="AK9" s="29" t="e">
        <f>#REF!</f>
        <v>#REF!</v>
      </c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 t="e">
        <f>#REF!</f>
        <v>#REF!</v>
      </c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 t="e">
        <f>#REF!</f>
        <v>#REF!</v>
      </c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>
        <f>IF(U13&gt;0,#REF!,0)</f>
        <v>NaN</v>
      </c>
      <c r="D13" s="32"/>
      <c r="E13" s="33"/>
      <c r="F13" s="33"/>
      <c r="G13" s="33" t="e">
        <f t="shared" ref="G13:G19" si="0">IF(U13&gt;0,7,0)</f>
        <v>#REF!</v>
      </c>
      <c r="H13" s="33"/>
      <c r="I13" s="34"/>
      <c r="J13" s="34"/>
      <c r="K13" s="35" t="e">
        <f t="shared" ref="K13:K19" si="1">IF(U13&gt;4,0.5,0)</f>
        <v>#REF!</v>
      </c>
      <c r="L13" s="35"/>
      <c r="M13" s="34"/>
      <c r="N13" s="34"/>
      <c r="O13" s="34"/>
      <c r="P13" s="34"/>
      <c r="Q13" s="33" t="e">
        <f t="shared" ref="Q13:Q19" si="2">IF(U13&lt;=4,SUM(G13+U13),SUM(G13+U13+0.3))</f>
        <v>#REF!</v>
      </c>
      <c r="R13" s="34"/>
      <c r="S13" s="36"/>
      <c r="T13" s="36"/>
      <c r="U13" s="37" t="e">
        <f>#REF!</f>
        <v>#REF!</v>
      </c>
      <c r="V13" s="37"/>
      <c r="W13" s="17"/>
      <c r="X13" s="17"/>
      <c r="Y13" s="17"/>
      <c r="Z13" s="17"/>
      <c r="AA13" s="17" t="e">
        <f>IF(U13&lt;=8,U13,8)</f>
        <v>#REF!</v>
      </c>
      <c r="AB13" s="17"/>
      <c r="AC13" s="17" t="e">
        <f>IF(U13&gt;8,U13-8,0)</f>
        <v>#REF!</v>
      </c>
      <c r="AD13" s="17"/>
      <c r="AE13" s="36" t="e">
        <f>#REF!</f>
        <v>#REF!</v>
      </c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>
        <f>IF(U14&gt;0,#REF!,0)</f>
        <v>NaN</v>
      </c>
      <c r="D14" s="32"/>
      <c r="E14" s="33"/>
      <c r="F14" s="33"/>
      <c r="G14" s="33" t="e">
        <f t="shared" si="0"/>
        <v>#REF!</v>
      </c>
      <c r="H14" s="33"/>
      <c r="I14" s="39"/>
      <c r="J14" s="39"/>
      <c r="K14" s="40" t="e">
        <f t="shared" si="1"/>
        <v>#REF!</v>
      </c>
      <c r="L14" s="40"/>
      <c r="M14" s="34"/>
      <c r="N14" s="34"/>
      <c r="O14" s="34"/>
      <c r="P14" s="34"/>
      <c r="Q14" s="33" t="e">
        <f t="shared" si="2"/>
        <v>#REF!</v>
      </c>
      <c r="R14" s="34"/>
      <c r="S14" s="36"/>
      <c r="T14" s="36"/>
      <c r="U14" s="41" t="e">
        <f>#REF!</f>
        <v>#REF!</v>
      </c>
      <c r="V14" s="41"/>
      <c r="W14" s="17" t="e">
        <f>IF(U14&lt;=8,U14,8)</f>
        <v>#REF!</v>
      </c>
      <c r="X14" s="17"/>
      <c r="Y14" s="17" t="e">
        <f>IF(U14&lt;=12,U14-W14,4)</f>
        <v>#REF!</v>
      </c>
      <c r="Z14" s="17"/>
      <c r="AA14" s="17" t="e">
        <f>IF(U14&gt;12,U14-12,0)</f>
        <v>#REF!</v>
      </c>
      <c r="AB14" s="17"/>
      <c r="AC14" s="17" t="e">
        <f>IF(U14&gt;16,U14-16,0)</f>
        <v>#REF!</v>
      </c>
      <c r="AD14" s="17"/>
      <c r="AE14" s="36" t="e">
        <f>#REF!</f>
        <v>#REF!</v>
      </c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>
        <f>IF(U15&gt;0,#REF!,0)</f>
        <v>NaN</v>
      </c>
      <c r="D15" s="32"/>
      <c r="E15" s="33"/>
      <c r="F15" s="33"/>
      <c r="G15" s="33" t="e">
        <f t="shared" si="0"/>
        <v>#REF!</v>
      </c>
      <c r="H15" s="33"/>
      <c r="I15" s="36"/>
      <c r="J15" s="36"/>
      <c r="K15" s="40" t="e">
        <f t="shared" si="1"/>
        <v>#REF!</v>
      </c>
      <c r="L15" s="40"/>
      <c r="M15" s="36"/>
      <c r="N15" s="36"/>
      <c r="O15" s="36"/>
      <c r="P15" s="36"/>
      <c r="Q15" s="33" t="e">
        <f t="shared" si="2"/>
        <v>#REF!</v>
      </c>
      <c r="R15" s="34"/>
      <c r="S15" s="36"/>
      <c r="T15" s="36"/>
      <c r="U15" s="41" t="e">
        <f>#REF!</f>
        <v>#REF!</v>
      </c>
      <c r="V15" s="41"/>
      <c r="W15" s="17" t="e">
        <f>IF(U15&lt;=8,U15,8)</f>
        <v>#REF!</v>
      </c>
      <c r="X15" s="17"/>
      <c r="Y15" s="17" t="e">
        <f>IF(U15&lt;=12,U15-W15,4)</f>
        <v>#REF!</v>
      </c>
      <c r="Z15" s="17"/>
      <c r="AA15" s="17" t="e">
        <f>IF(U15&gt;12,U15-12,0)</f>
        <v>#REF!</v>
      </c>
      <c r="AB15" s="17"/>
      <c r="AC15" s="17" t="e">
        <f>IF(U15&gt;16,U15-16,0)</f>
        <v>#REF!</v>
      </c>
      <c r="AD15" s="17"/>
      <c r="AE15" s="36" t="e">
        <f>#REF!</f>
        <v>#REF!</v>
      </c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>
        <f>IF(U16&gt;0,#REF!,0)</f>
        <v>NaN</v>
      </c>
      <c r="D16" s="32"/>
      <c r="E16" s="33"/>
      <c r="F16" s="33"/>
      <c r="G16" s="33" t="e">
        <f t="shared" si="0"/>
        <v>#REF!</v>
      </c>
      <c r="H16" s="33"/>
      <c r="I16" s="36"/>
      <c r="J16" s="36"/>
      <c r="K16" s="40" t="e">
        <f t="shared" si="1"/>
        <v>#REF!</v>
      </c>
      <c r="L16" s="40"/>
      <c r="M16" s="34"/>
      <c r="N16" s="34"/>
      <c r="O16" s="34"/>
      <c r="P16" s="34"/>
      <c r="Q16" s="33" t="e">
        <f t="shared" si="2"/>
        <v>#REF!</v>
      </c>
      <c r="R16" s="34"/>
      <c r="S16" s="36"/>
      <c r="T16" s="36"/>
      <c r="U16" s="41" t="e">
        <f>#REF!</f>
        <v>#REF!</v>
      </c>
      <c r="V16" s="41"/>
      <c r="W16" s="17" t="e">
        <f>IF(U16&lt;=8,U16,8)</f>
        <v>#REF!</v>
      </c>
      <c r="X16" s="17"/>
      <c r="Y16" s="17" t="e">
        <f>IF(U16&lt;=12,U16-W16,4)</f>
        <v>#REF!</v>
      </c>
      <c r="Z16" s="17"/>
      <c r="AA16" s="17" t="e">
        <f>IF(U16&gt;12,U16-12,0)</f>
        <v>#REF!</v>
      </c>
      <c r="AB16" s="17"/>
      <c r="AC16" s="17" t="e">
        <f>IF(U16&gt;16,U16-16,0)</f>
        <v>#REF!</v>
      </c>
      <c r="AD16" s="17"/>
      <c r="AE16" s="36" t="e">
        <f>#REF!</f>
        <v>#REF!</v>
      </c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>
        <f>IF(U17&gt;0,#REF!,0)</f>
        <v>NaN</v>
      </c>
      <c r="D17" s="32"/>
      <c r="E17" s="33"/>
      <c r="F17" s="33"/>
      <c r="G17" s="33" t="e">
        <f t="shared" si="0"/>
        <v>#REF!</v>
      </c>
      <c r="H17" s="33"/>
      <c r="I17" s="42"/>
      <c r="J17" s="42"/>
      <c r="K17" s="40" t="e">
        <f t="shared" si="1"/>
        <v>#REF!</v>
      </c>
      <c r="L17" s="40"/>
      <c r="M17" s="34"/>
      <c r="N17" s="34"/>
      <c r="O17" s="43"/>
      <c r="P17" s="43"/>
      <c r="Q17" s="33" t="e">
        <f t="shared" si="2"/>
        <v>#REF!</v>
      </c>
      <c r="R17" s="34"/>
      <c r="S17" s="36"/>
      <c r="T17" s="36"/>
      <c r="U17" s="41" t="e">
        <f>#REF!</f>
        <v>#REF!</v>
      </c>
      <c r="V17" s="41"/>
      <c r="W17" s="17" t="e">
        <f>IF(U17&lt;=8,U17,8)</f>
        <v>#REF!</v>
      </c>
      <c r="X17" s="17"/>
      <c r="Y17" s="17" t="e">
        <f>IF(U17&lt;=12,U17-W17,4)</f>
        <v>#REF!</v>
      </c>
      <c r="Z17" s="17"/>
      <c r="AA17" s="17" t="e">
        <f>IF(U17&gt;12,U17-12,0)</f>
        <v>#REF!</v>
      </c>
      <c r="AB17" s="17"/>
      <c r="AC17" s="17" t="e">
        <f>IF(U17&gt;16,U17-16,0)</f>
        <v>#REF!</v>
      </c>
      <c r="AD17" s="17"/>
      <c r="AE17" s="36" t="e">
        <f>#REF!</f>
        <v>#REF!</v>
      </c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>
        <f>IF(U18&gt;0,#REF!,0)</f>
        <v>NaN</v>
      </c>
      <c r="D18" s="32"/>
      <c r="E18" s="33"/>
      <c r="F18" s="33"/>
      <c r="G18" s="33" t="e">
        <f t="shared" si="0"/>
        <v>#REF!</v>
      </c>
      <c r="H18" s="33"/>
      <c r="I18" s="33"/>
      <c r="J18" s="33"/>
      <c r="K18" s="40" t="e">
        <f t="shared" si="1"/>
        <v>#REF!</v>
      </c>
      <c r="L18" s="40"/>
      <c r="M18" s="34"/>
      <c r="N18" s="34"/>
      <c r="O18" s="34"/>
      <c r="P18" s="34"/>
      <c r="Q18" s="33" t="e">
        <f t="shared" si="2"/>
        <v>#REF!</v>
      </c>
      <c r="R18" s="34"/>
      <c r="S18" s="36"/>
      <c r="T18" s="36"/>
      <c r="U18" s="41" t="e">
        <f>#REF!</f>
        <v>#REF!</v>
      </c>
      <c r="V18" s="41"/>
      <c r="W18" s="17" t="e">
        <f>IF(U18&lt;=8,U18,8)</f>
        <v>#REF!</v>
      </c>
      <c r="X18" s="17"/>
      <c r="Y18" s="17" t="e">
        <f>IF(U18&lt;=12,U18-W18,4)</f>
        <v>#REF!</v>
      </c>
      <c r="Z18" s="17"/>
      <c r="AA18" s="17" t="e">
        <f>IF(U18&gt;12,U18-12,0)</f>
        <v>#REF!</v>
      </c>
      <c r="AB18" s="17"/>
      <c r="AC18" s="17" t="e">
        <f>IF(U18&gt;16,U18-16,0)</f>
        <v>#REF!</v>
      </c>
      <c r="AD18" s="17"/>
      <c r="AE18" s="36" t="e">
        <f>#REF!</f>
        <v>#REF!</v>
      </c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>
        <f>IF(U19&gt;0,#REF!,0)</f>
        <v>NaN</v>
      </c>
      <c r="D19" s="32"/>
      <c r="E19" s="33"/>
      <c r="F19" s="33"/>
      <c r="G19" s="33" t="e">
        <f t="shared" si="0"/>
        <v>#REF!</v>
      </c>
      <c r="H19" s="33"/>
      <c r="I19" s="33"/>
      <c r="J19" s="33"/>
      <c r="K19" s="35" t="e">
        <f t="shared" si="1"/>
        <v>#REF!</v>
      </c>
      <c r="L19" s="35"/>
      <c r="M19" s="34"/>
      <c r="N19" s="34"/>
      <c r="O19" s="34"/>
      <c r="P19" s="34"/>
      <c r="Q19" s="33" t="e">
        <f t="shared" si="2"/>
        <v>#REF!</v>
      </c>
      <c r="R19" s="34"/>
      <c r="S19" s="36"/>
      <c r="T19" s="36"/>
      <c r="U19" s="37" t="e">
        <f>#REF!</f>
        <v>#REF!</v>
      </c>
      <c r="V19" s="37"/>
      <c r="W19" s="17"/>
      <c r="X19" s="17"/>
      <c r="Y19" s="17" t="e">
        <f>IF(U19&lt;=8,U19,8)</f>
        <v>#REF!</v>
      </c>
      <c r="Z19" s="17"/>
      <c r="AA19" s="17" t="e">
        <f>IF(U19&lt;=12,U19-Y19,4)</f>
        <v>#REF!</v>
      </c>
      <c r="AB19" s="17"/>
      <c r="AC19" s="17" t="e">
        <f>IF(U19&gt;12,U19-12,0)</f>
        <v>#REF!</v>
      </c>
      <c r="AD19" s="17"/>
      <c r="AE19" s="36" t="e">
        <f>#REF!</f>
        <v>#REF!</v>
      </c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 t="e">
        <f>SUM(W13:X19)</f>
        <v>#REF!</v>
      </c>
      <c r="X20" s="17"/>
      <c r="Y20" s="17" t="e">
        <f>SUM(Y13:Z19)</f>
        <v>#REF!</v>
      </c>
      <c r="Z20" s="17"/>
      <c r="AA20" s="17" t="e">
        <f>SUM(AA13:AB19)</f>
        <v>#REF!</v>
      </c>
      <c r="AB20" s="17"/>
      <c r="AC20" s="17" t="e">
        <f>SUM(AC13:AD19)</f>
        <v>#REF!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 t="e">
        <f>SUM(W20)</f>
        <v>#REF!</v>
      </c>
      <c r="X22" s="17"/>
      <c r="Y22" s="17" t="e">
        <f>SUM(Y20)*1.5</f>
        <v>#REF!</v>
      </c>
      <c r="Z22" s="17"/>
      <c r="AA22" s="17" t="e">
        <f>SUM(AA20)*2</f>
        <v>#REF!</v>
      </c>
      <c r="AB22" s="17"/>
      <c r="AC22" s="17" t="e">
        <f>SUM(AC20)*3</f>
        <v>#REF!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 t="e">
        <f>W20</f>
        <v>#REF!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 t="e">
        <f>Y20</f>
        <v>#REF!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 t="e">
        <f>SUM(G28*A28)</f>
        <v>#REF!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 t="e">
        <f>AA20</f>
        <v>#REF!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 t="e">
        <f>SUM(G29*A29)</f>
        <v>#REF!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 t="e">
        <f>AC20</f>
        <v>#REF!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 t="e">
        <f>SUM(G30*A30)</f>
        <v>#REF!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P17" sqref="AP17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 t="e">
        <f>#REF!</f>
        <v>#REF!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 t="e">
        <f>#REF!</f>
        <v>#REF!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 t="e">
        <f>#REF!</f>
        <v>#REF!</v>
      </c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 t="e">
        <f>#REF!</f>
        <v>#REF!</v>
      </c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>
        <f>#REF!</f>
        <v>NaN</v>
      </c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 t="e">
        <f>#REF!</f>
        <v>#REF!</v>
      </c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 t="e">
        <f>#REF!</f>
        <v>#REF!</v>
      </c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 t="e">
        <f>#REF!</f>
        <v>#REF!</v>
      </c>
      <c r="G9" s="26"/>
      <c r="H9" s="26"/>
      <c r="I9" s="24" t="s">
        <v>20</v>
      </c>
      <c r="J9" s="24"/>
      <c r="K9" s="26" t="e">
        <f>#REF!</f>
        <v>#REF!</v>
      </c>
      <c r="L9" s="26"/>
      <c r="M9" s="26"/>
      <c r="N9" s="24" t="s">
        <v>21</v>
      </c>
      <c r="O9" s="24"/>
      <c r="P9" s="26" t="e">
        <f>#REF!</f>
        <v>#REF!</v>
      </c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 t="e">
        <f>#REF!</f>
        <v>#REF!</v>
      </c>
      <c r="AB9" s="29"/>
      <c r="AC9" s="22" t="s">
        <v>25</v>
      </c>
      <c r="AD9" s="27" t="s">
        <v>26</v>
      </c>
      <c r="AE9" s="27"/>
      <c r="AF9" s="29" t="e">
        <f>#REF!</f>
        <v>#REF!</v>
      </c>
      <c r="AG9" s="29"/>
      <c r="AH9" s="22" t="s">
        <v>25</v>
      </c>
      <c r="AI9" s="27" t="s">
        <v>27</v>
      </c>
      <c r="AJ9" s="27"/>
      <c r="AK9" s="29" t="e">
        <f>#REF!</f>
        <v>#REF!</v>
      </c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 t="e">
        <f>#REF!</f>
        <v>#REF!</v>
      </c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 t="e">
        <f>#REF!</f>
        <v>#REF!</v>
      </c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>
        <f>IF(U13&gt;0,#REF!,0)</f>
        <v>NaN</v>
      </c>
      <c r="D13" s="32"/>
      <c r="E13" s="33"/>
      <c r="F13" s="33"/>
      <c r="G13" s="33" t="e">
        <f t="shared" ref="G13:G19" si="0">IF(U13&gt;0,7,0)</f>
        <v>#REF!</v>
      </c>
      <c r="H13" s="33"/>
      <c r="I13" s="34"/>
      <c r="J13" s="34"/>
      <c r="K13" s="35" t="e">
        <f t="shared" ref="K13:K19" si="1">IF(U13&gt;4,0.5,0)</f>
        <v>#REF!</v>
      </c>
      <c r="L13" s="35"/>
      <c r="M13" s="34"/>
      <c r="N13" s="34"/>
      <c r="O13" s="34"/>
      <c r="P13" s="34"/>
      <c r="Q13" s="33" t="e">
        <f t="shared" ref="Q13:Q19" si="2">IF(U13&lt;=4,SUM(G13+U13),SUM(G13+U13+0.3))</f>
        <v>#REF!</v>
      </c>
      <c r="R13" s="34"/>
      <c r="S13" s="36"/>
      <c r="T13" s="36"/>
      <c r="U13" s="37" t="e">
        <f>#REF!</f>
        <v>#REF!</v>
      </c>
      <c r="V13" s="37"/>
      <c r="W13" s="17"/>
      <c r="X13" s="17"/>
      <c r="Y13" s="17"/>
      <c r="Z13" s="17"/>
      <c r="AA13" s="17" t="e">
        <f>IF(U13&lt;=8,U13,8)</f>
        <v>#REF!</v>
      </c>
      <c r="AB13" s="17"/>
      <c r="AC13" s="17" t="e">
        <f>IF(U13&gt;8,U13-8,0)</f>
        <v>#REF!</v>
      </c>
      <c r="AD13" s="17"/>
      <c r="AE13" s="36" t="e">
        <f>#REF!</f>
        <v>#REF!</v>
      </c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>
        <f>IF(U14&gt;0,#REF!,0)</f>
        <v>NaN</v>
      </c>
      <c r="D14" s="32"/>
      <c r="E14" s="33"/>
      <c r="F14" s="33"/>
      <c r="G14" s="33" t="e">
        <f t="shared" si="0"/>
        <v>#REF!</v>
      </c>
      <c r="H14" s="33"/>
      <c r="I14" s="39"/>
      <c r="J14" s="39"/>
      <c r="K14" s="40" t="e">
        <f t="shared" si="1"/>
        <v>#REF!</v>
      </c>
      <c r="L14" s="40"/>
      <c r="M14" s="34"/>
      <c r="N14" s="34"/>
      <c r="O14" s="34"/>
      <c r="P14" s="34"/>
      <c r="Q14" s="33" t="e">
        <f t="shared" si="2"/>
        <v>#REF!</v>
      </c>
      <c r="R14" s="34"/>
      <c r="S14" s="36"/>
      <c r="T14" s="36"/>
      <c r="U14" s="41" t="e">
        <f>#REF!</f>
        <v>#REF!</v>
      </c>
      <c r="V14" s="41"/>
      <c r="W14" s="17" t="e">
        <f>IF(U14&lt;=8,U14,8)</f>
        <v>#REF!</v>
      </c>
      <c r="X14" s="17"/>
      <c r="Y14" s="17" t="e">
        <f>IF(U14&lt;=12,U14-W14,4)</f>
        <v>#REF!</v>
      </c>
      <c r="Z14" s="17"/>
      <c r="AA14" s="17" t="e">
        <f>IF(U14&gt;12,U14-12,0)</f>
        <v>#REF!</v>
      </c>
      <c r="AB14" s="17"/>
      <c r="AC14" s="17" t="e">
        <f>IF(U14&gt;16,U14-16,0)</f>
        <v>#REF!</v>
      </c>
      <c r="AD14" s="17"/>
      <c r="AE14" s="36" t="e">
        <f>#REF!</f>
        <v>#REF!</v>
      </c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>
        <f>IF(U15&gt;0,#REF!,0)</f>
        <v>NaN</v>
      </c>
      <c r="D15" s="32"/>
      <c r="E15" s="33"/>
      <c r="F15" s="33"/>
      <c r="G15" s="33" t="e">
        <f t="shared" si="0"/>
        <v>#REF!</v>
      </c>
      <c r="H15" s="33"/>
      <c r="I15" s="36"/>
      <c r="J15" s="36"/>
      <c r="K15" s="40" t="e">
        <f t="shared" si="1"/>
        <v>#REF!</v>
      </c>
      <c r="L15" s="40"/>
      <c r="M15" s="36"/>
      <c r="N15" s="36"/>
      <c r="O15" s="36"/>
      <c r="P15" s="36"/>
      <c r="Q15" s="33" t="e">
        <f t="shared" si="2"/>
        <v>#REF!</v>
      </c>
      <c r="R15" s="34"/>
      <c r="S15" s="36"/>
      <c r="T15" s="36"/>
      <c r="U15" s="41" t="e">
        <f>#REF!</f>
        <v>#REF!</v>
      </c>
      <c r="V15" s="41"/>
      <c r="W15" s="17" t="e">
        <f>IF(U15&lt;=8,U15,8)</f>
        <v>#REF!</v>
      </c>
      <c r="X15" s="17"/>
      <c r="Y15" s="17" t="e">
        <f>IF(U15&lt;=12,U15-W15,4)</f>
        <v>#REF!</v>
      </c>
      <c r="Z15" s="17"/>
      <c r="AA15" s="17" t="e">
        <f>IF(U15&gt;12,U15-12,0)</f>
        <v>#REF!</v>
      </c>
      <c r="AB15" s="17"/>
      <c r="AC15" s="17" t="e">
        <f>IF(U15&gt;16,U15-16,0)</f>
        <v>#REF!</v>
      </c>
      <c r="AD15" s="17"/>
      <c r="AE15" s="36" t="e">
        <f>#REF!</f>
        <v>#REF!</v>
      </c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>
        <f>IF(U16&gt;0,#REF!,0)</f>
        <v>NaN</v>
      </c>
      <c r="D16" s="32"/>
      <c r="E16" s="33"/>
      <c r="F16" s="33"/>
      <c r="G16" s="33" t="e">
        <f t="shared" si="0"/>
        <v>#REF!</v>
      </c>
      <c r="H16" s="33"/>
      <c r="I16" s="36"/>
      <c r="J16" s="36"/>
      <c r="K16" s="40" t="e">
        <f t="shared" si="1"/>
        <v>#REF!</v>
      </c>
      <c r="L16" s="40"/>
      <c r="M16" s="34"/>
      <c r="N16" s="34"/>
      <c r="O16" s="34"/>
      <c r="P16" s="34"/>
      <c r="Q16" s="33" t="e">
        <f t="shared" si="2"/>
        <v>#REF!</v>
      </c>
      <c r="R16" s="34"/>
      <c r="S16" s="36"/>
      <c r="T16" s="36"/>
      <c r="U16" s="41" t="e">
        <f>#REF!</f>
        <v>#REF!</v>
      </c>
      <c r="V16" s="41"/>
      <c r="W16" s="17" t="e">
        <f>IF(U16&lt;=8,U16,8)</f>
        <v>#REF!</v>
      </c>
      <c r="X16" s="17"/>
      <c r="Y16" s="17" t="e">
        <f>IF(U16&lt;=12,U16-W16,4)</f>
        <v>#REF!</v>
      </c>
      <c r="Z16" s="17"/>
      <c r="AA16" s="17" t="e">
        <f>IF(U16&gt;12,U16-12,0)</f>
        <v>#REF!</v>
      </c>
      <c r="AB16" s="17"/>
      <c r="AC16" s="17" t="e">
        <f>IF(U16&gt;16,U16-16,0)</f>
        <v>#REF!</v>
      </c>
      <c r="AD16" s="17"/>
      <c r="AE16" s="36" t="e">
        <f>#REF!</f>
        <v>#REF!</v>
      </c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>
        <f>IF(U17&gt;0,#REF!,0)</f>
        <v>NaN</v>
      </c>
      <c r="D17" s="32"/>
      <c r="E17" s="33"/>
      <c r="F17" s="33"/>
      <c r="G17" s="33" t="e">
        <f t="shared" si="0"/>
        <v>#REF!</v>
      </c>
      <c r="H17" s="33"/>
      <c r="I17" s="42"/>
      <c r="J17" s="42"/>
      <c r="K17" s="40" t="e">
        <f t="shared" si="1"/>
        <v>#REF!</v>
      </c>
      <c r="L17" s="40"/>
      <c r="M17" s="34"/>
      <c r="N17" s="34"/>
      <c r="O17" s="43"/>
      <c r="P17" s="43"/>
      <c r="Q17" s="33" t="e">
        <f t="shared" si="2"/>
        <v>#REF!</v>
      </c>
      <c r="R17" s="34"/>
      <c r="S17" s="36"/>
      <c r="T17" s="36"/>
      <c r="U17" s="41" t="e">
        <f>#REF!</f>
        <v>#REF!</v>
      </c>
      <c r="V17" s="41"/>
      <c r="W17" s="17" t="e">
        <f>IF(U17&lt;=8,U17,8)</f>
        <v>#REF!</v>
      </c>
      <c r="X17" s="17"/>
      <c r="Y17" s="17" t="e">
        <f>IF(U17&lt;=12,U17-W17,4)</f>
        <v>#REF!</v>
      </c>
      <c r="Z17" s="17"/>
      <c r="AA17" s="17" t="e">
        <f>IF(U17&gt;12,U17-12,0)</f>
        <v>#REF!</v>
      </c>
      <c r="AB17" s="17"/>
      <c r="AC17" s="17" t="e">
        <f>IF(U17&gt;16,U17-16,0)</f>
        <v>#REF!</v>
      </c>
      <c r="AD17" s="17"/>
      <c r="AE17" s="36" t="e">
        <f>#REF!</f>
        <v>#REF!</v>
      </c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>
        <f>IF(U18&gt;0,#REF!,0)</f>
        <v>NaN</v>
      </c>
      <c r="D18" s="32"/>
      <c r="E18" s="33"/>
      <c r="F18" s="33"/>
      <c r="G18" s="33" t="e">
        <f t="shared" si="0"/>
        <v>#REF!</v>
      </c>
      <c r="H18" s="33"/>
      <c r="I18" s="33"/>
      <c r="J18" s="33"/>
      <c r="K18" s="40" t="e">
        <f t="shared" si="1"/>
        <v>#REF!</v>
      </c>
      <c r="L18" s="40"/>
      <c r="M18" s="34"/>
      <c r="N18" s="34"/>
      <c r="O18" s="34"/>
      <c r="P18" s="34"/>
      <c r="Q18" s="33" t="e">
        <f t="shared" si="2"/>
        <v>#REF!</v>
      </c>
      <c r="R18" s="34"/>
      <c r="S18" s="36"/>
      <c r="T18" s="36"/>
      <c r="U18" s="41" t="e">
        <f>#REF!</f>
        <v>#REF!</v>
      </c>
      <c r="V18" s="41"/>
      <c r="W18" s="17" t="e">
        <f>IF(U18&lt;=8,U18,8)</f>
        <v>#REF!</v>
      </c>
      <c r="X18" s="17"/>
      <c r="Y18" s="17" t="e">
        <f>IF(U18&lt;=12,U18-W18,4)</f>
        <v>#REF!</v>
      </c>
      <c r="Z18" s="17"/>
      <c r="AA18" s="17" t="e">
        <f>IF(U18&gt;12,U18-12,0)</f>
        <v>#REF!</v>
      </c>
      <c r="AB18" s="17"/>
      <c r="AC18" s="17" t="e">
        <f>IF(U18&gt;16,U18-16,0)</f>
        <v>#REF!</v>
      </c>
      <c r="AD18" s="17"/>
      <c r="AE18" s="36" t="e">
        <f>#REF!</f>
        <v>#REF!</v>
      </c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>
        <f>IF(U19&gt;0,#REF!,0)</f>
        <v>NaN</v>
      </c>
      <c r="D19" s="32"/>
      <c r="E19" s="33"/>
      <c r="F19" s="33"/>
      <c r="G19" s="33" t="e">
        <f t="shared" si="0"/>
        <v>#REF!</v>
      </c>
      <c r="H19" s="33"/>
      <c r="I19" s="33"/>
      <c r="J19" s="33"/>
      <c r="K19" s="35" t="e">
        <f t="shared" si="1"/>
        <v>#REF!</v>
      </c>
      <c r="L19" s="35"/>
      <c r="M19" s="34"/>
      <c r="N19" s="34"/>
      <c r="O19" s="34"/>
      <c r="P19" s="34"/>
      <c r="Q19" s="33" t="e">
        <f t="shared" si="2"/>
        <v>#REF!</v>
      </c>
      <c r="R19" s="34"/>
      <c r="S19" s="36"/>
      <c r="T19" s="36"/>
      <c r="U19" s="37" t="e">
        <f>#REF!</f>
        <v>#REF!</v>
      </c>
      <c r="V19" s="37"/>
      <c r="W19" s="17"/>
      <c r="X19" s="17"/>
      <c r="Y19" s="17" t="e">
        <f>IF(U19&lt;=8,U19,8)</f>
        <v>#REF!</v>
      </c>
      <c r="Z19" s="17"/>
      <c r="AA19" s="17" t="e">
        <f>IF(U19&lt;=12,U19-Y19,4)</f>
        <v>#REF!</v>
      </c>
      <c r="AB19" s="17"/>
      <c r="AC19" s="17" t="e">
        <f>IF(U19&gt;12,U19-12,0)</f>
        <v>#REF!</v>
      </c>
      <c r="AD19" s="17"/>
      <c r="AE19" s="36" t="e">
        <f>#REF!</f>
        <v>#REF!</v>
      </c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 t="e">
        <f>SUM(W13:X19)</f>
        <v>#REF!</v>
      </c>
      <c r="X20" s="17"/>
      <c r="Y20" s="17" t="e">
        <f>SUM(Y13:Z19)</f>
        <v>#REF!</v>
      </c>
      <c r="Z20" s="17"/>
      <c r="AA20" s="17" t="e">
        <f>SUM(AA13:AB19)</f>
        <v>#REF!</v>
      </c>
      <c r="AB20" s="17"/>
      <c r="AC20" s="17" t="e">
        <f>SUM(AC13:AD19)</f>
        <v>#REF!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 t="e">
        <f>SUM(W20)</f>
        <v>#REF!</v>
      </c>
      <c r="X22" s="17"/>
      <c r="Y22" s="17" t="e">
        <f>SUM(Y20)*1.5</f>
        <v>#REF!</v>
      </c>
      <c r="Z22" s="17"/>
      <c r="AA22" s="17" t="e">
        <f>SUM(AA20)*2</f>
        <v>#REF!</v>
      </c>
      <c r="AB22" s="17"/>
      <c r="AC22" s="17" t="e">
        <f>SUM(AC20)*3</f>
        <v>#REF!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 t="e">
        <f>W20</f>
        <v>#REF!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 t="e">
        <f>Y20</f>
        <v>#REF!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 t="e">
        <f>SUM(G28*A28)</f>
        <v>#REF!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 t="e">
        <f>AA20</f>
        <v>#REF!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 t="e">
        <f>SUM(G29*A29)</f>
        <v>#REF!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 t="e">
        <f>AC20</f>
        <v>#REF!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 t="e">
        <f>SUM(G30*A30)</f>
        <v>#REF!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Patrick </cp:lastModifiedBy>
  <cp:lastPrinted>2021-08-03T16:46:20Z</cp:lastPrinted>
  <dcterms:created xsi:type="dcterms:W3CDTF">2009-12-16T17:48:01Z</dcterms:created>
  <dcterms:modified xsi:type="dcterms:W3CDTF">2021-10-14T04:31:06Z</dcterms:modified>
</cp:coreProperties>
</file>