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ajo\Desktop\"/>
    </mc:Choice>
  </mc:AlternateContent>
  <xr:revisionPtr revIDLastSave="0" documentId="13_ncr:1_{3DBDE2B3-5B10-41A6-B752-7C8A7F1B4848}" xr6:coauthVersionLast="47" xr6:coauthVersionMax="47" xr10:uidLastSave="{00000000-0000-0000-0000-000000000000}"/>
  <bookViews>
    <workbookView xWindow="-110" yWindow="-110" windowWidth="19420" windowHeight="10460" xr2:uid="{6460DE1F-F3E8-4E5F-B25D-949B2EAC5E27}"/>
  </bookViews>
  <sheets>
    <sheet name="Summary" sheetId="8" r:id="rId1"/>
    <sheet name="Creche" sheetId="1" r:id="rId2"/>
    <sheet name="Playgroup" sheetId="2" r:id="rId3"/>
    <sheet name="Preparatory" sheetId="3" r:id="rId4"/>
    <sheet name="Nursery 1" sheetId="4" r:id="rId5"/>
    <sheet name="Nursery 2" sheetId="5" r:id="rId6"/>
    <sheet name="Primary 1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6" l="1"/>
  <c r="E33" i="6"/>
  <c r="E32" i="4"/>
  <c r="E35" i="6"/>
  <c r="E34" i="6"/>
  <c r="E35" i="5"/>
  <c r="E34" i="5"/>
  <c r="E33" i="5"/>
  <c r="E32" i="5"/>
  <c r="E35" i="4"/>
  <c r="E34" i="4"/>
  <c r="E33" i="4"/>
  <c r="E35" i="3"/>
  <c r="E34" i="3"/>
  <c r="E33" i="3"/>
  <c r="E32" i="3"/>
  <c r="E35" i="2"/>
  <c r="E34" i="2"/>
  <c r="E33" i="2"/>
  <c r="E32" i="2"/>
  <c r="E35" i="1"/>
  <c r="E34" i="1"/>
  <c r="E33" i="1"/>
  <c r="E32" i="1"/>
  <c r="E36" i="6" l="1"/>
  <c r="E36" i="5"/>
  <c r="E36" i="4"/>
  <c r="E36" i="3"/>
  <c r="C14" i="8"/>
  <c r="E36" i="2"/>
  <c r="B14" i="8"/>
  <c r="D14" i="8"/>
  <c r="E14" i="8"/>
  <c r="E36" i="1"/>
  <c r="C16" i="8" l="1"/>
</calcChain>
</file>

<file path=xl/sharedStrings.xml><?xml version="1.0" encoding="utf-8"?>
<sst xmlns="http://schemas.openxmlformats.org/spreadsheetml/2006/main" count="280" uniqueCount="93">
  <si>
    <t>S/N</t>
  </si>
  <si>
    <t>AGE</t>
  </si>
  <si>
    <t>BIRTHDAY DATE</t>
  </si>
  <si>
    <t>CRECHE</t>
  </si>
  <si>
    <t>TEACHER:</t>
  </si>
  <si>
    <t>CLASS:</t>
  </si>
  <si>
    <t>MRS. ODUTOLA</t>
  </si>
  <si>
    <t>PUPIL BIODATA</t>
  </si>
  <si>
    <t>IWS DAY SCHOOL</t>
  </si>
  <si>
    <t>NAME</t>
  </si>
  <si>
    <t>SUMMARY</t>
  </si>
  <si>
    <t>No. of Boys:</t>
  </si>
  <si>
    <t>No. of Girls:</t>
  </si>
  <si>
    <t>SESSION:</t>
  </si>
  <si>
    <t>2021/2022</t>
  </si>
  <si>
    <t>MRS. ABDULGANIYU</t>
  </si>
  <si>
    <t>PLAYGROUP</t>
  </si>
  <si>
    <t>MISS ODENIYI &amp; MISS TEMI</t>
  </si>
  <si>
    <t>NURSERY 1</t>
  </si>
  <si>
    <t>MRS. AGBOZIE</t>
  </si>
  <si>
    <t>NURSERY 2</t>
  </si>
  <si>
    <t>MISS GRACE</t>
  </si>
  <si>
    <t>PRIMARY 1</t>
  </si>
  <si>
    <t>MISS. UYO</t>
  </si>
  <si>
    <t>PREPARATORY</t>
  </si>
  <si>
    <t>TOTAL NO. OF PUPILS ENROLLED</t>
  </si>
  <si>
    <t>TOTAL NO. OF BOYS</t>
  </si>
  <si>
    <t>TOTAL NO. OF GIRLS</t>
  </si>
  <si>
    <t>TOTAL NO. OF RETURNING PUPILS</t>
  </si>
  <si>
    <t>TOTAL NO. OF NEW INTAKES</t>
  </si>
  <si>
    <t>No. of Returning Pupils:</t>
  </si>
  <si>
    <t xml:space="preserve">OGBU Divine </t>
  </si>
  <si>
    <t>ADESANYA Adeola</t>
  </si>
  <si>
    <t>Female</t>
  </si>
  <si>
    <t xml:space="preserve">GENDER </t>
  </si>
  <si>
    <t>Returning</t>
  </si>
  <si>
    <t>New Intake</t>
  </si>
  <si>
    <t>AGONGON Adeogo</t>
  </si>
  <si>
    <t>Male</t>
  </si>
  <si>
    <t>STEPHEN Joel</t>
  </si>
  <si>
    <t>FELIX Bryan</t>
  </si>
  <si>
    <t>UFOEGBUNAM Destiny</t>
  </si>
  <si>
    <t>ABDULKAREEM Abdulrahmah</t>
  </si>
  <si>
    <t>Sikemi</t>
  </si>
  <si>
    <t xml:space="preserve">STATUS </t>
  </si>
  <si>
    <t>KAZEEM Deborah</t>
  </si>
  <si>
    <t>ABOLADE Oyinkansola</t>
  </si>
  <si>
    <t>AFOLABI Maya</t>
  </si>
  <si>
    <t>ADEYEMO Omorinsola</t>
  </si>
  <si>
    <t>NWOBODO Chikiama</t>
  </si>
  <si>
    <t>NKALEWE Covenant</t>
  </si>
  <si>
    <t>OKENIYI Zaeemah</t>
  </si>
  <si>
    <t>ABDULGANIU Zainab</t>
  </si>
  <si>
    <t>OLUGBADE Moryam</t>
  </si>
  <si>
    <t>OKURE Donald</t>
  </si>
  <si>
    <t>MBA Lucy Ugochi</t>
  </si>
  <si>
    <t>SALAMI Oluwasemilore</t>
  </si>
  <si>
    <t>OKONKWO Prosper</t>
  </si>
  <si>
    <t>OGBU Miracle</t>
  </si>
  <si>
    <t>OGBU Victory</t>
  </si>
  <si>
    <t>JAMES-ONUOHA Michelle</t>
  </si>
  <si>
    <t>OBIOHA Somtochukwu</t>
  </si>
  <si>
    <t>OLUWAMUYIWA Korede</t>
  </si>
  <si>
    <t>Mba Esther</t>
  </si>
  <si>
    <t>ADEBAYO Inioluwa</t>
  </si>
  <si>
    <t>ADOFU Victory</t>
  </si>
  <si>
    <t>UKACHUKWU Abigail</t>
  </si>
  <si>
    <t>STEPHEN Bella</t>
  </si>
  <si>
    <t>OTUNOYE Daniel</t>
  </si>
  <si>
    <t>ADEBAYO Ireoluwa</t>
  </si>
  <si>
    <t>CHUKWUEMEKA David</t>
  </si>
  <si>
    <t>NWOBODO Chiamanda</t>
  </si>
  <si>
    <t>UFOEGBUMAN Miracle</t>
  </si>
  <si>
    <t>Okeniyi Zaeemah</t>
  </si>
  <si>
    <t>AYODELE Iyanu</t>
  </si>
  <si>
    <t>DABIRI Fareeda</t>
  </si>
  <si>
    <t>BABALOLA Islammiyat</t>
  </si>
  <si>
    <t>FRANK Bose</t>
  </si>
  <si>
    <t>PETERSIDE Audrey</t>
  </si>
  <si>
    <t>PETERSIDE Michelle</t>
  </si>
  <si>
    <t>GENDER</t>
  </si>
  <si>
    <t>ADOFU Grace</t>
  </si>
  <si>
    <t>BUSARI Mahmud</t>
  </si>
  <si>
    <t>OGUNGBUYI Obajomiloju</t>
  </si>
  <si>
    <t>MBA David</t>
  </si>
  <si>
    <t>AKAA-EGWU Mercy</t>
  </si>
  <si>
    <t>OKONKON Progress</t>
  </si>
  <si>
    <t>CHUKWUEMEKA Samuel</t>
  </si>
  <si>
    <t>OKWUCHUKWU Chinaza</t>
  </si>
  <si>
    <t xml:space="preserve">        No. of New Intakes:</t>
  </si>
  <si>
    <t xml:space="preserve">         Total No. of Pupils:</t>
  </si>
  <si>
    <t xml:space="preserve">       No. of New Intakes:</t>
  </si>
  <si>
    <r>
      <t>PUPIL POPULATION FOR 1</t>
    </r>
    <r>
      <rPr>
        <b/>
        <vertAlign val="superscript"/>
        <sz val="18"/>
        <color theme="1"/>
        <rFont val="Calibri"/>
        <family val="2"/>
        <scheme val="minor"/>
      </rPr>
      <t>ST</t>
    </r>
    <r>
      <rPr>
        <b/>
        <sz val="18"/>
        <color theme="1"/>
        <rFont val="Calibri"/>
        <family val="2"/>
        <scheme val="minor"/>
      </rPr>
      <t xml:space="preserve"> 2021/2022 ACADEMIC SESSION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</si>
</sst>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0" xfId="0" applyFont="1"/>
    <xf numFmtId="0" fontId="1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4" fontId="4" fillId="0" borderId="7" xfId="1" applyNumberFormat="1" applyFont="1" applyBorder="1"/>
    <xf numFmtId="0" fontId="10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4" fillId="0" borderId="11" xfId="1" applyNumberFormat="1" applyFont="1" applyBorder="1" applyAlignment="1">
      <alignment vertical="center"/>
    </xf>
    <xf numFmtId="0" fontId="3" fillId="0" borderId="3" xfId="0" applyFont="1" applyBorder="1"/>
    <xf numFmtId="0" fontId="3" fillId="0" borderId="6" xfId="0" applyFont="1" applyBorder="1"/>
    <xf numFmtId="0" fontId="3" fillId="0" borderId="9" xfId="0" applyFont="1" applyBorder="1"/>
    <xf numFmtId="164" fontId="4" fillId="0" borderId="8" xfId="1" applyNumberFormat="1" applyFont="1" applyBorder="1"/>
    <xf numFmtId="164" fontId="4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BF60-BAD7-4C5A-913E-91713CC831CA}">
  <dimension ref="B9:E17"/>
  <sheetViews>
    <sheetView tabSelected="1" topLeftCell="A9" workbookViewId="0">
      <selection activeCell="M23" sqref="M23"/>
    </sheetView>
  </sheetViews>
  <sheetFormatPr defaultRowHeight="14.5" x14ac:dyDescent="0.35"/>
  <cols>
    <col min="2" max="2" width="21.1796875" customWidth="1"/>
    <col min="3" max="4" width="21.7265625" customWidth="1"/>
    <col min="5" max="5" width="21.08984375" customWidth="1"/>
  </cols>
  <sheetData>
    <row r="9" spans="2:5" ht="33.5" x14ac:dyDescent="0.75">
      <c r="B9" s="15" t="s">
        <v>8</v>
      </c>
    </row>
    <row r="11" spans="2:5" ht="27" x14ac:dyDescent="0.55000000000000004">
      <c r="B11" s="16" t="s">
        <v>92</v>
      </c>
      <c r="C11" s="16"/>
      <c r="D11" s="16"/>
    </row>
    <row r="12" spans="2:5" ht="15" thickBot="1" x14ac:dyDescent="0.4"/>
    <row r="13" spans="2:5" ht="34.5" thickTop="1" x14ac:dyDescent="0.35">
      <c r="B13" s="17" t="s">
        <v>26</v>
      </c>
      <c r="C13" s="18" t="s">
        <v>27</v>
      </c>
      <c r="D13" s="18" t="s">
        <v>28</v>
      </c>
      <c r="E13" s="19" t="s">
        <v>29</v>
      </c>
    </row>
    <row r="14" spans="2:5" ht="21.5" thickBot="1" x14ac:dyDescent="0.55000000000000004">
      <c r="B14" s="20">
        <f>Creche!E32+Playgroup!E32+Preparatory!E32+'Nursery 1'!E32+'Nursery 2'!E32+'Primary 1'!E32</f>
        <v>17</v>
      </c>
      <c r="C14" s="52">
        <f>Creche!E33+Playgroup!E33+Preparatory!E33+'Nursery 1'!E33+'Nursery 2'!E33+'Primary 1'!E33</f>
        <v>34</v>
      </c>
      <c r="D14" s="52">
        <f>Creche!E34+Playgroup!E34+Preparatory!E34+'Nursery 1'!E34+'Nursery 2'!E34+'Primary 1'!E34</f>
        <v>31</v>
      </c>
      <c r="E14" s="53">
        <f>Creche!E35+Playgroup!E35+Preparatory!E35+'Nursery 1'!E35+'Nursery 2'!E35+'Primary 1'!E35</f>
        <v>20</v>
      </c>
    </row>
    <row r="15" spans="2:5" ht="15.5" thickTop="1" thickBot="1" x14ac:dyDescent="0.4"/>
    <row r="16" spans="2:5" ht="35" thickTop="1" thickBot="1" x14ac:dyDescent="0.4">
      <c r="B16" s="21" t="s">
        <v>25</v>
      </c>
      <c r="C16" s="48">
        <f>B14+C14</f>
        <v>51</v>
      </c>
    </row>
    <row r="17" ht="15" thickTop="1" x14ac:dyDescent="0.35"/>
  </sheetData>
  <pageMargins left="0.7" right="0.7" top="0.75" bottom="0.75" header="0.3" footer="0.3"/>
  <pageSetup scale="9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B0FA-D0D2-487C-A2A5-FBE4CFD0E401}">
  <dimension ref="A1:F37"/>
  <sheetViews>
    <sheetView workbookViewId="0">
      <selection activeCell="H13" sqref="H13"/>
    </sheetView>
  </sheetViews>
  <sheetFormatPr defaultRowHeight="14.5" x14ac:dyDescent="0.35"/>
  <cols>
    <col min="1" max="1" width="4.54296875" customWidth="1"/>
    <col min="2" max="2" width="20.6328125" customWidth="1"/>
    <col min="3" max="3" width="16.906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40" t="s">
        <v>8</v>
      </c>
      <c r="B1" s="40"/>
      <c r="C1" s="40"/>
      <c r="D1" s="40"/>
      <c r="E1" s="40"/>
      <c r="F1" s="40"/>
    </row>
    <row r="2" spans="1:6" ht="23.5" customHeight="1" x14ac:dyDescent="0.35">
      <c r="A2" s="41" t="s">
        <v>7</v>
      </c>
      <c r="B2" s="41"/>
      <c r="C2" s="41"/>
      <c r="D2" s="41"/>
      <c r="E2" s="41"/>
      <c r="F2" s="41"/>
    </row>
    <row r="3" spans="1:6" ht="10.5" customHeight="1" x14ac:dyDescent="0.35">
      <c r="A3" s="41"/>
      <c r="B3" s="41"/>
      <c r="C3" s="41"/>
      <c r="D3" s="41"/>
      <c r="E3" s="41"/>
      <c r="F3" s="41"/>
    </row>
    <row r="4" spans="1:6" ht="21" x14ac:dyDescent="0.5">
      <c r="A4" s="39" t="s">
        <v>5</v>
      </c>
      <c r="B4" s="39"/>
      <c r="C4" s="4" t="s">
        <v>3</v>
      </c>
      <c r="D4" s="1"/>
    </row>
    <row r="5" spans="1:6" ht="21" x14ac:dyDescent="0.5">
      <c r="A5" s="39" t="s">
        <v>4</v>
      </c>
      <c r="B5" s="39"/>
      <c r="C5" s="4" t="s">
        <v>6</v>
      </c>
      <c r="D5" s="1"/>
    </row>
    <row r="6" spans="1:6" ht="21" x14ac:dyDescent="0.5">
      <c r="A6" s="3"/>
      <c r="B6" s="3" t="s">
        <v>13</v>
      </c>
      <c r="C6" s="4" t="s">
        <v>14</v>
      </c>
      <c r="D6" s="1"/>
    </row>
    <row r="7" spans="1:6" ht="15" thickBot="1" x14ac:dyDescent="0.4"/>
    <row r="8" spans="1:6" ht="19" thickTop="1" x14ac:dyDescent="0.35">
      <c r="A8" s="6" t="s">
        <v>0</v>
      </c>
      <c r="B8" s="7" t="s">
        <v>9</v>
      </c>
      <c r="C8" s="7" t="s">
        <v>34</v>
      </c>
      <c r="D8" s="7" t="s">
        <v>1</v>
      </c>
      <c r="E8" s="7" t="s">
        <v>2</v>
      </c>
      <c r="F8" s="8" t="s">
        <v>44</v>
      </c>
    </row>
    <row r="9" spans="1:6" x14ac:dyDescent="0.35">
      <c r="A9" s="9">
        <v>1</v>
      </c>
      <c r="B9" s="23" t="s">
        <v>31</v>
      </c>
      <c r="C9" s="10" t="s">
        <v>33</v>
      </c>
      <c r="D9" s="10"/>
      <c r="E9" s="10"/>
      <c r="F9" s="11" t="s">
        <v>35</v>
      </c>
    </row>
    <row r="10" spans="1:6" x14ac:dyDescent="0.35">
      <c r="A10" s="9">
        <v>2</v>
      </c>
      <c r="B10" s="23" t="s">
        <v>32</v>
      </c>
      <c r="C10" s="10" t="s">
        <v>33</v>
      </c>
      <c r="D10" s="10"/>
      <c r="E10" s="10"/>
      <c r="F10" s="11" t="s">
        <v>36</v>
      </c>
    </row>
    <row r="11" spans="1:6" x14ac:dyDescent="0.35">
      <c r="A11" s="9">
        <v>3</v>
      </c>
      <c r="B11" s="10"/>
      <c r="C11" s="10"/>
      <c r="D11" s="10"/>
      <c r="E11" s="10"/>
      <c r="F11" s="11"/>
    </row>
    <row r="12" spans="1:6" x14ac:dyDescent="0.35">
      <c r="A12" s="9">
        <v>4</v>
      </c>
      <c r="B12" s="10"/>
      <c r="C12" s="10"/>
      <c r="D12" s="10"/>
      <c r="E12" s="10"/>
      <c r="F12" s="11"/>
    </row>
    <row r="13" spans="1:6" x14ac:dyDescent="0.35">
      <c r="A13" s="9">
        <v>5</v>
      </c>
      <c r="B13" s="10"/>
      <c r="C13" s="10"/>
      <c r="D13" s="10"/>
      <c r="E13" s="10"/>
      <c r="F13" s="11"/>
    </row>
    <row r="14" spans="1:6" x14ac:dyDescent="0.35">
      <c r="A14" s="9">
        <v>6</v>
      </c>
      <c r="B14" s="10"/>
      <c r="C14" s="10"/>
      <c r="D14" s="10"/>
      <c r="E14" s="10"/>
      <c r="F14" s="11"/>
    </row>
    <row r="15" spans="1:6" x14ac:dyDescent="0.35">
      <c r="A15" s="9">
        <v>7</v>
      </c>
      <c r="B15" s="10"/>
      <c r="C15" s="10"/>
      <c r="D15" s="10"/>
      <c r="E15" s="10"/>
      <c r="F15" s="11"/>
    </row>
    <row r="16" spans="1:6" x14ac:dyDescent="0.35">
      <c r="A16" s="9">
        <v>8</v>
      </c>
      <c r="B16" s="10"/>
      <c r="C16" s="10"/>
      <c r="D16" s="10"/>
      <c r="E16" s="10"/>
      <c r="F16" s="11"/>
    </row>
    <row r="17" spans="1:6" x14ac:dyDescent="0.35">
      <c r="A17" s="9">
        <v>9</v>
      </c>
      <c r="B17" s="10"/>
      <c r="C17" s="10"/>
      <c r="D17" s="10"/>
      <c r="E17" s="10"/>
      <c r="F17" s="11"/>
    </row>
    <row r="18" spans="1:6" x14ac:dyDescent="0.35">
      <c r="A18" s="9">
        <v>10</v>
      </c>
      <c r="B18" s="10"/>
      <c r="C18" s="10"/>
      <c r="D18" s="10"/>
      <c r="E18" s="10"/>
      <c r="F18" s="11"/>
    </row>
    <row r="19" spans="1:6" x14ac:dyDescent="0.35">
      <c r="A19" s="9">
        <v>11</v>
      </c>
      <c r="B19" s="10"/>
      <c r="C19" s="10"/>
      <c r="D19" s="10"/>
      <c r="E19" s="10"/>
      <c r="F19" s="11"/>
    </row>
    <row r="20" spans="1:6" x14ac:dyDescent="0.35">
      <c r="A20" s="9">
        <v>12</v>
      </c>
      <c r="B20" s="10"/>
      <c r="C20" s="10"/>
      <c r="D20" s="10"/>
      <c r="E20" s="10"/>
      <c r="F20" s="11"/>
    </row>
    <row r="21" spans="1:6" x14ac:dyDescent="0.35">
      <c r="A21" s="9">
        <v>13</v>
      </c>
      <c r="B21" s="10"/>
      <c r="C21" s="10"/>
      <c r="D21" s="10"/>
      <c r="E21" s="10"/>
      <c r="F21" s="11"/>
    </row>
    <row r="22" spans="1:6" x14ac:dyDescent="0.35">
      <c r="A22" s="9">
        <v>14</v>
      </c>
      <c r="B22" s="10"/>
      <c r="C22" s="10"/>
      <c r="D22" s="10"/>
      <c r="E22" s="10"/>
      <c r="F22" s="11"/>
    </row>
    <row r="23" spans="1:6" x14ac:dyDescent="0.35">
      <c r="A23" s="9">
        <v>15</v>
      </c>
      <c r="B23" s="10"/>
      <c r="C23" s="10"/>
      <c r="D23" s="10"/>
      <c r="E23" s="10"/>
      <c r="F23" s="11"/>
    </row>
    <row r="24" spans="1:6" x14ac:dyDescent="0.35">
      <c r="A24" s="9">
        <v>16</v>
      </c>
      <c r="B24" s="10"/>
      <c r="C24" s="10"/>
      <c r="D24" s="10"/>
      <c r="E24" s="10"/>
      <c r="F24" s="11"/>
    </row>
    <row r="25" spans="1:6" x14ac:dyDescent="0.35">
      <c r="A25" s="9">
        <v>17</v>
      </c>
      <c r="B25" s="10"/>
      <c r="C25" s="10"/>
      <c r="D25" s="10"/>
      <c r="E25" s="10"/>
      <c r="F25" s="11"/>
    </row>
    <row r="26" spans="1:6" x14ac:dyDescent="0.35">
      <c r="A26" s="9">
        <v>18</v>
      </c>
      <c r="B26" s="10"/>
      <c r="C26" s="10"/>
      <c r="D26" s="10"/>
      <c r="E26" s="10"/>
      <c r="F26" s="11"/>
    </row>
    <row r="27" spans="1:6" x14ac:dyDescent="0.35">
      <c r="A27" s="9">
        <v>19</v>
      </c>
      <c r="B27" s="10"/>
      <c r="C27" s="10"/>
      <c r="D27" s="10"/>
      <c r="E27" s="10"/>
      <c r="F27" s="11"/>
    </row>
    <row r="28" spans="1:6" ht="15" thickBot="1" x14ac:dyDescent="0.4">
      <c r="A28" s="12">
        <v>20</v>
      </c>
      <c r="B28" s="13"/>
      <c r="C28" s="13"/>
      <c r="D28" s="13"/>
      <c r="E28" s="13"/>
      <c r="F28" s="14"/>
    </row>
    <row r="29" spans="1:6" ht="15" thickTop="1" x14ac:dyDescent="0.35"/>
    <row r="31" spans="1:6" ht="21.5" thickBot="1" x14ac:dyDescent="0.55000000000000004">
      <c r="B31" s="5" t="s">
        <v>10</v>
      </c>
      <c r="C31" s="2"/>
    </row>
    <row r="32" spans="1:6" ht="21.5" thickTop="1" x14ac:dyDescent="0.5">
      <c r="B32" s="2"/>
      <c r="C32" s="42" t="s">
        <v>11</v>
      </c>
      <c r="D32" s="43"/>
      <c r="E32" s="49">
        <f>COUNTIF(C9:C28, "Male")</f>
        <v>0</v>
      </c>
    </row>
    <row r="33" spans="2:5" ht="21" x14ac:dyDescent="0.5">
      <c r="B33" s="2"/>
      <c r="C33" s="44" t="s">
        <v>12</v>
      </c>
      <c r="D33" s="45"/>
      <c r="E33" s="50">
        <f>COUNTIF(C9:C28,"Female")</f>
        <v>2</v>
      </c>
    </row>
    <row r="34" spans="2:5" ht="21" x14ac:dyDescent="0.5">
      <c r="B34" s="2"/>
      <c r="C34" s="44" t="s">
        <v>30</v>
      </c>
      <c r="D34" s="45"/>
      <c r="E34" s="50">
        <f>COUNTIF(F9:F28,"Returning")</f>
        <v>1</v>
      </c>
    </row>
    <row r="35" spans="2:5" ht="21" x14ac:dyDescent="0.5">
      <c r="B35" s="2"/>
      <c r="C35" s="46" t="s">
        <v>89</v>
      </c>
      <c r="D35" s="47"/>
      <c r="E35" s="50">
        <f>COUNTIF(F9:F28,"New Intake")</f>
        <v>1</v>
      </c>
    </row>
    <row r="36" spans="2:5" ht="21.5" thickBot="1" x14ac:dyDescent="0.55000000000000004">
      <c r="C36" s="37" t="s">
        <v>90</v>
      </c>
      <c r="D36" s="38"/>
      <c r="E36" s="51">
        <f>E32+E33</f>
        <v>2</v>
      </c>
    </row>
    <row r="37" spans="2:5" ht="15" thickTop="1" x14ac:dyDescent="0.35"/>
  </sheetData>
  <mergeCells count="9">
    <mergeCell ref="C36:D36"/>
    <mergeCell ref="A4:B4"/>
    <mergeCell ref="A5:B5"/>
    <mergeCell ref="A1:F1"/>
    <mergeCell ref="A2:F3"/>
    <mergeCell ref="C32:D32"/>
    <mergeCell ref="C33:D33"/>
    <mergeCell ref="C34:D34"/>
    <mergeCell ref="C35:D35"/>
  </mergeCells>
  <pageMargins left="0.7" right="0.7" top="0.75" bottom="0.75" header="0.3" footer="0.3"/>
  <pageSetup scale="97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5839-A8CD-47F9-BBAE-1E9D521CC6CB}">
  <dimension ref="A1:F37"/>
  <sheetViews>
    <sheetView workbookViewId="0">
      <selection activeCell="K15" sqref="K15"/>
    </sheetView>
  </sheetViews>
  <sheetFormatPr defaultRowHeight="14.5" x14ac:dyDescent="0.35"/>
  <cols>
    <col min="1" max="1" width="4.54296875" customWidth="1"/>
    <col min="2" max="2" width="25.81640625" customWidth="1"/>
    <col min="3" max="3" width="16.72656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40" t="s">
        <v>8</v>
      </c>
      <c r="B1" s="40"/>
      <c r="C1" s="40"/>
      <c r="D1" s="40"/>
      <c r="E1" s="40"/>
      <c r="F1" s="40"/>
    </row>
    <row r="2" spans="1:6" ht="23.5" customHeight="1" x14ac:dyDescent="0.35">
      <c r="A2" s="41" t="s">
        <v>7</v>
      </c>
      <c r="B2" s="41"/>
      <c r="C2" s="41"/>
      <c r="D2" s="41"/>
      <c r="E2" s="41"/>
      <c r="F2" s="41"/>
    </row>
    <row r="3" spans="1:6" ht="10.5" customHeight="1" x14ac:dyDescent="0.35">
      <c r="A3" s="41"/>
      <c r="B3" s="41"/>
      <c r="C3" s="41"/>
      <c r="D3" s="41"/>
      <c r="E3" s="41"/>
      <c r="F3" s="41"/>
    </row>
    <row r="4" spans="1:6" ht="21" x14ac:dyDescent="0.5">
      <c r="A4" s="39" t="s">
        <v>5</v>
      </c>
      <c r="B4" s="39"/>
      <c r="C4" s="4" t="s">
        <v>16</v>
      </c>
      <c r="D4" s="1"/>
    </row>
    <row r="5" spans="1:6" ht="21" x14ac:dyDescent="0.5">
      <c r="A5" s="39" t="s">
        <v>4</v>
      </c>
      <c r="B5" s="39"/>
      <c r="C5" s="4" t="s">
        <v>15</v>
      </c>
      <c r="D5" s="1"/>
    </row>
    <row r="6" spans="1:6" ht="21" x14ac:dyDescent="0.5">
      <c r="A6" s="3"/>
      <c r="B6" s="3" t="s">
        <v>13</v>
      </c>
      <c r="C6" s="4" t="s">
        <v>14</v>
      </c>
      <c r="D6" s="1"/>
    </row>
    <row r="7" spans="1:6" ht="15" thickBot="1" x14ac:dyDescent="0.4"/>
    <row r="8" spans="1:6" ht="19" thickTop="1" x14ac:dyDescent="0.35">
      <c r="A8" s="6" t="s">
        <v>0</v>
      </c>
      <c r="B8" s="7" t="s">
        <v>9</v>
      </c>
      <c r="C8" s="7" t="s">
        <v>34</v>
      </c>
      <c r="D8" s="7" t="s">
        <v>1</v>
      </c>
      <c r="E8" s="7" t="s">
        <v>2</v>
      </c>
      <c r="F8" s="8" t="s">
        <v>44</v>
      </c>
    </row>
    <row r="9" spans="1:6" x14ac:dyDescent="0.35">
      <c r="A9" s="9">
        <v>1</v>
      </c>
      <c r="B9" s="24" t="s">
        <v>37</v>
      </c>
      <c r="C9" s="24" t="s">
        <v>38</v>
      </c>
      <c r="D9" s="24">
        <v>2</v>
      </c>
      <c r="E9" s="27">
        <v>40074</v>
      </c>
      <c r="F9" s="26" t="s">
        <v>35</v>
      </c>
    </row>
    <row r="10" spans="1:6" x14ac:dyDescent="0.35">
      <c r="A10" s="9">
        <v>2</v>
      </c>
      <c r="B10" s="24" t="s">
        <v>39</v>
      </c>
      <c r="C10" s="24" t="s">
        <v>38</v>
      </c>
      <c r="D10" s="24">
        <v>1</v>
      </c>
      <c r="E10" s="25"/>
      <c r="F10" s="26" t="s">
        <v>36</v>
      </c>
    </row>
    <row r="11" spans="1:6" x14ac:dyDescent="0.35">
      <c r="A11" s="9">
        <v>3</v>
      </c>
      <c r="B11" s="24" t="s">
        <v>40</v>
      </c>
      <c r="C11" s="24" t="s">
        <v>38</v>
      </c>
      <c r="D11" s="24">
        <v>1</v>
      </c>
      <c r="E11" s="10"/>
      <c r="F11" s="11" t="s">
        <v>35</v>
      </c>
    </row>
    <row r="12" spans="1:6" x14ac:dyDescent="0.35">
      <c r="A12" s="9">
        <v>4</v>
      </c>
      <c r="B12" s="24" t="s">
        <v>41</v>
      </c>
      <c r="C12" s="24" t="s">
        <v>38</v>
      </c>
      <c r="D12" s="24">
        <v>2</v>
      </c>
      <c r="E12" s="10"/>
      <c r="F12" s="11" t="s">
        <v>35</v>
      </c>
    </row>
    <row r="13" spans="1:6" x14ac:dyDescent="0.35">
      <c r="A13" s="9">
        <v>5</v>
      </c>
      <c r="B13" s="22" t="s">
        <v>42</v>
      </c>
      <c r="C13" s="24" t="s">
        <v>38</v>
      </c>
      <c r="D13" s="24">
        <v>1</v>
      </c>
      <c r="E13" s="10"/>
      <c r="F13" s="11" t="s">
        <v>35</v>
      </c>
    </row>
    <row r="14" spans="1:6" x14ac:dyDescent="0.35">
      <c r="A14" s="9">
        <v>6</v>
      </c>
      <c r="B14" s="24" t="s">
        <v>43</v>
      </c>
      <c r="C14" s="24" t="s">
        <v>33</v>
      </c>
      <c r="D14" s="24">
        <v>1</v>
      </c>
      <c r="E14" s="10"/>
      <c r="F14" s="11" t="s">
        <v>36</v>
      </c>
    </row>
    <row r="15" spans="1:6" x14ac:dyDescent="0.35">
      <c r="A15" s="9">
        <v>7</v>
      </c>
      <c r="B15" s="10"/>
      <c r="C15" s="10"/>
      <c r="D15" s="10"/>
      <c r="E15" s="10"/>
      <c r="F15" s="11"/>
    </row>
    <row r="16" spans="1:6" x14ac:dyDescent="0.35">
      <c r="A16" s="9">
        <v>8</v>
      </c>
      <c r="B16" s="10"/>
      <c r="C16" s="10"/>
      <c r="D16" s="10"/>
      <c r="E16" s="10"/>
      <c r="F16" s="11"/>
    </row>
    <row r="17" spans="1:6" x14ac:dyDescent="0.35">
      <c r="A17" s="9">
        <v>9</v>
      </c>
      <c r="B17" s="10"/>
      <c r="C17" s="10"/>
      <c r="D17" s="10"/>
      <c r="E17" s="10"/>
      <c r="F17" s="11"/>
    </row>
    <row r="18" spans="1:6" x14ac:dyDescent="0.35">
      <c r="A18" s="9">
        <v>10</v>
      </c>
      <c r="B18" s="10"/>
      <c r="C18" s="10"/>
      <c r="D18" s="10"/>
      <c r="E18" s="10"/>
      <c r="F18" s="11"/>
    </row>
    <row r="19" spans="1:6" x14ac:dyDescent="0.35">
      <c r="A19" s="9">
        <v>11</v>
      </c>
      <c r="B19" s="10"/>
      <c r="C19" s="10"/>
      <c r="D19" s="10"/>
      <c r="E19" s="10"/>
      <c r="F19" s="11"/>
    </row>
    <row r="20" spans="1:6" x14ac:dyDescent="0.35">
      <c r="A20" s="9">
        <v>12</v>
      </c>
      <c r="B20" s="10"/>
      <c r="C20" s="10"/>
      <c r="D20" s="10"/>
      <c r="E20" s="10"/>
      <c r="F20" s="11"/>
    </row>
    <row r="21" spans="1:6" x14ac:dyDescent="0.35">
      <c r="A21" s="9">
        <v>13</v>
      </c>
      <c r="B21" s="10"/>
      <c r="C21" s="10"/>
      <c r="D21" s="10"/>
      <c r="E21" s="10"/>
      <c r="F21" s="11"/>
    </row>
    <row r="22" spans="1:6" x14ac:dyDescent="0.35">
      <c r="A22" s="9">
        <v>14</v>
      </c>
      <c r="B22" s="10"/>
      <c r="C22" s="10"/>
      <c r="D22" s="10"/>
      <c r="E22" s="10"/>
      <c r="F22" s="11"/>
    </row>
    <row r="23" spans="1:6" x14ac:dyDescent="0.35">
      <c r="A23" s="9">
        <v>15</v>
      </c>
      <c r="B23" s="10"/>
      <c r="C23" s="10"/>
      <c r="D23" s="10"/>
      <c r="E23" s="10"/>
      <c r="F23" s="11"/>
    </row>
    <row r="24" spans="1:6" x14ac:dyDescent="0.35">
      <c r="A24" s="9">
        <v>16</v>
      </c>
      <c r="B24" s="10"/>
      <c r="C24" s="10"/>
      <c r="D24" s="10"/>
      <c r="E24" s="10"/>
      <c r="F24" s="11"/>
    </row>
    <row r="25" spans="1:6" x14ac:dyDescent="0.35">
      <c r="A25" s="9">
        <v>17</v>
      </c>
      <c r="B25" s="10"/>
      <c r="C25" s="10"/>
      <c r="D25" s="10"/>
      <c r="E25" s="10"/>
      <c r="F25" s="11"/>
    </row>
    <row r="26" spans="1:6" x14ac:dyDescent="0.35">
      <c r="A26" s="9">
        <v>18</v>
      </c>
      <c r="B26" s="10"/>
      <c r="C26" s="10"/>
      <c r="D26" s="10"/>
      <c r="E26" s="10"/>
      <c r="F26" s="11"/>
    </row>
    <row r="27" spans="1:6" x14ac:dyDescent="0.35">
      <c r="A27" s="9">
        <v>19</v>
      </c>
      <c r="B27" s="10"/>
      <c r="C27" s="10"/>
      <c r="D27" s="10"/>
      <c r="E27" s="10"/>
      <c r="F27" s="11"/>
    </row>
    <row r="28" spans="1:6" ht="15" thickBot="1" x14ac:dyDescent="0.4">
      <c r="A28" s="12">
        <v>20</v>
      </c>
      <c r="B28" s="13"/>
      <c r="C28" s="13"/>
      <c r="D28" s="13"/>
      <c r="E28" s="13"/>
      <c r="F28" s="14"/>
    </row>
    <row r="29" spans="1:6" ht="15" thickTop="1" x14ac:dyDescent="0.35"/>
    <row r="31" spans="1:6" ht="21.5" thickBot="1" x14ac:dyDescent="0.55000000000000004">
      <c r="B31" s="5" t="s">
        <v>10</v>
      </c>
      <c r="C31" s="2"/>
    </row>
    <row r="32" spans="1:6" ht="21.5" thickTop="1" x14ac:dyDescent="0.5">
      <c r="B32" s="2"/>
      <c r="C32" s="42" t="s">
        <v>11</v>
      </c>
      <c r="D32" s="43"/>
      <c r="E32" s="49">
        <f>COUNTIF(C9:C28, "Male")</f>
        <v>5</v>
      </c>
    </row>
    <row r="33" spans="2:5" ht="21" x14ac:dyDescent="0.5">
      <c r="B33" s="2"/>
      <c r="C33" s="44" t="s">
        <v>12</v>
      </c>
      <c r="D33" s="45"/>
      <c r="E33" s="50">
        <f>COUNTIF(C9:C28,"Female")</f>
        <v>1</v>
      </c>
    </row>
    <row r="34" spans="2:5" ht="21" x14ac:dyDescent="0.5">
      <c r="B34" s="2"/>
      <c r="C34" s="44" t="s">
        <v>30</v>
      </c>
      <c r="D34" s="45"/>
      <c r="E34" s="50">
        <f>COUNTIF(F9:F28,"Returning")</f>
        <v>4</v>
      </c>
    </row>
    <row r="35" spans="2:5" ht="21" x14ac:dyDescent="0.5">
      <c r="C35" s="46" t="s">
        <v>89</v>
      </c>
      <c r="D35" s="47"/>
      <c r="E35" s="50">
        <f>COUNTIF(F9:F28,"New Intake")</f>
        <v>2</v>
      </c>
    </row>
    <row r="36" spans="2:5" ht="21.5" thickBot="1" x14ac:dyDescent="0.55000000000000004">
      <c r="C36" s="37" t="s">
        <v>90</v>
      </c>
      <c r="D36" s="38"/>
      <c r="E36" s="51">
        <f>E32+E33</f>
        <v>6</v>
      </c>
    </row>
    <row r="37" spans="2:5" ht="15" thickTop="1" x14ac:dyDescent="0.35"/>
  </sheetData>
  <mergeCells count="9">
    <mergeCell ref="C36:D36"/>
    <mergeCell ref="C34:D34"/>
    <mergeCell ref="C35:D35"/>
    <mergeCell ref="A1:F1"/>
    <mergeCell ref="A2:F3"/>
    <mergeCell ref="A4:B4"/>
    <mergeCell ref="A5:B5"/>
    <mergeCell ref="C32:D32"/>
    <mergeCell ref="C33:D33"/>
  </mergeCells>
  <pageMargins left="0.7" right="0.7" top="0.75" bottom="0.75" header="0.3" footer="0.3"/>
  <pageSetup scale="97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5D50-B140-47DC-8C8A-82CB205C19E2}">
  <dimension ref="A1:F37"/>
  <sheetViews>
    <sheetView workbookViewId="0">
      <selection activeCell="L25" sqref="L25"/>
    </sheetView>
  </sheetViews>
  <sheetFormatPr defaultRowHeight="14.5" x14ac:dyDescent="0.35"/>
  <cols>
    <col min="1" max="1" width="4.54296875" customWidth="1"/>
    <col min="2" max="2" width="23.90625" customWidth="1"/>
    <col min="3" max="3" width="16.63281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40" t="s">
        <v>8</v>
      </c>
      <c r="B1" s="40"/>
      <c r="C1" s="40"/>
      <c r="D1" s="40"/>
      <c r="E1" s="40"/>
      <c r="F1" s="40"/>
    </row>
    <row r="2" spans="1:6" ht="23.5" customHeight="1" x14ac:dyDescent="0.35">
      <c r="A2" s="41" t="s">
        <v>7</v>
      </c>
      <c r="B2" s="41"/>
      <c r="C2" s="41"/>
      <c r="D2" s="41"/>
      <c r="E2" s="41"/>
      <c r="F2" s="41"/>
    </row>
    <row r="3" spans="1:6" ht="10.5" customHeight="1" x14ac:dyDescent="0.35">
      <c r="A3" s="41"/>
      <c r="B3" s="41"/>
      <c r="C3" s="41"/>
      <c r="D3" s="41"/>
      <c r="E3" s="41"/>
      <c r="F3" s="41"/>
    </row>
    <row r="4" spans="1:6" ht="21" x14ac:dyDescent="0.5">
      <c r="A4" s="39" t="s">
        <v>5</v>
      </c>
      <c r="B4" s="39"/>
      <c r="C4" s="4" t="s">
        <v>24</v>
      </c>
      <c r="D4" s="1"/>
    </row>
    <row r="5" spans="1:6" ht="21" x14ac:dyDescent="0.5">
      <c r="A5" s="39" t="s">
        <v>4</v>
      </c>
      <c r="B5" s="39"/>
      <c r="C5" s="4" t="s">
        <v>17</v>
      </c>
      <c r="D5" s="1"/>
    </row>
    <row r="6" spans="1:6" ht="21" x14ac:dyDescent="0.5">
      <c r="A6" s="3"/>
      <c r="B6" s="3" t="s">
        <v>13</v>
      </c>
      <c r="C6" s="4" t="s">
        <v>14</v>
      </c>
      <c r="D6" s="1"/>
    </row>
    <row r="7" spans="1:6" ht="15" thickBot="1" x14ac:dyDescent="0.4"/>
    <row r="8" spans="1:6" ht="19" thickTop="1" x14ac:dyDescent="0.35">
      <c r="A8" s="6" t="s">
        <v>0</v>
      </c>
      <c r="B8" s="7" t="s">
        <v>9</v>
      </c>
      <c r="C8" s="7" t="s">
        <v>34</v>
      </c>
      <c r="D8" s="7" t="s">
        <v>1</v>
      </c>
      <c r="E8" s="7" t="s">
        <v>2</v>
      </c>
      <c r="F8" s="8" t="s">
        <v>44</v>
      </c>
    </row>
    <row r="9" spans="1:6" x14ac:dyDescent="0.35">
      <c r="A9" s="9">
        <v>1</v>
      </c>
      <c r="B9" s="28" t="s">
        <v>45</v>
      </c>
      <c r="C9" s="29" t="s">
        <v>33</v>
      </c>
      <c r="D9" s="10">
        <v>3</v>
      </c>
      <c r="E9" s="10"/>
      <c r="F9" s="30" t="s">
        <v>35</v>
      </c>
    </row>
    <row r="10" spans="1:6" x14ac:dyDescent="0.35">
      <c r="A10" s="9">
        <v>2</v>
      </c>
      <c r="B10" s="28" t="s">
        <v>46</v>
      </c>
      <c r="C10" s="29" t="s">
        <v>33</v>
      </c>
      <c r="D10" s="10"/>
      <c r="E10" s="10"/>
      <c r="F10" s="30" t="s">
        <v>35</v>
      </c>
    </row>
    <row r="11" spans="1:6" x14ac:dyDescent="0.35">
      <c r="A11" s="9">
        <v>3</v>
      </c>
      <c r="B11" s="28" t="s">
        <v>47</v>
      </c>
      <c r="C11" s="29" t="s">
        <v>33</v>
      </c>
      <c r="D11" s="10"/>
      <c r="E11" s="10"/>
      <c r="F11" s="30" t="s">
        <v>35</v>
      </c>
    </row>
    <row r="12" spans="1:6" x14ac:dyDescent="0.35">
      <c r="A12" s="9">
        <v>4</v>
      </c>
      <c r="B12" s="28" t="s">
        <v>48</v>
      </c>
      <c r="C12" s="29" t="s">
        <v>33</v>
      </c>
      <c r="D12" s="10"/>
      <c r="E12" s="10"/>
      <c r="F12" s="30" t="s">
        <v>35</v>
      </c>
    </row>
    <row r="13" spans="1:6" x14ac:dyDescent="0.35">
      <c r="A13" s="9">
        <v>5</v>
      </c>
      <c r="B13" s="28" t="s">
        <v>49</v>
      </c>
      <c r="C13" s="29" t="s">
        <v>33</v>
      </c>
      <c r="D13" s="10"/>
      <c r="E13" s="10"/>
      <c r="F13" s="30" t="s">
        <v>36</v>
      </c>
    </row>
    <row r="14" spans="1:6" x14ac:dyDescent="0.35">
      <c r="A14" s="9">
        <v>6</v>
      </c>
      <c r="B14" s="28" t="s">
        <v>50</v>
      </c>
      <c r="C14" s="29" t="s">
        <v>33</v>
      </c>
      <c r="D14" s="10"/>
      <c r="E14" s="10"/>
      <c r="F14" s="30" t="s">
        <v>35</v>
      </c>
    </row>
    <row r="15" spans="1:6" x14ac:dyDescent="0.35">
      <c r="A15" s="9">
        <v>7</v>
      </c>
      <c r="B15" s="28" t="s">
        <v>51</v>
      </c>
      <c r="C15" s="29" t="s">
        <v>33</v>
      </c>
      <c r="D15" s="10"/>
      <c r="E15" s="10"/>
      <c r="F15" s="30" t="s">
        <v>35</v>
      </c>
    </row>
    <row r="16" spans="1:6" x14ac:dyDescent="0.35">
      <c r="A16" s="9">
        <v>8</v>
      </c>
      <c r="B16" s="28" t="s">
        <v>52</v>
      </c>
      <c r="C16" s="29" t="s">
        <v>33</v>
      </c>
      <c r="D16" s="10"/>
      <c r="E16" s="10"/>
      <c r="F16" s="30" t="s">
        <v>35</v>
      </c>
    </row>
    <row r="17" spans="1:6" x14ac:dyDescent="0.35">
      <c r="A17" s="9">
        <v>9</v>
      </c>
      <c r="B17" s="28" t="s">
        <v>53</v>
      </c>
      <c r="C17" s="29" t="s">
        <v>33</v>
      </c>
      <c r="D17" s="10"/>
      <c r="E17" s="10"/>
      <c r="F17" s="30" t="s">
        <v>35</v>
      </c>
    </row>
    <row r="18" spans="1:6" x14ac:dyDescent="0.35">
      <c r="A18" s="9">
        <v>10</v>
      </c>
      <c r="B18" s="28" t="s">
        <v>54</v>
      </c>
      <c r="C18" s="29" t="s">
        <v>38</v>
      </c>
      <c r="D18" s="10"/>
      <c r="E18" s="10"/>
      <c r="F18" s="30" t="s">
        <v>35</v>
      </c>
    </row>
    <row r="19" spans="1:6" x14ac:dyDescent="0.35">
      <c r="A19" s="9">
        <v>11</v>
      </c>
      <c r="B19" s="28" t="s">
        <v>55</v>
      </c>
      <c r="C19" s="29" t="s">
        <v>33</v>
      </c>
      <c r="D19" s="10"/>
      <c r="E19" s="10"/>
      <c r="F19" s="30" t="s">
        <v>36</v>
      </c>
    </row>
    <row r="20" spans="1:6" x14ac:dyDescent="0.35">
      <c r="A20" s="9">
        <v>12</v>
      </c>
      <c r="B20" s="28" t="s">
        <v>56</v>
      </c>
      <c r="C20" s="29" t="s">
        <v>33</v>
      </c>
      <c r="D20" s="10"/>
      <c r="E20" s="10"/>
      <c r="F20" s="30" t="s">
        <v>36</v>
      </c>
    </row>
    <row r="21" spans="1:6" x14ac:dyDescent="0.35">
      <c r="A21" s="9">
        <v>13</v>
      </c>
      <c r="B21" s="28" t="s">
        <v>57</v>
      </c>
      <c r="C21" s="29" t="s">
        <v>38</v>
      </c>
      <c r="D21" s="10"/>
      <c r="E21" s="10"/>
      <c r="F21" s="30" t="s">
        <v>36</v>
      </c>
    </row>
    <row r="22" spans="1:6" x14ac:dyDescent="0.35">
      <c r="A22" s="9">
        <v>14</v>
      </c>
      <c r="B22" s="28" t="s">
        <v>58</v>
      </c>
      <c r="C22" s="29" t="s">
        <v>33</v>
      </c>
      <c r="D22" s="10"/>
      <c r="E22" s="10"/>
      <c r="F22" s="30" t="s">
        <v>35</v>
      </c>
    </row>
    <row r="23" spans="1:6" x14ac:dyDescent="0.35">
      <c r="A23" s="9">
        <v>15</v>
      </c>
      <c r="B23" s="28" t="s">
        <v>59</v>
      </c>
      <c r="C23" s="29" t="s">
        <v>38</v>
      </c>
      <c r="D23" s="10"/>
      <c r="E23" s="10"/>
      <c r="F23" s="30" t="s">
        <v>35</v>
      </c>
    </row>
    <row r="24" spans="1:6" x14ac:dyDescent="0.35">
      <c r="A24" s="9">
        <v>16</v>
      </c>
      <c r="B24" s="28" t="s">
        <v>60</v>
      </c>
      <c r="C24" s="29" t="s">
        <v>33</v>
      </c>
      <c r="D24" s="10"/>
      <c r="E24" s="10"/>
      <c r="F24" s="30" t="s">
        <v>36</v>
      </c>
    </row>
    <row r="25" spans="1:6" x14ac:dyDescent="0.35">
      <c r="A25" s="9">
        <v>17</v>
      </c>
      <c r="B25" s="28" t="s">
        <v>61</v>
      </c>
      <c r="C25" s="29" t="s">
        <v>38</v>
      </c>
      <c r="D25" s="10"/>
      <c r="E25" s="10"/>
      <c r="F25" s="30" t="s">
        <v>35</v>
      </c>
    </row>
    <row r="26" spans="1:6" x14ac:dyDescent="0.35">
      <c r="A26" s="9">
        <v>18</v>
      </c>
      <c r="B26" s="28" t="s">
        <v>62</v>
      </c>
      <c r="C26" s="29" t="s">
        <v>38</v>
      </c>
      <c r="D26" s="10"/>
      <c r="E26" s="10"/>
      <c r="F26" s="30" t="s">
        <v>36</v>
      </c>
    </row>
    <row r="27" spans="1:6" x14ac:dyDescent="0.35">
      <c r="A27" s="9">
        <v>19</v>
      </c>
      <c r="B27" s="10"/>
      <c r="C27" s="10"/>
      <c r="D27" s="10"/>
      <c r="E27" s="10"/>
      <c r="F27" s="11"/>
    </row>
    <row r="28" spans="1:6" ht="15" thickBot="1" x14ac:dyDescent="0.4">
      <c r="A28" s="12">
        <v>20</v>
      </c>
      <c r="B28" s="13"/>
      <c r="C28" s="13"/>
      <c r="D28" s="13"/>
      <c r="E28" s="13"/>
      <c r="F28" s="14"/>
    </row>
    <row r="29" spans="1:6" ht="15" thickTop="1" x14ac:dyDescent="0.35"/>
    <row r="31" spans="1:6" ht="21.5" thickBot="1" x14ac:dyDescent="0.55000000000000004">
      <c r="B31" s="5" t="s">
        <v>10</v>
      </c>
      <c r="C31" s="2"/>
    </row>
    <row r="32" spans="1:6" ht="21.5" thickTop="1" x14ac:dyDescent="0.5">
      <c r="B32" s="2"/>
      <c r="C32" s="42" t="s">
        <v>11</v>
      </c>
      <c r="D32" s="43"/>
      <c r="E32" s="49">
        <f>COUNTIF(C9:C28, "Male")</f>
        <v>5</v>
      </c>
    </row>
    <row r="33" spans="2:5" ht="21" x14ac:dyDescent="0.5">
      <c r="B33" s="2"/>
      <c r="C33" s="44" t="s">
        <v>12</v>
      </c>
      <c r="D33" s="45"/>
      <c r="E33" s="50">
        <f>COUNTIF(C9:C28,"Female")</f>
        <v>13</v>
      </c>
    </row>
    <row r="34" spans="2:5" ht="21" x14ac:dyDescent="0.5">
      <c r="B34" s="2"/>
      <c r="C34" s="44" t="s">
        <v>30</v>
      </c>
      <c r="D34" s="45"/>
      <c r="E34" s="50">
        <f>COUNTIF(F9:F28,"Returning")</f>
        <v>12</v>
      </c>
    </row>
    <row r="35" spans="2:5" ht="21" x14ac:dyDescent="0.5">
      <c r="C35" s="46" t="s">
        <v>89</v>
      </c>
      <c r="D35" s="47"/>
      <c r="E35" s="50">
        <f>COUNTIF(F9:F28,"New Intake")</f>
        <v>6</v>
      </c>
    </row>
    <row r="36" spans="2:5" ht="21.5" thickBot="1" x14ac:dyDescent="0.55000000000000004">
      <c r="C36" s="37" t="s">
        <v>90</v>
      </c>
      <c r="D36" s="38"/>
      <c r="E36" s="51">
        <f>E32+E33</f>
        <v>18</v>
      </c>
    </row>
    <row r="37" spans="2:5" ht="15" thickTop="1" x14ac:dyDescent="0.35"/>
  </sheetData>
  <mergeCells count="9">
    <mergeCell ref="C36:D36"/>
    <mergeCell ref="C34:D34"/>
    <mergeCell ref="C35:D35"/>
    <mergeCell ref="A1:F1"/>
    <mergeCell ref="A2:F3"/>
    <mergeCell ref="A4:B4"/>
    <mergeCell ref="A5:B5"/>
    <mergeCell ref="C32:D32"/>
    <mergeCell ref="C33:D33"/>
  </mergeCells>
  <pageMargins left="0.7" right="0.7" top="0.75" bottom="0.75" header="0.3" footer="0.3"/>
  <pageSetup scale="97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CA7A-9ED9-4CCD-84EE-C3D01E757447}">
  <dimension ref="A1:F37"/>
  <sheetViews>
    <sheetView workbookViewId="0">
      <selection activeCell="I29" sqref="I29"/>
    </sheetView>
  </sheetViews>
  <sheetFormatPr defaultRowHeight="14.5" x14ac:dyDescent="0.35"/>
  <cols>
    <col min="1" max="1" width="4.54296875" customWidth="1"/>
    <col min="2" max="2" width="20.6328125" customWidth="1"/>
    <col min="3" max="3" width="16.363281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40" t="s">
        <v>8</v>
      </c>
      <c r="B1" s="40"/>
      <c r="C1" s="40"/>
      <c r="D1" s="40"/>
      <c r="E1" s="40"/>
      <c r="F1" s="40"/>
    </row>
    <row r="2" spans="1:6" ht="23.5" customHeight="1" x14ac:dyDescent="0.35">
      <c r="A2" s="41" t="s">
        <v>7</v>
      </c>
      <c r="B2" s="41"/>
      <c r="C2" s="41"/>
      <c r="D2" s="41"/>
      <c r="E2" s="41"/>
      <c r="F2" s="41"/>
    </row>
    <row r="3" spans="1:6" ht="10.5" customHeight="1" x14ac:dyDescent="0.35">
      <c r="A3" s="41"/>
      <c r="B3" s="41"/>
      <c r="C3" s="41"/>
      <c r="D3" s="41"/>
      <c r="E3" s="41"/>
      <c r="F3" s="41"/>
    </row>
    <row r="4" spans="1:6" ht="21" x14ac:dyDescent="0.5">
      <c r="A4" s="39" t="s">
        <v>5</v>
      </c>
      <c r="B4" s="39"/>
      <c r="C4" s="4" t="s">
        <v>18</v>
      </c>
      <c r="D4" s="1"/>
    </row>
    <row r="5" spans="1:6" ht="21" x14ac:dyDescent="0.5">
      <c r="A5" s="39" t="s">
        <v>4</v>
      </c>
      <c r="B5" s="39"/>
      <c r="C5" s="4" t="s">
        <v>19</v>
      </c>
      <c r="D5" s="1"/>
    </row>
    <row r="6" spans="1:6" ht="21" x14ac:dyDescent="0.5">
      <c r="A6" s="3"/>
      <c r="B6" s="3" t="s">
        <v>13</v>
      </c>
      <c r="C6" s="4" t="s">
        <v>14</v>
      </c>
      <c r="D6" s="1"/>
    </row>
    <row r="7" spans="1:6" ht="15" thickBot="1" x14ac:dyDescent="0.4"/>
    <row r="8" spans="1:6" ht="19" thickTop="1" x14ac:dyDescent="0.35">
      <c r="A8" s="6" t="s">
        <v>0</v>
      </c>
      <c r="B8" s="7" t="s">
        <v>9</v>
      </c>
      <c r="C8" s="7" t="s">
        <v>34</v>
      </c>
      <c r="D8" s="7" t="s">
        <v>1</v>
      </c>
      <c r="E8" s="7" t="s">
        <v>2</v>
      </c>
      <c r="F8" s="8" t="s">
        <v>44</v>
      </c>
    </row>
    <row r="9" spans="1:6" x14ac:dyDescent="0.35">
      <c r="A9" s="9">
        <v>1</v>
      </c>
      <c r="B9" s="31" t="s">
        <v>63</v>
      </c>
      <c r="C9" s="31" t="s">
        <v>33</v>
      </c>
      <c r="D9" s="31">
        <v>4</v>
      </c>
      <c r="E9" s="10"/>
      <c r="F9" s="32" t="s">
        <v>35</v>
      </c>
    </row>
    <row r="10" spans="1:6" x14ac:dyDescent="0.35">
      <c r="A10" s="9">
        <v>2</v>
      </c>
      <c r="B10" s="31" t="s">
        <v>64</v>
      </c>
      <c r="C10" s="31" t="s">
        <v>33</v>
      </c>
      <c r="D10" s="31">
        <v>3</v>
      </c>
      <c r="E10" s="10"/>
      <c r="F10" s="32" t="s">
        <v>36</v>
      </c>
    </row>
    <row r="11" spans="1:6" x14ac:dyDescent="0.35">
      <c r="A11" s="9">
        <v>3</v>
      </c>
      <c r="B11" s="31" t="s">
        <v>65</v>
      </c>
      <c r="C11" s="31" t="s">
        <v>33</v>
      </c>
      <c r="D11" s="31">
        <v>3</v>
      </c>
      <c r="E11" s="10"/>
      <c r="F11" s="32" t="s">
        <v>36</v>
      </c>
    </row>
    <row r="12" spans="1:6" x14ac:dyDescent="0.35">
      <c r="A12" s="9">
        <v>4</v>
      </c>
      <c r="B12" s="31" t="s">
        <v>66</v>
      </c>
      <c r="C12" s="31" t="s">
        <v>33</v>
      </c>
      <c r="D12" s="31">
        <v>3</v>
      </c>
      <c r="E12" s="10"/>
      <c r="F12" s="32" t="s">
        <v>36</v>
      </c>
    </row>
    <row r="13" spans="1:6" x14ac:dyDescent="0.35">
      <c r="A13" s="9">
        <v>5</v>
      </c>
      <c r="B13" s="31" t="s">
        <v>67</v>
      </c>
      <c r="C13" s="31" t="s">
        <v>33</v>
      </c>
      <c r="D13" s="31">
        <v>3</v>
      </c>
      <c r="E13" s="10"/>
      <c r="F13" s="32" t="s">
        <v>35</v>
      </c>
    </row>
    <row r="14" spans="1:6" x14ac:dyDescent="0.35">
      <c r="A14" s="9">
        <v>6</v>
      </c>
      <c r="B14" s="31" t="s">
        <v>68</v>
      </c>
      <c r="C14" s="35" t="s">
        <v>38</v>
      </c>
      <c r="D14" s="31">
        <v>3</v>
      </c>
      <c r="E14" s="10"/>
      <c r="F14" s="32" t="s">
        <v>35</v>
      </c>
    </row>
    <row r="15" spans="1:6" x14ac:dyDescent="0.35">
      <c r="A15" s="9">
        <v>7</v>
      </c>
      <c r="B15" s="31" t="s">
        <v>69</v>
      </c>
      <c r="C15" s="35" t="s">
        <v>38</v>
      </c>
      <c r="D15" s="31">
        <v>3</v>
      </c>
      <c r="E15" s="10"/>
      <c r="F15" s="32" t="s">
        <v>35</v>
      </c>
    </row>
    <row r="16" spans="1:6" x14ac:dyDescent="0.35">
      <c r="A16" s="9">
        <v>8</v>
      </c>
      <c r="B16" s="31" t="s">
        <v>70</v>
      </c>
      <c r="C16" s="35" t="s">
        <v>38</v>
      </c>
      <c r="D16" s="31">
        <v>3</v>
      </c>
      <c r="E16" s="10"/>
      <c r="F16" s="32" t="s">
        <v>35</v>
      </c>
    </row>
    <row r="17" spans="1:6" x14ac:dyDescent="0.35">
      <c r="A17" s="9">
        <v>9</v>
      </c>
      <c r="B17" s="31" t="s">
        <v>71</v>
      </c>
      <c r="C17" s="31" t="s">
        <v>33</v>
      </c>
      <c r="D17" s="31">
        <v>3</v>
      </c>
      <c r="E17" s="10"/>
      <c r="F17" s="32" t="s">
        <v>35</v>
      </c>
    </row>
    <row r="18" spans="1:6" x14ac:dyDescent="0.35">
      <c r="A18" s="9">
        <v>10</v>
      </c>
      <c r="B18" s="31" t="s">
        <v>72</v>
      </c>
      <c r="C18" s="31" t="s">
        <v>33</v>
      </c>
      <c r="D18" s="31">
        <v>4</v>
      </c>
      <c r="E18" s="10"/>
      <c r="F18" s="32" t="s">
        <v>35</v>
      </c>
    </row>
    <row r="19" spans="1:6" x14ac:dyDescent="0.35">
      <c r="A19" s="9">
        <v>11</v>
      </c>
      <c r="B19" s="10"/>
      <c r="C19" s="10"/>
      <c r="D19" s="10"/>
      <c r="E19" s="10"/>
      <c r="F19" s="11"/>
    </row>
    <row r="20" spans="1:6" x14ac:dyDescent="0.35">
      <c r="A20" s="9">
        <v>12</v>
      </c>
      <c r="B20" s="10"/>
      <c r="C20" s="10"/>
      <c r="D20" s="10"/>
      <c r="E20" s="10"/>
      <c r="F20" s="11"/>
    </row>
    <row r="21" spans="1:6" x14ac:dyDescent="0.35">
      <c r="A21" s="9">
        <v>13</v>
      </c>
      <c r="B21" s="10"/>
      <c r="C21" s="10"/>
      <c r="D21" s="10"/>
      <c r="E21" s="10"/>
      <c r="F21" s="11"/>
    </row>
    <row r="22" spans="1:6" x14ac:dyDescent="0.35">
      <c r="A22" s="9">
        <v>14</v>
      </c>
      <c r="B22" s="10"/>
      <c r="C22" s="10"/>
      <c r="D22" s="10"/>
      <c r="E22" s="10"/>
      <c r="F22" s="11"/>
    </row>
    <row r="23" spans="1:6" x14ac:dyDescent="0.35">
      <c r="A23" s="9">
        <v>15</v>
      </c>
      <c r="B23" s="10"/>
      <c r="C23" s="10"/>
      <c r="D23" s="10"/>
      <c r="E23" s="10"/>
      <c r="F23" s="11"/>
    </row>
    <row r="24" spans="1:6" x14ac:dyDescent="0.35">
      <c r="A24" s="9">
        <v>16</v>
      </c>
      <c r="B24" s="10"/>
      <c r="C24" s="10"/>
      <c r="D24" s="10"/>
      <c r="E24" s="10"/>
      <c r="F24" s="11"/>
    </row>
    <row r="25" spans="1:6" x14ac:dyDescent="0.35">
      <c r="A25" s="9">
        <v>17</v>
      </c>
      <c r="B25" s="10"/>
      <c r="C25" s="10"/>
      <c r="D25" s="10"/>
      <c r="E25" s="10"/>
      <c r="F25" s="11"/>
    </row>
    <row r="26" spans="1:6" x14ac:dyDescent="0.35">
      <c r="A26" s="9">
        <v>18</v>
      </c>
      <c r="B26" s="10"/>
      <c r="C26" s="10"/>
      <c r="D26" s="10"/>
      <c r="E26" s="10"/>
      <c r="F26" s="11"/>
    </row>
    <row r="27" spans="1:6" x14ac:dyDescent="0.35">
      <c r="A27" s="9">
        <v>19</v>
      </c>
      <c r="B27" s="10"/>
      <c r="C27" s="10"/>
      <c r="D27" s="10"/>
      <c r="E27" s="10"/>
      <c r="F27" s="11"/>
    </row>
    <row r="28" spans="1:6" ht="15" thickBot="1" x14ac:dyDescent="0.4">
      <c r="A28" s="12">
        <v>20</v>
      </c>
      <c r="B28" s="13"/>
      <c r="C28" s="13"/>
      <c r="D28" s="13"/>
      <c r="E28" s="13"/>
      <c r="F28" s="14"/>
    </row>
    <row r="29" spans="1:6" ht="15" thickTop="1" x14ac:dyDescent="0.35"/>
    <row r="31" spans="1:6" ht="21.5" thickBot="1" x14ac:dyDescent="0.55000000000000004">
      <c r="B31" s="5" t="s">
        <v>10</v>
      </c>
      <c r="C31" s="2"/>
    </row>
    <row r="32" spans="1:6" ht="21.5" thickTop="1" x14ac:dyDescent="0.5">
      <c r="B32" s="2"/>
      <c r="C32" s="42" t="s">
        <v>11</v>
      </c>
      <c r="D32" s="43"/>
      <c r="E32" s="49">
        <f>COUNTIF(C9:C28, "Male")</f>
        <v>3</v>
      </c>
    </row>
    <row r="33" spans="2:5" ht="21" x14ac:dyDescent="0.5">
      <c r="B33" s="2"/>
      <c r="C33" s="44" t="s">
        <v>12</v>
      </c>
      <c r="D33" s="45"/>
      <c r="E33" s="50">
        <f>COUNTIF(C9:C28,"Female")</f>
        <v>7</v>
      </c>
    </row>
    <row r="34" spans="2:5" ht="21" x14ac:dyDescent="0.5">
      <c r="B34" s="2"/>
      <c r="C34" s="44" t="s">
        <v>30</v>
      </c>
      <c r="D34" s="45"/>
      <c r="E34" s="50">
        <f>COUNTIF(F9:F28,"Returning")</f>
        <v>7</v>
      </c>
    </row>
    <row r="35" spans="2:5" ht="21" x14ac:dyDescent="0.5">
      <c r="C35" s="46" t="s">
        <v>91</v>
      </c>
      <c r="D35" s="47"/>
      <c r="E35" s="50">
        <f>COUNTIF(F9:F28,"New Intake")</f>
        <v>3</v>
      </c>
    </row>
    <row r="36" spans="2:5" ht="21.5" thickBot="1" x14ac:dyDescent="0.55000000000000004">
      <c r="C36" s="37" t="s">
        <v>90</v>
      </c>
      <c r="D36" s="38"/>
      <c r="E36" s="51">
        <f>E32+E33</f>
        <v>10</v>
      </c>
    </row>
    <row r="37" spans="2:5" ht="15" thickTop="1" x14ac:dyDescent="0.35"/>
  </sheetData>
  <mergeCells count="9">
    <mergeCell ref="C36:D36"/>
    <mergeCell ref="C34:D34"/>
    <mergeCell ref="C35:D35"/>
    <mergeCell ref="A1:F1"/>
    <mergeCell ref="A2:F3"/>
    <mergeCell ref="A4:B4"/>
    <mergeCell ref="A5:B5"/>
    <mergeCell ref="C32:D32"/>
    <mergeCell ref="C33:D33"/>
  </mergeCells>
  <pageMargins left="0.7" right="0.7" top="0.75" bottom="0.75" header="0.3" footer="0.3"/>
  <pageSetup scale="97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64CA-A4B6-435D-BBD1-2333ECF11420}">
  <dimension ref="A1:F37"/>
  <sheetViews>
    <sheetView workbookViewId="0">
      <selection activeCell="H35" sqref="H35"/>
    </sheetView>
  </sheetViews>
  <sheetFormatPr defaultRowHeight="14.5" x14ac:dyDescent="0.35"/>
  <cols>
    <col min="1" max="1" width="4.54296875" customWidth="1"/>
    <col min="2" max="2" width="20.6328125" customWidth="1"/>
    <col min="3" max="3" width="16.4531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40" t="s">
        <v>8</v>
      </c>
      <c r="B1" s="40"/>
      <c r="C1" s="40"/>
      <c r="D1" s="40"/>
      <c r="E1" s="40"/>
      <c r="F1" s="40"/>
    </row>
    <row r="2" spans="1:6" ht="23.5" customHeight="1" x14ac:dyDescent="0.35">
      <c r="A2" s="41" t="s">
        <v>7</v>
      </c>
      <c r="B2" s="41"/>
      <c r="C2" s="41"/>
      <c r="D2" s="41"/>
      <c r="E2" s="41"/>
      <c r="F2" s="41"/>
    </row>
    <row r="3" spans="1:6" ht="10.5" customHeight="1" x14ac:dyDescent="0.35">
      <c r="A3" s="41"/>
      <c r="B3" s="41"/>
      <c r="C3" s="41"/>
      <c r="D3" s="41"/>
      <c r="E3" s="41"/>
      <c r="F3" s="41"/>
    </row>
    <row r="4" spans="1:6" ht="21" x14ac:dyDescent="0.5">
      <c r="A4" s="39" t="s">
        <v>5</v>
      </c>
      <c r="B4" s="39"/>
      <c r="C4" s="4" t="s">
        <v>20</v>
      </c>
      <c r="D4" s="1"/>
    </row>
    <row r="5" spans="1:6" ht="21" x14ac:dyDescent="0.5">
      <c r="A5" s="39" t="s">
        <v>4</v>
      </c>
      <c r="B5" s="39"/>
      <c r="C5" s="4" t="s">
        <v>21</v>
      </c>
      <c r="D5" s="1"/>
    </row>
    <row r="6" spans="1:6" ht="21" x14ac:dyDescent="0.5">
      <c r="A6" s="3"/>
      <c r="B6" s="3" t="s">
        <v>13</v>
      </c>
      <c r="C6" s="4" t="s">
        <v>14</v>
      </c>
      <c r="D6" s="1"/>
    </row>
    <row r="7" spans="1:6" ht="15" thickBot="1" x14ac:dyDescent="0.4"/>
    <row r="8" spans="1:6" ht="19" thickTop="1" x14ac:dyDescent="0.35">
      <c r="A8" s="6" t="s">
        <v>0</v>
      </c>
      <c r="B8" s="7" t="s">
        <v>9</v>
      </c>
      <c r="C8" s="7" t="s">
        <v>80</v>
      </c>
      <c r="D8" s="7" t="s">
        <v>1</v>
      </c>
      <c r="E8" s="7" t="s">
        <v>2</v>
      </c>
      <c r="F8" s="8" t="s">
        <v>44</v>
      </c>
    </row>
    <row r="9" spans="1:6" x14ac:dyDescent="0.35">
      <c r="A9" s="9">
        <v>1</v>
      </c>
      <c r="B9" s="33" t="s">
        <v>73</v>
      </c>
      <c r="C9" s="33" t="s">
        <v>38</v>
      </c>
      <c r="D9" s="33">
        <v>4</v>
      </c>
      <c r="E9" s="10"/>
      <c r="F9" s="11" t="s">
        <v>35</v>
      </c>
    </row>
    <row r="10" spans="1:6" x14ac:dyDescent="0.35">
      <c r="A10" s="9">
        <v>2</v>
      </c>
      <c r="B10" s="33" t="s">
        <v>74</v>
      </c>
      <c r="C10" s="33" t="s">
        <v>33</v>
      </c>
      <c r="D10" s="33">
        <v>4</v>
      </c>
      <c r="E10" s="10"/>
      <c r="F10" s="34" t="s">
        <v>35</v>
      </c>
    </row>
    <row r="11" spans="1:6" x14ac:dyDescent="0.35">
      <c r="A11" s="9">
        <v>3</v>
      </c>
      <c r="B11" s="33" t="s">
        <v>75</v>
      </c>
      <c r="C11" s="33" t="s">
        <v>33</v>
      </c>
      <c r="D11" s="33">
        <v>4</v>
      </c>
      <c r="E11" s="10"/>
      <c r="F11" s="34" t="s">
        <v>35</v>
      </c>
    </row>
    <row r="12" spans="1:6" x14ac:dyDescent="0.35">
      <c r="A12" s="9">
        <v>4</v>
      </c>
      <c r="B12" s="33" t="s">
        <v>76</v>
      </c>
      <c r="C12" s="33" t="s">
        <v>33</v>
      </c>
      <c r="D12" s="33">
        <v>4</v>
      </c>
      <c r="E12" s="10"/>
      <c r="F12" s="34" t="s">
        <v>35</v>
      </c>
    </row>
    <row r="13" spans="1:6" x14ac:dyDescent="0.35">
      <c r="A13" s="9">
        <v>5</v>
      </c>
      <c r="B13" s="33" t="s">
        <v>77</v>
      </c>
      <c r="C13" s="33" t="s">
        <v>33</v>
      </c>
      <c r="D13" s="33">
        <v>4</v>
      </c>
      <c r="E13" s="10"/>
      <c r="F13" s="34" t="s">
        <v>35</v>
      </c>
    </row>
    <row r="14" spans="1:6" x14ac:dyDescent="0.35">
      <c r="A14" s="9">
        <v>6</v>
      </c>
      <c r="B14" s="33" t="s">
        <v>78</v>
      </c>
      <c r="C14" s="33" t="s">
        <v>33</v>
      </c>
      <c r="D14" s="33">
        <v>4</v>
      </c>
      <c r="E14" s="10"/>
      <c r="F14" s="34" t="s">
        <v>35</v>
      </c>
    </row>
    <row r="15" spans="1:6" x14ac:dyDescent="0.35">
      <c r="A15" s="9">
        <v>7</v>
      </c>
      <c r="B15" s="33" t="s">
        <v>79</v>
      </c>
      <c r="C15" s="33" t="s">
        <v>33</v>
      </c>
      <c r="D15" s="33">
        <v>4</v>
      </c>
      <c r="E15" s="10"/>
      <c r="F15" s="34" t="s">
        <v>35</v>
      </c>
    </row>
    <row r="16" spans="1:6" x14ac:dyDescent="0.35">
      <c r="A16" s="9">
        <v>8</v>
      </c>
      <c r="B16" s="10"/>
      <c r="C16" s="10"/>
      <c r="D16" s="10"/>
      <c r="E16" s="10"/>
      <c r="F16" s="11"/>
    </row>
    <row r="17" spans="1:6" x14ac:dyDescent="0.35">
      <c r="A17" s="9">
        <v>9</v>
      </c>
      <c r="B17" s="10"/>
      <c r="C17" s="10"/>
      <c r="D17" s="10"/>
      <c r="E17" s="10"/>
      <c r="F17" s="11"/>
    </row>
    <row r="18" spans="1:6" x14ac:dyDescent="0.35">
      <c r="A18" s="9">
        <v>10</v>
      </c>
      <c r="B18" s="10"/>
      <c r="C18" s="10"/>
      <c r="D18" s="10"/>
      <c r="E18" s="10"/>
      <c r="F18" s="11"/>
    </row>
    <row r="19" spans="1:6" x14ac:dyDescent="0.35">
      <c r="A19" s="9">
        <v>11</v>
      </c>
      <c r="B19" s="10"/>
      <c r="C19" s="10"/>
      <c r="D19" s="10"/>
      <c r="E19" s="10"/>
      <c r="F19" s="11"/>
    </row>
    <row r="20" spans="1:6" x14ac:dyDescent="0.35">
      <c r="A20" s="9">
        <v>12</v>
      </c>
      <c r="B20" s="10"/>
      <c r="C20" s="10"/>
      <c r="D20" s="10"/>
      <c r="E20" s="10"/>
      <c r="F20" s="11"/>
    </row>
    <row r="21" spans="1:6" x14ac:dyDescent="0.35">
      <c r="A21" s="9">
        <v>13</v>
      </c>
      <c r="B21" s="10"/>
      <c r="C21" s="10"/>
      <c r="D21" s="10"/>
      <c r="E21" s="10"/>
      <c r="F21" s="11"/>
    </row>
    <row r="22" spans="1:6" x14ac:dyDescent="0.35">
      <c r="A22" s="9">
        <v>14</v>
      </c>
      <c r="B22" s="10"/>
      <c r="C22" s="10"/>
      <c r="D22" s="10"/>
      <c r="E22" s="10"/>
      <c r="F22" s="11"/>
    </row>
    <row r="23" spans="1:6" x14ac:dyDescent="0.35">
      <c r="A23" s="9">
        <v>15</v>
      </c>
      <c r="B23" s="10"/>
      <c r="C23" s="10"/>
      <c r="D23" s="10"/>
      <c r="E23" s="10"/>
      <c r="F23" s="11"/>
    </row>
    <row r="24" spans="1:6" x14ac:dyDescent="0.35">
      <c r="A24" s="9">
        <v>16</v>
      </c>
      <c r="B24" s="10"/>
      <c r="C24" s="10"/>
      <c r="D24" s="10"/>
      <c r="E24" s="10"/>
      <c r="F24" s="11"/>
    </row>
    <row r="25" spans="1:6" x14ac:dyDescent="0.35">
      <c r="A25" s="9">
        <v>17</v>
      </c>
      <c r="B25" s="10"/>
      <c r="C25" s="10"/>
      <c r="D25" s="10"/>
      <c r="E25" s="10"/>
      <c r="F25" s="11"/>
    </row>
    <row r="26" spans="1:6" x14ac:dyDescent="0.35">
      <c r="A26" s="9">
        <v>18</v>
      </c>
      <c r="B26" s="10"/>
      <c r="C26" s="10"/>
      <c r="D26" s="10"/>
      <c r="E26" s="10"/>
      <c r="F26" s="11"/>
    </row>
    <row r="27" spans="1:6" x14ac:dyDescent="0.35">
      <c r="A27" s="9">
        <v>19</v>
      </c>
      <c r="B27" s="10"/>
      <c r="C27" s="10"/>
      <c r="D27" s="10"/>
      <c r="E27" s="10"/>
      <c r="F27" s="11"/>
    </row>
    <row r="28" spans="1:6" ht="15" thickBot="1" x14ac:dyDescent="0.4">
      <c r="A28" s="12">
        <v>20</v>
      </c>
      <c r="B28" s="13"/>
      <c r="C28" s="13"/>
      <c r="D28" s="13"/>
      <c r="E28" s="13"/>
      <c r="F28" s="14"/>
    </row>
    <row r="29" spans="1:6" ht="15" thickTop="1" x14ac:dyDescent="0.35"/>
    <row r="31" spans="1:6" ht="21.5" thickBot="1" x14ac:dyDescent="0.55000000000000004">
      <c r="B31" s="5" t="s">
        <v>10</v>
      </c>
      <c r="C31" s="2"/>
    </row>
    <row r="32" spans="1:6" ht="21.5" thickTop="1" x14ac:dyDescent="0.5">
      <c r="B32" s="2"/>
      <c r="C32" s="42" t="s">
        <v>11</v>
      </c>
      <c r="D32" s="43"/>
      <c r="E32" s="49">
        <f>COUNTIF(C9:C28, "Male")</f>
        <v>1</v>
      </c>
    </row>
    <row r="33" spans="2:5" ht="21" x14ac:dyDescent="0.5">
      <c r="B33" s="2"/>
      <c r="C33" s="44" t="s">
        <v>12</v>
      </c>
      <c r="D33" s="45"/>
      <c r="E33" s="50">
        <f>COUNTIF(C9:C28,"Female")</f>
        <v>6</v>
      </c>
    </row>
    <row r="34" spans="2:5" ht="21" x14ac:dyDescent="0.5">
      <c r="B34" s="2"/>
      <c r="C34" s="44" t="s">
        <v>30</v>
      </c>
      <c r="D34" s="45"/>
      <c r="E34" s="50">
        <f>COUNTIF(F9:F28,"Returning")</f>
        <v>7</v>
      </c>
    </row>
    <row r="35" spans="2:5" ht="21" x14ac:dyDescent="0.5">
      <c r="C35" s="46" t="s">
        <v>89</v>
      </c>
      <c r="D35" s="47"/>
      <c r="E35" s="50">
        <f>COUNTIF(F9:F28,"New Intake")</f>
        <v>0</v>
      </c>
    </row>
    <row r="36" spans="2:5" ht="21.5" thickBot="1" x14ac:dyDescent="0.55000000000000004">
      <c r="C36" s="37" t="s">
        <v>90</v>
      </c>
      <c r="D36" s="38"/>
      <c r="E36" s="51">
        <f>E32+E33</f>
        <v>7</v>
      </c>
    </row>
    <row r="37" spans="2:5" ht="15" thickTop="1" x14ac:dyDescent="0.35"/>
  </sheetData>
  <mergeCells count="9">
    <mergeCell ref="C36:D36"/>
    <mergeCell ref="C34:D34"/>
    <mergeCell ref="C35:D35"/>
    <mergeCell ref="A1:F1"/>
    <mergeCell ref="A2:F3"/>
    <mergeCell ref="A4:B4"/>
    <mergeCell ref="A5:B5"/>
    <mergeCell ref="C32:D32"/>
    <mergeCell ref="C33:D33"/>
  </mergeCells>
  <pageMargins left="0.7" right="0.7" top="0.75" bottom="0.75" header="0.3" footer="0.3"/>
  <pageSetup scale="97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2629-1CCF-4497-AB8C-801FCD2C0E56}">
  <dimension ref="A1:F37"/>
  <sheetViews>
    <sheetView workbookViewId="0">
      <selection activeCell="C17" sqref="C17"/>
    </sheetView>
  </sheetViews>
  <sheetFormatPr defaultRowHeight="14.5" x14ac:dyDescent="0.35"/>
  <cols>
    <col min="1" max="1" width="4.54296875" customWidth="1"/>
    <col min="2" max="2" width="23" customWidth="1"/>
    <col min="3" max="3" width="16.816406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40" t="s">
        <v>8</v>
      </c>
      <c r="B1" s="40"/>
      <c r="C1" s="40"/>
      <c r="D1" s="40"/>
      <c r="E1" s="40"/>
      <c r="F1" s="40"/>
    </row>
    <row r="2" spans="1:6" ht="23.5" customHeight="1" x14ac:dyDescent="0.35">
      <c r="A2" s="41" t="s">
        <v>7</v>
      </c>
      <c r="B2" s="41"/>
      <c r="C2" s="41"/>
      <c r="D2" s="41"/>
      <c r="E2" s="41"/>
      <c r="F2" s="41"/>
    </row>
    <row r="3" spans="1:6" ht="10.5" customHeight="1" x14ac:dyDescent="0.35">
      <c r="A3" s="41"/>
      <c r="B3" s="41"/>
      <c r="C3" s="41"/>
      <c r="D3" s="41"/>
      <c r="E3" s="41"/>
      <c r="F3" s="41"/>
    </row>
    <row r="4" spans="1:6" ht="21" x14ac:dyDescent="0.5">
      <c r="A4" s="39" t="s">
        <v>5</v>
      </c>
      <c r="B4" s="39"/>
      <c r="C4" s="4" t="s">
        <v>22</v>
      </c>
      <c r="D4" s="1"/>
    </row>
    <row r="5" spans="1:6" ht="21" x14ac:dyDescent="0.5">
      <c r="A5" s="39" t="s">
        <v>4</v>
      </c>
      <c r="B5" s="39"/>
      <c r="C5" s="4" t="s">
        <v>23</v>
      </c>
      <c r="D5" s="1"/>
    </row>
    <row r="6" spans="1:6" ht="21" x14ac:dyDescent="0.5">
      <c r="A6" s="3"/>
      <c r="B6" s="3" t="s">
        <v>13</v>
      </c>
      <c r="C6" s="4" t="s">
        <v>14</v>
      </c>
      <c r="D6" s="1"/>
    </row>
    <row r="7" spans="1:6" ht="15" thickBot="1" x14ac:dyDescent="0.4"/>
    <row r="8" spans="1:6" ht="19" thickTop="1" x14ac:dyDescent="0.35">
      <c r="A8" s="6" t="s">
        <v>0</v>
      </c>
      <c r="B8" s="7" t="s">
        <v>9</v>
      </c>
      <c r="C8" s="7" t="s">
        <v>34</v>
      </c>
      <c r="D8" s="7" t="s">
        <v>1</v>
      </c>
      <c r="E8" s="7" t="s">
        <v>2</v>
      </c>
      <c r="F8" s="8" t="s">
        <v>44</v>
      </c>
    </row>
    <row r="9" spans="1:6" x14ac:dyDescent="0.35">
      <c r="A9" s="9">
        <v>1</v>
      </c>
      <c r="B9" s="35" t="s">
        <v>81</v>
      </c>
      <c r="C9" s="35" t="s">
        <v>33</v>
      </c>
      <c r="D9" s="35">
        <v>6</v>
      </c>
      <c r="E9" s="10"/>
      <c r="F9" s="11" t="s">
        <v>36</v>
      </c>
    </row>
    <row r="10" spans="1:6" x14ac:dyDescent="0.35">
      <c r="A10" s="9">
        <v>2</v>
      </c>
      <c r="B10" s="35" t="s">
        <v>82</v>
      </c>
      <c r="C10" s="35" t="s">
        <v>33</v>
      </c>
      <c r="D10" s="35">
        <v>5</v>
      </c>
      <c r="E10" s="10"/>
      <c r="F10" s="36" t="s">
        <v>36</v>
      </c>
    </row>
    <row r="11" spans="1:6" x14ac:dyDescent="0.35">
      <c r="A11" s="9">
        <v>3</v>
      </c>
      <c r="B11" s="35" t="s">
        <v>83</v>
      </c>
      <c r="C11" s="35" t="s">
        <v>38</v>
      </c>
      <c r="D11" s="35">
        <v>6</v>
      </c>
      <c r="E11" s="10"/>
      <c r="F11" s="36" t="s">
        <v>36</v>
      </c>
    </row>
    <row r="12" spans="1:6" x14ac:dyDescent="0.35">
      <c r="A12" s="9">
        <v>4</v>
      </c>
      <c r="B12" s="35" t="s">
        <v>84</v>
      </c>
      <c r="C12" s="35" t="s">
        <v>38</v>
      </c>
      <c r="D12" s="35">
        <v>5</v>
      </c>
      <c r="E12" s="10"/>
      <c r="F12" s="36" t="s">
        <v>36</v>
      </c>
    </row>
    <row r="13" spans="1:6" x14ac:dyDescent="0.35">
      <c r="A13" s="9">
        <v>5</v>
      </c>
      <c r="B13" s="35" t="s">
        <v>85</v>
      </c>
      <c r="C13" s="35" t="s">
        <v>33</v>
      </c>
      <c r="D13" s="35">
        <v>6</v>
      </c>
      <c r="E13" s="10"/>
      <c r="F13" s="36" t="s">
        <v>36</v>
      </c>
    </row>
    <row r="14" spans="1:6" x14ac:dyDescent="0.35">
      <c r="A14" s="9">
        <v>6</v>
      </c>
      <c r="B14" s="35" t="s">
        <v>86</v>
      </c>
      <c r="C14" s="35" t="s">
        <v>33</v>
      </c>
      <c r="D14" s="35">
        <v>5</v>
      </c>
      <c r="E14" s="10"/>
      <c r="F14" s="36" t="s">
        <v>36</v>
      </c>
    </row>
    <row r="15" spans="1:6" x14ac:dyDescent="0.35">
      <c r="A15" s="9">
        <v>7</v>
      </c>
      <c r="B15" s="35" t="s">
        <v>87</v>
      </c>
      <c r="C15" s="35" t="s">
        <v>38</v>
      </c>
      <c r="D15" s="35">
        <v>5</v>
      </c>
      <c r="E15" s="10"/>
      <c r="F15" s="36" t="s">
        <v>36</v>
      </c>
    </row>
    <row r="16" spans="1:6" x14ac:dyDescent="0.35">
      <c r="A16" s="9">
        <v>8</v>
      </c>
      <c r="B16" s="35" t="s">
        <v>88</v>
      </c>
      <c r="C16" s="35" t="s">
        <v>33</v>
      </c>
      <c r="D16" s="35">
        <v>5</v>
      </c>
      <c r="E16" s="10"/>
      <c r="F16" s="36" t="s">
        <v>36</v>
      </c>
    </row>
    <row r="17" spans="1:6" x14ac:dyDescent="0.35">
      <c r="A17" s="9">
        <v>9</v>
      </c>
      <c r="B17" s="10"/>
      <c r="C17" s="10"/>
      <c r="D17" s="10"/>
      <c r="E17" s="10"/>
      <c r="F17" s="11"/>
    </row>
    <row r="18" spans="1:6" x14ac:dyDescent="0.35">
      <c r="A18" s="9">
        <v>10</v>
      </c>
      <c r="B18" s="10"/>
      <c r="C18" s="10"/>
      <c r="D18" s="10"/>
      <c r="E18" s="10"/>
      <c r="F18" s="11"/>
    </row>
    <row r="19" spans="1:6" x14ac:dyDescent="0.35">
      <c r="A19" s="9">
        <v>11</v>
      </c>
      <c r="B19" s="10"/>
      <c r="C19" s="10"/>
      <c r="D19" s="10"/>
      <c r="E19" s="10"/>
      <c r="F19" s="11"/>
    </row>
    <row r="20" spans="1:6" x14ac:dyDescent="0.35">
      <c r="A20" s="9">
        <v>12</v>
      </c>
      <c r="B20" s="10"/>
      <c r="C20" s="10"/>
      <c r="D20" s="10"/>
      <c r="E20" s="10"/>
      <c r="F20" s="11"/>
    </row>
    <row r="21" spans="1:6" x14ac:dyDescent="0.35">
      <c r="A21" s="9">
        <v>13</v>
      </c>
      <c r="B21" s="10"/>
      <c r="C21" s="10"/>
      <c r="D21" s="10"/>
      <c r="E21" s="10"/>
      <c r="F21" s="11"/>
    </row>
    <row r="22" spans="1:6" x14ac:dyDescent="0.35">
      <c r="A22" s="9">
        <v>14</v>
      </c>
      <c r="B22" s="10"/>
      <c r="C22" s="10"/>
      <c r="D22" s="10"/>
      <c r="E22" s="10"/>
      <c r="F22" s="11"/>
    </row>
    <row r="23" spans="1:6" x14ac:dyDescent="0.35">
      <c r="A23" s="9">
        <v>15</v>
      </c>
      <c r="B23" s="10"/>
      <c r="C23" s="10"/>
      <c r="D23" s="10"/>
      <c r="E23" s="10"/>
      <c r="F23" s="11"/>
    </row>
    <row r="24" spans="1:6" x14ac:dyDescent="0.35">
      <c r="A24" s="9">
        <v>16</v>
      </c>
      <c r="B24" s="10"/>
      <c r="C24" s="10"/>
      <c r="D24" s="10"/>
      <c r="E24" s="10"/>
      <c r="F24" s="11"/>
    </row>
    <row r="25" spans="1:6" x14ac:dyDescent="0.35">
      <c r="A25" s="9">
        <v>17</v>
      </c>
      <c r="B25" s="10"/>
      <c r="C25" s="10"/>
      <c r="D25" s="10"/>
      <c r="E25" s="10"/>
      <c r="F25" s="11"/>
    </row>
    <row r="26" spans="1:6" x14ac:dyDescent="0.35">
      <c r="A26" s="9">
        <v>18</v>
      </c>
      <c r="B26" s="10"/>
      <c r="C26" s="10"/>
      <c r="D26" s="10"/>
      <c r="E26" s="10"/>
      <c r="F26" s="11"/>
    </row>
    <row r="27" spans="1:6" x14ac:dyDescent="0.35">
      <c r="A27" s="9">
        <v>19</v>
      </c>
      <c r="B27" s="10"/>
      <c r="C27" s="10"/>
      <c r="D27" s="10"/>
      <c r="E27" s="10"/>
      <c r="F27" s="11"/>
    </row>
    <row r="28" spans="1:6" ht="15" thickBot="1" x14ac:dyDescent="0.4">
      <c r="A28" s="12">
        <v>20</v>
      </c>
      <c r="B28" s="13"/>
      <c r="C28" s="13"/>
      <c r="D28" s="13"/>
      <c r="E28" s="13"/>
      <c r="F28" s="14"/>
    </row>
    <row r="29" spans="1:6" ht="15" thickTop="1" x14ac:dyDescent="0.35"/>
    <row r="31" spans="1:6" ht="21.5" thickBot="1" x14ac:dyDescent="0.55000000000000004">
      <c r="B31" s="5" t="s">
        <v>10</v>
      </c>
      <c r="C31" s="2"/>
    </row>
    <row r="32" spans="1:6" ht="21.5" thickTop="1" x14ac:dyDescent="0.5">
      <c r="B32" s="2"/>
      <c r="C32" s="42" t="s">
        <v>11</v>
      </c>
      <c r="D32" s="43"/>
      <c r="E32" s="49">
        <f>COUNTIF(C9:C28, "Male")</f>
        <v>3</v>
      </c>
    </row>
    <row r="33" spans="2:5" ht="21" x14ac:dyDescent="0.5">
      <c r="B33" s="2"/>
      <c r="C33" s="44" t="s">
        <v>12</v>
      </c>
      <c r="D33" s="45"/>
      <c r="E33" s="50">
        <f>COUNTIF(C9:C28,"Female")</f>
        <v>5</v>
      </c>
    </row>
    <row r="34" spans="2:5" ht="21" x14ac:dyDescent="0.5">
      <c r="B34" s="2"/>
      <c r="C34" s="44" t="s">
        <v>30</v>
      </c>
      <c r="D34" s="45"/>
      <c r="E34" s="50">
        <f>COUNTIF(F9:F28,"Returning")</f>
        <v>0</v>
      </c>
    </row>
    <row r="35" spans="2:5" ht="21" x14ac:dyDescent="0.5">
      <c r="C35" s="46" t="s">
        <v>89</v>
      </c>
      <c r="D35" s="47"/>
      <c r="E35" s="50">
        <f>COUNTIF(F9:F28,"New Intake")</f>
        <v>8</v>
      </c>
    </row>
    <row r="36" spans="2:5" ht="21.5" thickBot="1" x14ac:dyDescent="0.55000000000000004">
      <c r="C36" s="37" t="s">
        <v>90</v>
      </c>
      <c r="D36" s="38"/>
      <c r="E36" s="51">
        <f>E32+E33</f>
        <v>8</v>
      </c>
    </row>
    <row r="37" spans="2:5" ht="15" thickTop="1" x14ac:dyDescent="0.35"/>
  </sheetData>
  <mergeCells count="9">
    <mergeCell ref="C36:D36"/>
    <mergeCell ref="C34:D34"/>
    <mergeCell ref="C35:D35"/>
    <mergeCell ref="A1:F1"/>
    <mergeCell ref="A2:F3"/>
    <mergeCell ref="A4:B4"/>
    <mergeCell ref="A5:B5"/>
    <mergeCell ref="C32:D32"/>
    <mergeCell ref="C33:D33"/>
  </mergeCells>
  <pageMargins left="0.7" right="0.7" top="0.75" bottom="0.75" header="0.3" footer="0.3"/>
  <pageSetup scale="97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Creche</vt:lpstr>
      <vt:lpstr>Playgroup</vt:lpstr>
      <vt:lpstr>Preparatory</vt:lpstr>
      <vt:lpstr>Nursery 1</vt:lpstr>
      <vt:lpstr>Nursery 2</vt:lpstr>
      <vt:lpstr>Primary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Tbajo</dc:creator>
  <cp:lastModifiedBy>Tbajo</cp:lastModifiedBy>
  <cp:lastPrinted>2021-10-02T22:52:24Z</cp:lastPrinted>
  <dcterms:created xsi:type="dcterms:W3CDTF">2021-09-27T19:22:32Z</dcterms:created>
  <dcterms:modified xsi:type="dcterms:W3CDTF">2021-10-02T22:54:48Z</dcterms:modified>
</cp:coreProperties>
</file>