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<sst xmlns="http://schemas.openxmlformats.org/spreadsheetml/2006/main" count="24" uniqueCount="13">
  <si>
    <t>Lista de Oportunidades para Trainee</t>
  </si>
  <si>
    <t>Sites de Vagas</t>
  </si>
  <si>
    <t>Vídeos</t>
  </si>
  <si>
    <t>Nome</t>
  </si>
  <si>
    <t>Data Limite</t>
  </si>
  <si>
    <t>Situação (Danillo)</t>
  </si>
  <si>
    <t>https://www.estagiotrainee.com/programa-trainee</t>
  </si>
  <si>
    <t>feito</t>
  </si>
  <si>
    <t>https://www.vagas.com.br/</t>
  </si>
  <si>
    <t>http://www.grupociadetalentos.com.br/br</t>
  </si>
  <si>
    <t>http://mytrainee.com/</t>
  </si>
  <si>
    <t>https://portal.across.jobs/</t>
  </si>
  <si>
    <t>21/08-25/09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</si>
</sst>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"/>
    <numFmt numFmtId="165" formatCode="mmmm/yyyy"/>
    <numFmt numFmtId="166" formatCode="d/m"/>
  </numFmts>
  <fonts count="7">
    <font>
      <sz val="10.0"/>
      <color rgb="FF000000"/>
      <name val="Arial"/>
    </font>
    <font>
      <b/>
      <sz val="18.0"/>
      <name val="Droid Sans"/>
    </font>
    <font/>
    <font>
      <b/>
    </font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6" numFmtId="0" xfId="0" applyAlignment="1" applyFont="1">
      <alignment horizontal="center"/>
    </xf>
    <xf borderId="0" fillId="0" fontId="2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stagiotrainee.com/programa-trainee" TargetMode="External"/><Relationship Id="rId2" Type="http://schemas.openxmlformats.org/officeDocument/2006/relationships/hyperlink" Target="https://www.vagas.com.br/" TargetMode="External"/><Relationship Id="rId3" Type="http://schemas.openxmlformats.org/officeDocument/2006/relationships/hyperlink" Target="http://www.grupociadetalentos.com.br/br" TargetMode="External"/><Relationship Id="rId4" Type="http://schemas.openxmlformats.org/officeDocument/2006/relationships/hyperlink" Target="http://mytrainee.com/" TargetMode="External"/><Relationship Id="rId5" Type="http://schemas.openxmlformats.org/officeDocument/2006/relationships/hyperlink" Target="https://portal.across.jobs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57"/>
    <col customWidth="1" min="2" max="2" width="25.57"/>
    <col customWidth="1" min="3" max="3" width="15.29"/>
    <col customWidth="1" min="5" max="6" width="77.57"/>
  </cols>
  <sheetData>
    <row r="1">
      <c r="A1" s="1" t="s">
        <v>0</v>
      </c>
      <c r="C1" s="2"/>
      <c r="D1" s="2"/>
      <c r="E1" s="1" t="s">
        <v>1</v>
      </c>
      <c r="F1" s="1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4" t="s">
        <v>5</v>
      </c>
      <c r="D2" s="2"/>
      <c r="E2" s="5" t="s">
        <v>6</v>
      </c>
      <c r="F2" s="6" t="str">
        <f>HYPERLINK("https://www.youtube.com/watch?v=DqfKBPyMJkU","Entrevista de Emprego Na Prática: Como responder quais são seus pontos Fortes e Fracos?
")</f>
        <v>Entrevista de Emprego Na Prática: Como responder quais são seus pontos Fortes e Fracos?
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tr">
        <f>HYPERLINK("https://www.99jobs.com/schneider-electric/jobs/23239-programa-de-trainee-leaders-for-the-future-schneider-electric-2018","Schneider Electric 2018")</f>
        <v>Schneider Electric 2018</v>
      </c>
      <c r="B3" s="7">
        <v>43332.0</v>
      </c>
      <c r="C3" s="4" t="s">
        <v>7</v>
      </c>
      <c r="D3" s="2"/>
      <c r="E3" s="5" t="s">
        <v>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tr">
        <f>HYPERLINK("http://cititrainee.across.jobs/","Across | Citi")</f>
        <v>Across | Citi</v>
      </c>
      <c r="B4" s="7">
        <v>43353.0</v>
      </c>
      <c r="C4" s="4" t="s">
        <v>7</v>
      </c>
      <c r="D4" s="2"/>
      <c r="E4" s="5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tr">
        <f>HYPERLINK("http://grupociadetalentos.vagas.com.br/PagVagaDirSS.asp?v=1725256&amp;ve=1&amp;pp=https%3A//grupociadetalentos.vagas.com.br/GoHome.asp%3Fv%3D1725256%26ve%3D1%26j%3Dt%26sslon%3D1&amp;wiw=1536","Itaú")</f>
        <v>Itaú</v>
      </c>
      <c r="B5" s="7">
        <v>43375.0</v>
      </c>
      <c r="C5" s="4" t="s">
        <v>7</v>
      </c>
      <c r="D5" s="2"/>
      <c r="E5" s="5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 t="str">
        <f>HYPERLINK("https://www.embraer.com/br/pt/pee","Embraer")</f>
        <v>Embraer</v>
      </c>
      <c r="B6" s="7">
        <v>43345.0</v>
      </c>
      <c r="C6" s="4" t="s">
        <v>7</v>
      </c>
      <c r="D6" s="2"/>
      <c r="E6" s="5" t="s">
        <v>11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 t="str">
        <f>HYPERLINK("http://traineecremer.com.br/2019/","Cremer")</f>
        <v>Cremer</v>
      </c>
      <c r="B7" s="9">
        <v>43344.0</v>
      </c>
      <c r="C7" s="4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8" t="str">
        <f>HYPERLINK("http://edenred.com.br/carreiras/","Edenred")</f>
        <v>Edenred</v>
      </c>
      <c r="B8" s="2"/>
      <c r="C8" s="2"/>
      <c r="D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7.25" customHeight="1">
      <c r="A9" s="8" t="str">
        <f>HYPERLINK("http://www.eureca.me/#!/op/traineevc2019","Votorantim")</f>
        <v>Votorantim</v>
      </c>
      <c r="B9" s="7">
        <v>43336.0</v>
      </c>
      <c r="C9" s="4" t="s">
        <v>7</v>
      </c>
      <c r="D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tr">
        <f>HYPERLINK("https://matchbox.digital/traineevli","VLI")</f>
        <v>VLI</v>
      </c>
      <c r="B10" s="7">
        <v>43332.0</v>
      </c>
      <c r="C10" s="4" t="s">
        <v>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8" t="str">
        <f>HYPERLINK("https://www.estagiotrainee.com/single-post/Trainee-2018-Bruning-Tecnometal","Bruning-Tecnometal")</f>
        <v>Bruning-Tecnometal</v>
      </c>
      <c r="B11" s="7">
        <v>43338.0</v>
      </c>
      <c r="C11" s="4" t="s">
        <v>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 t="str">
        <f>HYPERLINK("http://trainee.rodobens.com.br/","Rodobens")</f>
        <v>Rodobens</v>
      </c>
      <c r="B12" s="7">
        <v>43338.0</v>
      </c>
      <c r="C12" s="4" t="s">
        <v>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8" t="str">
        <f>HYPERLINK("http://www.queroquero.com.br/trainee/","QueroQuero")</f>
        <v>QueroQuero</v>
      </c>
      <c r="B13" s="10">
        <v>43388.0</v>
      </c>
      <c r="C13" s="4" t="s">
        <v>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 t="str">
        <f>HYPERLINK("https://beyellow.com.br/programa/","BeYellow")</f>
        <v>BeYellow</v>
      </c>
      <c r="B14" s="9">
        <v>43344.0</v>
      </c>
      <c r="C14" s="4" t="s">
        <v>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8" t="str">
        <f>HYPERLINK("http://produtos.vetorbrasil.org/trainee/","VetorBrasil")</f>
        <v>VetorBrasil</v>
      </c>
      <c r="B15" s="2"/>
      <c r="C15" s="4" t="s">
        <v>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8" t="str">
        <f>HYPERLINK("http://bit.ly/2IybSDK","KPMG")</f>
        <v>KPMG</v>
      </c>
      <c r="B16" s="7">
        <v>43339.0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 t="str">
        <f>HYPERLINK("http://www.traineesafra.com.br/","Safra")</f>
        <v>Safra</v>
      </c>
      <c r="B17" s="4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8" t="str">
        <f>HYPERLINK("http://www.grupociadetalentos.com.br/traineealpargatas/","Alpargatas")</f>
        <v>Alpargatas</v>
      </c>
      <c r="B18" s="7">
        <v>43353.0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 t="str">
        <f>HYPERLINK("https://www.raizen.com.br/talentos/","Raizen")</f>
        <v>Raizen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B1"/>
  </mergeCells>
  <hyperlinks>
    <hyperlink r:id="rId1" ref="E2"/>
    <hyperlink r:id="rId2" ref="E3"/>
    <hyperlink r:id="rId3" ref="E4"/>
    <hyperlink r:id="rId4" ref="E5"/>
    <hyperlink r:id="rId5" ref="E6"/>
  </hyperlinks>
  <drawing r:id="rId6"/>
</worksheet>
</file>