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ick.Tolimieri/Documents/Petrale/"/>
    </mc:Choice>
  </mc:AlternateContent>
  <bookViews>
    <workbookView xWindow="80" yWindow="460" windowWidth="38320" windowHeight="21140"/>
  </bookViews>
  <sheets>
    <sheet name="Revised Hypotheses" sheetId="3" r:id="rId1"/>
    <sheet name="Hypotheses" sheetId="2" r:id="rId2"/>
    <sheet name="Sheet1" sheetId="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7" i="3" l="1"/>
  <c r="M28" i="3"/>
  <c r="M29" i="3"/>
  <c r="M13" i="3"/>
  <c r="I9" i="3"/>
  <c r="I10" i="3"/>
  <c r="I11" i="3"/>
  <c r="I12" i="3"/>
  <c r="I14" i="3"/>
  <c r="I13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J20" i="3"/>
  <c r="M19" i="3"/>
  <c r="M20" i="3"/>
  <c r="M21" i="3"/>
  <c r="M22" i="3"/>
  <c r="M9" i="3"/>
  <c r="M23" i="3"/>
  <c r="M24" i="3"/>
  <c r="M25" i="3"/>
  <c r="M26" i="3"/>
  <c r="M16" i="3"/>
  <c r="M17" i="3"/>
  <c r="M18" i="3"/>
  <c r="M12" i="3"/>
  <c r="M14" i="3"/>
  <c r="M15" i="3"/>
  <c r="M10" i="3"/>
  <c r="M8" i="3"/>
  <c r="M11" i="3"/>
</calcChain>
</file>

<file path=xl/comments1.xml><?xml version="1.0" encoding="utf-8"?>
<comments xmlns="http://schemas.openxmlformats.org/spreadsheetml/2006/main">
  <authors>
    <author/>
  </authors>
  <commentList>
    <comment ref="Z12" authorId="0">
      <text>
        <r>
          <rPr>
            <sz val="10"/>
            <color rgb="FF000000"/>
            <rFont val="Arial"/>
          </rPr>
          <t>There must be some eggs/larvae during the April/May period yes?
	-Melissa Haltuch - NOAA Federal
_Marked as resolved_
	-Qi Lee
_Re-opened_
	-Qi Lee
Unless I've marked it earlier I don't think I've seen them so far. A lot of the studies haven't been very specific about the stages at which the eggs/larvae were found. Either that or the dates.
	-Qi Lee</t>
        </r>
      </text>
    </comment>
  </commentList>
</comments>
</file>

<file path=xl/sharedStrings.xml><?xml version="1.0" encoding="utf-8"?>
<sst xmlns="http://schemas.openxmlformats.org/spreadsheetml/2006/main" count="605" uniqueCount="238">
  <si>
    <t>Biology / Life Stage</t>
  </si>
  <si>
    <t>Northern Area, exact limits TBD but may Cape Mendocino, look at fishery data; (LQ) Porter thesis claims some indication of two separate spawning populations- one in Eureka and one in Oregon</t>
  </si>
  <si>
    <t>Hypotheses</t>
  </si>
  <si>
    <t>Data Set</t>
  </si>
  <si>
    <t>Time / Duration</t>
  </si>
  <si>
    <t>Location in Water Column</t>
  </si>
  <si>
    <t>Latitude</t>
  </si>
  <si>
    <t>Year -1</t>
  </si>
  <si>
    <t>Year 0</t>
  </si>
  <si>
    <t>Year 1</t>
  </si>
  <si>
    <t>Source</t>
  </si>
  <si>
    <t>Information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</si>
  <si>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</si>
  <si>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</si>
  <si>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</si>
  <si>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</si>
  <si>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</si>
  <si>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</si>
  <si>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</si>
  <si>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</si>
  <si>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</si>
  <si>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</si>
  <si>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</si>
  <si>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</si>
  <si>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Spawner Preconditioning</t>
  </si>
  <si>
    <t>6 months prior to spawning</t>
  </si>
  <si>
    <t>DATA EXTRACTION</t>
  </si>
  <si>
    <t>Data Sets</t>
  </si>
  <si>
    <t>Depth in Water Column</t>
  </si>
  <si>
    <t>Time</t>
  </si>
  <si>
    <t>Lat</t>
  </si>
  <si>
    <t>Long / Isobath</t>
  </si>
  <si>
    <t>Spawning</t>
  </si>
  <si>
    <t>Nov-Apr</t>
  </si>
  <si>
    <t>270-460m</t>
  </si>
  <si>
    <t>Stock Assessment; Stawitz et al. 2016</t>
  </si>
  <si>
    <t>Eggs</t>
  </si>
  <si>
    <t>6-14 days</t>
  </si>
  <si>
    <t>Stock Assessment; Stawitz et al. 2017</t>
  </si>
  <si>
    <t>1.2-1.3mm; deep water habitats; temp 4-10degC; salinities 25-30ppt; ideal conditions for incubation and larval grow 6-7deg, 27.5-29.5ppt; predators: planktonic inverts and pelagic fishes</t>
  </si>
  <si>
    <t>Larvae</t>
  </si>
  <si>
    <t>6mo, incl egg</t>
  </si>
  <si>
    <t>Inner continental shelf</t>
  </si>
  <si>
    <t>Stock Assessment; Stawitz et al. 2018</t>
  </si>
  <si>
    <t>3-20mm; forage on copepod eggs and nauplii</t>
  </si>
  <si>
    <t>Juvenile</t>
  </si>
  <si>
    <t>Sandy or sand-mud bottoms</t>
  </si>
  <si>
    <t>Don't show up in survey til age-2</t>
  </si>
  <si>
    <t>Buoyant at hatching (takes about 3-4 days to rise), sink to bottom of container between 50-150hr "more saline sub-surface layers flowing shoreward, and in effect, be held in the coastal region"</t>
  </si>
  <si>
    <t>Lab Conditions</t>
  </si>
  <si>
    <t>Alderdice &amp; Forrester, 1971</t>
  </si>
  <si>
    <t>Variations in salinity less influence on development than changes in temp; stenoplastic (Aderdice &amp; Forrester, 1971)</t>
  </si>
  <si>
    <t>Larvae pre-yolk</t>
  </si>
  <si>
    <t>10-17 days after hatching</t>
  </si>
  <si>
    <t>Neutral buoyancy at 245hr after hatching</t>
  </si>
  <si>
    <t>Food Availability</t>
  </si>
  <si>
    <t>Recruitment time series from prey species with stock assessments</t>
  </si>
  <si>
    <t>Fishery Data</t>
  </si>
  <si>
    <t>Inverse relationship between period from mean hatching time to yolk exhaustion and temperature; capable of feeding 216-396hr after hatching</t>
  </si>
  <si>
    <t>Larvae after yolk exhaustion</t>
  </si>
  <si>
    <t>Sink to bottom</t>
  </si>
  <si>
    <t>Spontaneous swimming 246hr after hatching</t>
  </si>
  <si>
    <t>Specific gravity of about 1.0247; rise from spawning grounds</t>
  </si>
  <si>
    <t>Ketchen &amp; Forrester, 1966</t>
  </si>
  <si>
    <t>Water overlying continental slope during winter months at all depths have specific gravity &gt; egg; winds and water density would affect egg transport (Ketcher &amp; Forrester 1966)</t>
  </si>
  <si>
    <t>Age-1</t>
  </si>
  <si>
    <t>Shallow water near to shore</t>
  </si>
  <si>
    <t>Vancouver Island</t>
  </si>
  <si>
    <t>Temperature (DD) for egg development</t>
  </si>
  <si>
    <t>Canadian trawls; recruit between ages 2-3</t>
  </si>
  <si>
    <t>Pelagic egg and larval stage, vulnerable to predation and physical env; currents and temp affect direction and duration of drift and proportion of young swept into areas where depths and substrate are suitable for development</t>
  </si>
  <si>
    <t>170-250 fathoms (311-457m)</t>
  </si>
  <si>
    <t>SW of Esteban Point (Vancouver Island)</t>
  </si>
  <si>
    <t>Peak</t>
  </si>
  <si>
    <t>ROMS, DD derived</t>
  </si>
  <si>
    <t>Temperature, trigger for onset</t>
  </si>
  <si>
    <t>ROMS</t>
  </si>
  <si>
    <t>270-460 meters</t>
  </si>
  <si>
    <t>Nov.-Feb.</t>
  </si>
  <si>
    <t>Use fishing/spawning grounds from spatial glms</t>
  </si>
  <si>
    <t>Alverson, 1957</t>
  </si>
  <si>
    <t>"Substantially completed in March"</t>
  </si>
  <si>
    <t>Up to 550m</t>
  </si>
  <si>
    <t>Stock Assessment; Stawitz et al. 2016, Harry 1959</t>
  </si>
  <si>
    <t>Book thing</t>
  </si>
  <si>
    <t>Smaller larvae (10-15mm)</t>
  </si>
  <si>
    <t>OR</t>
  </si>
  <si>
    <t>Egg, surface</t>
  </si>
  <si>
    <t>Pearcy et al., 1977</t>
  </si>
  <si>
    <t>Older larvae (20-21mm)</t>
  </si>
  <si>
    <t>Specific gravity of about 1.0247; rise from spawning grounds; buoyant at hatching, sink to bottom between 50-150hr</t>
  </si>
  <si>
    <t>Surface, how would oceanographers define 'surface', approx 50m (Alderdice &amp; Forrester 1971)</t>
  </si>
  <si>
    <t>Juveniles (62-107mm)</t>
  </si>
  <si>
    <t>64-82m</t>
  </si>
  <si>
    <t>Columbia River</t>
  </si>
  <si>
    <t>Harry, 1959</t>
  </si>
  <si>
    <t>Egg</t>
  </si>
  <si>
    <t>Castillo, 1995</t>
  </si>
  <si>
    <t>1.2-1.3mm; deep water habitats; temp 4-10degC; salinities 25-30ppt; ideal conditions for incubation and larval grow 6-7deg, 27.5-29.5ppt; predators: planktonic inverts and pelagic fishes; Variations in salinity less influence on development than changes in temp; stenoplastic (Aderdice &amp; Forrester, 1971); Water overlying continental slope during winter months at all depths have specific gravity &gt; egg; winds and water density would affect egg transport (Ketcher &amp; Forrester 1966)</t>
  </si>
  <si>
    <t>Larva</t>
  </si>
  <si>
    <t>Cross shelf transport</t>
  </si>
  <si>
    <t>Mostly concentrated in upper 50m; inner continental shelf</t>
  </si>
  <si>
    <t>Pre-settlement juvenile</t>
  </si>
  <si>
    <t>Post-settlement juvenile</t>
  </si>
  <si>
    <t>Long shore transport</t>
  </si>
  <si>
    <t>Salinity</t>
  </si>
  <si>
    <t>Porter 1964 Thesis</t>
  </si>
  <si>
    <t>Density</t>
  </si>
  <si>
    <t>Maturing</t>
  </si>
  <si>
    <t>Some indication of two separate spawning populations- one in Eureka and one in Oregon</t>
  </si>
  <si>
    <t>Humboldt Bay</t>
  </si>
  <si>
    <t>All fish collected in July were spent</t>
  </si>
  <si>
    <t>10% in maturing stage</t>
  </si>
  <si>
    <t>Egg, sinking</t>
  </si>
  <si>
    <t>All mature fish in April sample were spent</t>
  </si>
  <si>
    <t>Specific gravity of about 1.0247; rise from spawning grounds; buoyant at hatching, sink to bottom OF CONTAINER between 50-150hr</t>
  </si>
  <si>
    <t>Larvae / Juvenile (21-22mm)</t>
  </si>
  <si>
    <t>31m</t>
  </si>
  <si>
    <t>"more saline sub-surface layers flowing shoreward, and in effect, be held in the coastal region"</t>
  </si>
  <si>
    <t>Centerville, CA</t>
  </si>
  <si>
    <t>full study area</t>
  </si>
  <si>
    <t>(Probably same depths as larva) do studies describe sampling depths</t>
  </si>
  <si>
    <t>Not sure if this happens / how much they sink</t>
  </si>
  <si>
    <t>fill in with other siimlar species</t>
  </si>
  <si>
    <t>mid-Nov to Mid-Feb</t>
  </si>
  <si>
    <t>do studies describe sampling depths</t>
  </si>
  <si>
    <t>Temperature (DD) for development</t>
  </si>
  <si>
    <t>0-50 m</t>
  </si>
  <si>
    <t>Dec-April - this is 4 months, there is a conflict in the literature/expert opinion in stage timing but it is likely 4-6 months</t>
  </si>
  <si>
    <t>50-150 km off shore</t>
  </si>
  <si>
    <t>Dec-April</t>
  </si>
  <si>
    <t>Midwater trawl from 150m-surface</t>
  </si>
  <si>
    <t>Mar-Jun/check with J. Field</t>
  </si>
  <si>
    <t>42-46.5N; 36.7N</t>
  </si>
  <si>
    <t>128-124.5W most caught 83-120km offshore; 121.9W</t>
  </si>
  <si>
    <t>OR; West of Centerville, CA</t>
  </si>
  <si>
    <t>Richardson (1973). Abundance and distribution of larval fishes in waters off Oregon, May-October 1969, with special emphasis on the northern anchovy, Engraulis mordax. Fish. Bull., U.S. 71:697-711.
Porter, P.E. (1964). Notes on Fecundity, Spawning, and Early Life History of Petrale Sole (Eopsetta Jordani): With Descriptions of Flatfish Larvae Collected in the Pacific Ocean Off Humboldt Bay, California</t>
  </si>
  <si>
    <t>10-100 m depth, inner continental shelf</t>
  </si>
  <si>
    <t>Oct-Nov</t>
  </si>
  <si>
    <t>Newport / central OR</t>
  </si>
  <si>
    <t>???</t>
  </si>
  <si>
    <t>Pearcy, W.G., Hosie, M.J., and Richardson, S.L. (1976). Distributions and duration of pelagic life of larvae of Dover Sole, Microstomus pacificus; Rex Sole, Glyptocephalus zachirus; and Petrale Sole, Eopsetta jordani, in waters off Oregon. Fish. Bull. 75(1):173-183</t>
  </si>
  <si>
    <t>Predation Effect</t>
  </si>
  <si>
    <t>Predator species that have assessments or trawl survey</t>
  </si>
  <si>
    <t>Jan-Dec</t>
  </si>
  <si>
    <t>40.3-42.2; 51.3-52.1N</t>
  </si>
  <si>
    <t>125-128W; 127-130.5W</t>
  </si>
  <si>
    <t>Pre-settlement</t>
  </si>
  <si>
    <t>Aderdice &amp; Forrester, 1971</t>
  </si>
  <si>
    <t>Pearcy et al., 1978</t>
  </si>
  <si>
    <t>Critical period hypothesis</t>
  </si>
  <si>
    <t>Match mis-match hypothesis</t>
  </si>
  <si>
    <t>Latitude Range: 40-50N</t>
  </si>
  <si>
    <t>Bigger is better hypothesis</t>
  </si>
  <si>
    <t>Stage duration hypothesis</t>
  </si>
  <si>
    <t>Growth-predation hypothesis = stage + bigger is better</t>
  </si>
  <si>
    <t>Biology/Life Stage</t>
  </si>
  <si>
    <t xml:space="preserve">Year 0 </t>
  </si>
  <si>
    <t>Time/duration</t>
  </si>
  <si>
    <t>Bottom or Open Water</t>
  </si>
  <si>
    <t>General Idea</t>
  </si>
  <si>
    <t>H#</t>
  </si>
  <si>
    <t>Hypothesis</t>
  </si>
  <si>
    <t>Covariates</t>
  </si>
  <si>
    <t>Lat Range</t>
  </si>
  <si>
    <t>Notes</t>
  </si>
  <si>
    <t>Preconditioning</t>
  </si>
  <si>
    <t>Bottom</t>
  </si>
  <si>
    <t>Food</t>
  </si>
  <si>
    <t>Food availability affects energy allocation to reproduction with higher recruitment when more prey are available during the preconditioning period</t>
  </si>
  <si>
    <t>Temp</t>
  </si>
  <si>
    <t>Higher temperature increases food demand resulting in lower egg production, egg quality, or probability of spawning and lowers recruitment (likely a bell-shaped relationship)</t>
  </si>
  <si>
    <t>Bottom water temperature: (1) mean temperature; (2) sd; (3) degree days</t>
  </si>
  <si>
    <t>Temperature acts as a spawning cue with fish less likely to spawn at high temperature resutling in lower recruitment</t>
  </si>
  <si>
    <t>40-50 N</t>
  </si>
  <si>
    <t>Water column temperature: (1) mean temperature; (2) variance; (3) degree days</t>
  </si>
  <si>
    <t>Open water</t>
  </si>
  <si>
    <t>Eggs are buoyant so Mixed Layer Depth may limit how far they rise in the water column affecting later transport</t>
  </si>
  <si>
    <t>Location of mixed layer depth</t>
  </si>
  <si>
    <t>Transport</t>
  </si>
  <si>
    <t>Transport to settlement habitat affects recrutiment (aka Advection reduces recruitment while retention enhances recruitment)</t>
  </si>
  <si>
    <t>Cross shelf transport @ 40-50 N; mean, sd</t>
  </si>
  <si>
    <t>Temp/Pred</t>
  </si>
  <si>
    <t>Growth/Predation hypothesis:  growth rate is faster in warm water leading to reduced time vulnerable to predators</t>
  </si>
  <si>
    <t>(1) degree days at relevant depths</t>
  </si>
  <si>
    <t>Transport to settlement habitat affects recrutiment</t>
  </si>
  <si>
    <t>Long-shore transport @ 40-50 N; mean &amp; sd</t>
  </si>
  <si>
    <t>North to south transport brings northern zooplankton and leads to higher survival and recruitment</t>
  </si>
  <si>
    <t>Pelagic juveniles (feeding pelagics)</t>
  </si>
  <si>
    <t>Benthic Juvenile (Age-0)</t>
  </si>
  <si>
    <t>Productivity</t>
  </si>
  <si>
    <t>Years: 1980-2014 (2015) Note, there are good recruitment estimated from 1960s forward</t>
  </si>
  <si>
    <t>Eggs, sinking</t>
  </si>
  <si>
    <t>Larvae (both yolk sac and feeding)</t>
  </si>
  <si>
    <t>May-Oct</t>
  </si>
  <si>
    <t>Nov - Mar</t>
  </si>
  <si>
    <t>250-500 m</t>
  </si>
  <si>
    <t>50-200 m</t>
  </si>
  <si>
    <t>As H3 but for water column (250-500 m) not just bottom temperature</t>
  </si>
  <si>
    <t xml:space="preserve">MLD </t>
  </si>
  <si>
    <t>Nov-April</t>
  </si>
  <si>
    <t>surface? Above MLD?</t>
  </si>
  <si>
    <t>400 m to MLD ??</t>
  </si>
  <si>
    <t>Look at a few different ranges of water depths, literature are not clear on depth of sinking eggs</t>
  </si>
  <si>
    <t>Dec-May</t>
  </si>
  <si>
    <t>50 - 150 km offshore</t>
  </si>
  <si>
    <t>80-120 km offshore</t>
  </si>
  <si>
    <t>0 - 150 m</t>
  </si>
  <si>
    <t>Mar - June</t>
  </si>
  <si>
    <t>~ 5 months (combines all pelagic stages, Larvae and juvenile)</t>
  </si>
  <si>
    <t>Check with data from Lorenzo and Waldo</t>
  </si>
  <si>
    <t>Mortality</t>
  </si>
  <si>
    <t>Anoxic conditions decrease survival</t>
  </si>
  <si>
    <t>Oxygen</t>
  </si>
  <si>
    <t>Food availabiity affects survival, transport may index productivity and is already included</t>
  </si>
  <si>
    <t>ASK Jacox et al. for general metric of productivity, beyond transport</t>
  </si>
  <si>
    <t>Ask about use of spring transition due to long pelagic stage, we could use this as a categorical variable early, late, average, for example</t>
  </si>
  <si>
    <t>??? TBD.  May Drop.</t>
  </si>
  <si>
    <t>Depth Range or latitude range</t>
  </si>
  <si>
    <t>Depth: by life-history stage and year.  See columns Year 0 - Year 1</t>
  </si>
  <si>
    <t>MLD</t>
  </si>
  <si>
    <t>ROMS DATA</t>
  </si>
  <si>
    <t>NA</t>
  </si>
  <si>
    <t>Productivity?  Upwelling?</t>
  </si>
  <si>
    <t>Mean temp (4d)</t>
  </si>
  <si>
    <t>Long-shore transport (4d cumulative)</t>
  </si>
  <si>
    <t>Cross-shelf transport (4d cumulative)</t>
  </si>
  <si>
    <t>Dissolved O2 (mean 4d)</t>
  </si>
  <si>
    <t>ROMS INFORMATION</t>
  </si>
  <si>
    <t>Literature indicates salinity and density are important.  Might want to replace with salinity since literature gives hatching success at different salinities</t>
  </si>
  <si>
    <t>re depth.  Spawniongis deep (311-457 m), post spawning fish move to 57-128 m.</t>
  </si>
  <si>
    <t>Alderice &amp; Forrester suggest they rise to 50 m</t>
  </si>
  <si>
    <t>NA, same data as in H13</t>
  </si>
  <si>
    <t>NA, same data s in H17</t>
  </si>
  <si>
    <t>80-100</t>
  </si>
  <si>
    <t>depth info from Waldo's beam trawl stuff and Pearcy</t>
  </si>
  <si>
    <t>up to 15 kn off shore</t>
  </si>
  <si>
    <t>Note however, that they are caught in very low density and are likely farther off shore (Waldo)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</si>
</sst>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  <font>
      <sz val="11"/>
      <color rgb="FF000000"/>
      <name val="Calibri Light"/>
      <family val="2"/>
      <scheme val="major"/>
    </font>
    <font>
      <sz val="11"/>
      <name val="Cambria"/>
      <family val="1"/>
    </font>
    <font>
      <b/>
      <sz val="1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i/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i/>
      <sz val="11"/>
      <color rgb="FF000000"/>
      <name val="Calibri Light"/>
      <family val="2"/>
      <scheme val="maj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 Light"/>
      <family val="2"/>
    </font>
    <font>
      <b/>
      <sz val="18"/>
      <color rgb="FF00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08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 applyAlignment="1"/>
    <xf numFmtId="0" fontId="2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4" fillId="6" borderId="0" xfId="0" applyFont="1" applyFill="1" applyAlignment="1"/>
    <xf numFmtId="0" fontId="4" fillId="0" borderId="0" xfId="0" applyFont="1" applyFill="1" applyAlignment="1"/>
    <xf numFmtId="0" fontId="6" fillId="0" borderId="0" xfId="0" applyFont="1" applyFill="1" applyAlignment="1"/>
    <xf numFmtId="0" fontId="6" fillId="0" borderId="0" xfId="0" applyFont="1" applyFill="1" applyBorder="1" applyAlignment="1"/>
    <xf numFmtId="0" fontId="11" fillId="0" borderId="0" xfId="0" applyFont="1" applyFill="1" applyAlignment="1">
      <alignment horizontal="center" vertical="center"/>
    </xf>
    <xf numFmtId="0" fontId="11" fillId="0" borderId="0" xfId="0" applyFont="1" applyFill="1"/>
    <xf numFmtId="0" fontId="11" fillId="0" borderId="0" xfId="0" applyFont="1" applyFill="1" applyBorder="1"/>
    <xf numFmtId="0" fontId="4" fillId="0" borderId="0" xfId="0" applyFont="1" applyFill="1" applyBorder="1" applyAlignment="1"/>
    <xf numFmtId="0" fontId="11" fillId="0" borderId="0" xfId="0" applyFont="1" applyFill="1" applyBorder="1" applyAlignment="1"/>
    <xf numFmtId="0" fontId="11" fillId="0" borderId="0" xfId="0" applyFont="1" applyFill="1" applyAlignment="1"/>
    <xf numFmtId="0" fontId="11" fillId="0" borderId="0" xfId="0" applyFont="1" applyFill="1" applyBorder="1" applyAlignment="1">
      <alignment wrapText="1"/>
    </xf>
    <xf numFmtId="0" fontId="4" fillId="7" borderId="0" xfId="0" applyFont="1" applyFill="1" applyAlignment="1"/>
    <xf numFmtId="0" fontId="4" fillId="0" borderId="0" xfId="0" applyFont="1" applyFill="1" applyAlignment="1">
      <alignment wrapText="1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top" wrapText="1"/>
    </xf>
    <xf numFmtId="0" fontId="8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top" wrapText="1"/>
    </xf>
    <xf numFmtId="0" fontId="4" fillId="0" borderId="3" xfId="0" applyFont="1" applyFill="1" applyBorder="1" applyAlignment="1"/>
    <xf numFmtId="0" fontId="12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/>
    <xf numFmtId="0" fontId="11" fillId="0" borderId="3" xfId="0" applyFont="1" applyFill="1" applyBorder="1" applyAlignment="1">
      <alignment wrapText="1"/>
    </xf>
    <xf numFmtId="0" fontId="11" fillId="0" borderId="3" xfId="0" applyFont="1" applyFill="1" applyBorder="1" applyAlignment="1"/>
    <xf numFmtId="0" fontId="12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/>
    <xf numFmtId="0" fontId="10" fillId="0" borderId="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/>
    <xf numFmtId="0" fontId="11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11" fillId="0" borderId="2" xfId="0" applyFont="1" applyFill="1" applyBorder="1"/>
    <xf numFmtId="0" fontId="11" fillId="0" borderId="2" xfId="0" applyFont="1" applyFill="1" applyBorder="1" applyAlignment="1">
      <alignment wrapText="1"/>
    </xf>
    <xf numFmtId="0" fontId="8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top"/>
    </xf>
    <xf numFmtId="0" fontId="11" fillId="0" borderId="4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9" fillId="0" borderId="3" xfId="0" applyFont="1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top" wrapText="1"/>
    </xf>
    <xf numFmtId="0" fontId="10" fillId="0" borderId="15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9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/>
    </xf>
    <xf numFmtId="0" fontId="16" fillId="8" borderId="6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4521200</xdr:colOff>
      <xdr:row>64</xdr:row>
      <xdr:rowOff>63500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2130425" cy="22180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66"/>
  <sheetViews>
    <sheetView tabSelected="1" topLeftCell="C2" workbookViewId="0">
      <selection activeCell="O29" sqref="O29"/>
    </sheetView>
  </sheetViews>
  <sheetFormatPr baseColWidth="10" defaultColWidth="28.33203125" defaultRowHeight="15" x14ac:dyDescent="0.2"/>
  <cols>
    <col min="1" max="1" width="2.1640625" style="11" customWidth="1"/>
    <col min="2" max="2" width="21.6640625" style="23" customWidth="1"/>
    <col min="3" max="3" width="11" style="11" customWidth="1"/>
    <col min="4" max="4" width="9.6640625" style="11" bestFit="1" customWidth="1"/>
    <col min="5" max="5" width="19.5" style="11" bestFit="1" customWidth="1"/>
    <col min="6" max="7" width="15.5" style="11" customWidth="1"/>
    <col min="8" max="8" width="11.6640625" style="11" customWidth="1"/>
    <col min="9" max="9" width="4.5" style="11" bestFit="1" customWidth="1"/>
    <col min="10" max="10" width="69.33203125" style="11" customWidth="1"/>
    <col min="11" max="11" width="39.5" style="11" customWidth="1"/>
    <col min="12" max="12" width="16.83203125" style="11" customWidth="1"/>
    <col min="13" max="13" width="15.33203125" style="11" customWidth="1"/>
    <col min="14" max="14" width="30.33203125" style="11" customWidth="1"/>
    <col min="15" max="15" width="36.83203125" style="11" customWidth="1"/>
    <col min="16" max="16" width="5.6640625" style="11" customWidth="1"/>
    <col min="17" max="17" width="7.83203125" style="12" customWidth="1"/>
    <col min="18" max="18" width="9.1640625" style="13" bestFit="1" customWidth="1"/>
    <col min="19" max="19" width="4.5" style="13" bestFit="1" customWidth="1"/>
    <col min="20" max="20" width="4.83203125" style="13" bestFit="1" customWidth="1"/>
    <col min="21" max="21" width="4" style="13" bestFit="1" customWidth="1"/>
    <col min="22" max="23" width="4.33203125" style="13" bestFit="1" customWidth="1"/>
    <col min="24" max="24" width="18.1640625" style="13" bestFit="1" customWidth="1"/>
    <col min="25" max="25" width="5.1640625" style="13" bestFit="1" customWidth="1"/>
    <col min="26" max="26" width="4.1640625" style="13" bestFit="1" customWidth="1"/>
    <col min="27" max="27" width="9.6640625" style="13" customWidth="1"/>
    <col min="28" max="28" width="4.5" style="13" bestFit="1" customWidth="1"/>
    <col min="29" max="29" width="5.1640625" style="13" bestFit="1" customWidth="1"/>
    <col min="30" max="30" width="4.6640625" style="13" bestFit="1" customWidth="1"/>
    <col min="31" max="31" width="4.5" style="13" bestFit="1" customWidth="1"/>
    <col min="32" max="32" width="9.83203125" style="13" customWidth="1"/>
    <col min="33" max="33" width="8.5" style="13" customWidth="1"/>
    <col min="34" max="35" width="4.33203125" style="13" bestFit="1" customWidth="1"/>
    <col min="36" max="39" width="4.1640625" style="13" bestFit="1" customWidth="1"/>
    <col min="40" max="40" width="4.5" style="13" bestFit="1" customWidth="1"/>
    <col min="41" max="41" width="5.1640625" style="13" bestFit="1" customWidth="1"/>
    <col min="42" max="42" width="4.6640625" style="13" bestFit="1" customWidth="1"/>
    <col min="43" max="43" width="4.5" style="13" bestFit="1" customWidth="1"/>
    <col min="44" max="44" width="4.83203125" style="13" bestFit="1" customWidth="1"/>
    <col min="45" max="45" width="4" style="13" bestFit="1" customWidth="1"/>
    <col min="46" max="46" width="4.33203125" style="13" bestFit="1" customWidth="1"/>
    <col min="47" max="16384" width="28.33203125" style="11"/>
  </cols>
  <sheetData>
    <row r="1" spans="2:46" s="13" customFormat="1" x14ac:dyDescent="0.2">
      <c r="J1" s="13" t="s">
        <v>150</v>
      </c>
    </row>
    <row r="2" spans="2:46" s="13" customFormat="1" x14ac:dyDescent="0.2">
      <c r="B2" s="14"/>
      <c r="C2" s="14"/>
      <c r="D2" s="14"/>
      <c r="E2" s="14"/>
      <c r="J2" s="13" t="s">
        <v>151</v>
      </c>
    </row>
    <row r="3" spans="2:46" s="13" customFormat="1" x14ac:dyDescent="0.2">
      <c r="B3" s="14" t="s">
        <v>152</v>
      </c>
      <c r="C3" s="14"/>
      <c r="D3" s="14"/>
      <c r="E3" s="14"/>
      <c r="J3" s="13" t="s">
        <v>153</v>
      </c>
    </row>
    <row r="4" spans="2:46" s="13" customFormat="1" ht="16" thickBot="1" x14ac:dyDescent="0.25">
      <c r="B4" s="100" t="s">
        <v>191</v>
      </c>
      <c r="C4" s="100"/>
      <c r="D4" s="100"/>
      <c r="E4" s="100"/>
      <c r="F4" s="24"/>
      <c r="G4" s="24"/>
      <c r="J4" s="13" t="s">
        <v>154</v>
      </c>
    </row>
    <row r="5" spans="2:46" s="13" customFormat="1" x14ac:dyDescent="0.2">
      <c r="B5" s="101" t="s">
        <v>219</v>
      </c>
      <c r="C5" s="101"/>
      <c r="D5" s="101"/>
      <c r="E5" s="101"/>
      <c r="J5" s="13" t="s">
        <v>155</v>
      </c>
      <c r="L5" s="102" t="s">
        <v>228</v>
      </c>
      <c r="M5" s="103"/>
      <c r="N5" s="104"/>
    </row>
    <row r="6" spans="2:46" s="13" customFormat="1" ht="16" thickBot="1" x14ac:dyDescent="0.25">
      <c r="L6" s="105"/>
      <c r="M6" s="106"/>
      <c r="N6" s="107"/>
    </row>
    <row r="7" spans="2:46" s="13" customFormat="1" ht="39" customHeight="1" thickBot="1" x14ac:dyDescent="0.25">
      <c r="B7" s="25" t="s">
        <v>156</v>
      </c>
      <c r="C7" s="26" t="s">
        <v>157</v>
      </c>
      <c r="D7" s="26" t="s">
        <v>9</v>
      </c>
      <c r="E7" s="27" t="s">
        <v>158</v>
      </c>
      <c r="F7" s="28" t="s">
        <v>5</v>
      </c>
      <c r="G7" s="28" t="s">
        <v>159</v>
      </c>
      <c r="H7" s="28" t="s">
        <v>160</v>
      </c>
      <c r="I7" s="28" t="s">
        <v>161</v>
      </c>
      <c r="J7" s="28" t="s">
        <v>162</v>
      </c>
      <c r="K7" s="28" t="s">
        <v>163</v>
      </c>
      <c r="L7" s="83" t="s">
        <v>164</v>
      </c>
      <c r="M7" s="28" t="s">
        <v>218</v>
      </c>
      <c r="N7" s="84" t="s">
        <v>221</v>
      </c>
      <c r="O7" s="28" t="s">
        <v>165</v>
      </c>
      <c r="P7" s="29"/>
      <c r="Q7" s="14"/>
      <c r="R7" s="14"/>
      <c r="S7" s="14"/>
      <c r="T7" s="14"/>
      <c r="U7" s="14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2:46" s="13" customFormat="1" ht="30" x14ac:dyDescent="0.2">
      <c r="B8" s="70" t="s">
        <v>166</v>
      </c>
      <c r="C8" s="71" t="s">
        <v>194</v>
      </c>
      <c r="D8" s="71"/>
      <c r="E8" s="72"/>
      <c r="F8" s="73" t="s">
        <v>197</v>
      </c>
      <c r="G8" s="73" t="s">
        <v>167</v>
      </c>
      <c r="H8" s="73" t="s">
        <v>168</v>
      </c>
      <c r="I8" s="74">
        <v>1</v>
      </c>
      <c r="J8" s="75" t="s">
        <v>169</v>
      </c>
      <c r="K8" s="96" t="s">
        <v>217</v>
      </c>
      <c r="L8" s="85" t="s">
        <v>174</v>
      </c>
      <c r="M8" s="76" t="str">
        <f>F8</f>
        <v>50-200 m</v>
      </c>
      <c r="N8" s="86" t="s">
        <v>222</v>
      </c>
      <c r="O8" s="77" t="s">
        <v>230</v>
      </c>
      <c r="P8" s="34"/>
      <c r="Q8" s="17"/>
      <c r="R8" s="16"/>
      <c r="S8" s="17"/>
      <c r="T8" s="17"/>
      <c r="U8" s="17"/>
      <c r="V8" s="18"/>
      <c r="W8" s="18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8"/>
    </row>
    <row r="9" spans="2:46" s="13" customFormat="1" ht="30" x14ac:dyDescent="0.2">
      <c r="B9" s="35"/>
      <c r="C9" s="36"/>
      <c r="D9" s="36"/>
      <c r="E9" s="37"/>
      <c r="F9" s="38"/>
      <c r="G9" s="38"/>
      <c r="H9" s="78" t="s">
        <v>170</v>
      </c>
      <c r="I9" s="79">
        <f>I8+1</f>
        <v>2</v>
      </c>
      <c r="J9" s="39" t="s">
        <v>171</v>
      </c>
      <c r="K9" s="39" t="s">
        <v>172</v>
      </c>
      <c r="L9" s="90" t="s">
        <v>174</v>
      </c>
      <c r="M9" s="33" t="str">
        <f>F8</f>
        <v>50-200 m</v>
      </c>
      <c r="N9" s="91" t="s">
        <v>224</v>
      </c>
      <c r="O9" s="67"/>
      <c r="P9" s="41"/>
      <c r="Q9" s="17"/>
      <c r="R9" s="16"/>
      <c r="S9" s="17"/>
      <c r="T9" s="17"/>
      <c r="U9" s="17"/>
      <c r="V9" s="18"/>
      <c r="W9" s="18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8"/>
    </row>
    <row r="10" spans="2:46" s="13" customFormat="1" ht="30" x14ac:dyDescent="0.2">
      <c r="B10" s="42" t="s">
        <v>32</v>
      </c>
      <c r="C10" s="43"/>
      <c r="D10" s="43" t="s">
        <v>195</v>
      </c>
      <c r="E10" s="44"/>
      <c r="F10" s="45" t="s">
        <v>196</v>
      </c>
      <c r="G10" s="45" t="s">
        <v>167</v>
      </c>
      <c r="H10" s="45" t="s">
        <v>170</v>
      </c>
      <c r="I10" s="80">
        <f t="shared" ref="I10:I30" si="0">I9+1</f>
        <v>3</v>
      </c>
      <c r="J10" s="46" t="s">
        <v>173</v>
      </c>
      <c r="K10" s="46" t="s">
        <v>172</v>
      </c>
      <c r="L10" s="89" t="s">
        <v>174</v>
      </c>
      <c r="M10" s="45" t="str">
        <f>IF(ISBLANK(F10),M9,F10)</f>
        <v>250-500 m</v>
      </c>
      <c r="N10" s="92" t="s">
        <v>224</v>
      </c>
      <c r="O10" s="46"/>
      <c r="P10" s="32"/>
      <c r="R10" s="16"/>
      <c r="V10" s="18"/>
      <c r="W10" s="20"/>
      <c r="X10" s="20"/>
      <c r="Y10" s="20"/>
      <c r="Z10" s="20"/>
      <c r="AA10" s="19"/>
      <c r="AB10" s="19"/>
      <c r="AC10" s="19"/>
      <c r="AD10" s="19"/>
      <c r="AE10" s="19"/>
      <c r="AF10" s="19"/>
      <c r="AG10" s="19"/>
      <c r="AH10" s="18"/>
    </row>
    <row r="11" spans="2:46" s="13" customFormat="1" ht="30" x14ac:dyDescent="0.2">
      <c r="B11" s="35"/>
      <c r="C11" s="36"/>
      <c r="D11" s="36"/>
      <c r="E11" s="37"/>
      <c r="F11" s="48"/>
      <c r="G11" s="48"/>
      <c r="H11" s="48" t="s">
        <v>170</v>
      </c>
      <c r="I11" s="79">
        <f t="shared" si="0"/>
        <v>4</v>
      </c>
      <c r="J11" s="39" t="s">
        <v>198</v>
      </c>
      <c r="K11" s="39" t="s">
        <v>175</v>
      </c>
      <c r="L11" s="87" t="s">
        <v>174</v>
      </c>
      <c r="M11" s="48" t="str">
        <f>IF(ISBLANK(F11),M10,F11)</f>
        <v>250-500 m</v>
      </c>
      <c r="N11" s="88" t="s">
        <v>224</v>
      </c>
      <c r="O11" s="39"/>
      <c r="P11" s="32"/>
      <c r="R11" s="16"/>
      <c r="V11" s="18"/>
      <c r="W11" s="20"/>
      <c r="X11" s="20"/>
      <c r="Y11" s="20"/>
      <c r="Z11" s="20"/>
      <c r="AA11" s="19"/>
      <c r="AB11" s="19"/>
      <c r="AC11" s="19"/>
      <c r="AD11" s="19"/>
      <c r="AE11" s="19"/>
      <c r="AF11" s="19"/>
      <c r="AG11" s="19"/>
      <c r="AH11" s="18"/>
    </row>
    <row r="12" spans="2:46" s="13" customFormat="1" ht="60" x14ac:dyDescent="0.2">
      <c r="B12" s="42" t="s">
        <v>87</v>
      </c>
      <c r="C12" s="43"/>
      <c r="D12" s="43" t="s">
        <v>200</v>
      </c>
      <c r="E12" s="44" t="s">
        <v>37</v>
      </c>
      <c r="F12" s="45" t="s">
        <v>201</v>
      </c>
      <c r="G12" s="45" t="s">
        <v>176</v>
      </c>
      <c r="H12" s="45" t="s">
        <v>199</v>
      </c>
      <c r="I12" s="80">
        <f t="shared" si="0"/>
        <v>5</v>
      </c>
      <c r="J12" s="46" t="s">
        <v>177</v>
      </c>
      <c r="K12" s="46" t="s">
        <v>178</v>
      </c>
      <c r="L12" s="89" t="s">
        <v>174</v>
      </c>
      <c r="M12" s="63" t="str">
        <f>IF(ISBLANK(F12),M11,F12)</f>
        <v>surface? Above MLD?</v>
      </c>
      <c r="N12" s="97" t="s">
        <v>220</v>
      </c>
      <c r="O12" s="46" t="s">
        <v>229</v>
      </c>
      <c r="P12" s="32"/>
      <c r="R12" s="16"/>
      <c r="V12" s="18"/>
      <c r="W12" s="19"/>
      <c r="X12" s="20"/>
      <c r="Y12" s="20"/>
      <c r="Z12" s="20"/>
      <c r="AA12" s="20"/>
      <c r="AB12" s="19"/>
      <c r="AC12" s="19"/>
      <c r="AD12" s="19"/>
      <c r="AE12" s="19"/>
      <c r="AF12" s="19"/>
      <c r="AG12" s="19"/>
      <c r="AH12" s="18"/>
    </row>
    <row r="13" spans="2:46" s="13" customFormat="1" ht="30" x14ac:dyDescent="0.2">
      <c r="B13" s="49"/>
      <c r="C13" s="50"/>
      <c r="D13" s="50"/>
      <c r="E13" s="51"/>
      <c r="F13" s="33"/>
      <c r="G13" s="33"/>
      <c r="H13" s="33" t="s">
        <v>179</v>
      </c>
      <c r="I13" s="31">
        <f>I14+1</f>
        <v>7</v>
      </c>
      <c r="J13" s="81" t="s">
        <v>185</v>
      </c>
      <c r="K13" s="81" t="s">
        <v>186</v>
      </c>
      <c r="L13" s="90" t="s">
        <v>174</v>
      </c>
      <c r="M13" s="33" t="str">
        <f>IF(ISBLANK(F12),M11,F12)</f>
        <v>surface? Above MLD?</v>
      </c>
      <c r="N13" s="91" t="s">
        <v>225</v>
      </c>
      <c r="O13" s="32"/>
      <c r="P13" s="32"/>
      <c r="R13" s="16"/>
      <c r="V13" s="18"/>
      <c r="W13" s="19"/>
      <c r="X13" s="20"/>
      <c r="Y13" s="20"/>
      <c r="Z13" s="20"/>
      <c r="AA13" s="20"/>
      <c r="AB13" s="19"/>
      <c r="AC13" s="19"/>
      <c r="AD13" s="19"/>
      <c r="AE13" s="19"/>
      <c r="AF13" s="19"/>
      <c r="AG13" s="19"/>
      <c r="AH13" s="18"/>
    </row>
    <row r="14" spans="2:46" s="13" customFormat="1" ht="30" x14ac:dyDescent="0.2">
      <c r="B14" s="49"/>
      <c r="C14" s="50"/>
      <c r="D14" s="50"/>
      <c r="E14" s="51"/>
      <c r="F14" s="33"/>
      <c r="G14" s="33"/>
      <c r="H14" s="33" t="s">
        <v>179</v>
      </c>
      <c r="I14" s="31">
        <f>I12+1</f>
        <v>6</v>
      </c>
      <c r="J14" s="32" t="s">
        <v>180</v>
      </c>
      <c r="K14" s="32" t="s">
        <v>181</v>
      </c>
      <c r="L14" s="90" t="s">
        <v>174</v>
      </c>
      <c r="M14" s="33" t="str">
        <f>IF(ISBLANK(F13),M12,F13)</f>
        <v>surface? Above MLD?</v>
      </c>
      <c r="N14" s="91" t="s">
        <v>226</v>
      </c>
      <c r="O14" s="32"/>
      <c r="P14" s="32"/>
      <c r="R14" s="16"/>
      <c r="V14" s="18"/>
      <c r="W14" s="19"/>
      <c r="X14" s="20"/>
      <c r="Y14" s="20"/>
      <c r="Z14" s="20"/>
      <c r="AA14" s="20"/>
      <c r="AB14" s="19"/>
      <c r="AC14" s="19"/>
      <c r="AD14" s="19"/>
      <c r="AE14" s="19"/>
      <c r="AF14" s="19"/>
      <c r="AG14" s="19"/>
      <c r="AH14" s="18"/>
    </row>
    <row r="15" spans="2:46" s="13" customFormat="1" ht="30" x14ac:dyDescent="0.2">
      <c r="B15" s="35"/>
      <c r="C15" s="36"/>
      <c r="D15" s="36"/>
      <c r="E15" s="37"/>
      <c r="F15" s="48"/>
      <c r="G15" s="48"/>
      <c r="H15" s="48" t="s">
        <v>182</v>
      </c>
      <c r="I15" s="79">
        <f>I13+1</f>
        <v>8</v>
      </c>
      <c r="J15" s="39" t="s">
        <v>183</v>
      </c>
      <c r="K15" s="39" t="s">
        <v>184</v>
      </c>
      <c r="L15" s="87" t="s">
        <v>174</v>
      </c>
      <c r="M15" s="48" t="str">
        <f t="shared" ref="M15:M22" si="1">IF(ISBLANK(F15),M14,F15)</f>
        <v>surface? Above MLD?</v>
      </c>
      <c r="N15" s="88" t="s">
        <v>224</v>
      </c>
      <c r="O15" s="39"/>
      <c r="P15" s="32"/>
      <c r="R15" s="16"/>
      <c r="V15" s="18"/>
      <c r="W15" s="19"/>
      <c r="X15" s="20"/>
      <c r="Y15" s="20"/>
      <c r="Z15" s="20"/>
      <c r="AA15" s="20"/>
      <c r="AB15" s="19"/>
      <c r="AC15" s="19"/>
      <c r="AD15" s="19"/>
      <c r="AE15" s="19"/>
      <c r="AF15" s="19"/>
      <c r="AG15" s="19"/>
      <c r="AH15" s="18"/>
    </row>
    <row r="16" spans="2:46" s="13" customFormat="1" ht="30" x14ac:dyDescent="0.2">
      <c r="B16" s="42" t="s">
        <v>192</v>
      </c>
      <c r="C16" s="43"/>
      <c r="D16" s="43" t="s">
        <v>200</v>
      </c>
      <c r="E16" s="44" t="s">
        <v>37</v>
      </c>
      <c r="F16" s="44" t="s">
        <v>202</v>
      </c>
      <c r="G16" s="45" t="s">
        <v>176</v>
      </c>
      <c r="H16" s="44" t="s">
        <v>179</v>
      </c>
      <c r="I16" s="80">
        <f t="shared" si="0"/>
        <v>9</v>
      </c>
      <c r="J16" s="46" t="s">
        <v>180</v>
      </c>
      <c r="K16" s="46" t="s">
        <v>181</v>
      </c>
      <c r="L16" s="89" t="s">
        <v>174</v>
      </c>
      <c r="M16" s="45" t="str">
        <f t="shared" si="1"/>
        <v>400 m to MLD ??</v>
      </c>
      <c r="N16" s="91" t="s">
        <v>225</v>
      </c>
      <c r="O16" s="46" t="s">
        <v>203</v>
      </c>
      <c r="P16" s="32"/>
      <c r="R16" s="16"/>
      <c r="V16" s="18"/>
      <c r="W16" s="19"/>
      <c r="X16" s="19"/>
      <c r="Y16" s="18"/>
      <c r="Z16" s="18"/>
      <c r="AA16" s="18"/>
      <c r="AB16" s="18"/>
      <c r="AC16" s="19"/>
      <c r="AD16" s="19"/>
      <c r="AE16" s="19"/>
      <c r="AF16" s="19"/>
      <c r="AG16" s="19"/>
      <c r="AH16" s="18"/>
    </row>
    <row r="17" spans="2:46" s="13" customFormat="1" x14ac:dyDescent="0.2">
      <c r="B17" s="49"/>
      <c r="C17" s="50"/>
      <c r="D17" s="50"/>
      <c r="E17" s="51"/>
      <c r="F17" s="51"/>
      <c r="G17" s="51"/>
      <c r="H17" s="51" t="s">
        <v>179</v>
      </c>
      <c r="I17" s="31">
        <f t="shared" si="0"/>
        <v>10</v>
      </c>
      <c r="J17" s="81" t="s">
        <v>185</v>
      </c>
      <c r="K17" s="81" t="s">
        <v>186</v>
      </c>
      <c r="L17" s="90" t="s">
        <v>174</v>
      </c>
      <c r="M17" s="33" t="str">
        <f t="shared" si="1"/>
        <v>400 m to MLD ??</v>
      </c>
      <c r="N17" s="91" t="s">
        <v>226</v>
      </c>
      <c r="O17" s="32" t="s">
        <v>231</v>
      </c>
      <c r="P17" s="32"/>
      <c r="R17" s="16"/>
      <c r="V17" s="18"/>
      <c r="W17" s="19"/>
      <c r="X17" s="19"/>
      <c r="Y17" s="18"/>
      <c r="Z17" s="18"/>
      <c r="AA17" s="18"/>
      <c r="AB17" s="18"/>
      <c r="AC17" s="19"/>
      <c r="AD17" s="19"/>
      <c r="AE17" s="19"/>
      <c r="AF17" s="19"/>
      <c r="AG17" s="19"/>
      <c r="AH17" s="18"/>
    </row>
    <row r="18" spans="2:46" s="13" customFormat="1" ht="30" x14ac:dyDescent="0.2">
      <c r="B18" s="35"/>
      <c r="C18" s="36"/>
      <c r="D18" s="36"/>
      <c r="E18" s="37"/>
      <c r="F18" s="37"/>
      <c r="G18" s="37"/>
      <c r="H18" s="37" t="s">
        <v>170</v>
      </c>
      <c r="I18" s="79">
        <f t="shared" si="0"/>
        <v>11</v>
      </c>
      <c r="J18" s="39" t="s">
        <v>183</v>
      </c>
      <c r="K18" s="39" t="s">
        <v>184</v>
      </c>
      <c r="L18" s="87" t="s">
        <v>174</v>
      </c>
      <c r="M18" s="48" t="str">
        <f t="shared" si="1"/>
        <v>400 m to MLD ??</v>
      </c>
      <c r="N18" s="88" t="s">
        <v>224</v>
      </c>
      <c r="O18" s="39"/>
      <c r="P18" s="32"/>
      <c r="R18" s="16"/>
      <c r="V18" s="18"/>
      <c r="W18" s="19"/>
      <c r="X18" s="19"/>
      <c r="Y18" s="18"/>
      <c r="Z18" s="18"/>
      <c r="AA18" s="18"/>
      <c r="AB18" s="18"/>
      <c r="AC18" s="19"/>
      <c r="AD18" s="19"/>
      <c r="AE18" s="19"/>
      <c r="AF18" s="19"/>
      <c r="AG18" s="19"/>
      <c r="AH18" s="18"/>
    </row>
    <row r="19" spans="2:46" s="13" customFormat="1" ht="45" x14ac:dyDescent="0.2">
      <c r="B19" s="42" t="s">
        <v>193</v>
      </c>
      <c r="C19" s="43"/>
      <c r="D19" s="43" t="s">
        <v>204</v>
      </c>
      <c r="E19" s="44" t="s">
        <v>209</v>
      </c>
      <c r="F19" s="45" t="s">
        <v>127</v>
      </c>
      <c r="G19" s="45" t="s">
        <v>205</v>
      </c>
      <c r="H19" s="45" t="s">
        <v>168</v>
      </c>
      <c r="I19" s="80">
        <f>I18+1</f>
        <v>12</v>
      </c>
      <c r="J19" s="55" t="s">
        <v>187</v>
      </c>
      <c r="K19" s="56" t="s">
        <v>186</v>
      </c>
      <c r="L19" s="89" t="s">
        <v>174</v>
      </c>
      <c r="M19" s="45" t="str">
        <f t="shared" si="1"/>
        <v>0-50 m</v>
      </c>
      <c r="N19" s="92" t="s">
        <v>232</v>
      </c>
      <c r="O19" s="82"/>
      <c r="P19" s="32"/>
      <c r="R19" s="16"/>
      <c r="V19" s="18"/>
      <c r="W19" s="19"/>
      <c r="X19" s="22"/>
      <c r="Y19" s="20"/>
      <c r="Z19" s="20"/>
      <c r="AA19" s="20"/>
      <c r="AB19" s="20"/>
      <c r="AC19" s="20"/>
      <c r="AD19" s="19"/>
      <c r="AE19" s="19"/>
      <c r="AF19" s="19"/>
      <c r="AG19" s="19"/>
      <c r="AH19" s="18"/>
    </row>
    <row r="20" spans="2:46" s="13" customFormat="1" x14ac:dyDescent="0.2">
      <c r="B20" s="49"/>
      <c r="C20" s="50"/>
      <c r="D20" s="50"/>
      <c r="E20" s="51"/>
      <c r="F20" s="33"/>
      <c r="G20" s="33"/>
      <c r="H20" s="33" t="s">
        <v>179</v>
      </c>
      <c r="I20" s="31">
        <f>I19+1</f>
        <v>13</v>
      </c>
      <c r="J20" s="81" t="str">
        <f>"Transport to settlement habitat affects recrutiment (not distinuishable from "&amp;I19&amp;")"</f>
        <v>Transport to settlement habitat affects recrutiment (not distinuishable from 12)</v>
      </c>
      <c r="K20" s="81" t="s">
        <v>186</v>
      </c>
      <c r="L20" s="90" t="s">
        <v>174</v>
      </c>
      <c r="M20" s="33" t="str">
        <f t="shared" si="1"/>
        <v>0-50 m</v>
      </c>
      <c r="N20" s="91" t="s">
        <v>225</v>
      </c>
      <c r="O20" s="52"/>
      <c r="P20" s="32"/>
      <c r="R20" s="16"/>
      <c r="V20" s="18"/>
      <c r="W20" s="19"/>
      <c r="X20" s="22"/>
      <c r="Y20" s="20"/>
      <c r="Z20" s="20"/>
      <c r="AA20" s="20"/>
      <c r="AB20" s="20"/>
      <c r="AC20" s="20"/>
      <c r="AD20" s="19"/>
      <c r="AE20" s="19"/>
      <c r="AF20" s="19"/>
      <c r="AG20" s="19"/>
      <c r="AH20" s="18"/>
    </row>
    <row r="21" spans="2:46" s="13" customFormat="1" ht="30" x14ac:dyDescent="0.2">
      <c r="B21" s="49"/>
      <c r="C21" s="50"/>
      <c r="D21" s="50"/>
      <c r="E21" s="51"/>
      <c r="F21" s="33"/>
      <c r="G21" s="33"/>
      <c r="H21" s="33" t="s">
        <v>179</v>
      </c>
      <c r="I21" s="31">
        <f>I20+1</f>
        <v>14</v>
      </c>
      <c r="J21" s="32" t="s">
        <v>180</v>
      </c>
      <c r="K21" s="32" t="s">
        <v>181</v>
      </c>
      <c r="L21" s="90" t="s">
        <v>174</v>
      </c>
      <c r="M21" s="33" t="str">
        <f t="shared" si="1"/>
        <v>0-50 m</v>
      </c>
      <c r="N21" s="91" t="s">
        <v>226</v>
      </c>
      <c r="O21" s="32"/>
      <c r="P21" s="32"/>
      <c r="R21" s="16"/>
      <c r="V21" s="18"/>
      <c r="W21" s="19"/>
      <c r="X21" s="22"/>
      <c r="Y21" s="20"/>
      <c r="Z21" s="20"/>
      <c r="AA21" s="20"/>
      <c r="AB21" s="20"/>
      <c r="AC21" s="20"/>
      <c r="AD21" s="19"/>
      <c r="AE21" s="19"/>
      <c r="AF21" s="19"/>
      <c r="AG21" s="19"/>
      <c r="AH21" s="18"/>
    </row>
    <row r="22" spans="2:46" s="13" customFormat="1" ht="30" x14ac:dyDescent="0.2">
      <c r="B22" s="35"/>
      <c r="C22" s="36"/>
      <c r="D22" s="36"/>
      <c r="E22" s="37"/>
      <c r="F22" s="48"/>
      <c r="G22" s="48"/>
      <c r="H22" s="48" t="s">
        <v>182</v>
      </c>
      <c r="I22" s="79">
        <f>I21+1</f>
        <v>15</v>
      </c>
      <c r="J22" s="39" t="s">
        <v>183</v>
      </c>
      <c r="K22" s="39" t="s">
        <v>184</v>
      </c>
      <c r="L22" s="87" t="s">
        <v>174</v>
      </c>
      <c r="M22" s="48" t="str">
        <f t="shared" si="1"/>
        <v>0-50 m</v>
      </c>
      <c r="N22" s="88" t="s">
        <v>224</v>
      </c>
      <c r="O22" s="39"/>
      <c r="P22" s="32"/>
      <c r="R22" s="16"/>
      <c r="V22" s="18"/>
      <c r="W22" s="19"/>
      <c r="X22" s="22"/>
      <c r="Y22" s="20"/>
      <c r="Z22" s="20"/>
      <c r="AA22" s="20"/>
      <c r="AB22" s="20"/>
      <c r="AC22" s="20"/>
      <c r="AD22" s="19"/>
      <c r="AE22" s="19"/>
      <c r="AF22" s="19"/>
      <c r="AG22" s="19"/>
      <c r="AH22" s="18"/>
    </row>
    <row r="23" spans="2:46" s="53" customFormat="1" ht="45" x14ac:dyDescent="0.2">
      <c r="B23" s="54" t="s">
        <v>188</v>
      </c>
      <c r="D23" s="43" t="s">
        <v>208</v>
      </c>
      <c r="E23" s="44" t="s">
        <v>209</v>
      </c>
      <c r="F23" s="45" t="s">
        <v>207</v>
      </c>
      <c r="G23" s="45" t="s">
        <v>206</v>
      </c>
      <c r="H23" s="45" t="s">
        <v>168</v>
      </c>
      <c r="I23" s="80">
        <f>I22+1</f>
        <v>16</v>
      </c>
      <c r="J23" s="55" t="s">
        <v>187</v>
      </c>
      <c r="K23" s="56" t="s">
        <v>186</v>
      </c>
      <c r="L23" s="89" t="s">
        <v>174</v>
      </c>
      <c r="M23" s="45" t="str">
        <f>IF(ISBLANK(F23),#REF!,F23)</f>
        <v>0 - 150 m</v>
      </c>
      <c r="N23" s="92" t="s">
        <v>233</v>
      </c>
      <c r="O23" s="46"/>
      <c r="P23" s="46"/>
      <c r="R23" s="57"/>
      <c r="V23" s="58"/>
      <c r="X23" s="59"/>
      <c r="Y23" s="60"/>
      <c r="Z23" s="60"/>
      <c r="AA23" s="60"/>
      <c r="AB23" s="60"/>
      <c r="AC23" s="60"/>
      <c r="AH23" s="58"/>
    </row>
    <row r="24" spans="2:46" s="13" customFormat="1" x14ac:dyDescent="0.2">
      <c r="B24" s="61"/>
      <c r="C24" s="19"/>
      <c r="D24" s="50"/>
      <c r="E24" s="51"/>
      <c r="F24" s="33"/>
      <c r="G24" s="33"/>
      <c r="H24" s="33" t="s">
        <v>179</v>
      </c>
      <c r="I24" s="31">
        <f t="shared" si="0"/>
        <v>17</v>
      </c>
      <c r="J24" s="81" t="s">
        <v>185</v>
      </c>
      <c r="K24" s="81" t="s">
        <v>186</v>
      </c>
      <c r="L24" s="90" t="s">
        <v>174</v>
      </c>
      <c r="M24" s="33" t="str">
        <f t="shared" ref="M24:M29" si="2">IF(ISBLANK(F24),M23,F24)</f>
        <v>0 - 150 m</v>
      </c>
      <c r="N24" s="91" t="s">
        <v>225</v>
      </c>
      <c r="O24" s="32"/>
      <c r="P24" s="32"/>
      <c r="R24" s="16"/>
      <c r="V24" s="18"/>
      <c r="W24" s="19"/>
      <c r="X24" s="22"/>
      <c r="Y24" s="20"/>
      <c r="Z24" s="20"/>
      <c r="AA24" s="20"/>
      <c r="AB24" s="20"/>
      <c r="AC24" s="20"/>
      <c r="AD24" s="19"/>
      <c r="AE24" s="19"/>
      <c r="AF24" s="19"/>
      <c r="AG24" s="19"/>
      <c r="AH24" s="18"/>
    </row>
    <row r="25" spans="2:46" s="13" customFormat="1" ht="30" x14ac:dyDescent="0.2">
      <c r="B25" s="61"/>
      <c r="C25" s="19"/>
      <c r="D25" s="50"/>
      <c r="E25" s="51"/>
      <c r="F25" s="33"/>
      <c r="G25" s="33"/>
      <c r="H25" s="30" t="s">
        <v>179</v>
      </c>
      <c r="I25" s="31">
        <f t="shared" si="0"/>
        <v>18</v>
      </c>
      <c r="J25" s="32" t="s">
        <v>180</v>
      </c>
      <c r="K25" s="32" t="s">
        <v>181</v>
      </c>
      <c r="L25" s="90" t="s">
        <v>174</v>
      </c>
      <c r="M25" s="33" t="str">
        <f t="shared" si="2"/>
        <v>0 - 150 m</v>
      </c>
      <c r="N25" s="91" t="s">
        <v>226</v>
      </c>
      <c r="O25" s="32"/>
      <c r="P25" s="32"/>
      <c r="R25" s="16"/>
      <c r="V25" s="18"/>
      <c r="W25" s="19"/>
      <c r="X25" s="22"/>
      <c r="Y25" s="20"/>
      <c r="Z25" s="20"/>
      <c r="AA25" s="20"/>
      <c r="AB25" s="20"/>
      <c r="AC25" s="20"/>
      <c r="AD25" s="19"/>
      <c r="AE25" s="19"/>
      <c r="AF25" s="19"/>
      <c r="AG25" s="19"/>
      <c r="AH25" s="18"/>
    </row>
    <row r="26" spans="2:46" s="13" customFormat="1" ht="30" x14ac:dyDescent="0.2">
      <c r="B26" s="35"/>
      <c r="C26" s="36"/>
      <c r="D26" s="36"/>
      <c r="E26" s="37"/>
      <c r="F26" s="40"/>
      <c r="G26" s="40"/>
      <c r="H26" s="78" t="s">
        <v>182</v>
      </c>
      <c r="I26" s="79">
        <f t="shared" si="0"/>
        <v>19</v>
      </c>
      <c r="J26" s="39" t="s">
        <v>183</v>
      </c>
      <c r="K26" s="39" t="s">
        <v>184</v>
      </c>
      <c r="L26" s="87" t="s">
        <v>174</v>
      </c>
      <c r="M26" s="48" t="str">
        <f t="shared" si="2"/>
        <v>0 - 150 m</v>
      </c>
      <c r="N26" s="88" t="s">
        <v>224</v>
      </c>
      <c r="O26" s="39"/>
      <c r="P26" s="32"/>
      <c r="R26" s="16"/>
      <c r="V26" s="18"/>
      <c r="W26" s="19"/>
      <c r="X26" s="19"/>
      <c r="Y26" s="19"/>
      <c r="Z26" s="19"/>
      <c r="AA26" s="22"/>
      <c r="AB26" s="18"/>
      <c r="AC26" s="20"/>
      <c r="AD26" s="20"/>
      <c r="AE26" s="20"/>
      <c r="AF26" s="20"/>
      <c r="AG26" s="20"/>
      <c r="AH26" s="20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</row>
    <row r="27" spans="2:46" s="13" customFormat="1" ht="30" x14ac:dyDescent="0.2">
      <c r="B27" s="49" t="s">
        <v>189</v>
      </c>
      <c r="C27" s="50"/>
      <c r="D27" s="50" t="s">
        <v>210</v>
      </c>
      <c r="E27" s="51"/>
      <c r="F27" s="47" t="s">
        <v>234</v>
      </c>
      <c r="G27" s="47" t="s">
        <v>167</v>
      </c>
      <c r="H27" s="30" t="s">
        <v>179</v>
      </c>
      <c r="I27" s="31">
        <f t="shared" si="0"/>
        <v>20</v>
      </c>
      <c r="J27" s="81" t="s">
        <v>185</v>
      </c>
      <c r="K27" s="81" t="s">
        <v>186</v>
      </c>
      <c r="L27" s="90" t="s">
        <v>174</v>
      </c>
      <c r="M27" s="33" t="str">
        <f t="shared" si="2"/>
        <v>80-100</v>
      </c>
      <c r="N27" s="91" t="s">
        <v>225</v>
      </c>
      <c r="O27" s="32" t="s">
        <v>235</v>
      </c>
      <c r="P27" s="32"/>
      <c r="R27" s="16"/>
      <c r="V27" s="18"/>
      <c r="W27" s="19"/>
      <c r="X27" s="19"/>
      <c r="Y27" s="19"/>
      <c r="Z27" s="19"/>
      <c r="AA27" s="22"/>
      <c r="AB27" s="18"/>
      <c r="AC27" s="20"/>
      <c r="AD27" s="20"/>
      <c r="AE27" s="20"/>
      <c r="AF27" s="20"/>
      <c r="AG27" s="20"/>
      <c r="AH27" s="20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</row>
    <row r="28" spans="2:46" s="13" customFormat="1" ht="30" x14ac:dyDescent="0.2">
      <c r="B28" s="49"/>
      <c r="C28" s="50"/>
      <c r="D28" s="50"/>
      <c r="E28" s="51"/>
      <c r="F28" s="47" t="s">
        <v>236</v>
      </c>
      <c r="G28" s="47"/>
      <c r="H28" s="30" t="s">
        <v>179</v>
      </c>
      <c r="I28" s="31">
        <f t="shared" si="0"/>
        <v>21</v>
      </c>
      <c r="J28" s="32" t="s">
        <v>180</v>
      </c>
      <c r="K28" s="32" t="s">
        <v>181</v>
      </c>
      <c r="L28" s="90" t="s">
        <v>174</v>
      </c>
      <c r="M28" s="33" t="str">
        <f t="shared" si="2"/>
        <v>up to 15 kn off shore</v>
      </c>
      <c r="N28" s="91" t="s">
        <v>226</v>
      </c>
      <c r="O28" s="32" t="s">
        <v>237</v>
      </c>
      <c r="P28" s="32"/>
      <c r="R28" s="16"/>
      <c r="V28" s="18"/>
      <c r="W28" s="19"/>
      <c r="X28" s="19"/>
      <c r="Y28" s="19"/>
      <c r="Z28" s="19"/>
      <c r="AA28" s="22"/>
      <c r="AB28" s="18"/>
      <c r="AC28" s="20"/>
      <c r="AD28" s="20"/>
      <c r="AE28" s="20"/>
      <c r="AF28" s="20"/>
      <c r="AG28" s="20"/>
      <c r="AH28" s="20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</row>
    <row r="29" spans="2:46" s="21" customFormat="1" x14ac:dyDescent="0.2">
      <c r="B29" s="49"/>
      <c r="C29" s="64"/>
      <c r="D29" s="64"/>
      <c r="E29" s="33"/>
      <c r="F29" s="47"/>
      <c r="G29" s="47"/>
      <c r="H29" s="33" t="s">
        <v>211</v>
      </c>
      <c r="I29" s="31">
        <f t="shared" si="0"/>
        <v>22</v>
      </c>
      <c r="J29" s="41" t="s">
        <v>212</v>
      </c>
      <c r="K29" s="32" t="s">
        <v>213</v>
      </c>
      <c r="L29" s="90" t="s">
        <v>174</v>
      </c>
      <c r="M29" s="33" t="str">
        <f t="shared" si="2"/>
        <v>up to 15 kn off shore</v>
      </c>
      <c r="N29" s="93" t="s">
        <v>227</v>
      </c>
      <c r="O29" s="32"/>
      <c r="P29" s="32"/>
      <c r="R29" s="16"/>
      <c r="V29" s="18"/>
      <c r="W29" s="20"/>
      <c r="X29" s="20"/>
      <c r="Y29" s="20"/>
      <c r="Z29" s="20"/>
      <c r="AA29" s="22"/>
      <c r="AB29" s="18"/>
      <c r="AC29" s="20"/>
      <c r="AD29" s="20"/>
      <c r="AE29" s="20"/>
      <c r="AF29" s="20"/>
      <c r="AG29" s="20"/>
      <c r="AH29" s="20"/>
    </row>
    <row r="30" spans="2:46" s="65" customFormat="1" ht="31" thickBot="1" x14ac:dyDescent="0.25">
      <c r="B30" s="35"/>
      <c r="C30" s="66"/>
      <c r="D30" s="66"/>
      <c r="E30" s="48"/>
      <c r="F30" s="40"/>
      <c r="G30" s="40"/>
      <c r="H30" s="48" t="s">
        <v>190</v>
      </c>
      <c r="I30" s="79">
        <f t="shared" si="0"/>
        <v>23</v>
      </c>
      <c r="J30" s="67" t="s">
        <v>214</v>
      </c>
      <c r="K30" s="98" t="s">
        <v>215</v>
      </c>
      <c r="L30" s="94" t="s">
        <v>174</v>
      </c>
      <c r="M30" s="95" t="s">
        <v>140</v>
      </c>
      <c r="N30" s="99" t="s">
        <v>223</v>
      </c>
      <c r="O30" s="39"/>
      <c r="P30" s="39"/>
      <c r="R30" s="66"/>
      <c r="V30" s="68"/>
      <c r="AA30" s="69"/>
      <c r="AB30" s="68"/>
    </row>
    <row r="31" spans="2:46" s="13" customFormat="1" x14ac:dyDescent="0.2">
      <c r="I31" s="31"/>
    </row>
    <row r="32" spans="2:46" s="13" customFormat="1" x14ac:dyDescent="0.2">
      <c r="B32" s="13" t="s">
        <v>216</v>
      </c>
      <c r="I32" s="31"/>
      <c r="J32" s="21"/>
    </row>
    <row r="33" spans="2:10" s="13" customFormat="1" x14ac:dyDescent="0.2">
      <c r="I33" s="31"/>
      <c r="J33" s="21"/>
    </row>
    <row r="34" spans="2:10" s="13" customFormat="1" x14ac:dyDescent="0.2">
      <c r="I34" s="31"/>
    </row>
    <row r="35" spans="2:10" s="13" customFormat="1" x14ac:dyDescent="0.2">
      <c r="I35" s="31"/>
    </row>
    <row r="36" spans="2:10" s="13" customFormat="1" x14ac:dyDescent="0.2">
      <c r="J36" s="21"/>
    </row>
    <row r="37" spans="2:10" s="13" customFormat="1" x14ac:dyDescent="0.2">
      <c r="J37" s="21"/>
    </row>
    <row r="38" spans="2:10" s="13" customFormat="1" x14ac:dyDescent="0.2">
      <c r="J38" s="21"/>
    </row>
    <row r="39" spans="2:10" s="13" customFormat="1" x14ac:dyDescent="0.2">
      <c r="B39" s="62"/>
    </row>
    <row r="40" spans="2:10" s="13" customFormat="1" x14ac:dyDescent="0.2">
      <c r="B40" s="62"/>
    </row>
    <row r="41" spans="2:10" s="13" customFormat="1" x14ac:dyDescent="0.2">
      <c r="B41" s="62"/>
    </row>
    <row r="42" spans="2:10" s="13" customFormat="1" x14ac:dyDescent="0.2">
      <c r="B42" s="62"/>
    </row>
    <row r="43" spans="2:10" s="13" customFormat="1" x14ac:dyDescent="0.2">
      <c r="B43" s="62"/>
    </row>
    <row r="44" spans="2:10" s="13" customFormat="1" x14ac:dyDescent="0.2">
      <c r="B44" s="62"/>
    </row>
    <row r="45" spans="2:10" s="13" customFormat="1" x14ac:dyDescent="0.2">
      <c r="B45" s="62"/>
    </row>
    <row r="46" spans="2:10" s="13" customFormat="1" x14ac:dyDescent="0.2">
      <c r="B46" s="62"/>
    </row>
    <row r="47" spans="2:10" s="13" customFormat="1" x14ac:dyDescent="0.2">
      <c r="B47" s="62"/>
    </row>
    <row r="48" spans="2:10" s="13" customFormat="1" x14ac:dyDescent="0.2">
      <c r="B48" s="62"/>
    </row>
    <row r="49" spans="2:2" s="13" customFormat="1" x14ac:dyDescent="0.2">
      <c r="B49" s="62"/>
    </row>
    <row r="50" spans="2:2" s="13" customFormat="1" x14ac:dyDescent="0.2">
      <c r="B50" s="62"/>
    </row>
    <row r="51" spans="2:2" s="13" customFormat="1" x14ac:dyDescent="0.2">
      <c r="B51" s="62"/>
    </row>
    <row r="52" spans="2:2" s="13" customFormat="1" x14ac:dyDescent="0.2">
      <c r="B52" s="62"/>
    </row>
    <row r="53" spans="2:2" s="13" customFormat="1" x14ac:dyDescent="0.2">
      <c r="B53" s="62"/>
    </row>
    <row r="54" spans="2:2" s="13" customFormat="1" x14ac:dyDescent="0.2">
      <c r="B54" s="62"/>
    </row>
    <row r="55" spans="2:2" s="13" customFormat="1" x14ac:dyDescent="0.2">
      <c r="B55" s="62"/>
    </row>
    <row r="56" spans="2:2" s="13" customFormat="1" x14ac:dyDescent="0.2">
      <c r="B56" s="62"/>
    </row>
    <row r="57" spans="2:2" s="13" customFormat="1" x14ac:dyDescent="0.2">
      <c r="B57" s="62"/>
    </row>
    <row r="58" spans="2:2" s="13" customFormat="1" x14ac:dyDescent="0.2">
      <c r="B58" s="62"/>
    </row>
    <row r="59" spans="2:2" s="13" customFormat="1" x14ac:dyDescent="0.2">
      <c r="B59" s="62"/>
    </row>
    <row r="60" spans="2:2" s="13" customFormat="1" x14ac:dyDescent="0.2">
      <c r="B60" s="62"/>
    </row>
    <row r="61" spans="2:2" s="13" customFormat="1" x14ac:dyDescent="0.2">
      <c r="B61" s="62"/>
    </row>
    <row r="62" spans="2:2" s="13" customFormat="1" x14ac:dyDescent="0.2">
      <c r="B62" s="62"/>
    </row>
    <row r="63" spans="2:2" s="13" customFormat="1" x14ac:dyDescent="0.2">
      <c r="B63" s="62"/>
    </row>
    <row r="64" spans="2:2" s="13" customFormat="1" x14ac:dyDescent="0.2">
      <c r="B64" s="62"/>
    </row>
    <row r="65" spans="2:2" s="13" customFormat="1" x14ac:dyDescent="0.2">
      <c r="B65" s="62"/>
    </row>
    <row r="66" spans="2:2" s="13" customFormat="1" x14ac:dyDescent="0.2"/>
  </sheetData>
  <mergeCells count="3">
    <mergeCell ref="B4:E4"/>
    <mergeCell ref="B5:E5"/>
    <mergeCell ref="L5:N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22"/>
  <sheetViews>
    <sheetView workbookViewId="0">
      <selection activeCell="F8" sqref="F8"/>
    </sheetView>
  </sheetViews>
  <sheetFormatPr baseColWidth="10" defaultColWidth="14.5" defaultRowHeight="15.75" customHeight="1" x14ac:dyDescent="0.15"/>
  <cols>
    <col min="1" max="1" width="30.5" customWidth="1"/>
    <col min="2" max="2" width="33.33203125" bestFit="1" customWidth="1"/>
    <col min="5" max="5" width="35.1640625" customWidth="1"/>
    <col min="6" max="6" width="12.5" customWidth="1"/>
    <col min="7" max="7" width="9.6640625" customWidth="1"/>
    <col min="8" max="8" width="40.5" customWidth="1"/>
    <col min="9" max="9" width="38.83203125" customWidth="1"/>
    <col min="10" max="10" width="7.5" customWidth="1"/>
    <col min="11" max="18" width="4" customWidth="1"/>
    <col min="19" max="20" width="4.1640625" customWidth="1"/>
    <col min="21" max="21" width="3.83203125" customWidth="1"/>
    <col min="22" max="22" width="4.5" customWidth="1"/>
    <col min="23" max="23" width="4" customWidth="1"/>
    <col min="24" max="24" width="3.5" customWidth="1"/>
    <col min="25" max="26" width="4.33203125" customWidth="1"/>
    <col min="27" max="27" width="4" customWidth="1"/>
    <col min="28" max="29" width="4.33203125" customWidth="1"/>
    <col min="30" max="30" width="4" customWidth="1"/>
    <col min="31" max="32" width="4.1640625" customWidth="1"/>
    <col min="33" max="33" width="3.83203125" customWidth="1"/>
    <col min="34" max="34" width="4.5" customWidth="1"/>
    <col min="35" max="35" width="4" customWidth="1"/>
    <col min="36" max="36" width="3.5" customWidth="1"/>
    <col min="37" max="38" width="4.33203125" customWidth="1"/>
    <col min="39" max="39" width="4" customWidth="1"/>
    <col min="40" max="41" width="4.33203125" customWidth="1"/>
    <col min="42" max="42" width="6.33203125" customWidth="1"/>
    <col min="43" max="43" width="31" customWidth="1"/>
  </cols>
  <sheetData>
    <row r="1" spans="1:43" ht="13" x14ac:dyDescent="0.15">
      <c r="A1" s="1" t="s">
        <v>1</v>
      </c>
      <c r="B1" s="1"/>
      <c r="C1" s="1"/>
      <c r="D1" s="1"/>
      <c r="E1" s="1"/>
      <c r="F1" s="2"/>
      <c r="G1" s="2"/>
      <c r="H1" s="2"/>
      <c r="I1" s="2"/>
      <c r="J1" s="1"/>
      <c r="K1" s="1"/>
      <c r="R1" s="1"/>
      <c r="AD1" s="1"/>
      <c r="AP1" s="1"/>
      <c r="AQ1" s="1"/>
    </row>
    <row r="2" spans="1:43" ht="13" x14ac:dyDescent="0.15">
      <c r="A2" s="1"/>
      <c r="B2" s="1"/>
      <c r="C2" s="1"/>
      <c r="D2" s="1"/>
      <c r="E2" s="1"/>
      <c r="F2" s="2" t="s">
        <v>26</v>
      </c>
      <c r="G2" s="2"/>
      <c r="H2" s="2"/>
      <c r="I2" s="2"/>
      <c r="J2" s="1"/>
      <c r="K2" s="1"/>
      <c r="R2" s="1"/>
      <c r="AD2" s="1"/>
      <c r="AP2" s="1"/>
      <c r="AQ2" s="1"/>
    </row>
    <row r="3" spans="1:43" ht="13" x14ac:dyDescent="0.15">
      <c r="A3" s="1" t="s">
        <v>0</v>
      </c>
      <c r="B3" s="1" t="s">
        <v>2</v>
      </c>
      <c r="C3" s="1" t="s">
        <v>27</v>
      </c>
      <c r="D3" s="1" t="s">
        <v>4</v>
      </c>
      <c r="E3" s="1" t="s">
        <v>5</v>
      </c>
      <c r="F3" s="2" t="s">
        <v>28</v>
      </c>
      <c r="G3" s="2" t="s">
        <v>29</v>
      </c>
      <c r="H3" s="2" t="s">
        <v>30</v>
      </c>
      <c r="I3" s="2" t="s">
        <v>31</v>
      </c>
      <c r="J3" s="1" t="s">
        <v>6</v>
      </c>
      <c r="K3" s="1" t="s">
        <v>7</v>
      </c>
      <c r="R3" s="1" t="s">
        <v>8</v>
      </c>
      <c r="AD3" s="1" t="s">
        <v>9</v>
      </c>
      <c r="AP3" s="1" t="s">
        <v>10</v>
      </c>
      <c r="AQ3" s="1" t="s">
        <v>11</v>
      </c>
    </row>
    <row r="4" spans="1:43" ht="13" x14ac:dyDescent="0.15">
      <c r="F4" s="5"/>
      <c r="G4" s="5"/>
      <c r="H4" s="5"/>
      <c r="I4" s="5"/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12</v>
      </c>
      <c r="X4" s="1" t="s">
        <v>13</v>
      </c>
      <c r="Y4" s="1" t="s">
        <v>14</v>
      </c>
      <c r="Z4" s="1" t="s">
        <v>15</v>
      </c>
      <c r="AA4" s="1" t="s">
        <v>16</v>
      </c>
      <c r="AB4" s="1" t="s">
        <v>17</v>
      </c>
      <c r="AC4" s="1" t="s">
        <v>18</v>
      </c>
      <c r="AD4" s="1" t="s">
        <v>19</v>
      </c>
      <c r="AE4" s="1" t="s">
        <v>20</v>
      </c>
      <c r="AF4" s="1" t="s">
        <v>21</v>
      </c>
      <c r="AG4" s="1" t="s">
        <v>22</v>
      </c>
      <c r="AH4" s="1" t="s">
        <v>23</v>
      </c>
      <c r="AI4" s="1" t="s">
        <v>12</v>
      </c>
      <c r="AJ4" s="1" t="s">
        <v>13</v>
      </c>
      <c r="AK4" s="1" t="s">
        <v>14</v>
      </c>
      <c r="AL4" s="1" t="s">
        <v>15</v>
      </c>
      <c r="AM4" s="1" t="s">
        <v>16</v>
      </c>
      <c r="AN4" s="1" t="s">
        <v>17</v>
      </c>
      <c r="AO4" s="1" t="s">
        <v>18</v>
      </c>
      <c r="AP4" s="1"/>
      <c r="AQ4" s="1"/>
    </row>
    <row r="5" spans="1:43" ht="13" x14ac:dyDescent="0.15">
      <c r="A5" s="1" t="s">
        <v>24</v>
      </c>
      <c r="B5" s="1" t="s">
        <v>55</v>
      </c>
      <c r="C5" s="1" t="s">
        <v>56</v>
      </c>
      <c r="D5" s="1"/>
      <c r="E5" s="1"/>
      <c r="F5" s="2" t="s">
        <v>57</v>
      </c>
      <c r="G5" s="2" t="s">
        <v>57</v>
      </c>
      <c r="H5" s="2" t="s">
        <v>57</v>
      </c>
      <c r="I5" s="2" t="s">
        <v>57</v>
      </c>
      <c r="P5" s="3"/>
      <c r="Q5" s="6"/>
      <c r="R5" s="6"/>
      <c r="S5" s="3"/>
      <c r="T5" s="6"/>
      <c r="U5" s="3"/>
      <c r="V5" s="3"/>
      <c r="AP5" s="1"/>
    </row>
    <row r="6" spans="1:43" ht="13" x14ac:dyDescent="0.15">
      <c r="A6" s="1" t="s">
        <v>24</v>
      </c>
      <c r="B6" s="7" t="s">
        <v>68</v>
      </c>
      <c r="C6" s="1" t="s">
        <v>74</v>
      </c>
      <c r="D6" s="1"/>
      <c r="E6" s="1"/>
      <c r="F6" s="2" t="s">
        <v>57</v>
      </c>
      <c r="G6" s="2" t="s">
        <v>57</v>
      </c>
      <c r="H6" s="2" t="s">
        <v>57</v>
      </c>
      <c r="I6" s="2" t="s">
        <v>57</v>
      </c>
      <c r="P6" s="3"/>
      <c r="Q6" s="6"/>
      <c r="R6" s="6"/>
      <c r="S6" s="3"/>
      <c r="T6" s="6"/>
      <c r="U6" s="3"/>
      <c r="V6" s="3"/>
      <c r="AP6" s="1"/>
    </row>
    <row r="7" spans="1:43" ht="13" x14ac:dyDescent="0.15">
      <c r="A7" s="1" t="s">
        <v>32</v>
      </c>
      <c r="B7" s="1" t="s">
        <v>75</v>
      </c>
      <c r="C7" s="1" t="s">
        <v>76</v>
      </c>
      <c r="D7" s="1" t="s">
        <v>33</v>
      </c>
      <c r="E7" s="1" t="s">
        <v>34</v>
      </c>
      <c r="F7" s="2" t="s">
        <v>77</v>
      </c>
      <c r="G7" s="2" t="s">
        <v>78</v>
      </c>
      <c r="H7" s="2" t="s">
        <v>79</v>
      </c>
      <c r="I7" s="2" t="s">
        <v>79</v>
      </c>
      <c r="P7" s="4"/>
      <c r="Q7" s="8" t="s">
        <v>73</v>
      </c>
      <c r="R7" s="8" t="s">
        <v>73</v>
      </c>
      <c r="S7" s="4"/>
      <c r="T7" s="8" t="s">
        <v>81</v>
      </c>
      <c r="U7" s="4"/>
      <c r="V7" s="4"/>
      <c r="AP7" s="1" t="s">
        <v>83</v>
      </c>
      <c r="AQ7" s="1"/>
    </row>
    <row r="8" spans="1:43" ht="13" x14ac:dyDescent="0.15">
      <c r="A8" s="1" t="s">
        <v>87</v>
      </c>
      <c r="B8" s="1" t="s">
        <v>68</v>
      </c>
      <c r="C8" s="1"/>
      <c r="D8" s="1" t="s">
        <v>37</v>
      </c>
      <c r="E8" s="1" t="s">
        <v>90</v>
      </c>
      <c r="F8" s="2" t="s">
        <v>91</v>
      </c>
      <c r="G8" s="2" t="s">
        <v>78</v>
      </c>
      <c r="H8" s="2" t="s">
        <v>79</v>
      </c>
      <c r="I8" s="2" t="s">
        <v>79</v>
      </c>
      <c r="J8" s="1" t="s">
        <v>86</v>
      </c>
      <c r="P8" s="4"/>
      <c r="Q8" s="4"/>
      <c r="R8" s="8" t="s">
        <v>73</v>
      </c>
      <c r="S8" s="4"/>
      <c r="T8" s="4"/>
      <c r="U8" s="4"/>
      <c r="AP8" s="1" t="s">
        <v>38</v>
      </c>
      <c r="AQ8" s="1" t="s">
        <v>98</v>
      </c>
    </row>
    <row r="9" spans="1:43" ht="13" x14ac:dyDescent="0.15">
      <c r="A9" s="1" t="s">
        <v>87</v>
      </c>
      <c r="B9" s="1" t="s">
        <v>100</v>
      </c>
      <c r="C9" s="1" t="s">
        <v>76</v>
      </c>
      <c r="D9" s="1"/>
      <c r="E9" s="1"/>
      <c r="F9" s="2" t="s">
        <v>91</v>
      </c>
      <c r="G9" s="2" t="s">
        <v>78</v>
      </c>
      <c r="H9" s="2" t="s">
        <v>79</v>
      </c>
      <c r="I9" s="2" t="s">
        <v>79</v>
      </c>
      <c r="J9" s="1"/>
      <c r="P9" s="4"/>
      <c r="Q9" s="4"/>
      <c r="R9" s="8"/>
      <c r="S9" s="4"/>
      <c r="T9" s="4"/>
      <c r="U9" s="4"/>
      <c r="AP9" s="1"/>
      <c r="AQ9" s="1"/>
    </row>
    <row r="10" spans="1:43" ht="15" customHeight="1" x14ac:dyDescent="0.15">
      <c r="A10" s="1" t="s">
        <v>87</v>
      </c>
      <c r="B10" s="1" t="s">
        <v>104</v>
      </c>
      <c r="C10" s="1" t="s">
        <v>76</v>
      </c>
      <c r="D10" s="1"/>
      <c r="E10" s="1"/>
      <c r="F10" s="2" t="s">
        <v>91</v>
      </c>
      <c r="G10" s="2" t="s">
        <v>78</v>
      </c>
      <c r="H10" s="2" t="s">
        <v>79</v>
      </c>
      <c r="I10" s="2" t="s">
        <v>79</v>
      </c>
      <c r="J10" s="1"/>
      <c r="P10" s="4"/>
      <c r="Q10" s="4"/>
      <c r="R10" s="8"/>
      <c r="S10" s="4"/>
      <c r="T10" s="4"/>
      <c r="U10" s="4"/>
      <c r="AP10" s="1"/>
      <c r="AQ10" s="1"/>
    </row>
    <row r="11" spans="1:43" ht="15" customHeight="1" x14ac:dyDescent="0.15">
      <c r="A11" s="1" t="s">
        <v>87</v>
      </c>
      <c r="B11" s="1" t="s">
        <v>105</v>
      </c>
      <c r="C11" s="1" t="s">
        <v>76</v>
      </c>
      <c r="D11" s="1"/>
      <c r="E11" s="1"/>
      <c r="F11" s="2" t="s">
        <v>91</v>
      </c>
      <c r="G11" s="2" t="s">
        <v>78</v>
      </c>
      <c r="H11" s="2" t="s">
        <v>79</v>
      </c>
      <c r="I11" s="2" t="s">
        <v>79</v>
      </c>
      <c r="J11" s="1"/>
      <c r="P11" s="4"/>
      <c r="Q11" s="4"/>
      <c r="R11" s="8"/>
      <c r="S11" s="4"/>
      <c r="T11" s="4"/>
      <c r="U11" s="4"/>
      <c r="AP11" s="1"/>
      <c r="AQ11" s="1"/>
    </row>
    <row r="12" spans="1:43" ht="15" customHeight="1" x14ac:dyDescent="0.15">
      <c r="A12" s="1" t="s">
        <v>87</v>
      </c>
      <c r="B12" s="1" t="s">
        <v>107</v>
      </c>
      <c r="C12" s="1" t="s">
        <v>76</v>
      </c>
      <c r="D12" s="1"/>
      <c r="E12" s="1"/>
      <c r="F12" s="2" t="s">
        <v>91</v>
      </c>
      <c r="G12" s="2" t="s">
        <v>78</v>
      </c>
      <c r="H12" s="2" t="s">
        <v>79</v>
      </c>
      <c r="I12" s="2" t="s">
        <v>79</v>
      </c>
      <c r="J12" s="1"/>
      <c r="P12" s="4"/>
      <c r="Q12" s="4"/>
      <c r="R12" s="8"/>
      <c r="S12" s="4"/>
      <c r="T12" s="4"/>
      <c r="U12" s="4"/>
      <c r="AP12" s="1"/>
      <c r="AQ12" s="1"/>
    </row>
    <row r="13" spans="1:43" ht="13" x14ac:dyDescent="0.15">
      <c r="A13" s="1" t="s">
        <v>113</v>
      </c>
      <c r="B13" s="1" t="s">
        <v>68</v>
      </c>
      <c r="C13" s="1"/>
      <c r="D13" s="1" t="s">
        <v>37</v>
      </c>
      <c r="E13" s="1" t="s">
        <v>115</v>
      </c>
      <c r="F13" s="2" t="s">
        <v>118</v>
      </c>
      <c r="G13" s="2"/>
      <c r="H13" s="2" t="s">
        <v>120</v>
      </c>
      <c r="I13" s="2" t="s">
        <v>121</v>
      </c>
      <c r="J13" s="1" t="s">
        <v>86</v>
      </c>
      <c r="P13" s="4"/>
      <c r="Q13" s="4"/>
      <c r="R13" s="8" t="s">
        <v>73</v>
      </c>
      <c r="S13" s="4"/>
      <c r="T13" s="4"/>
      <c r="U13" s="4"/>
      <c r="AP13" s="1" t="s">
        <v>38</v>
      </c>
      <c r="AQ13" s="1" t="s">
        <v>98</v>
      </c>
    </row>
    <row r="14" spans="1:43" ht="13" x14ac:dyDescent="0.15">
      <c r="A14" s="1" t="s">
        <v>113</v>
      </c>
      <c r="B14" s="1" t="s">
        <v>100</v>
      </c>
      <c r="C14" s="1" t="s">
        <v>76</v>
      </c>
      <c r="D14" s="1"/>
      <c r="E14" s="9" t="s">
        <v>122</v>
      </c>
      <c r="F14" s="2" t="s">
        <v>123</v>
      </c>
      <c r="G14" s="2" t="s">
        <v>124</v>
      </c>
      <c r="H14" s="2" t="s">
        <v>120</v>
      </c>
      <c r="I14" s="2" t="s">
        <v>125</v>
      </c>
      <c r="J14" s="1"/>
      <c r="P14" s="4"/>
      <c r="Q14" s="4"/>
      <c r="R14" s="8"/>
      <c r="S14" s="4"/>
      <c r="T14" s="4"/>
      <c r="U14" s="4"/>
      <c r="AP14" s="1"/>
      <c r="AQ14" s="1"/>
    </row>
    <row r="15" spans="1:43" ht="15" customHeight="1" x14ac:dyDescent="0.15">
      <c r="A15" s="1" t="s">
        <v>113</v>
      </c>
      <c r="B15" s="1" t="s">
        <v>104</v>
      </c>
      <c r="C15" s="1" t="s">
        <v>76</v>
      </c>
      <c r="D15" s="1"/>
      <c r="E15" s="9"/>
      <c r="F15" s="2" t="s">
        <v>123</v>
      </c>
      <c r="G15" s="2" t="s">
        <v>124</v>
      </c>
      <c r="H15" s="2" t="s">
        <v>120</v>
      </c>
      <c r="I15" s="2" t="s">
        <v>125</v>
      </c>
      <c r="J15" s="1"/>
      <c r="P15" s="4"/>
      <c r="Q15" s="4"/>
      <c r="R15" s="8"/>
      <c r="S15" s="4"/>
      <c r="T15" s="4"/>
      <c r="U15" s="4"/>
      <c r="AP15" s="1"/>
      <c r="AQ15" s="1"/>
    </row>
    <row r="16" spans="1:43" ht="15" customHeight="1" x14ac:dyDescent="0.15">
      <c r="A16" s="1" t="s">
        <v>113</v>
      </c>
      <c r="B16" s="1" t="s">
        <v>105</v>
      </c>
      <c r="C16" s="1" t="s">
        <v>76</v>
      </c>
      <c r="D16" s="1"/>
      <c r="E16" s="9"/>
      <c r="F16" s="2" t="s">
        <v>123</v>
      </c>
      <c r="G16" s="2" t="s">
        <v>124</v>
      </c>
      <c r="H16" s="2" t="s">
        <v>120</v>
      </c>
      <c r="I16" s="2" t="s">
        <v>125</v>
      </c>
      <c r="J16" s="1"/>
      <c r="P16" s="4"/>
      <c r="Q16" s="4"/>
      <c r="R16" s="8"/>
      <c r="S16" s="4"/>
      <c r="T16" s="4"/>
      <c r="U16" s="4"/>
      <c r="AP16" s="1"/>
      <c r="AQ16" s="1"/>
    </row>
    <row r="17" spans="1:43" ht="15" customHeight="1" x14ac:dyDescent="0.15">
      <c r="A17" s="1" t="s">
        <v>113</v>
      </c>
      <c r="B17" s="1" t="s">
        <v>107</v>
      </c>
      <c r="C17" s="1" t="s">
        <v>76</v>
      </c>
      <c r="D17" s="1"/>
      <c r="E17" s="9"/>
      <c r="F17" s="2" t="s">
        <v>123</v>
      </c>
      <c r="G17" s="2" t="s">
        <v>124</v>
      </c>
      <c r="H17" s="2" t="s">
        <v>120</v>
      </c>
      <c r="I17" s="2" t="s">
        <v>125</v>
      </c>
      <c r="J17" s="1"/>
      <c r="P17" s="4"/>
      <c r="Q17" s="4"/>
      <c r="R17" s="8"/>
      <c r="S17" s="4"/>
      <c r="T17" s="4"/>
      <c r="U17" s="4"/>
      <c r="AP17" s="1"/>
      <c r="AQ17" s="1"/>
    </row>
    <row r="18" spans="1:43" ht="13" x14ac:dyDescent="0.15">
      <c r="A18" s="1" t="s">
        <v>99</v>
      </c>
      <c r="B18" s="1" t="s">
        <v>126</v>
      </c>
      <c r="C18" s="1"/>
      <c r="D18" s="1" t="s">
        <v>41</v>
      </c>
      <c r="E18" s="1" t="s">
        <v>101</v>
      </c>
      <c r="F18" s="2" t="s">
        <v>127</v>
      </c>
      <c r="G18" s="2" t="s">
        <v>128</v>
      </c>
      <c r="H18" s="2" t="s">
        <v>120</v>
      </c>
      <c r="I18" s="2" t="s">
        <v>129</v>
      </c>
      <c r="J18" s="1" t="s">
        <v>86</v>
      </c>
      <c r="P18" s="4"/>
      <c r="Q18" s="4"/>
      <c r="R18" s="8" t="s">
        <v>73</v>
      </c>
      <c r="S18" s="4"/>
      <c r="T18" s="4"/>
      <c r="U18" s="4"/>
      <c r="V18" s="4"/>
      <c r="AP18" s="1" t="s">
        <v>97</v>
      </c>
      <c r="AQ18" s="1" t="s">
        <v>44</v>
      </c>
    </row>
    <row r="19" spans="1:43" ht="13" x14ac:dyDescent="0.15">
      <c r="A19" s="1" t="s">
        <v>99</v>
      </c>
      <c r="B19" s="1" t="s">
        <v>100</v>
      </c>
      <c r="C19" s="1" t="s">
        <v>76</v>
      </c>
      <c r="D19" s="1"/>
      <c r="E19" s="1"/>
      <c r="F19" s="2" t="s">
        <v>127</v>
      </c>
      <c r="G19" s="2" t="s">
        <v>130</v>
      </c>
      <c r="H19" s="2" t="s">
        <v>120</v>
      </c>
      <c r="I19" s="2" t="s">
        <v>129</v>
      </c>
      <c r="J19" s="1"/>
      <c r="P19" s="4"/>
      <c r="Q19" s="4"/>
      <c r="R19" s="8"/>
      <c r="S19" s="4"/>
      <c r="T19" s="4"/>
      <c r="U19" s="4"/>
      <c r="V19" s="4"/>
      <c r="AP19" s="1"/>
      <c r="AQ19" s="1"/>
    </row>
    <row r="20" spans="1:43" ht="13" x14ac:dyDescent="0.15">
      <c r="A20" s="1" t="s">
        <v>99</v>
      </c>
      <c r="B20" s="1" t="s">
        <v>104</v>
      </c>
      <c r="C20" s="1" t="s">
        <v>76</v>
      </c>
      <c r="D20" s="1"/>
      <c r="E20" s="1"/>
      <c r="F20" s="2" t="s">
        <v>127</v>
      </c>
      <c r="G20" s="2" t="s">
        <v>130</v>
      </c>
      <c r="H20" s="2" t="s">
        <v>120</v>
      </c>
      <c r="I20" s="2" t="s">
        <v>129</v>
      </c>
      <c r="J20" s="1"/>
      <c r="P20" s="4"/>
      <c r="Q20" s="4"/>
      <c r="R20" s="8"/>
      <c r="S20" s="4"/>
      <c r="T20" s="4"/>
      <c r="U20" s="4"/>
      <c r="V20" s="4"/>
      <c r="AP20" s="1"/>
      <c r="AQ20" s="1"/>
    </row>
    <row r="21" spans="1:43" ht="13" x14ac:dyDescent="0.15">
      <c r="A21" s="1" t="s">
        <v>102</v>
      </c>
      <c r="B21" s="1" t="s">
        <v>126</v>
      </c>
      <c r="C21" s="1"/>
      <c r="F21" s="2" t="s">
        <v>131</v>
      </c>
      <c r="G21" s="2" t="s">
        <v>132</v>
      </c>
      <c r="H21" s="2" t="s">
        <v>133</v>
      </c>
      <c r="I21" s="2" t="s">
        <v>134</v>
      </c>
      <c r="J21" s="1" t="s">
        <v>135</v>
      </c>
      <c r="T21" s="4"/>
      <c r="U21" s="4"/>
      <c r="V21" s="4"/>
      <c r="W21" s="4"/>
      <c r="X21" s="4"/>
      <c r="Y21" s="4"/>
      <c r="Z21" s="4"/>
      <c r="AA21" s="4"/>
      <c r="AB21" s="4"/>
      <c r="AP21" s="1" t="s">
        <v>136</v>
      </c>
    </row>
    <row r="22" spans="1:43" ht="13" x14ac:dyDescent="0.15">
      <c r="A22" s="1" t="s">
        <v>102</v>
      </c>
      <c r="B22" s="1" t="s">
        <v>100</v>
      </c>
      <c r="C22" s="1" t="s">
        <v>76</v>
      </c>
      <c r="F22" s="2" t="s">
        <v>131</v>
      </c>
      <c r="G22" s="2" t="s">
        <v>132</v>
      </c>
      <c r="H22" s="2" t="s">
        <v>133</v>
      </c>
      <c r="I22" s="2" t="s">
        <v>134</v>
      </c>
      <c r="J22" s="1"/>
      <c r="T22" s="4"/>
      <c r="U22" s="4"/>
      <c r="V22" s="4"/>
      <c r="W22" s="4"/>
      <c r="X22" s="4"/>
      <c r="Y22" s="4"/>
      <c r="Z22" s="4"/>
      <c r="AA22" s="4"/>
      <c r="AB22" s="4"/>
    </row>
    <row r="23" spans="1:43" ht="13" x14ac:dyDescent="0.15">
      <c r="A23" s="1" t="s">
        <v>102</v>
      </c>
      <c r="B23" s="1" t="s">
        <v>104</v>
      </c>
      <c r="C23" s="1" t="s">
        <v>76</v>
      </c>
      <c r="F23" s="2" t="s">
        <v>131</v>
      </c>
      <c r="G23" s="2" t="s">
        <v>132</v>
      </c>
      <c r="H23" s="2" t="s">
        <v>133</v>
      </c>
      <c r="I23" s="2" t="s">
        <v>134</v>
      </c>
      <c r="J23" s="1"/>
      <c r="T23" s="4"/>
      <c r="U23" s="4"/>
      <c r="V23" s="4"/>
      <c r="W23" s="4"/>
      <c r="X23" s="4"/>
      <c r="Y23" s="4"/>
      <c r="Z23" s="4"/>
      <c r="AA23" s="4"/>
      <c r="AB23" s="4"/>
    </row>
    <row r="24" spans="1:43" ht="13" x14ac:dyDescent="0.15">
      <c r="A24" s="1" t="s">
        <v>103</v>
      </c>
      <c r="B24" s="1" t="s">
        <v>126</v>
      </c>
      <c r="C24" s="1"/>
      <c r="E24" s="1" t="s">
        <v>46</v>
      </c>
      <c r="F24" s="2" t="s">
        <v>137</v>
      </c>
      <c r="G24" s="2" t="s">
        <v>138</v>
      </c>
      <c r="H24" s="2" t="s">
        <v>139</v>
      </c>
      <c r="I24" s="2" t="s">
        <v>140</v>
      </c>
      <c r="J24" s="1" t="s">
        <v>86</v>
      </c>
      <c r="V24" s="4"/>
      <c r="W24" s="4"/>
      <c r="X24" s="4"/>
      <c r="Y24" s="4"/>
      <c r="Z24" s="4"/>
      <c r="AA24" s="4"/>
      <c r="AB24" s="4"/>
      <c r="AC24" s="4"/>
      <c r="AP24" s="6" t="s">
        <v>141</v>
      </c>
    </row>
    <row r="25" spans="1:43" ht="13" x14ac:dyDescent="0.15">
      <c r="A25" s="1" t="s">
        <v>103</v>
      </c>
      <c r="B25" s="1" t="s">
        <v>100</v>
      </c>
      <c r="C25" s="1" t="s">
        <v>76</v>
      </c>
      <c r="E25" s="1"/>
      <c r="F25" s="2" t="s">
        <v>137</v>
      </c>
      <c r="G25" s="2" t="s">
        <v>138</v>
      </c>
      <c r="H25" s="2" t="s">
        <v>139</v>
      </c>
      <c r="I25" s="2" t="s">
        <v>140</v>
      </c>
      <c r="J25" s="1"/>
      <c r="V25" s="4"/>
      <c r="W25" s="4"/>
      <c r="X25" s="4"/>
      <c r="Y25" s="4"/>
      <c r="Z25" s="4"/>
      <c r="AA25" s="4"/>
      <c r="AB25" s="4"/>
      <c r="AC25" s="4"/>
    </row>
    <row r="26" spans="1:43" ht="13" x14ac:dyDescent="0.15">
      <c r="A26" s="1" t="s">
        <v>103</v>
      </c>
      <c r="B26" s="1" t="s">
        <v>104</v>
      </c>
      <c r="C26" s="1" t="s">
        <v>76</v>
      </c>
      <c r="E26" s="1"/>
      <c r="F26" s="2" t="s">
        <v>137</v>
      </c>
      <c r="G26" s="2" t="s">
        <v>138</v>
      </c>
      <c r="H26" s="2" t="s">
        <v>139</v>
      </c>
      <c r="I26" s="2" t="s">
        <v>140</v>
      </c>
      <c r="J26" s="1"/>
      <c r="V26" s="4"/>
      <c r="W26" s="4"/>
      <c r="X26" s="4"/>
      <c r="Y26" s="4"/>
      <c r="Z26" s="4"/>
      <c r="AA26" s="4"/>
      <c r="AB26" s="4"/>
      <c r="AC26" s="4"/>
    </row>
    <row r="27" spans="1:43" ht="13" x14ac:dyDescent="0.15">
      <c r="A27" s="1" t="s">
        <v>103</v>
      </c>
      <c r="B27" s="1" t="s">
        <v>142</v>
      </c>
      <c r="C27" s="1" t="s">
        <v>143</v>
      </c>
      <c r="E27" s="1"/>
      <c r="F27" s="2" t="s">
        <v>137</v>
      </c>
      <c r="G27" s="2" t="s">
        <v>138</v>
      </c>
      <c r="H27" s="2" t="s">
        <v>139</v>
      </c>
      <c r="I27" s="2" t="s">
        <v>140</v>
      </c>
      <c r="J27" s="1"/>
      <c r="V27" s="4"/>
      <c r="W27" s="4"/>
      <c r="X27" s="4"/>
      <c r="Y27" s="4"/>
      <c r="Z27" s="4"/>
      <c r="AA27" s="4"/>
      <c r="AB27" s="4"/>
      <c r="AC27" s="4"/>
    </row>
    <row r="28" spans="1:43" ht="13" x14ac:dyDescent="0.15">
      <c r="A28" s="1" t="s">
        <v>65</v>
      </c>
      <c r="B28" s="1" t="s">
        <v>126</v>
      </c>
      <c r="C28" s="1"/>
      <c r="E28" s="1" t="s">
        <v>66</v>
      </c>
      <c r="F28" s="2" t="s">
        <v>137</v>
      </c>
      <c r="G28" s="2" t="s">
        <v>144</v>
      </c>
      <c r="H28" s="2" t="s">
        <v>145</v>
      </c>
      <c r="I28" s="2" t="s">
        <v>146</v>
      </c>
      <c r="J28" s="1" t="s">
        <v>67</v>
      </c>
      <c r="AH28" s="4"/>
      <c r="AI28" s="4"/>
      <c r="AJ28" s="4"/>
      <c r="AK28" s="4"/>
      <c r="AP28" s="1" t="s">
        <v>63</v>
      </c>
    </row>
    <row r="29" spans="1:43" ht="13" x14ac:dyDescent="0.15">
      <c r="A29" s="1" t="s">
        <v>65</v>
      </c>
      <c r="B29" s="1" t="s">
        <v>100</v>
      </c>
      <c r="C29" s="1" t="s">
        <v>76</v>
      </c>
      <c r="E29" s="1" t="s">
        <v>66</v>
      </c>
      <c r="F29" s="2" t="s">
        <v>137</v>
      </c>
      <c r="G29" s="2" t="s">
        <v>144</v>
      </c>
      <c r="H29" s="2" t="s">
        <v>145</v>
      </c>
      <c r="I29" s="2" t="s">
        <v>146</v>
      </c>
      <c r="J29" s="1"/>
      <c r="AH29" s="4"/>
      <c r="AI29" s="4"/>
      <c r="AJ29" s="4"/>
      <c r="AK29" s="4"/>
    </row>
    <row r="30" spans="1:43" ht="13" x14ac:dyDescent="0.15">
      <c r="A30" s="1" t="s">
        <v>65</v>
      </c>
      <c r="B30" s="1" t="s">
        <v>104</v>
      </c>
      <c r="C30" s="1" t="s">
        <v>76</v>
      </c>
      <c r="E30" s="1" t="s">
        <v>66</v>
      </c>
      <c r="F30" s="2" t="s">
        <v>137</v>
      </c>
      <c r="G30" s="2" t="s">
        <v>144</v>
      </c>
      <c r="H30" s="2" t="s">
        <v>145</v>
      </c>
      <c r="I30" s="2" t="s">
        <v>146</v>
      </c>
      <c r="J30" s="1"/>
      <c r="AH30" s="4"/>
      <c r="AI30" s="4"/>
      <c r="AJ30" s="4"/>
      <c r="AK30" s="4"/>
    </row>
    <row r="31" spans="1:43" ht="13" x14ac:dyDescent="0.15">
      <c r="A31" s="1" t="s">
        <v>47</v>
      </c>
      <c r="F31" s="5"/>
      <c r="G31" s="5"/>
      <c r="H31" s="5"/>
      <c r="I31" s="5"/>
    </row>
    <row r="32" spans="1:43" ht="13" x14ac:dyDescent="0.15">
      <c r="F32" s="5"/>
      <c r="G32" s="5"/>
      <c r="H32" s="5"/>
      <c r="I32" s="5"/>
      <c r="AQ32" s="1" t="s">
        <v>58</v>
      </c>
    </row>
    <row r="33" spans="1:43" ht="13" x14ac:dyDescent="0.15">
      <c r="F33" s="5"/>
      <c r="G33" s="5"/>
      <c r="H33" s="5"/>
      <c r="I33" s="5"/>
      <c r="AQ33" s="1" t="s">
        <v>61</v>
      </c>
    </row>
    <row r="34" spans="1:43" ht="13" x14ac:dyDescent="0.15">
      <c r="A34" s="10" t="s">
        <v>147</v>
      </c>
      <c r="F34" s="5"/>
      <c r="G34" s="5"/>
      <c r="H34" s="5"/>
      <c r="I34" s="5"/>
    </row>
    <row r="35" spans="1:43" ht="13" x14ac:dyDescent="0.15">
      <c r="A35" s="1" t="s">
        <v>52</v>
      </c>
      <c r="B35" s="1"/>
      <c r="C35" s="1"/>
      <c r="D35" s="1" t="s">
        <v>53</v>
      </c>
      <c r="E35" s="1" t="s">
        <v>54</v>
      </c>
      <c r="F35" s="2"/>
      <c r="G35" s="2"/>
      <c r="H35" s="2"/>
      <c r="I35" s="5"/>
      <c r="AP35" s="1" t="s">
        <v>148</v>
      </c>
      <c r="AQ35" s="1" t="s">
        <v>69</v>
      </c>
    </row>
    <row r="36" spans="1:43" ht="13" x14ac:dyDescent="0.15">
      <c r="A36" s="1" t="s">
        <v>59</v>
      </c>
      <c r="E36" s="1" t="s">
        <v>60</v>
      </c>
      <c r="F36" s="2"/>
      <c r="G36" s="2"/>
      <c r="H36" s="2"/>
      <c r="I36" s="5"/>
      <c r="AP36" s="1" t="s">
        <v>148</v>
      </c>
      <c r="AQ36" s="1"/>
    </row>
    <row r="37" spans="1:43" ht="13" x14ac:dyDescent="0.15">
      <c r="A37" s="1" t="s">
        <v>85</v>
      </c>
      <c r="F37" s="5"/>
      <c r="G37" s="5"/>
      <c r="H37" s="5"/>
      <c r="I37" s="2"/>
      <c r="J37" s="1" t="s">
        <v>86</v>
      </c>
      <c r="T37" s="4"/>
      <c r="U37" s="4"/>
      <c r="AP37" s="1" t="s">
        <v>88</v>
      </c>
      <c r="AQ37" s="1" t="s">
        <v>70</v>
      </c>
    </row>
    <row r="38" spans="1:43" ht="13" x14ac:dyDescent="0.15">
      <c r="A38" s="1" t="s">
        <v>89</v>
      </c>
      <c r="F38" s="5"/>
      <c r="G38" s="5"/>
      <c r="H38" s="5"/>
      <c r="I38" s="2"/>
      <c r="J38" s="1" t="s">
        <v>86</v>
      </c>
      <c r="W38" s="4"/>
      <c r="AP38" s="1" t="s">
        <v>149</v>
      </c>
    </row>
    <row r="39" spans="1:43" ht="13" x14ac:dyDescent="0.15">
      <c r="A39" s="1" t="s">
        <v>92</v>
      </c>
      <c r="E39" s="1" t="s">
        <v>93</v>
      </c>
      <c r="F39" s="2"/>
      <c r="G39" s="2"/>
      <c r="H39" s="2"/>
      <c r="I39" s="2"/>
      <c r="J39" s="1" t="s">
        <v>86</v>
      </c>
      <c r="AA39" s="4"/>
      <c r="AB39" s="4"/>
      <c r="AP39" s="1" t="s">
        <v>149</v>
      </c>
    </row>
    <row r="40" spans="1:43" ht="13" x14ac:dyDescent="0.15">
      <c r="F40" s="5"/>
      <c r="G40" s="5"/>
      <c r="H40" s="5"/>
      <c r="I40" s="5"/>
    </row>
    <row r="41" spans="1:43" ht="13" x14ac:dyDescent="0.15">
      <c r="F41" s="5"/>
      <c r="G41" s="5"/>
      <c r="H41" s="5"/>
      <c r="I41" s="5"/>
    </row>
    <row r="42" spans="1:43" ht="13" x14ac:dyDescent="0.15">
      <c r="F42" s="5"/>
      <c r="G42" s="5"/>
      <c r="H42" s="5"/>
      <c r="I42" s="5"/>
    </row>
    <row r="43" spans="1:43" ht="13" x14ac:dyDescent="0.15">
      <c r="F43" s="5"/>
      <c r="G43" s="5"/>
      <c r="H43" s="5"/>
      <c r="I43" s="5"/>
    </row>
    <row r="44" spans="1:43" ht="13" x14ac:dyDescent="0.15">
      <c r="F44" s="5"/>
      <c r="G44" s="5"/>
      <c r="H44" s="5"/>
      <c r="I44" s="5"/>
    </row>
    <row r="45" spans="1:43" ht="13" x14ac:dyDescent="0.15">
      <c r="A45" s="1" t="s">
        <v>32</v>
      </c>
      <c r="E45" s="1" t="s">
        <v>71</v>
      </c>
      <c r="F45" s="2"/>
      <c r="G45" s="2"/>
      <c r="H45" s="2"/>
      <c r="I45" s="2"/>
      <c r="J45" s="1" t="s">
        <v>72</v>
      </c>
      <c r="R45" s="4"/>
      <c r="S45" s="8" t="s">
        <v>73</v>
      </c>
      <c r="T45" s="8" t="s">
        <v>73</v>
      </c>
      <c r="U45" s="4"/>
      <c r="AP45" s="1" t="s">
        <v>80</v>
      </c>
    </row>
    <row r="46" spans="1:43" ht="13" x14ac:dyDescent="0.15">
      <c r="E46" s="1" t="s">
        <v>82</v>
      </c>
      <c r="F46" s="2"/>
      <c r="G46" s="2"/>
      <c r="H46" s="2"/>
      <c r="I46" s="5"/>
      <c r="AP46" s="1" t="s">
        <v>84</v>
      </c>
    </row>
    <row r="47" spans="1:43" ht="13" x14ac:dyDescent="0.15">
      <c r="F47" s="5"/>
      <c r="G47" s="5"/>
      <c r="H47" s="5"/>
      <c r="I47" s="5"/>
    </row>
    <row r="48" spans="1:43" ht="13" x14ac:dyDescent="0.15">
      <c r="F48" s="5"/>
      <c r="G48" s="5"/>
      <c r="H48" s="5"/>
      <c r="I48" s="5"/>
    </row>
    <row r="49" spans="1:18" ht="13" x14ac:dyDescent="0.15">
      <c r="A49" s="1"/>
      <c r="B49" s="1"/>
      <c r="C49" s="1"/>
      <c r="D49" s="1"/>
      <c r="F49" s="5"/>
      <c r="G49" s="5"/>
      <c r="H49" s="5"/>
      <c r="I49" s="2"/>
      <c r="J49" s="1"/>
      <c r="R49" s="1"/>
    </row>
    <row r="50" spans="1:18" ht="13" x14ac:dyDescent="0.15">
      <c r="A50" s="1"/>
      <c r="B50" s="1"/>
      <c r="C50" s="1"/>
      <c r="D50" s="1"/>
      <c r="E50" s="1"/>
      <c r="F50" s="2"/>
      <c r="G50" s="2"/>
      <c r="H50" s="2"/>
      <c r="I50" s="2"/>
      <c r="J50" s="1"/>
      <c r="R50" s="1"/>
    </row>
    <row r="51" spans="1:18" ht="13" x14ac:dyDescent="0.15">
      <c r="A51" s="1"/>
      <c r="F51" s="5"/>
      <c r="G51" s="5"/>
      <c r="H51" s="5"/>
      <c r="I51" s="2"/>
      <c r="J51" s="1"/>
    </row>
    <row r="52" spans="1:18" ht="13" x14ac:dyDescent="0.15">
      <c r="A52" s="1"/>
      <c r="E52" s="1"/>
      <c r="F52" s="2"/>
      <c r="G52" s="2"/>
      <c r="H52" s="2"/>
      <c r="I52" s="2"/>
      <c r="J52" s="1"/>
    </row>
    <row r="53" spans="1:18" ht="13" x14ac:dyDescent="0.15">
      <c r="F53" s="5"/>
      <c r="G53" s="5"/>
      <c r="H53" s="5"/>
      <c r="I53" s="5"/>
    </row>
    <row r="54" spans="1:18" ht="13" x14ac:dyDescent="0.15">
      <c r="F54" s="5"/>
      <c r="G54" s="5"/>
      <c r="H54" s="5"/>
      <c r="I54" s="5"/>
    </row>
    <row r="55" spans="1:18" ht="13" x14ac:dyDescent="0.15">
      <c r="F55" s="5"/>
      <c r="G55" s="5"/>
      <c r="H55" s="5"/>
      <c r="I55" s="5"/>
    </row>
    <row r="56" spans="1:18" ht="13" x14ac:dyDescent="0.15">
      <c r="F56" s="5"/>
      <c r="G56" s="5"/>
      <c r="H56" s="5"/>
      <c r="I56" s="5"/>
    </row>
    <row r="57" spans="1:18" ht="13" x14ac:dyDescent="0.15">
      <c r="F57" s="5"/>
      <c r="G57" s="5"/>
      <c r="H57" s="5"/>
      <c r="I57" s="5"/>
    </row>
    <row r="58" spans="1:18" ht="13" x14ac:dyDescent="0.15">
      <c r="F58" s="5"/>
      <c r="G58" s="5"/>
      <c r="H58" s="5"/>
      <c r="I58" s="5"/>
    </row>
    <row r="59" spans="1:18" ht="13" x14ac:dyDescent="0.15">
      <c r="F59" s="5"/>
      <c r="G59" s="5"/>
      <c r="H59" s="5"/>
      <c r="I59" s="5"/>
    </row>
    <row r="60" spans="1:18" ht="13" x14ac:dyDescent="0.15">
      <c r="F60" s="5"/>
      <c r="G60" s="5"/>
      <c r="H60" s="5"/>
      <c r="I60" s="5"/>
    </row>
    <row r="61" spans="1:18" ht="13" x14ac:dyDescent="0.15">
      <c r="F61" s="5"/>
      <c r="G61" s="5"/>
      <c r="H61" s="5"/>
      <c r="I61" s="5"/>
    </row>
    <row r="62" spans="1:18" ht="13" x14ac:dyDescent="0.15">
      <c r="F62" s="5"/>
      <c r="G62" s="5"/>
      <c r="H62" s="5"/>
      <c r="I62" s="5"/>
    </row>
    <row r="63" spans="1:18" ht="13" x14ac:dyDescent="0.15">
      <c r="F63" s="5"/>
      <c r="G63" s="5"/>
      <c r="H63" s="5"/>
      <c r="I63" s="5"/>
    </row>
    <row r="64" spans="1:18" ht="13" x14ac:dyDescent="0.15">
      <c r="F64" s="5"/>
      <c r="G64" s="5"/>
      <c r="H64" s="5"/>
      <c r="I64" s="5"/>
    </row>
    <row r="65" spans="6:9" ht="13" x14ac:dyDescent="0.15">
      <c r="F65" s="5"/>
      <c r="G65" s="5"/>
      <c r="H65" s="5"/>
      <c r="I65" s="5"/>
    </row>
    <row r="66" spans="6:9" ht="13" x14ac:dyDescent="0.15">
      <c r="F66" s="5"/>
      <c r="G66" s="5"/>
      <c r="H66" s="5"/>
      <c r="I66" s="5"/>
    </row>
    <row r="67" spans="6:9" ht="13" x14ac:dyDescent="0.15">
      <c r="F67" s="5"/>
      <c r="G67" s="5"/>
      <c r="H67" s="5"/>
      <c r="I67" s="5"/>
    </row>
    <row r="68" spans="6:9" ht="13" x14ac:dyDescent="0.15">
      <c r="F68" s="5"/>
      <c r="G68" s="5"/>
      <c r="H68" s="5"/>
      <c r="I68" s="5"/>
    </row>
    <row r="69" spans="6:9" ht="13" x14ac:dyDescent="0.15">
      <c r="F69" s="5"/>
      <c r="G69" s="5"/>
      <c r="H69" s="5"/>
      <c r="I69" s="5"/>
    </row>
    <row r="70" spans="6:9" ht="13" x14ac:dyDescent="0.15">
      <c r="F70" s="5"/>
      <c r="G70" s="5"/>
      <c r="H70" s="5"/>
      <c r="I70" s="5"/>
    </row>
    <row r="71" spans="6:9" ht="13" x14ac:dyDescent="0.15">
      <c r="F71" s="5"/>
      <c r="G71" s="5"/>
      <c r="H71" s="5"/>
      <c r="I71" s="5"/>
    </row>
    <row r="72" spans="6:9" ht="13" x14ac:dyDescent="0.15">
      <c r="F72" s="5"/>
      <c r="G72" s="5"/>
      <c r="H72" s="5"/>
      <c r="I72" s="5"/>
    </row>
    <row r="73" spans="6:9" ht="13" x14ac:dyDescent="0.15">
      <c r="F73" s="5"/>
      <c r="G73" s="5"/>
      <c r="H73" s="5"/>
      <c r="I73" s="5"/>
    </row>
    <row r="74" spans="6:9" ht="13" x14ac:dyDescent="0.15">
      <c r="F74" s="5"/>
      <c r="G74" s="5"/>
      <c r="H74" s="5"/>
      <c r="I74" s="5"/>
    </row>
    <row r="75" spans="6:9" ht="13" x14ac:dyDescent="0.15">
      <c r="F75" s="5"/>
      <c r="G75" s="5"/>
      <c r="H75" s="5"/>
      <c r="I75" s="5"/>
    </row>
    <row r="76" spans="6:9" ht="13" x14ac:dyDescent="0.15">
      <c r="F76" s="5"/>
      <c r="G76" s="5"/>
      <c r="H76" s="5"/>
      <c r="I76" s="5"/>
    </row>
    <row r="77" spans="6:9" ht="13" x14ac:dyDescent="0.15">
      <c r="F77" s="5"/>
      <c r="G77" s="5"/>
      <c r="H77" s="5"/>
      <c r="I77" s="5"/>
    </row>
    <row r="78" spans="6:9" ht="13" x14ac:dyDescent="0.15">
      <c r="F78" s="5"/>
      <c r="G78" s="5"/>
      <c r="H78" s="5"/>
      <c r="I78" s="5"/>
    </row>
    <row r="79" spans="6:9" ht="13" x14ac:dyDescent="0.15">
      <c r="F79" s="5"/>
      <c r="G79" s="5"/>
      <c r="H79" s="5"/>
      <c r="I79" s="5"/>
    </row>
    <row r="80" spans="6:9" ht="13" x14ac:dyDescent="0.15">
      <c r="F80" s="5"/>
      <c r="G80" s="5"/>
      <c r="H80" s="5"/>
      <c r="I80" s="5"/>
    </row>
    <row r="81" spans="6:9" ht="13" x14ac:dyDescent="0.15">
      <c r="F81" s="5"/>
      <c r="G81" s="5"/>
      <c r="H81" s="5"/>
      <c r="I81" s="5"/>
    </row>
    <row r="82" spans="6:9" ht="13" x14ac:dyDescent="0.15">
      <c r="F82" s="5"/>
      <c r="G82" s="5"/>
      <c r="H82" s="5"/>
      <c r="I82" s="5"/>
    </row>
    <row r="83" spans="6:9" ht="13" x14ac:dyDescent="0.15">
      <c r="F83" s="5"/>
      <c r="G83" s="5"/>
      <c r="H83" s="5"/>
      <c r="I83" s="5"/>
    </row>
    <row r="84" spans="6:9" ht="13" x14ac:dyDescent="0.15">
      <c r="F84" s="5"/>
      <c r="G84" s="5"/>
      <c r="H84" s="5"/>
      <c r="I84" s="5"/>
    </row>
    <row r="85" spans="6:9" ht="13" x14ac:dyDescent="0.15">
      <c r="F85" s="5"/>
      <c r="G85" s="5"/>
      <c r="H85" s="5"/>
      <c r="I85" s="5"/>
    </row>
    <row r="86" spans="6:9" ht="13" x14ac:dyDescent="0.15">
      <c r="F86" s="5"/>
      <c r="G86" s="5"/>
      <c r="H86" s="5"/>
      <c r="I86" s="5"/>
    </row>
    <row r="87" spans="6:9" ht="13" x14ac:dyDescent="0.15">
      <c r="F87" s="5"/>
      <c r="G87" s="5"/>
      <c r="H87" s="5"/>
      <c r="I87" s="5"/>
    </row>
    <row r="88" spans="6:9" ht="13" x14ac:dyDescent="0.15">
      <c r="F88" s="5"/>
      <c r="G88" s="5"/>
      <c r="H88" s="5"/>
      <c r="I88" s="5"/>
    </row>
    <row r="89" spans="6:9" ht="13" x14ac:dyDescent="0.15">
      <c r="F89" s="5"/>
      <c r="G89" s="5"/>
      <c r="H89" s="5"/>
      <c r="I89" s="5"/>
    </row>
    <row r="90" spans="6:9" ht="13" x14ac:dyDescent="0.15">
      <c r="F90" s="5"/>
      <c r="G90" s="5"/>
      <c r="H90" s="5"/>
      <c r="I90" s="5"/>
    </row>
    <row r="91" spans="6:9" ht="13" x14ac:dyDescent="0.15">
      <c r="F91" s="5"/>
      <c r="G91" s="5"/>
      <c r="H91" s="5"/>
      <c r="I91" s="5"/>
    </row>
    <row r="92" spans="6:9" ht="13" x14ac:dyDescent="0.15">
      <c r="F92" s="5"/>
      <c r="G92" s="5"/>
      <c r="H92" s="5"/>
      <c r="I92" s="5"/>
    </row>
    <row r="93" spans="6:9" ht="13" x14ac:dyDescent="0.15">
      <c r="F93" s="5"/>
      <c r="G93" s="5"/>
      <c r="H93" s="5"/>
      <c r="I93" s="5"/>
    </row>
    <row r="94" spans="6:9" ht="13" x14ac:dyDescent="0.15">
      <c r="F94" s="5"/>
      <c r="G94" s="5"/>
      <c r="H94" s="5"/>
      <c r="I94" s="5"/>
    </row>
    <row r="95" spans="6:9" ht="13" x14ac:dyDescent="0.15">
      <c r="F95" s="5"/>
      <c r="G95" s="5"/>
      <c r="H95" s="5"/>
      <c r="I95" s="5"/>
    </row>
    <row r="96" spans="6:9" ht="13" x14ac:dyDescent="0.15">
      <c r="F96" s="5"/>
      <c r="G96" s="5"/>
      <c r="H96" s="5"/>
      <c r="I96" s="5"/>
    </row>
    <row r="97" spans="6:9" ht="13" x14ac:dyDescent="0.15">
      <c r="F97" s="5"/>
      <c r="G97" s="5"/>
      <c r="H97" s="5"/>
      <c r="I97" s="5"/>
    </row>
    <row r="98" spans="6:9" ht="13" x14ac:dyDescent="0.15">
      <c r="F98" s="5"/>
      <c r="G98" s="5"/>
      <c r="H98" s="5"/>
      <c r="I98" s="5"/>
    </row>
    <row r="99" spans="6:9" ht="13" x14ac:dyDescent="0.15">
      <c r="F99" s="5"/>
      <c r="G99" s="5"/>
      <c r="H99" s="5"/>
      <c r="I99" s="5"/>
    </row>
    <row r="100" spans="6:9" ht="13" x14ac:dyDescent="0.15">
      <c r="F100" s="5"/>
      <c r="G100" s="5"/>
      <c r="H100" s="5"/>
      <c r="I100" s="5"/>
    </row>
    <row r="101" spans="6:9" ht="13" x14ac:dyDescent="0.15">
      <c r="F101" s="5"/>
      <c r="G101" s="5"/>
      <c r="H101" s="5"/>
      <c r="I101" s="5"/>
    </row>
    <row r="102" spans="6:9" ht="13" x14ac:dyDescent="0.15">
      <c r="F102" s="5"/>
      <c r="G102" s="5"/>
      <c r="H102" s="5"/>
      <c r="I102" s="5"/>
    </row>
    <row r="103" spans="6:9" ht="13" x14ac:dyDescent="0.15">
      <c r="F103" s="5"/>
      <c r="G103" s="5"/>
      <c r="H103" s="5"/>
      <c r="I103" s="5"/>
    </row>
    <row r="104" spans="6:9" ht="13" x14ac:dyDescent="0.15">
      <c r="F104" s="5"/>
      <c r="G104" s="5"/>
      <c r="H104" s="5"/>
      <c r="I104" s="5"/>
    </row>
    <row r="105" spans="6:9" ht="13" x14ac:dyDescent="0.15">
      <c r="F105" s="5"/>
      <c r="G105" s="5"/>
      <c r="H105" s="5"/>
      <c r="I105" s="5"/>
    </row>
    <row r="106" spans="6:9" ht="13" x14ac:dyDescent="0.15">
      <c r="F106" s="5"/>
      <c r="G106" s="5"/>
      <c r="H106" s="5"/>
      <c r="I106" s="5"/>
    </row>
    <row r="107" spans="6:9" ht="13" x14ac:dyDescent="0.15">
      <c r="F107" s="5"/>
      <c r="G107" s="5"/>
      <c r="H107" s="5"/>
      <c r="I107" s="5"/>
    </row>
    <row r="108" spans="6:9" ht="13" x14ac:dyDescent="0.15">
      <c r="F108" s="5"/>
      <c r="G108" s="5"/>
      <c r="H108" s="5"/>
      <c r="I108" s="5"/>
    </row>
    <row r="109" spans="6:9" ht="13" x14ac:dyDescent="0.15">
      <c r="F109" s="5"/>
      <c r="G109" s="5"/>
      <c r="H109" s="5"/>
      <c r="I109" s="5"/>
    </row>
    <row r="110" spans="6:9" ht="13" x14ac:dyDescent="0.15">
      <c r="F110" s="5"/>
      <c r="G110" s="5"/>
      <c r="H110" s="5"/>
      <c r="I110" s="5"/>
    </row>
    <row r="111" spans="6:9" ht="13" x14ac:dyDescent="0.15">
      <c r="F111" s="5"/>
      <c r="G111" s="5"/>
      <c r="H111" s="5"/>
      <c r="I111" s="5"/>
    </row>
    <row r="112" spans="6:9" ht="13" x14ac:dyDescent="0.15">
      <c r="F112" s="5"/>
      <c r="G112" s="5"/>
      <c r="H112" s="5"/>
      <c r="I112" s="5"/>
    </row>
    <row r="113" spans="6:9" ht="13" x14ac:dyDescent="0.15">
      <c r="F113" s="5"/>
      <c r="G113" s="5"/>
      <c r="H113" s="5"/>
      <c r="I113" s="5"/>
    </row>
    <row r="114" spans="6:9" ht="13" x14ac:dyDescent="0.15">
      <c r="F114" s="5"/>
      <c r="G114" s="5"/>
      <c r="H114" s="5"/>
      <c r="I114" s="5"/>
    </row>
    <row r="115" spans="6:9" ht="13" x14ac:dyDescent="0.15">
      <c r="F115" s="5"/>
      <c r="G115" s="5"/>
      <c r="H115" s="5"/>
      <c r="I115" s="5"/>
    </row>
    <row r="116" spans="6:9" ht="13" x14ac:dyDescent="0.15">
      <c r="F116" s="5"/>
      <c r="G116" s="5"/>
      <c r="H116" s="5"/>
      <c r="I116" s="5"/>
    </row>
    <row r="117" spans="6:9" ht="13" x14ac:dyDescent="0.15">
      <c r="F117" s="5"/>
      <c r="G117" s="5"/>
      <c r="H117" s="5"/>
      <c r="I117" s="5"/>
    </row>
    <row r="118" spans="6:9" ht="13" x14ac:dyDescent="0.15">
      <c r="F118" s="5"/>
      <c r="G118" s="5"/>
      <c r="H118" s="5"/>
      <c r="I118" s="5"/>
    </row>
    <row r="119" spans="6:9" ht="13" x14ac:dyDescent="0.15">
      <c r="F119" s="5"/>
      <c r="G119" s="5"/>
      <c r="H119" s="5"/>
      <c r="I119" s="5"/>
    </row>
    <row r="120" spans="6:9" ht="13" x14ac:dyDescent="0.15">
      <c r="F120" s="5"/>
      <c r="G120" s="5"/>
      <c r="H120" s="5"/>
      <c r="I120" s="5"/>
    </row>
    <row r="121" spans="6:9" ht="13" x14ac:dyDescent="0.15">
      <c r="F121" s="5"/>
      <c r="G121" s="5"/>
      <c r="H121" s="5"/>
      <c r="I121" s="5"/>
    </row>
    <row r="122" spans="6:9" ht="13" x14ac:dyDescent="0.15">
      <c r="F122" s="5"/>
      <c r="G122" s="5"/>
      <c r="H122" s="5"/>
      <c r="I122" s="5"/>
    </row>
    <row r="123" spans="6:9" ht="13" x14ac:dyDescent="0.15">
      <c r="F123" s="5"/>
      <c r="G123" s="5"/>
      <c r="H123" s="5"/>
      <c r="I123" s="5"/>
    </row>
    <row r="124" spans="6:9" ht="13" x14ac:dyDescent="0.15">
      <c r="F124" s="5"/>
      <c r="G124" s="5"/>
      <c r="H124" s="5"/>
      <c r="I124" s="5"/>
    </row>
    <row r="125" spans="6:9" ht="13" x14ac:dyDescent="0.15">
      <c r="F125" s="5"/>
      <c r="G125" s="5"/>
      <c r="H125" s="5"/>
      <c r="I125" s="5"/>
    </row>
    <row r="126" spans="6:9" ht="13" x14ac:dyDescent="0.15">
      <c r="F126" s="5"/>
      <c r="G126" s="5"/>
      <c r="H126" s="5"/>
      <c r="I126" s="5"/>
    </row>
    <row r="127" spans="6:9" ht="13" x14ac:dyDescent="0.15">
      <c r="F127" s="5"/>
      <c r="G127" s="5"/>
      <c r="H127" s="5"/>
      <c r="I127" s="5"/>
    </row>
    <row r="128" spans="6:9" ht="13" x14ac:dyDescent="0.15">
      <c r="F128" s="5"/>
      <c r="G128" s="5"/>
      <c r="H128" s="5"/>
      <c r="I128" s="5"/>
    </row>
    <row r="129" spans="6:9" ht="13" x14ac:dyDescent="0.15">
      <c r="F129" s="5"/>
      <c r="G129" s="5"/>
      <c r="H129" s="5"/>
      <c r="I129" s="5"/>
    </row>
    <row r="130" spans="6:9" ht="13" x14ac:dyDescent="0.15">
      <c r="F130" s="5"/>
      <c r="G130" s="5"/>
      <c r="H130" s="5"/>
      <c r="I130" s="5"/>
    </row>
    <row r="131" spans="6:9" ht="13" x14ac:dyDescent="0.15">
      <c r="F131" s="5"/>
      <c r="G131" s="5"/>
      <c r="H131" s="5"/>
      <c r="I131" s="5"/>
    </row>
    <row r="132" spans="6:9" ht="13" x14ac:dyDescent="0.15">
      <c r="F132" s="5"/>
      <c r="G132" s="5"/>
      <c r="H132" s="5"/>
      <c r="I132" s="5"/>
    </row>
    <row r="133" spans="6:9" ht="13" x14ac:dyDescent="0.15">
      <c r="F133" s="5"/>
      <c r="G133" s="5"/>
      <c r="H133" s="5"/>
      <c r="I133" s="5"/>
    </row>
    <row r="134" spans="6:9" ht="13" x14ac:dyDescent="0.15">
      <c r="F134" s="5"/>
      <c r="G134" s="5"/>
      <c r="H134" s="5"/>
      <c r="I134" s="5"/>
    </row>
    <row r="135" spans="6:9" ht="13" x14ac:dyDescent="0.15">
      <c r="F135" s="5"/>
      <c r="G135" s="5"/>
      <c r="H135" s="5"/>
      <c r="I135" s="5"/>
    </row>
    <row r="136" spans="6:9" ht="13" x14ac:dyDescent="0.15">
      <c r="F136" s="5"/>
      <c r="G136" s="5"/>
      <c r="H136" s="5"/>
      <c r="I136" s="5"/>
    </row>
    <row r="137" spans="6:9" ht="13" x14ac:dyDescent="0.15">
      <c r="F137" s="5"/>
      <c r="G137" s="5"/>
      <c r="H137" s="5"/>
      <c r="I137" s="5"/>
    </row>
    <row r="138" spans="6:9" ht="13" x14ac:dyDescent="0.15">
      <c r="F138" s="5"/>
      <c r="G138" s="5"/>
      <c r="H138" s="5"/>
      <c r="I138" s="5"/>
    </row>
    <row r="139" spans="6:9" ht="13" x14ac:dyDescent="0.15">
      <c r="F139" s="5"/>
      <c r="G139" s="5"/>
      <c r="H139" s="5"/>
      <c r="I139" s="5"/>
    </row>
    <row r="140" spans="6:9" ht="13" x14ac:dyDescent="0.15">
      <c r="F140" s="5"/>
      <c r="G140" s="5"/>
      <c r="H140" s="5"/>
      <c r="I140" s="5"/>
    </row>
    <row r="141" spans="6:9" ht="13" x14ac:dyDescent="0.15">
      <c r="F141" s="5"/>
      <c r="G141" s="5"/>
      <c r="H141" s="5"/>
      <c r="I141" s="5"/>
    </row>
    <row r="142" spans="6:9" ht="13" x14ac:dyDescent="0.15">
      <c r="F142" s="5"/>
      <c r="G142" s="5"/>
      <c r="H142" s="5"/>
      <c r="I142" s="5"/>
    </row>
    <row r="143" spans="6:9" ht="13" x14ac:dyDescent="0.15">
      <c r="F143" s="5"/>
      <c r="G143" s="5"/>
      <c r="H143" s="5"/>
      <c r="I143" s="5"/>
    </row>
    <row r="144" spans="6:9" ht="13" x14ac:dyDescent="0.15">
      <c r="F144" s="5"/>
      <c r="G144" s="5"/>
      <c r="H144" s="5"/>
      <c r="I144" s="5"/>
    </row>
    <row r="145" spans="6:9" ht="13" x14ac:dyDescent="0.15">
      <c r="F145" s="5"/>
      <c r="G145" s="5"/>
      <c r="H145" s="5"/>
      <c r="I145" s="5"/>
    </row>
    <row r="146" spans="6:9" ht="13" x14ac:dyDescent="0.15">
      <c r="F146" s="5"/>
      <c r="G146" s="5"/>
      <c r="H146" s="5"/>
      <c r="I146" s="5"/>
    </row>
    <row r="147" spans="6:9" ht="13" x14ac:dyDescent="0.15">
      <c r="F147" s="5"/>
      <c r="G147" s="5"/>
      <c r="H147" s="5"/>
      <c r="I147" s="5"/>
    </row>
    <row r="148" spans="6:9" ht="13" x14ac:dyDescent="0.15">
      <c r="F148" s="5"/>
      <c r="G148" s="5"/>
      <c r="H148" s="5"/>
      <c r="I148" s="5"/>
    </row>
    <row r="149" spans="6:9" ht="13" x14ac:dyDescent="0.15">
      <c r="F149" s="5"/>
      <c r="G149" s="5"/>
      <c r="H149" s="5"/>
      <c r="I149" s="5"/>
    </row>
    <row r="150" spans="6:9" ht="13" x14ac:dyDescent="0.15">
      <c r="F150" s="5"/>
      <c r="G150" s="5"/>
      <c r="H150" s="5"/>
      <c r="I150" s="5"/>
    </row>
    <row r="151" spans="6:9" ht="13" x14ac:dyDescent="0.15">
      <c r="F151" s="5"/>
      <c r="G151" s="5"/>
      <c r="H151" s="5"/>
      <c r="I151" s="5"/>
    </row>
    <row r="152" spans="6:9" ht="13" x14ac:dyDescent="0.15">
      <c r="F152" s="5"/>
      <c r="G152" s="5"/>
      <c r="H152" s="5"/>
      <c r="I152" s="5"/>
    </row>
    <row r="153" spans="6:9" ht="13" x14ac:dyDescent="0.15">
      <c r="F153" s="5"/>
      <c r="G153" s="5"/>
      <c r="H153" s="5"/>
      <c r="I153" s="5"/>
    </row>
    <row r="154" spans="6:9" ht="13" x14ac:dyDescent="0.15">
      <c r="F154" s="5"/>
      <c r="G154" s="5"/>
      <c r="H154" s="5"/>
      <c r="I154" s="5"/>
    </row>
    <row r="155" spans="6:9" ht="13" x14ac:dyDescent="0.15">
      <c r="F155" s="5"/>
      <c r="G155" s="5"/>
      <c r="H155" s="5"/>
      <c r="I155" s="5"/>
    </row>
    <row r="156" spans="6:9" ht="13" x14ac:dyDescent="0.15">
      <c r="F156" s="5"/>
      <c r="G156" s="5"/>
      <c r="H156" s="5"/>
      <c r="I156" s="5"/>
    </row>
    <row r="157" spans="6:9" ht="13" x14ac:dyDescent="0.15">
      <c r="F157" s="5"/>
      <c r="G157" s="5"/>
      <c r="H157" s="5"/>
      <c r="I157" s="5"/>
    </row>
    <row r="158" spans="6:9" ht="13" x14ac:dyDescent="0.15">
      <c r="F158" s="5"/>
      <c r="G158" s="5"/>
      <c r="H158" s="5"/>
      <c r="I158" s="5"/>
    </row>
    <row r="159" spans="6:9" ht="13" x14ac:dyDescent="0.15">
      <c r="F159" s="5"/>
      <c r="G159" s="5"/>
      <c r="H159" s="5"/>
      <c r="I159" s="5"/>
    </row>
    <row r="160" spans="6:9" ht="13" x14ac:dyDescent="0.15">
      <c r="F160" s="5"/>
      <c r="G160" s="5"/>
      <c r="H160" s="5"/>
      <c r="I160" s="5"/>
    </row>
    <row r="161" spans="6:9" ht="13" x14ac:dyDescent="0.15">
      <c r="F161" s="5"/>
      <c r="G161" s="5"/>
      <c r="H161" s="5"/>
      <c r="I161" s="5"/>
    </row>
    <row r="162" spans="6:9" ht="13" x14ac:dyDescent="0.15">
      <c r="F162" s="5"/>
      <c r="G162" s="5"/>
      <c r="H162" s="5"/>
      <c r="I162" s="5"/>
    </row>
    <row r="163" spans="6:9" ht="13" x14ac:dyDescent="0.15">
      <c r="F163" s="5"/>
      <c r="G163" s="5"/>
      <c r="H163" s="5"/>
      <c r="I163" s="5"/>
    </row>
    <row r="164" spans="6:9" ht="13" x14ac:dyDescent="0.15">
      <c r="F164" s="5"/>
      <c r="G164" s="5"/>
      <c r="H164" s="5"/>
      <c r="I164" s="5"/>
    </row>
    <row r="165" spans="6:9" ht="13" x14ac:dyDescent="0.15">
      <c r="F165" s="5"/>
      <c r="G165" s="5"/>
      <c r="H165" s="5"/>
      <c r="I165" s="5"/>
    </row>
    <row r="166" spans="6:9" ht="13" x14ac:dyDescent="0.15">
      <c r="F166" s="5"/>
      <c r="G166" s="5"/>
      <c r="H166" s="5"/>
      <c r="I166" s="5"/>
    </row>
    <row r="167" spans="6:9" ht="13" x14ac:dyDescent="0.15">
      <c r="F167" s="5"/>
      <c r="G167" s="5"/>
      <c r="H167" s="5"/>
      <c r="I167" s="5"/>
    </row>
    <row r="168" spans="6:9" ht="13" x14ac:dyDescent="0.15">
      <c r="F168" s="5"/>
      <c r="G168" s="5"/>
      <c r="H168" s="5"/>
      <c r="I168" s="5"/>
    </row>
    <row r="169" spans="6:9" ht="13" x14ac:dyDescent="0.15">
      <c r="F169" s="5"/>
      <c r="G169" s="5"/>
      <c r="H169" s="5"/>
      <c r="I169" s="5"/>
    </row>
    <row r="170" spans="6:9" ht="13" x14ac:dyDescent="0.15">
      <c r="F170" s="5"/>
      <c r="G170" s="5"/>
      <c r="H170" s="5"/>
      <c r="I170" s="5"/>
    </row>
    <row r="171" spans="6:9" ht="13" x14ac:dyDescent="0.15">
      <c r="F171" s="5"/>
      <c r="G171" s="5"/>
      <c r="H171" s="5"/>
      <c r="I171" s="5"/>
    </row>
    <row r="172" spans="6:9" ht="13" x14ac:dyDescent="0.15">
      <c r="F172" s="5"/>
      <c r="G172" s="5"/>
      <c r="H172" s="5"/>
      <c r="I172" s="5"/>
    </row>
    <row r="173" spans="6:9" ht="13" x14ac:dyDescent="0.15">
      <c r="F173" s="5"/>
      <c r="G173" s="5"/>
      <c r="H173" s="5"/>
      <c r="I173" s="5"/>
    </row>
    <row r="174" spans="6:9" ht="13" x14ac:dyDescent="0.15">
      <c r="F174" s="5"/>
      <c r="G174" s="5"/>
      <c r="H174" s="5"/>
      <c r="I174" s="5"/>
    </row>
    <row r="175" spans="6:9" ht="13" x14ac:dyDescent="0.15">
      <c r="F175" s="5"/>
      <c r="G175" s="5"/>
      <c r="H175" s="5"/>
      <c r="I175" s="5"/>
    </row>
    <row r="176" spans="6:9" ht="13" x14ac:dyDescent="0.15">
      <c r="F176" s="5"/>
      <c r="G176" s="5"/>
      <c r="H176" s="5"/>
      <c r="I176" s="5"/>
    </row>
    <row r="177" spans="6:9" ht="13" x14ac:dyDescent="0.15">
      <c r="F177" s="5"/>
      <c r="G177" s="5"/>
      <c r="H177" s="5"/>
      <c r="I177" s="5"/>
    </row>
    <row r="178" spans="6:9" ht="13" x14ac:dyDescent="0.15">
      <c r="F178" s="5"/>
      <c r="G178" s="5"/>
      <c r="H178" s="5"/>
      <c r="I178" s="5"/>
    </row>
    <row r="179" spans="6:9" ht="13" x14ac:dyDescent="0.15">
      <c r="F179" s="5"/>
      <c r="G179" s="5"/>
      <c r="H179" s="5"/>
      <c r="I179" s="5"/>
    </row>
    <row r="180" spans="6:9" ht="13" x14ac:dyDescent="0.15">
      <c r="F180" s="5"/>
      <c r="G180" s="5"/>
      <c r="H180" s="5"/>
      <c r="I180" s="5"/>
    </row>
    <row r="181" spans="6:9" ht="13" x14ac:dyDescent="0.15">
      <c r="F181" s="5"/>
      <c r="G181" s="5"/>
      <c r="H181" s="5"/>
      <c r="I181" s="5"/>
    </row>
    <row r="182" spans="6:9" ht="13" x14ac:dyDescent="0.15">
      <c r="F182" s="5"/>
      <c r="G182" s="5"/>
      <c r="H182" s="5"/>
      <c r="I182" s="5"/>
    </row>
    <row r="183" spans="6:9" ht="13" x14ac:dyDescent="0.15">
      <c r="F183" s="5"/>
      <c r="G183" s="5"/>
      <c r="H183" s="5"/>
      <c r="I183" s="5"/>
    </row>
    <row r="184" spans="6:9" ht="13" x14ac:dyDescent="0.15">
      <c r="F184" s="5"/>
      <c r="G184" s="5"/>
      <c r="H184" s="5"/>
      <c r="I184" s="5"/>
    </row>
    <row r="185" spans="6:9" ht="13" x14ac:dyDescent="0.15">
      <c r="F185" s="5"/>
      <c r="G185" s="5"/>
      <c r="H185" s="5"/>
      <c r="I185" s="5"/>
    </row>
    <row r="186" spans="6:9" ht="13" x14ac:dyDescent="0.15">
      <c r="F186" s="5"/>
      <c r="G186" s="5"/>
      <c r="H186" s="5"/>
      <c r="I186" s="5"/>
    </row>
    <row r="187" spans="6:9" ht="13" x14ac:dyDescent="0.15">
      <c r="F187" s="5"/>
      <c r="G187" s="5"/>
      <c r="H187" s="5"/>
      <c r="I187" s="5"/>
    </row>
    <row r="188" spans="6:9" ht="13" x14ac:dyDescent="0.15">
      <c r="F188" s="5"/>
      <c r="G188" s="5"/>
      <c r="H188" s="5"/>
      <c r="I188" s="5"/>
    </row>
    <row r="189" spans="6:9" ht="13" x14ac:dyDescent="0.15">
      <c r="F189" s="5"/>
      <c r="G189" s="5"/>
      <c r="H189" s="5"/>
      <c r="I189" s="5"/>
    </row>
    <row r="190" spans="6:9" ht="13" x14ac:dyDescent="0.15">
      <c r="F190" s="5"/>
      <c r="G190" s="5"/>
      <c r="H190" s="5"/>
      <c r="I190" s="5"/>
    </row>
    <row r="191" spans="6:9" ht="13" x14ac:dyDescent="0.15">
      <c r="F191" s="5"/>
      <c r="G191" s="5"/>
      <c r="H191" s="5"/>
      <c r="I191" s="5"/>
    </row>
    <row r="192" spans="6:9" ht="13" x14ac:dyDescent="0.15">
      <c r="F192" s="5"/>
      <c r="G192" s="5"/>
      <c r="H192" s="5"/>
      <c r="I192" s="5"/>
    </row>
    <row r="193" spans="6:9" ht="13" x14ac:dyDescent="0.15">
      <c r="F193" s="5"/>
      <c r="G193" s="5"/>
      <c r="H193" s="5"/>
      <c r="I193" s="5"/>
    </row>
    <row r="194" spans="6:9" ht="13" x14ac:dyDescent="0.15">
      <c r="F194" s="5"/>
      <c r="G194" s="5"/>
      <c r="H194" s="5"/>
      <c r="I194" s="5"/>
    </row>
    <row r="195" spans="6:9" ht="13" x14ac:dyDescent="0.15">
      <c r="F195" s="5"/>
      <c r="G195" s="5"/>
      <c r="H195" s="5"/>
      <c r="I195" s="5"/>
    </row>
    <row r="196" spans="6:9" ht="13" x14ac:dyDescent="0.15">
      <c r="F196" s="5"/>
      <c r="G196" s="5"/>
      <c r="H196" s="5"/>
      <c r="I196" s="5"/>
    </row>
    <row r="197" spans="6:9" ht="13" x14ac:dyDescent="0.15">
      <c r="F197" s="5"/>
      <c r="G197" s="5"/>
      <c r="H197" s="5"/>
      <c r="I197" s="5"/>
    </row>
    <row r="198" spans="6:9" ht="13" x14ac:dyDescent="0.15">
      <c r="F198" s="5"/>
      <c r="G198" s="5"/>
      <c r="H198" s="5"/>
      <c r="I198" s="5"/>
    </row>
    <row r="199" spans="6:9" ht="13" x14ac:dyDescent="0.15">
      <c r="F199" s="5"/>
      <c r="G199" s="5"/>
      <c r="H199" s="5"/>
      <c r="I199" s="5"/>
    </row>
    <row r="200" spans="6:9" ht="13" x14ac:dyDescent="0.15">
      <c r="F200" s="5"/>
      <c r="G200" s="5"/>
      <c r="H200" s="5"/>
      <c r="I200" s="5"/>
    </row>
    <row r="201" spans="6:9" ht="13" x14ac:dyDescent="0.15">
      <c r="F201" s="5"/>
      <c r="G201" s="5"/>
      <c r="H201" s="5"/>
      <c r="I201" s="5"/>
    </row>
    <row r="202" spans="6:9" ht="13" x14ac:dyDescent="0.15">
      <c r="F202" s="5"/>
      <c r="G202" s="5"/>
      <c r="H202" s="5"/>
      <c r="I202" s="5"/>
    </row>
    <row r="203" spans="6:9" ht="13" x14ac:dyDescent="0.15">
      <c r="F203" s="5"/>
      <c r="G203" s="5"/>
      <c r="H203" s="5"/>
      <c r="I203" s="5"/>
    </row>
    <row r="204" spans="6:9" ht="13" x14ac:dyDescent="0.15">
      <c r="F204" s="5"/>
      <c r="G204" s="5"/>
      <c r="H204" s="5"/>
      <c r="I204" s="5"/>
    </row>
    <row r="205" spans="6:9" ht="13" x14ac:dyDescent="0.15">
      <c r="F205" s="5"/>
      <c r="G205" s="5"/>
      <c r="H205" s="5"/>
      <c r="I205" s="5"/>
    </row>
    <row r="206" spans="6:9" ht="13" x14ac:dyDescent="0.15">
      <c r="F206" s="5"/>
      <c r="G206" s="5"/>
      <c r="H206" s="5"/>
      <c r="I206" s="5"/>
    </row>
    <row r="207" spans="6:9" ht="13" x14ac:dyDescent="0.15">
      <c r="F207" s="5"/>
      <c r="G207" s="5"/>
      <c r="H207" s="5"/>
      <c r="I207" s="5"/>
    </row>
    <row r="208" spans="6:9" ht="13" x14ac:dyDescent="0.15">
      <c r="F208" s="5"/>
      <c r="G208" s="5"/>
      <c r="H208" s="5"/>
      <c r="I208" s="5"/>
    </row>
    <row r="209" spans="6:9" ht="13" x14ac:dyDescent="0.15">
      <c r="F209" s="5"/>
      <c r="G209" s="5"/>
      <c r="H209" s="5"/>
      <c r="I209" s="5"/>
    </row>
    <row r="210" spans="6:9" ht="13" x14ac:dyDescent="0.15">
      <c r="F210" s="5"/>
      <c r="G210" s="5"/>
      <c r="H210" s="5"/>
      <c r="I210" s="5"/>
    </row>
    <row r="211" spans="6:9" ht="13" x14ac:dyDescent="0.15">
      <c r="F211" s="5"/>
      <c r="G211" s="5"/>
      <c r="H211" s="5"/>
      <c r="I211" s="5"/>
    </row>
    <row r="212" spans="6:9" ht="13" x14ac:dyDescent="0.15">
      <c r="F212" s="5"/>
      <c r="G212" s="5"/>
      <c r="H212" s="5"/>
      <c r="I212" s="5"/>
    </row>
    <row r="213" spans="6:9" ht="13" x14ac:dyDescent="0.15">
      <c r="F213" s="5"/>
      <c r="G213" s="5"/>
      <c r="H213" s="5"/>
      <c r="I213" s="5"/>
    </row>
    <row r="214" spans="6:9" ht="13" x14ac:dyDescent="0.15">
      <c r="F214" s="5"/>
      <c r="G214" s="5"/>
      <c r="H214" s="5"/>
      <c r="I214" s="5"/>
    </row>
    <row r="215" spans="6:9" ht="13" x14ac:dyDescent="0.15">
      <c r="F215" s="5"/>
      <c r="G215" s="5"/>
      <c r="H215" s="5"/>
      <c r="I215" s="5"/>
    </row>
    <row r="216" spans="6:9" ht="13" x14ac:dyDescent="0.15">
      <c r="F216" s="5"/>
      <c r="G216" s="5"/>
      <c r="H216" s="5"/>
      <c r="I216" s="5"/>
    </row>
    <row r="217" spans="6:9" ht="13" x14ac:dyDescent="0.15">
      <c r="F217" s="5"/>
      <c r="G217" s="5"/>
      <c r="H217" s="5"/>
      <c r="I217" s="5"/>
    </row>
    <row r="218" spans="6:9" ht="13" x14ac:dyDescent="0.15">
      <c r="F218" s="5"/>
      <c r="G218" s="5"/>
      <c r="H218" s="5"/>
      <c r="I218" s="5"/>
    </row>
    <row r="219" spans="6:9" ht="13" x14ac:dyDescent="0.15">
      <c r="F219" s="5"/>
      <c r="G219" s="5"/>
      <c r="H219" s="5"/>
      <c r="I219" s="5"/>
    </row>
    <row r="220" spans="6:9" ht="13" x14ac:dyDescent="0.15">
      <c r="F220" s="5"/>
      <c r="G220" s="5"/>
      <c r="H220" s="5"/>
      <c r="I220" s="5"/>
    </row>
    <row r="221" spans="6:9" ht="13" x14ac:dyDescent="0.15">
      <c r="F221" s="5"/>
      <c r="G221" s="5"/>
      <c r="H221" s="5"/>
      <c r="I221" s="5"/>
    </row>
    <row r="222" spans="6:9" ht="13" x14ac:dyDescent="0.15">
      <c r="F222" s="5"/>
      <c r="G222" s="5"/>
      <c r="H222" s="5"/>
      <c r="I222" s="5"/>
    </row>
    <row r="223" spans="6:9" ht="13" x14ac:dyDescent="0.15">
      <c r="F223" s="5"/>
      <c r="G223" s="5"/>
      <c r="H223" s="5"/>
      <c r="I223" s="5"/>
    </row>
    <row r="224" spans="6:9" ht="13" x14ac:dyDescent="0.15">
      <c r="F224" s="5"/>
      <c r="G224" s="5"/>
      <c r="H224" s="5"/>
      <c r="I224" s="5"/>
    </row>
    <row r="225" spans="6:9" ht="13" x14ac:dyDescent="0.15">
      <c r="F225" s="5"/>
      <c r="G225" s="5"/>
      <c r="H225" s="5"/>
      <c r="I225" s="5"/>
    </row>
    <row r="226" spans="6:9" ht="13" x14ac:dyDescent="0.15">
      <c r="F226" s="5"/>
      <c r="G226" s="5"/>
      <c r="H226" s="5"/>
      <c r="I226" s="5"/>
    </row>
    <row r="227" spans="6:9" ht="13" x14ac:dyDescent="0.15">
      <c r="F227" s="5"/>
      <c r="G227" s="5"/>
      <c r="H227" s="5"/>
      <c r="I227" s="5"/>
    </row>
    <row r="228" spans="6:9" ht="13" x14ac:dyDescent="0.15">
      <c r="F228" s="5"/>
      <c r="G228" s="5"/>
      <c r="H228" s="5"/>
      <c r="I228" s="5"/>
    </row>
    <row r="229" spans="6:9" ht="13" x14ac:dyDescent="0.15">
      <c r="F229" s="5"/>
      <c r="G229" s="5"/>
      <c r="H229" s="5"/>
      <c r="I229" s="5"/>
    </row>
    <row r="230" spans="6:9" ht="13" x14ac:dyDescent="0.15">
      <c r="F230" s="5"/>
      <c r="G230" s="5"/>
      <c r="H230" s="5"/>
      <c r="I230" s="5"/>
    </row>
    <row r="231" spans="6:9" ht="13" x14ac:dyDescent="0.15">
      <c r="F231" s="5"/>
      <c r="G231" s="5"/>
      <c r="H231" s="5"/>
      <c r="I231" s="5"/>
    </row>
    <row r="232" spans="6:9" ht="13" x14ac:dyDescent="0.15">
      <c r="F232" s="5"/>
      <c r="G232" s="5"/>
      <c r="H232" s="5"/>
      <c r="I232" s="5"/>
    </row>
    <row r="233" spans="6:9" ht="13" x14ac:dyDescent="0.15">
      <c r="F233" s="5"/>
      <c r="G233" s="5"/>
      <c r="H233" s="5"/>
      <c r="I233" s="5"/>
    </row>
    <row r="234" spans="6:9" ht="13" x14ac:dyDescent="0.15">
      <c r="F234" s="5"/>
      <c r="G234" s="5"/>
      <c r="H234" s="5"/>
      <c r="I234" s="5"/>
    </row>
    <row r="235" spans="6:9" ht="13" x14ac:dyDescent="0.15">
      <c r="F235" s="5"/>
      <c r="G235" s="5"/>
      <c r="H235" s="5"/>
      <c r="I235" s="5"/>
    </row>
    <row r="236" spans="6:9" ht="13" x14ac:dyDescent="0.15">
      <c r="F236" s="5"/>
      <c r="G236" s="5"/>
      <c r="H236" s="5"/>
      <c r="I236" s="5"/>
    </row>
    <row r="237" spans="6:9" ht="13" x14ac:dyDescent="0.15">
      <c r="F237" s="5"/>
      <c r="G237" s="5"/>
      <c r="H237" s="5"/>
      <c r="I237" s="5"/>
    </row>
    <row r="238" spans="6:9" ht="13" x14ac:dyDescent="0.15">
      <c r="F238" s="5"/>
      <c r="G238" s="5"/>
      <c r="H238" s="5"/>
      <c r="I238" s="5"/>
    </row>
    <row r="239" spans="6:9" ht="13" x14ac:dyDescent="0.15">
      <c r="F239" s="5"/>
      <c r="G239" s="5"/>
      <c r="H239" s="5"/>
      <c r="I239" s="5"/>
    </row>
    <row r="240" spans="6:9" ht="13" x14ac:dyDescent="0.15">
      <c r="F240" s="5"/>
      <c r="G240" s="5"/>
      <c r="H240" s="5"/>
      <c r="I240" s="5"/>
    </row>
    <row r="241" spans="6:9" ht="13" x14ac:dyDescent="0.15">
      <c r="F241" s="5"/>
      <c r="G241" s="5"/>
      <c r="H241" s="5"/>
      <c r="I241" s="5"/>
    </row>
    <row r="242" spans="6:9" ht="13" x14ac:dyDescent="0.15">
      <c r="F242" s="5"/>
      <c r="G242" s="5"/>
      <c r="H242" s="5"/>
      <c r="I242" s="5"/>
    </row>
    <row r="243" spans="6:9" ht="13" x14ac:dyDescent="0.15">
      <c r="F243" s="5"/>
      <c r="G243" s="5"/>
      <c r="H243" s="5"/>
      <c r="I243" s="5"/>
    </row>
    <row r="244" spans="6:9" ht="13" x14ac:dyDescent="0.15">
      <c r="F244" s="5"/>
      <c r="G244" s="5"/>
      <c r="H244" s="5"/>
      <c r="I244" s="5"/>
    </row>
    <row r="245" spans="6:9" ht="13" x14ac:dyDescent="0.15">
      <c r="F245" s="5"/>
      <c r="G245" s="5"/>
      <c r="H245" s="5"/>
      <c r="I245" s="5"/>
    </row>
    <row r="246" spans="6:9" ht="13" x14ac:dyDescent="0.15">
      <c r="F246" s="5"/>
      <c r="G246" s="5"/>
      <c r="H246" s="5"/>
      <c r="I246" s="5"/>
    </row>
    <row r="247" spans="6:9" ht="13" x14ac:dyDescent="0.15">
      <c r="F247" s="5"/>
      <c r="G247" s="5"/>
      <c r="H247" s="5"/>
      <c r="I247" s="5"/>
    </row>
    <row r="248" spans="6:9" ht="13" x14ac:dyDescent="0.15">
      <c r="F248" s="5"/>
      <c r="G248" s="5"/>
      <c r="H248" s="5"/>
      <c r="I248" s="5"/>
    </row>
    <row r="249" spans="6:9" ht="13" x14ac:dyDescent="0.15">
      <c r="F249" s="5"/>
      <c r="G249" s="5"/>
      <c r="H249" s="5"/>
      <c r="I249" s="5"/>
    </row>
    <row r="250" spans="6:9" ht="13" x14ac:dyDescent="0.15">
      <c r="F250" s="5"/>
      <c r="G250" s="5"/>
      <c r="H250" s="5"/>
      <c r="I250" s="5"/>
    </row>
    <row r="251" spans="6:9" ht="13" x14ac:dyDescent="0.15">
      <c r="F251" s="5"/>
      <c r="G251" s="5"/>
      <c r="H251" s="5"/>
      <c r="I251" s="5"/>
    </row>
    <row r="252" spans="6:9" ht="13" x14ac:dyDescent="0.15">
      <c r="F252" s="5"/>
      <c r="G252" s="5"/>
      <c r="H252" s="5"/>
      <c r="I252" s="5"/>
    </row>
    <row r="253" spans="6:9" ht="13" x14ac:dyDescent="0.15">
      <c r="F253" s="5"/>
      <c r="G253" s="5"/>
      <c r="H253" s="5"/>
      <c r="I253" s="5"/>
    </row>
    <row r="254" spans="6:9" ht="13" x14ac:dyDescent="0.15">
      <c r="F254" s="5"/>
      <c r="G254" s="5"/>
      <c r="H254" s="5"/>
      <c r="I254" s="5"/>
    </row>
    <row r="255" spans="6:9" ht="13" x14ac:dyDescent="0.15">
      <c r="F255" s="5"/>
      <c r="G255" s="5"/>
      <c r="H255" s="5"/>
      <c r="I255" s="5"/>
    </row>
    <row r="256" spans="6:9" ht="13" x14ac:dyDescent="0.15">
      <c r="F256" s="5"/>
      <c r="G256" s="5"/>
      <c r="H256" s="5"/>
      <c r="I256" s="5"/>
    </row>
    <row r="257" spans="6:9" ht="13" x14ac:dyDescent="0.15">
      <c r="F257" s="5"/>
      <c r="G257" s="5"/>
      <c r="H257" s="5"/>
      <c r="I257" s="5"/>
    </row>
    <row r="258" spans="6:9" ht="13" x14ac:dyDescent="0.15">
      <c r="F258" s="5"/>
      <c r="G258" s="5"/>
      <c r="H258" s="5"/>
      <c r="I258" s="5"/>
    </row>
    <row r="259" spans="6:9" ht="13" x14ac:dyDescent="0.15">
      <c r="F259" s="5"/>
      <c r="G259" s="5"/>
      <c r="H259" s="5"/>
      <c r="I259" s="5"/>
    </row>
    <row r="260" spans="6:9" ht="13" x14ac:dyDescent="0.15">
      <c r="F260" s="5"/>
      <c r="G260" s="5"/>
      <c r="H260" s="5"/>
      <c r="I260" s="5"/>
    </row>
    <row r="261" spans="6:9" ht="13" x14ac:dyDescent="0.15">
      <c r="F261" s="5"/>
      <c r="G261" s="5"/>
      <c r="H261" s="5"/>
      <c r="I261" s="5"/>
    </row>
    <row r="262" spans="6:9" ht="13" x14ac:dyDescent="0.15">
      <c r="F262" s="5"/>
      <c r="G262" s="5"/>
      <c r="H262" s="5"/>
      <c r="I262" s="5"/>
    </row>
    <row r="263" spans="6:9" ht="13" x14ac:dyDescent="0.15">
      <c r="F263" s="5"/>
      <c r="G263" s="5"/>
      <c r="H263" s="5"/>
      <c r="I263" s="5"/>
    </row>
    <row r="264" spans="6:9" ht="13" x14ac:dyDescent="0.15">
      <c r="F264" s="5"/>
      <c r="G264" s="5"/>
      <c r="H264" s="5"/>
      <c r="I264" s="5"/>
    </row>
    <row r="265" spans="6:9" ht="13" x14ac:dyDescent="0.15">
      <c r="F265" s="5"/>
      <c r="G265" s="5"/>
      <c r="H265" s="5"/>
      <c r="I265" s="5"/>
    </row>
    <row r="266" spans="6:9" ht="13" x14ac:dyDescent="0.15">
      <c r="F266" s="5"/>
      <c r="G266" s="5"/>
      <c r="H266" s="5"/>
      <c r="I266" s="5"/>
    </row>
    <row r="267" spans="6:9" ht="13" x14ac:dyDescent="0.15">
      <c r="F267" s="5"/>
      <c r="G267" s="5"/>
      <c r="H267" s="5"/>
      <c r="I267" s="5"/>
    </row>
    <row r="268" spans="6:9" ht="13" x14ac:dyDescent="0.15">
      <c r="F268" s="5"/>
      <c r="G268" s="5"/>
      <c r="H268" s="5"/>
      <c r="I268" s="5"/>
    </row>
    <row r="269" spans="6:9" ht="13" x14ac:dyDescent="0.15">
      <c r="F269" s="5"/>
      <c r="G269" s="5"/>
      <c r="H269" s="5"/>
      <c r="I269" s="5"/>
    </row>
    <row r="270" spans="6:9" ht="13" x14ac:dyDescent="0.15">
      <c r="F270" s="5"/>
      <c r="G270" s="5"/>
      <c r="H270" s="5"/>
      <c r="I270" s="5"/>
    </row>
    <row r="271" spans="6:9" ht="13" x14ac:dyDescent="0.15">
      <c r="F271" s="5"/>
      <c r="G271" s="5"/>
      <c r="H271" s="5"/>
      <c r="I271" s="5"/>
    </row>
    <row r="272" spans="6:9" ht="13" x14ac:dyDescent="0.15">
      <c r="F272" s="5"/>
      <c r="G272" s="5"/>
      <c r="H272" s="5"/>
      <c r="I272" s="5"/>
    </row>
    <row r="273" spans="6:9" ht="13" x14ac:dyDescent="0.15">
      <c r="F273" s="5"/>
      <c r="G273" s="5"/>
      <c r="H273" s="5"/>
      <c r="I273" s="5"/>
    </row>
    <row r="274" spans="6:9" ht="13" x14ac:dyDescent="0.15">
      <c r="F274" s="5"/>
      <c r="G274" s="5"/>
      <c r="H274" s="5"/>
      <c r="I274" s="5"/>
    </row>
    <row r="275" spans="6:9" ht="13" x14ac:dyDescent="0.15">
      <c r="F275" s="5"/>
      <c r="G275" s="5"/>
      <c r="H275" s="5"/>
      <c r="I275" s="5"/>
    </row>
    <row r="276" spans="6:9" ht="13" x14ac:dyDescent="0.15">
      <c r="F276" s="5"/>
      <c r="G276" s="5"/>
      <c r="H276" s="5"/>
      <c r="I276" s="5"/>
    </row>
    <row r="277" spans="6:9" ht="13" x14ac:dyDescent="0.15">
      <c r="F277" s="5"/>
      <c r="G277" s="5"/>
      <c r="H277" s="5"/>
      <c r="I277" s="5"/>
    </row>
    <row r="278" spans="6:9" ht="13" x14ac:dyDescent="0.15">
      <c r="F278" s="5"/>
      <c r="G278" s="5"/>
      <c r="H278" s="5"/>
      <c r="I278" s="5"/>
    </row>
    <row r="279" spans="6:9" ht="13" x14ac:dyDescent="0.15">
      <c r="F279" s="5"/>
      <c r="G279" s="5"/>
      <c r="H279" s="5"/>
      <c r="I279" s="5"/>
    </row>
    <row r="280" spans="6:9" ht="13" x14ac:dyDescent="0.15">
      <c r="F280" s="5"/>
      <c r="G280" s="5"/>
      <c r="H280" s="5"/>
      <c r="I280" s="5"/>
    </row>
    <row r="281" spans="6:9" ht="13" x14ac:dyDescent="0.15">
      <c r="F281" s="5"/>
      <c r="G281" s="5"/>
      <c r="H281" s="5"/>
      <c r="I281" s="5"/>
    </row>
    <row r="282" spans="6:9" ht="13" x14ac:dyDescent="0.15">
      <c r="F282" s="5"/>
      <c r="G282" s="5"/>
      <c r="H282" s="5"/>
      <c r="I282" s="5"/>
    </row>
    <row r="283" spans="6:9" ht="13" x14ac:dyDescent="0.15">
      <c r="F283" s="5"/>
      <c r="G283" s="5"/>
      <c r="H283" s="5"/>
      <c r="I283" s="5"/>
    </row>
    <row r="284" spans="6:9" ht="13" x14ac:dyDescent="0.15">
      <c r="F284" s="5"/>
      <c r="G284" s="5"/>
      <c r="H284" s="5"/>
      <c r="I284" s="5"/>
    </row>
    <row r="285" spans="6:9" ht="13" x14ac:dyDescent="0.15">
      <c r="F285" s="5"/>
      <c r="G285" s="5"/>
      <c r="H285" s="5"/>
      <c r="I285" s="5"/>
    </row>
    <row r="286" spans="6:9" ht="13" x14ac:dyDescent="0.15">
      <c r="F286" s="5"/>
      <c r="G286" s="5"/>
      <c r="H286" s="5"/>
      <c r="I286" s="5"/>
    </row>
    <row r="287" spans="6:9" ht="13" x14ac:dyDescent="0.15">
      <c r="F287" s="5"/>
      <c r="G287" s="5"/>
      <c r="H287" s="5"/>
      <c r="I287" s="5"/>
    </row>
    <row r="288" spans="6:9" ht="13" x14ac:dyDescent="0.15">
      <c r="F288" s="5"/>
      <c r="G288" s="5"/>
      <c r="H288" s="5"/>
      <c r="I288" s="5"/>
    </row>
    <row r="289" spans="6:9" ht="13" x14ac:dyDescent="0.15">
      <c r="F289" s="5"/>
      <c r="G289" s="5"/>
      <c r="H289" s="5"/>
      <c r="I289" s="5"/>
    </row>
    <row r="290" spans="6:9" ht="13" x14ac:dyDescent="0.15">
      <c r="F290" s="5"/>
      <c r="G290" s="5"/>
      <c r="H290" s="5"/>
      <c r="I290" s="5"/>
    </row>
    <row r="291" spans="6:9" ht="13" x14ac:dyDescent="0.15">
      <c r="F291" s="5"/>
      <c r="G291" s="5"/>
      <c r="H291" s="5"/>
      <c r="I291" s="5"/>
    </row>
    <row r="292" spans="6:9" ht="13" x14ac:dyDescent="0.15">
      <c r="F292" s="5"/>
      <c r="G292" s="5"/>
      <c r="H292" s="5"/>
      <c r="I292" s="5"/>
    </row>
    <row r="293" spans="6:9" ht="13" x14ac:dyDescent="0.15">
      <c r="F293" s="5"/>
      <c r="G293" s="5"/>
      <c r="H293" s="5"/>
      <c r="I293" s="5"/>
    </row>
    <row r="294" spans="6:9" ht="13" x14ac:dyDescent="0.15">
      <c r="F294" s="5"/>
      <c r="G294" s="5"/>
      <c r="H294" s="5"/>
      <c r="I294" s="5"/>
    </row>
    <row r="295" spans="6:9" ht="13" x14ac:dyDescent="0.15">
      <c r="F295" s="5"/>
      <c r="G295" s="5"/>
      <c r="H295" s="5"/>
      <c r="I295" s="5"/>
    </row>
    <row r="296" spans="6:9" ht="13" x14ac:dyDescent="0.15">
      <c r="F296" s="5"/>
      <c r="G296" s="5"/>
      <c r="H296" s="5"/>
      <c r="I296" s="5"/>
    </row>
    <row r="297" spans="6:9" ht="13" x14ac:dyDescent="0.15">
      <c r="F297" s="5"/>
      <c r="G297" s="5"/>
      <c r="H297" s="5"/>
      <c r="I297" s="5"/>
    </row>
    <row r="298" spans="6:9" ht="13" x14ac:dyDescent="0.15">
      <c r="F298" s="5"/>
      <c r="G298" s="5"/>
      <c r="H298" s="5"/>
      <c r="I298" s="5"/>
    </row>
    <row r="299" spans="6:9" ht="13" x14ac:dyDescent="0.15">
      <c r="F299" s="5"/>
      <c r="G299" s="5"/>
      <c r="H299" s="5"/>
      <c r="I299" s="5"/>
    </row>
    <row r="300" spans="6:9" ht="13" x14ac:dyDescent="0.15">
      <c r="F300" s="5"/>
      <c r="G300" s="5"/>
      <c r="H300" s="5"/>
      <c r="I300" s="5"/>
    </row>
    <row r="301" spans="6:9" ht="13" x14ac:dyDescent="0.15">
      <c r="F301" s="5"/>
      <c r="G301" s="5"/>
      <c r="H301" s="5"/>
      <c r="I301" s="5"/>
    </row>
    <row r="302" spans="6:9" ht="13" x14ac:dyDescent="0.15">
      <c r="F302" s="5"/>
      <c r="G302" s="5"/>
      <c r="H302" s="5"/>
      <c r="I302" s="5"/>
    </row>
    <row r="303" spans="6:9" ht="13" x14ac:dyDescent="0.15">
      <c r="F303" s="5"/>
      <c r="G303" s="5"/>
      <c r="H303" s="5"/>
      <c r="I303" s="5"/>
    </row>
    <row r="304" spans="6:9" ht="13" x14ac:dyDescent="0.15">
      <c r="F304" s="5"/>
      <c r="G304" s="5"/>
      <c r="H304" s="5"/>
      <c r="I304" s="5"/>
    </row>
    <row r="305" spans="6:9" ht="13" x14ac:dyDescent="0.15">
      <c r="F305" s="5"/>
      <c r="G305" s="5"/>
      <c r="H305" s="5"/>
      <c r="I305" s="5"/>
    </row>
    <row r="306" spans="6:9" ht="13" x14ac:dyDescent="0.15">
      <c r="F306" s="5"/>
      <c r="G306" s="5"/>
      <c r="H306" s="5"/>
      <c r="I306" s="5"/>
    </row>
    <row r="307" spans="6:9" ht="13" x14ac:dyDescent="0.15">
      <c r="F307" s="5"/>
      <c r="G307" s="5"/>
      <c r="H307" s="5"/>
      <c r="I307" s="5"/>
    </row>
    <row r="308" spans="6:9" ht="13" x14ac:dyDescent="0.15">
      <c r="F308" s="5"/>
      <c r="G308" s="5"/>
      <c r="H308" s="5"/>
      <c r="I308" s="5"/>
    </row>
    <row r="309" spans="6:9" ht="13" x14ac:dyDescent="0.15">
      <c r="F309" s="5"/>
      <c r="G309" s="5"/>
      <c r="H309" s="5"/>
      <c r="I309" s="5"/>
    </row>
    <row r="310" spans="6:9" ht="13" x14ac:dyDescent="0.15">
      <c r="F310" s="5"/>
      <c r="G310" s="5"/>
      <c r="H310" s="5"/>
      <c r="I310" s="5"/>
    </row>
    <row r="311" spans="6:9" ht="13" x14ac:dyDescent="0.15">
      <c r="F311" s="5"/>
      <c r="G311" s="5"/>
      <c r="H311" s="5"/>
      <c r="I311" s="5"/>
    </row>
    <row r="312" spans="6:9" ht="13" x14ac:dyDescent="0.15">
      <c r="F312" s="5"/>
      <c r="G312" s="5"/>
      <c r="H312" s="5"/>
      <c r="I312" s="5"/>
    </row>
    <row r="313" spans="6:9" ht="13" x14ac:dyDescent="0.15">
      <c r="F313" s="5"/>
      <c r="G313" s="5"/>
      <c r="H313" s="5"/>
      <c r="I313" s="5"/>
    </row>
    <row r="314" spans="6:9" ht="13" x14ac:dyDescent="0.15">
      <c r="F314" s="5"/>
      <c r="G314" s="5"/>
      <c r="H314" s="5"/>
      <c r="I314" s="5"/>
    </row>
    <row r="315" spans="6:9" ht="13" x14ac:dyDescent="0.15">
      <c r="F315" s="5"/>
      <c r="G315" s="5"/>
      <c r="H315" s="5"/>
      <c r="I315" s="5"/>
    </row>
    <row r="316" spans="6:9" ht="13" x14ac:dyDescent="0.15">
      <c r="F316" s="5"/>
      <c r="G316" s="5"/>
      <c r="H316" s="5"/>
      <c r="I316" s="5"/>
    </row>
    <row r="317" spans="6:9" ht="13" x14ac:dyDescent="0.15">
      <c r="F317" s="5"/>
      <c r="G317" s="5"/>
      <c r="H317" s="5"/>
      <c r="I317" s="5"/>
    </row>
    <row r="318" spans="6:9" ht="13" x14ac:dyDescent="0.15">
      <c r="F318" s="5"/>
      <c r="G318" s="5"/>
      <c r="H318" s="5"/>
      <c r="I318" s="5"/>
    </row>
    <row r="319" spans="6:9" ht="13" x14ac:dyDescent="0.15">
      <c r="F319" s="5"/>
      <c r="G319" s="5"/>
      <c r="H319" s="5"/>
      <c r="I319" s="5"/>
    </row>
    <row r="320" spans="6:9" ht="13" x14ac:dyDescent="0.15">
      <c r="F320" s="5"/>
      <c r="G320" s="5"/>
      <c r="H320" s="5"/>
      <c r="I320" s="5"/>
    </row>
    <row r="321" spans="6:9" ht="13" x14ac:dyDescent="0.15">
      <c r="F321" s="5"/>
      <c r="G321" s="5"/>
      <c r="H321" s="5"/>
      <c r="I321" s="5"/>
    </row>
    <row r="322" spans="6:9" ht="13" x14ac:dyDescent="0.15">
      <c r="F322" s="5"/>
      <c r="G322" s="5"/>
      <c r="H322" s="5"/>
      <c r="I322" s="5"/>
    </row>
    <row r="323" spans="6:9" ht="13" x14ac:dyDescent="0.15">
      <c r="F323" s="5"/>
      <c r="G323" s="5"/>
      <c r="H323" s="5"/>
      <c r="I323" s="5"/>
    </row>
    <row r="324" spans="6:9" ht="13" x14ac:dyDescent="0.15">
      <c r="F324" s="5"/>
      <c r="G324" s="5"/>
      <c r="H324" s="5"/>
      <c r="I324" s="5"/>
    </row>
    <row r="325" spans="6:9" ht="13" x14ac:dyDescent="0.15">
      <c r="F325" s="5"/>
      <c r="G325" s="5"/>
      <c r="H325" s="5"/>
      <c r="I325" s="5"/>
    </row>
    <row r="326" spans="6:9" ht="13" x14ac:dyDescent="0.15">
      <c r="F326" s="5"/>
      <c r="G326" s="5"/>
      <c r="H326" s="5"/>
      <c r="I326" s="5"/>
    </row>
    <row r="327" spans="6:9" ht="13" x14ac:dyDescent="0.15">
      <c r="F327" s="5"/>
      <c r="G327" s="5"/>
      <c r="H327" s="5"/>
      <c r="I327" s="5"/>
    </row>
    <row r="328" spans="6:9" ht="13" x14ac:dyDescent="0.15">
      <c r="F328" s="5"/>
      <c r="G328" s="5"/>
      <c r="H328" s="5"/>
      <c r="I328" s="5"/>
    </row>
    <row r="329" spans="6:9" ht="13" x14ac:dyDescent="0.15">
      <c r="F329" s="5"/>
      <c r="G329" s="5"/>
      <c r="H329" s="5"/>
      <c r="I329" s="5"/>
    </row>
    <row r="330" spans="6:9" ht="13" x14ac:dyDescent="0.15">
      <c r="F330" s="5"/>
      <c r="G330" s="5"/>
      <c r="H330" s="5"/>
      <c r="I330" s="5"/>
    </row>
    <row r="331" spans="6:9" ht="13" x14ac:dyDescent="0.15">
      <c r="F331" s="5"/>
      <c r="G331" s="5"/>
      <c r="H331" s="5"/>
      <c r="I331" s="5"/>
    </row>
    <row r="332" spans="6:9" ht="13" x14ac:dyDescent="0.15">
      <c r="F332" s="5"/>
      <c r="G332" s="5"/>
      <c r="H332" s="5"/>
      <c r="I332" s="5"/>
    </row>
    <row r="333" spans="6:9" ht="13" x14ac:dyDescent="0.15">
      <c r="F333" s="5"/>
      <c r="G333" s="5"/>
      <c r="H333" s="5"/>
      <c r="I333" s="5"/>
    </row>
    <row r="334" spans="6:9" ht="13" x14ac:dyDescent="0.15">
      <c r="F334" s="5"/>
      <c r="G334" s="5"/>
      <c r="H334" s="5"/>
      <c r="I334" s="5"/>
    </row>
    <row r="335" spans="6:9" ht="13" x14ac:dyDescent="0.15">
      <c r="F335" s="5"/>
      <c r="G335" s="5"/>
      <c r="H335" s="5"/>
      <c r="I335" s="5"/>
    </row>
    <row r="336" spans="6:9" ht="13" x14ac:dyDescent="0.15">
      <c r="F336" s="5"/>
      <c r="G336" s="5"/>
      <c r="H336" s="5"/>
      <c r="I336" s="5"/>
    </row>
    <row r="337" spans="6:9" ht="13" x14ac:dyDescent="0.15">
      <c r="F337" s="5"/>
      <c r="G337" s="5"/>
      <c r="H337" s="5"/>
      <c r="I337" s="5"/>
    </row>
    <row r="338" spans="6:9" ht="13" x14ac:dyDescent="0.15">
      <c r="F338" s="5"/>
      <c r="G338" s="5"/>
      <c r="H338" s="5"/>
      <c r="I338" s="5"/>
    </row>
    <row r="339" spans="6:9" ht="13" x14ac:dyDescent="0.15">
      <c r="F339" s="5"/>
      <c r="G339" s="5"/>
      <c r="H339" s="5"/>
      <c r="I339" s="5"/>
    </row>
    <row r="340" spans="6:9" ht="13" x14ac:dyDescent="0.15">
      <c r="F340" s="5"/>
      <c r="G340" s="5"/>
      <c r="H340" s="5"/>
      <c r="I340" s="5"/>
    </row>
    <row r="341" spans="6:9" ht="13" x14ac:dyDescent="0.15">
      <c r="F341" s="5"/>
      <c r="G341" s="5"/>
      <c r="H341" s="5"/>
      <c r="I341" s="5"/>
    </row>
    <row r="342" spans="6:9" ht="13" x14ac:dyDescent="0.15">
      <c r="F342" s="5"/>
      <c r="G342" s="5"/>
      <c r="H342" s="5"/>
      <c r="I342" s="5"/>
    </row>
    <row r="343" spans="6:9" ht="13" x14ac:dyDescent="0.15">
      <c r="F343" s="5"/>
      <c r="G343" s="5"/>
      <c r="H343" s="5"/>
      <c r="I343" s="5"/>
    </row>
    <row r="344" spans="6:9" ht="13" x14ac:dyDescent="0.15">
      <c r="F344" s="5"/>
      <c r="G344" s="5"/>
      <c r="H344" s="5"/>
      <c r="I344" s="5"/>
    </row>
    <row r="345" spans="6:9" ht="13" x14ac:dyDescent="0.15">
      <c r="F345" s="5"/>
      <c r="G345" s="5"/>
      <c r="H345" s="5"/>
      <c r="I345" s="5"/>
    </row>
    <row r="346" spans="6:9" ht="13" x14ac:dyDescent="0.15">
      <c r="F346" s="5"/>
      <c r="G346" s="5"/>
      <c r="H346" s="5"/>
      <c r="I346" s="5"/>
    </row>
    <row r="347" spans="6:9" ht="13" x14ac:dyDescent="0.15">
      <c r="F347" s="5"/>
      <c r="G347" s="5"/>
      <c r="H347" s="5"/>
      <c r="I347" s="5"/>
    </row>
    <row r="348" spans="6:9" ht="13" x14ac:dyDescent="0.15">
      <c r="F348" s="5"/>
      <c r="G348" s="5"/>
      <c r="H348" s="5"/>
      <c r="I348" s="5"/>
    </row>
    <row r="349" spans="6:9" ht="13" x14ac:dyDescent="0.15">
      <c r="F349" s="5"/>
      <c r="G349" s="5"/>
      <c r="H349" s="5"/>
      <c r="I349" s="5"/>
    </row>
    <row r="350" spans="6:9" ht="13" x14ac:dyDescent="0.15">
      <c r="F350" s="5"/>
      <c r="G350" s="5"/>
      <c r="H350" s="5"/>
      <c r="I350" s="5"/>
    </row>
    <row r="351" spans="6:9" ht="13" x14ac:dyDescent="0.15">
      <c r="F351" s="5"/>
      <c r="G351" s="5"/>
      <c r="H351" s="5"/>
      <c r="I351" s="5"/>
    </row>
    <row r="352" spans="6:9" ht="13" x14ac:dyDescent="0.15">
      <c r="F352" s="5"/>
      <c r="G352" s="5"/>
      <c r="H352" s="5"/>
      <c r="I352" s="5"/>
    </row>
    <row r="353" spans="6:9" ht="13" x14ac:dyDescent="0.15">
      <c r="F353" s="5"/>
      <c r="G353" s="5"/>
      <c r="H353" s="5"/>
      <c r="I353" s="5"/>
    </row>
    <row r="354" spans="6:9" ht="13" x14ac:dyDescent="0.15">
      <c r="F354" s="5"/>
      <c r="G354" s="5"/>
      <c r="H354" s="5"/>
      <c r="I354" s="5"/>
    </row>
    <row r="355" spans="6:9" ht="13" x14ac:dyDescent="0.15">
      <c r="F355" s="5"/>
      <c r="G355" s="5"/>
      <c r="H355" s="5"/>
      <c r="I355" s="5"/>
    </row>
    <row r="356" spans="6:9" ht="13" x14ac:dyDescent="0.15">
      <c r="F356" s="5"/>
      <c r="G356" s="5"/>
      <c r="H356" s="5"/>
      <c r="I356" s="5"/>
    </row>
    <row r="357" spans="6:9" ht="13" x14ac:dyDescent="0.15">
      <c r="F357" s="5"/>
      <c r="G357" s="5"/>
      <c r="H357" s="5"/>
      <c r="I357" s="5"/>
    </row>
    <row r="358" spans="6:9" ht="13" x14ac:dyDescent="0.15">
      <c r="F358" s="5"/>
      <c r="G358" s="5"/>
      <c r="H358" s="5"/>
      <c r="I358" s="5"/>
    </row>
    <row r="359" spans="6:9" ht="13" x14ac:dyDescent="0.15">
      <c r="F359" s="5"/>
      <c r="G359" s="5"/>
      <c r="H359" s="5"/>
      <c r="I359" s="5"/>
    </row>
    <row r="360" spans="6:9" ht="13" x14ac:dyDescent="0.15">
      <c r="F360" s="5"/>
      <c r="G360" s="5"/>
      <c r="H360" s="5"/>
      <c r="I360" s="5"/>
    </row>
    <row r="361" spans="6:9" ht="13" x14ac:dyDescent="0.15">
      <c r="F361" s="5"/>
      <c r="G361" s="5"/>
      <c r="H361" s="5"/>
      <c r="I361" s="5"/>
    </row>
    <row r="362" spans="6:9" ht="13" x14ac:dyDescent="0.15">
      <c r="F362" s="5"/>
      <c r="G362" s="5"/>
      <c r="H362" s="5"/>
      <c r="I362" s="5"/>
    </row>
    <row r="363" spans="6:9" ht="13" x14ac:dyDescent="0.15">
      <c r="F363" s="5"/>
      <c r="G363" s="5"/>
      <c r="H363" s="5"/>
      <c r="I363" s="5"/>
    </row>
    <row r="364" spans="6:9" ht="13" x14ac:dyDescent="0.15">
      <c r="F364" s="5"/>
      <c r="G364" s="5"/>
      <c r="H364" s="5"/>
      <c r="I364" s="5"/>
    </row>
    <row r="365" spans="6:9" ht="13" x14ac:dyDescent="0.15">
      <c r="F365" s="5"/>
      <c r="G365" s="5"/>
      <c r="H365" s="5"/>
      <c r="I365" s="5"/>
    </row>
    <row r="366" spans="6:9" ht="13" x14ac:dyDescent="0.15">
      <c r="F366" s="5"/>
      <c r="G366" s="5"/>
      <c r="H366" s="5"/>
      <c r="I366" s="5"/>
    </row>
    <row r="367" spans="6:9" ht="13" x14ac:dyDescent="0.15">
      <c r="F367" s="5"/>
      <c r="G367" s="5"/>
      <c r="H367" s="5"/>
      <c r="I367" s="5"/>
    </row>
    <row r="368" spans="6:9" ht="13" x14ac:dyDescent="0.15">
      <c r="F368" s="5"/>
      <c r="G368" s="5"/>
      <c r="H368" s="5"/>
      <c r="I368" s="5"/>
    </row>
    <row r="369" spans="6:9" ht="13" x14ac:dyDescent="0.15">
      <c r="F369" s="5"/>
      <c r="G369" s="5"/>
      <c r="H369" s="5"/>
      <c r="I369" s="5"/>
    </row>
    <row r="370" spans="6:9" ht="13" x14ac:dyDescent="0.15">
      <c r="F370" s="5"/>
      <c r="G370" s="5"/>
      <c r="H370" s="5"/>
      <c r="I370" s="5"/>
    </row>
    <row r="371" spans="6:9" ht="13" x14ac:dyDescent="0.15">
      <c r="F371" s="5"/>
      <c r="G371" s="5"/>
      <c r="H371" s="5"/>
      <c r="I371" s="5"/>
    </row>
    <row r="372" spans="6:9" ht="13" x14ac:dyDescent="0.15">
      <c r="F372" s="5"/>
      <c r="G372" s="5"/>
      <c r="H372" s="5"/>
      <c r="I372" s="5"/>
    </row>
    <row r="373" spans="6:9" ht="13" x14ac:dyDescent="0.15">
      <c r="F373" s="5"/>
      <c r="G373" s="5"/>
      <c r="H373" s="5"/>
      <c r="I373" s="5"/>
    </row>
    <row r="374" spans="6:9" ht="13" x14ac:dyDescent="0.15">
      <c r="F374" s="5"/>
      <c r="G374" s="5"/>
      <c r="H374" s="5"/>
      <c r="I374" s="5"/>
    </row>
    <row r="375" spans="6:9" ht="13" x14ac:dyDescent="0.15">
      <c r="F375" s="5"/>
      <c r="G375" s="5"/>
      <c r="H375" s="5"/>
      <c r="I375" s="5"/>
    </row>
    <row r="376" spans="6:9" ht="13" x14ac:dyDescent="0.15">
      <c r="F376" s="5"/>
      <c r="G376" s="5"/>
      <c r="H376" s="5"/>
      <c r="I376" s="5"/>
    </row>
    <row r="377" spans="6:9" ht="13" x14ac:dyDescent="0.15">
      <c r="F377" s="5"/>
      <c r="G377" s="5"/>
      <c r="H377" s="5"/>
      <c r="I377" s="5"/>
    </row>
    <row r="378" spans="6:9" ht="13" x14ac:dyDescent="0.15">
      <c r="F378" s="5"/>
      <c r="G378" s="5"/>
      <c r="H378" s="5"/>
      <c r="I378" s="5"/>
    </row>
    <row r="379" spans="6:9" ht="13" x14ac:dyDescent="0.15">
      <c r="F379" s="5"/>
      <c r="G379" s="5"/>
      <c r="H379" s="5"/>
      <c r="I379" s="5"/>
    </row>
    <row r="380" spans="6:9" ht="13" x14ac:dyDescent="0.15">
      <c r="F380" s="5"/>
      <c r="G380" s="5"/>
      <c r="H380" s="5"/>
      <c r="I380" s="5"/>
    </row>
    <row r="381" spans="6:9" ht="13" x14ac:dyDescent="0.15">
      <c r="F381" s="5"/>
      <c r="G381" s="5"/>
      <c r="H381" s="5"/>
      <c r="I381" s="5"/>
    </row>
    <row r="382" spans="6:9" ht="13" x14ac:dyDescent="0.15">
      <c r="F382" s="5"/>
      <c r="G382" s="5"/>
      <c r="H382" s="5"/>
      <c r="I382" s="5"/>
    </row>
    <row r="383" spans="6:9" ht="13" x14ac:dyDescent="0.15">
      <c r="F383" s="5"/>
      <c r="G383" s="5"/>
      <c r="H383" s="5"/>
      <c r="I383" s="5"/>
    </row>
    <row r="384" spans="6:9" ht="13" x14ac:dyDescent="0.15">
      <c r="F384" s="5"/>
      <c r="G384" s="5"/>
      <c r="H384" s="5"/>
      <c r="I384" s="5"/>
    </row>
    <row r="385" spans="6:9" ht="13" x14ac:dyDescent="0.15">
      <c r="F385" s="5"/>
      <c r="G385" s="5"/>
      <c r="H385" s="5"/>
      <c r="I385" s="5"/>
    </row>
    <row r="386" spans="6:9" ht="13" x14ac:dyDescent="0.15">
      <c r="F386" s="5"/>
      <c r="G386" s="5"/>
      <c r="H386" s="5"/>
      <c r="I386" s="5"/>
    </row>
    <row r="387" spans="6:9" ht="13" x14ac:dyDescent="0.15">
      <c r="F387" s="5"/>
      <c r="G387" s="5"/>
      <c r="H387" s="5"/>
      <c r="I387" s="5"/>
    </row>
    <row r="388" spans="6:9" ht="13" x14ac:dyDescent="0.15">
      <c r="F388" s="5"/>
      <c r="G388" s="5"/>
      <c r="H388" s="5"/>
      <c r="I388" s="5"/>
    </row>
    <row r="389" spans="6:9" ht="13" x14ac:dyDescent="0.15">
      <c r="F389" s="5"/>
      <c r="G389" s="5"/>
      <c r="H389" s="5"/>
      <c r="I389" s="5"/>
    </row>
    <row r="390" spans="6:9" ht="13" x14ac:dyDescent="0.15">
      <c r="F390" s="5"/>
      <c r="G390" s="5"/>
      <c r="H390" s="5"/>
      <c r="I390" s="5"/>
    </row>
    <row r="391" spans="6:9" ht="13" x14ac:dyDescent="0.15">
      <c r="F391" s="5"/>
      <c r="G391" s="5"/>
      <c r="H391" s="5"/>
      <c r="I391" s="5"/>
    </row>
    <row r="392" spans="6:9" ht="13" x14ac:dyDescent="0.15">
      <c r="F392" s="5"/>
      <c r="G392" s="5"/>
      <c r="H392" s="5"/>
      <c r="I392" s="5"/>
    </row>
    <row r="393" spans="6:9" ht="13" x14ac:dyDescent="0.15">
      <c r="F393" s="5"/>
      <c r="G393" s="5"/>
      <c r="H393" s="5"/>
      <c r="I393" s="5"/>
    </row>
    <row r="394" spans="6:9" ht="13" x14ac:dyDescent="0.15">
      <c r="F394" s="5"/>
      <c r="G394" s="5"/>
      <c r="H394" s="5"/>
      <c r="I394" s="5"/>
    </row>
    <row r="395" spans="6:9" ht="13" x14ac:dyDescent="0.15">
      <c r="F395" s="5"/>
      <c r="G395" s="5"/>
      <c r="H395" s="5"/>
      <c r="I395" s="5"/>
    </row>
    <row r="396" spans="6:9" ht="13" x14ac:dyDescent="0.15">
      <c r="F396" s="5"/>
      <c r="G396" s="5"/>
      <c r="H396" s="5"/>
      <c r="I396" s="5"/>
    </row>
    <row r="397" spans="6:9" ht="13" x14ac:dyDescent="0.15">
      <c r="F397" s="5"/>
      <c r="G397" s="5"/>
      <c r="H397" s="5"/>
      <c r="I397" s="5"/>
    </row>
    <row r="398" spans="6:9" ht="13" x14ac:dyDescent="0.15">
      <c r="F398" s="5"/>
      <c r="G398" s="5"/>
      <c r="H398" s="5"/>
      <c r="I398" s="5"/>
    </row>
    <row r="399" spans="6:9" ht="13" x14ac:dyDescent="0.15">
      <c r="F399" s="5"/>
      <c r="G399" s="5"/>
      <c r="H399" s="5"/>
      <c r="I399" s="5"/>
    </row>
    <row r="400" spans="6:9" ht="13" x14ac:dyDescent="0.15">
      <c r="F400" s="5"/>
      <c r="G400" s="5"/>
      <c r="H400" s="5"/>
      <c r="I400" s="5"/>
    </row>
    <row r="401" spans="6:9" ht="13" x14ac:dyDescent="0.15">
      <c r="F401" s="5"/>
      <c r="G401" s="5"/>
      <c r="H401" s="5"/>
      <c r="I401" s="5"/>
    </row>
    <row r="402" spans="6:9" ht="13" x14ac:dyDescent="0.15">
      <c r="F402" s="5"/>
      <c r="G402" s="5"/>
      <c r="H402" s="5"/>
      <c r="I402" s="5"/>
    </row>
    <row r="403" spans="6:9" ht="13" x14ac:dyDescent="0.15">
      <c r="F403" s="5"/>
      <c r="G403" s="5"/>
      <c r="H403" s="5"/>
      <c r="I403" s="5"/>
    </row>
    <row r="404" spans="6:9" ht="13" x14ac:dyDescent="0.15">
      <c r="F404" s="5"/>
      <c r="G404" s="5"/>
      <c r="H404" s="5"/>
      <c r="I404" s="5"/>
    </row>
    <row r="405" spans="6:9" ht="13" x14ac:dyDescent="0.15">
      <c r="F405" s="5"/>
      <c r="G405" s="5"/>
      <c r="H405" s="5"/>
      <c r="I405" s="5"/>
    </row>
    <row r="406" spans="6:9" ht="13" x14ac:dyDescent="0.15">
      <c r="F406" s="5"/>
      <c r="G406" s="5"/>
      <c r="H406" s="5"/>
      <c r="I406" s="5"/>
    </row>
    <row r="407" spans="6:9" ht="13" x14ac:dyDescent="0.15">
      <c r="F407" s="5"/>
      <c r="G407" s="5"/>
      <c r="H407" s="5"/>
      <c r="I407" s="5"/>
    </row>
    <row r="408" spans="6:9" ht="13" x14ac:dyDescent="0.15">
      <c r="F408" s="5"/>
      <c r="G408" s="5"/>
      <c r="H408" s="5"/>
      <c r="I408" s="5"/>
    </row>
    <row r="409" spans="6:9" ht="13" x14ac:dyDescent="0.15">
      <c r="F409" s="5"/>
      <c r="G409" s="5"/>
      <c r="H409" s="5"/>
      <c r="I409" s="5"/>
    </row>
    <row r="410" spans="6:9" ht="13" x14ac:dyDescent="0.15">
      <c r="F410" s="5"/>
      <c r="G410" s="5"/>
      <c r="H410" s="5"/>
      <c r="I410" s="5"/>
    </row>
    <row r="411" spans="6:9" ht="13" x14ac:dyDescent="0.15">
      <c r="F411" s="5"/>
      <c r="G411" s="5"/>
      <c r="H411" s="5"/>
      <c r="I411" s="5"/>
    </row>
    <row r="412" spans="6:9" ht="13" x14ac:dyDescent="0.15">
      <c r="F412" s="5"/>
      <c r="G412" s="5"/>
      <c r="H412" s="5"/>
      <c r="I412" s="5"/>
    </row>
    <row r="413" spans="6:9" ht="13" x14ac:dyDescent="0.15">
      <c r="F413" s="5"/>
      <c r="G413" s="5"/>
      <c r="H413" s="5"/>
      <c r="I413" s="5"/>
    </row>
    <row r="414" spans="6:9" ht="13" x14ac:dyDescent="0.15">
      <c r="F414" s="5"/>
      <c r="G414" s="5"/>
      <c r="H414" s="5"/>
      <c r="I414" s="5"/>
    </row>
    <row r="415" spans="6:9" ht="13" x14ac:dyDescent="0.15">
      <c r="F415" s="5"/>
      <c r="G415" s="5"/>
      <c r="H415" s="5"/>
      <c r="I415" s="5"/>
    </row>
    <row r="416" spans="6:9" ht="13" x14ac:dyDescent="0.15">
      <c r="F416" s="5"/>
      <c r="G416" s="5"/>
      <c r="H416" s="5"/>
      <c r="I416" s="5"/>
    </row>
    <row r="417" spans="6:9" ht="13" x14ac:dyDescent="0.15">
      <c r="F417" s="5"/>
      <c r="G417" s="5"/>
      <c r="H417" s="5"/>
      <c r="I417" s="5"/>
    </row>
    <row r="418" spans="6:9" ht="13" x14ac:dyDescent="0.15">
      <c r="F418" s="5"/>
      <c r="G418" s="5"/>
      <c r="H418" s="5"/>
      <c r="I418" s="5"/>
    </row>
    <row r="419" spans="6:9" ht="13" x14ac:dyDescent="0.15">
      <c r="F419" s="5"/>
      <c r="G419" s="5"/>
      <c r="H419" s="5"/>
      <c r="I419" s="5"/>
    </row>
    <row r="420" spans="6:9" ht="13" x14ac:dyDescent="0.15">
      <c r="F420" s="5"/>
      <c r="G420" s="5"/>
      <c r="H420" s="5"/>
      <c r="I420" s="5"/>
    </row>
    <row r="421" spans="6:9" ht="13" x14ac:dyDescent="0.15">
      <c r="F421" s="5"/>
      <c r="G421" s="5"/>
      <c r="H421" s="5"/>
      <c r="I421" s="5"/>
    </row>
    <row r="422" spans="6:9" ht="13" x14ac:dyDescent="0.15">
      <c r="F422" s="5"/>
      <c r="G422" s="5"/>
      <c r="H422" s="5"/>
      <c r="I422" s="5"/>
    </row>
    <row r="423" spans="6:9" ht="13" x14ac:dyDescent="0.15">
      <c r="F423" s="5"/>
      <c r="G423" s="5"/>
      <c r="H423" s="5"/>
      <c r="I423" s="5"/>
    </row>
    <row r="424" spans="6:9" ht="13" x14ac:dyDescent="0.15">
      <c r="F424" s="5"/>
      <c r="G424" s="5"/>
      <c r="H424" s="5"/>
      <c r="I424" s="5"/>
    </row>
    <row r="425" spans="6:9" ht="13" x14ac:dyDescent="0.15">
      <c r="F425" s="5"/>
      <c r="G425" s="5"/>
      <c r="H425" s="5"/>
      <c r="I425" s="5"/>
    </row>
    <row r="426" spans="6:9" ht="13" x14ac:dyDescent="0.15">
      <c r="F426" s="5"/>
      <c r="G426" s="5"/>
      <c r="H426" s="5"/>
      <c r="I426" s="5"/>
    </row>
    <row r="427" spans="6:9" ht="13" x14ac:dyDescent="0.15">
      <c r="F427" s="5"/>
      <c r="G427" s="5"/>
      <c r="H427" s="5"/>
      <c r="I427" s="5"/>
    </row>
    <row r="428" spans="6:9" ht="13" x14ac:dyDescent="0.15">
      <c r="F428" s="5"/>
      <c r="G428" s="5"/>
      <c r="H428" s="5"/>
      <c r="I428" s="5"/>
    </row>
    <row r="429" spans="6:9" ht="13" x14ac:dyDescent="0.15">
      <c r="F429" s="5"/>
      <c r="G429" s="5"/>
      <c r="H429" s="5"/>
      <c r="I429" s="5"/>
    </row>
    <row r="430" spans="6:9" ht="13" x14ac:dyDescent="0.15">
      <c r="F430" s="5"/>
      <c r="G430" s="5"/>
      <c r="H430" s="5"/>
      <c r="I430" s="5"/>
    </row>
    <row r="431" spans="6:9" ht="13" x14ac:dyDescent="0.15">
      <c r="F431" s="5"/>
      <c r="G431" s="5"/>
      <c r="H431" s="5"/>
      <c r="I431" s="5"/>
    </row>
    <row r="432" spans="6:9" ht="13" x14ac:dyDescent="0.15">
      <c r="F432" s="5"/>
      <c r="G432" s="5"/>
      <c r="H432" s="5"/>
      <c r="I432" s="5"/>
    </row>
    <row r="433" spans="6:9" ht="13" x14ac:dyDescent="0.15">
      <c r="F433" s="5"/>
      <c r="G433" s="5"/>
      <c r="H433" s="5"/>
      <c r="I433" s="5"/>
    </row>
    <row r="434" spans="6:9" ht="13" x14ac:dyDescent="0.15">
      <c r="F434" s="5"/>
      <c r="G434" s="5"/>
      <c r="H434" s="5"/>
      <c r="I434" s="5"/>
    </row>
    <row r="435" spans="6:9" ht="13" x14ac:dyDescent="0.15">
      <c r="F435" s="5"/>
      <c r="G435" s="5"/>
      <c r="H435" s="5"/>
      <c r="I435" s="5"/>
    </row>
    <row r="436" spans="6:9" ht="13" x14ac:dyDescent="0.15">
      <c r="F436" s="5"/>
      <c r="G436" s="5"/>
      <c r="H436" s="5"/>
      <c r="I436" s="5"/>
    </row>
    <row r="437" spans="6:9" ht="13" x14ac:dyDescent="0.15">
      <c r="F437" s="5"/>
      <c r="G437" s="5"/>
      <c r="H437" s="5"/>
      <c r="I437" s="5"/>
    </row>
    <row r="438" spans="6:9" ht="13" x14ac:dyDescent="0.15">
      <c r="F438" s="5"/>
      <c r="G438" s="5"/>
      <c r="H438" s="5"/>
      <c r="I438" s="5"/>
    </row>
    <row r="439" spans="6:9" ht="13" x14ac:dyDescent="0.15">
      <c r="F439" s="5"/>
      <c r="G439" s="5"/>
      <c r="H439" s="5"/>
      <c r="I439" s="5"/>
    </row>
    <row r="440" spans="6:9" ht="13" x14ac:dyDescent="0.15">
      <c r="F440" s="5"/>
      <c r="G440" s="5"/>
      <c r="H440" s="5"/>
      <c r="I440" s="5"/>
    </row>
    <row r="441" spans="6:9" ht="13" x14ac:dyDescent="0.15">
      <c r="F441" s="5"/>
      <c r="G441" s="5"/>
      <c r="H441" s="5"/>
      <c r="I441" s="5"/>
    </row>
    <row r="442" spans="6:9" ht="13" x14ac:dyDescent="0.15">
      <c r="F442" s="5"/>
      <c r="G442" s="5"/>
      <c r="H442" s="5"/>
      <c r="I442" s="5"/>
    </row>
    <row r="443" spans="6:9" ht="13" x14ac:dyDescent="0.15">
      <c r="F443" s="5"/>
      <c r="G443" s="5"/>
      <c r="H443" s="5"/>
      <c r="I443" s="5"/>
    </row>
    <row r="444" spans="6:9" ht="13" x14ac:dyDescent="0.15">
      <c r="F444" s="5"/>
      <c r="G444" s="5"/>
      <c r="H444" s="5"/>
      <c r="I444" s="5"/>
    </row>
    <row r="445" spans="6:9" ht="13" x14ac:dyDescent="0.15">
      <c r="F445" s="5"/>
      <c r="G445" s="5"/>
      <c r="H445" s="5"/>
      <c r="I445" s="5"/>
    </row>
    <row r="446" spans="6:9" ht="13" x14ac:dyDescent="0.15">
      <c r="F446" s="5"/>
      <c r="G446" s="5"/>
      <c r="H446" s="5"/>
      <c r="I446" s="5"/>
    </row>
    <row r="447" spans="6:9" ht="13" x14ac:dyDescent="0.15">
      <c r="F447" s="5"/>
      <c r="G447" s="5"/>
      <c r="H447" s="5"/>
      <c r="I447" s="5"/>
    </row>
    <row r="448" spans="6:9" ht="13" x14ac:dyDescent="0.15">
      <c r="F448" s="5"/>
      <c r="G448" s="5"/>
      <c r="H448" s="5"/>
      <c r="I448" s="5"/>
    </row>
    <row r="449" spans="6:9" ht="13" x14ac:dyDescent="0.15">
      <c r="F449" s="5"/>
      <c r="G449" s="5"/>
      <c r="H449" s="5"/>
      <c r="I449" s="5"/>
    </row>
    <row r="450" spans="6:9" ht="13" x14ac:dyDescent="0.15">
      <c r="F450" s="5"/>
      <c r="G450" s="5"/>
      <c r="H450" s="5"/>
      <c r="I450" s="5"/>
    </row>
    <row r="451" spans="6:9" ht="13" x14ac:dyDescent="0.15">
      <c r="F451" s="5"/>
      <c r="G451" s="5"/>
      <c r="H451" s="5"/>
      <c r="I451" s="5"/>
    </row>
    <row r="452" spans="6:9" ht="13" x14ac:dyDescent="0.15">
      <c r="F452" s="5"/>
      <c r="G452" s="5"/>
      <c r="H452" s="5"/>
      <c r="I452" s="5"/>
    </row>
    <row r="453" spans="6:9" ht="13" x14ac:dyDescent="0.15">
      <c r="F453" s="5"/>
      <c r="G453" s="5"/>
      <c r="H453" s="5"/>
      <c r="I453" s="5"/>
    </row>
    <row r="454" spans="6:9" ht="13" x14ac:dyDescent="0.15">
      <c r="F454" s="5"/>
      <c r="G454" s="5"/>
      <c r="H454" s="5"/>
      <c r="I454" s="5"/>
    </row>
    <row r="455" spans="6:9" ht="13" x14ac:dyDescent="0.15">
      <c r="F455" s="5"/>
      <c r="G455" s="5"/>
      <c r="H455" s="5"/>
      <c r="I455" s="5"/>
    </row>
    <row r="456" spans="6:9" ht="13" x14ac:dyDescent="0.15">
      <c r="F456" s="5"/>
      <c r="G456" s="5"/>
      <c r="H456" s="5"/>
      <c r="I456" s="5"/>
    </row>
    <row r="457" spans="6:9" ht="13" x14ac:dyDescent="0.15">
      <c r="F457" s="5"/>
      <c r="G457" s="5"/>
      <c r="H457" s="5"/>
      <c r="I457" s="5"/>
    </row>
    <row r="458" spans="6:9" ht="13" x14ac:dyDescent="0.15">
      <c r="F458" s="5"/>
      <c r="G458" s="5"/>
      <c r="H458" s="5"/>
      <c r="I458" s="5"/>
    </row>
    <row r="459" spans="6:9" ht="13" x14ac:dyDescent="0.15">
      <c r="F459" s="5"/>
      <c r="G459" s="5"/>
      <c r="H459" s="5"/>
      <c r="I459" s="5"/>
    </row>
    <row r="460" spans="6:9" ht="13" x14ac:dyDescent="0.15">
      <c r="F460" s="5"/>
      <c r="G460" s="5"/>
      <c r="H460" s="5"/>
      <c r="I460" s="5"/>
    </row>
    <row r="461" spans="6:9" ht="13" x14ac:dyDescent="0.15">
      <c r="F461" s="5"/>
      <c r="G461" s="5"/>
      <c r="H461" s="5"/>
      <c r="I461" s="5"/>
    </row>
    <row r="462" spans="6:9" ht="13" x14ac:dyDescent="0.15">
      <c r="F462" s="5"/>
      <c r="G462" s="5"/>
      <c r="H462" s="5"/>
      <c r="I462" s="5"/>
    </row>
    <row r="463" spans="6:9" ht="13" x14ac:dyDescent="0.15">
      <c r="F463" s="5"/>
      <c r="G463" s="5"/>
      <c r="H463" s="5"/>
      <c r="I463" s="5"/>
    </row>
    <row r="464" spans="6:9" ht="13" x14ac:dyDescent="0.15">
      <c r="F464" s="5"/>
      <c r="G464" s="5"/>
      <c r="H464" s="5"/>
      <c r="I464" s="5"/>
    </row>
    <row r="465" spans="6:9" ht="13" x14ac:dyDescent="0.15">
      <c r="F465" s="5"/>
      <c r="G465" s="5"/>
      <c r="H465" s="5"/>
      <c r="I465" s="5"/>
    </row>
    <row r="466" spans="6:9" ht="13" x14ac:dyDescent="0.15">
      <c r="F466" s="5"/>
      <c r="G466" s="5"/>
      <c r="H466" s="5"/>
      <c r="I466" s="5"/>
    </row>
    <row r="467" spans="6:9" ht="13" x14ac:dyDescent="0.15">
      <c r="F467" s="5"/>
      <c r="G467" s="5"/>
      <c r="H467" s="5"/>
      <c r="I467" s="5"/>
    </row>
    <row r="468" spans="6:9" ht="13" x14ac:dyDescent="0.15">
      <c r="F468" s="5"/>
      <c r="G468" s="5"/>
      <c r="H468" s="5"/>
      <c r="I468" s="5"/>
    </row>
    <row r="469" spans="6:9" ht="13" x14ac:dyDescent="0.15">
      <c r="F469" s="5"/>
      <c r="G469" s="5"/>
      <c r="H469" s="5"/>
      <c r="I469" s="5"/>
    </row>
    <row r="470" spans="6:9" ht="13" x14ac:dyDescent="0.15">
      <c r="F470" s="5"/>
      <c r="G470" s="5"/>
      <c r="H470" s="5"/>
      <c r="I470" s="5"/>
    </row>
    <row r="471" spans="6:9" ht="13" x14ac:dyDescent="0.15">
      <c r="F471" s="5"/>
      <c r="G471" s="5"/>
      <c r="H471" s="5"/>
      <c r="I471" s="5"/>
    </row>
    <row r="472" spans="6:9" ht="13" x14ac:dyDescent="0.15">
      <c r="F472" s="5"/>
      <c r="G472" s="5"/>
      <c r="H472" s="5"/>
      <c r="I472" s="5"/>
    </row>
    <row r="473" spans="6:9" ht="13" x14ac:dyDescent="0.15">
      <c r="F473" s="5"/>
      <c r="G473" s="5"/>
      <c r="H473" s="5"/>
      <c r="I473" s="5"/>
    </row>
    <row r="474" spans="6:9" ht="13" x14ac:dyDescent="0.15">
      <c r="F474" s="5"/>
      <c r="G474" s="5"/>
      <c r="H474" s="5"/>
      <c r="I474" s="5"/>
    </row>
    <row r="475" spans="6:9" ht="13" x14ac:dyDescent="0.15">
      <c r="F475" s="5"/>
      <c r="G475" s="5"/>
      <c r="H475" s="5"/>
      <c r="I475" s="5"/>
    </row>
    <row r="476" spans="6:9" ht="13" x14ac:dyDescent="0.15">
      <c r="F476" s="5"/>
      <c r="G476" s="5"/>
      <c r="H476" s="5"/>
      <c r="I476" s="5"/>
    </row>
    <row r="477" spans="6:9" ht="13" x14ac:dyDescent="0.15">
      <c r="F477" s="5"/>
      <c r="G477" s="5"/>
      <c r="H477" s="5"/>
      <c r="I477" s="5"/>
    </row>
    <row r="478" spans="6:9" ht="13" x14ac:dyDescent="0.15">
      <c r="F478" s="5"/>
      <c r="G478" s="5"/>
      <c r="H478" s="5"/>
      <c r="I478" s="5"/>
    </row>
    <row r="479" spans="6:9" ht="13" x14ac:dyDescent="0.15">
      <c r="F479" s="5"/>
      <c r="G479" s="5"/>
      <c r="H479" s="5"/>
      <c r="I479" s="5"/>
    </row>
    <row r="480" spans="6:9" ht="13" x14ac:dyDescent="0.15">
      <c r="F480" s="5"/>
      <c r="G480" s="5"/>
      <c r="H480" s="5"/>
      <c r="I480" s="5"/>
    </row>
    <row r="481" spans="6:9" ht="13" x14ac:dyDescent="0.15">
      <c r="F481" s="5"/>
      <c r="G481" s="5"/>
      <c r="H481" s="5"/>
      <c r="I481" s="5"/>
    </row>
    <row r="482" spans="6:9" ht="13" x14ac:dyDescent="0.15">
      <c r="F482" s="5"/>
      <c r="G482" s="5"/>
      <c r="H482" s="5"/>
      <c r="I482" s="5"/>
    </row>
    <row r="483" spans="6:9" ht="13" x14ac:dyDescent="0.15">
      <c r="F483" s="5"/>
      <c r="G483" s="5"/>
      <c r="H483" s="5"/>
      <c r="I483" s="5"/>
    </row>
    <row r="484" spans="6:9" ht="13" x14ac:dyDescent="0.15">
      <c r="F484" s="5"/>
      <c r="G484" s="5"/>
      <c r="H484" s="5"/>
      <c r="I484" s="5"/>
    </row>
    <row r="485" spans="6:9" ht="13" x14ac:dyDescent="0.15">
      <c r="F485" s="5"/>
      <c r="G485" s="5"/>
      <c r="H485" s="5"/>
      <c r="I485" s="5"/>
    </row>
    <row r="486" spans="6:9" ht="13" x14ac:dyDescent="0.15">
      <c r="F486" s="5"/>
      <c r="G486" s="5"/>
      <c r="H486" s="5"/>
      <c r="I486" s="5"/>
    </row>
    <row r="487" spans="6:9" ht="13" x14ac:dyDescent="0.15">
      <c r="F487" s="5"/>
      <c r="G487" s="5"/>
      <c r="H487" s="5"/>
      <c r="I487" s="5"/>
    </row>
    <row r="488" spans="6:9" ht="13" x14ac:dyDescent="0.15">
      <c r="F488" s="5"/>
      <c r="G488" s="5"/>
      <c r="H488" s="5"/>
      <c r="I488" s="5"/>
    </row>
    <row r="489" spans="6:9" ht="13" x14ac:dyDescent="0.15">
      <c r="F489" s="5"/>
      <c r="G489" s="5"/>
      <c r="H489" s="5"/>
      <c r="I489" s="5"/>
    </row>
    <row r="490" spans="6:9" ht="13" x14ac:dyDescent="0.15">
      <c r="F490" s="5"/>
      <c r="G490" s="5"/>
      <c r="H490" s="5"/>
      <c r="I490" s="5"/>
    </row>
    <row r="491" spans="6:9" ht="13" x14ac:dyDescent="0.15">
      <c r="F491" s="5"/>
      <c r="G491" s="5"/>
      <c r="H491" s="5"/>
      <c r="I491" s="5"/>
    </row>
    <row r="492" spans="6:9" ht="13" x14ac:dyDescent="0.15">
      <c r="F492" s="5"/>
      <c r="G492" s="5"/>
      <c r="H492" s="5"/>
      <c r="I492" s="5"/>
    </row>
    <row r="493" spans="6:9" ht="13" x14ac:dyDescent="0.15">
      <c r="F493" s="5"/>
      <c r="G493" s="5"/>
      <c r="H493" s="5"/>
      <c r="I493" s="5"/>
    </row>
    <row r="494" spans="6:9" ht="13" x14ac:dyDescent="0.15">
      <c r="F494" s="5"/>
      <c r="G494" s="5"/>
      <c r="H494" s="5"/>
      <c r="I494" s="5"/>
    </row>
    <row r="495" spans="6:9" ht="13" x14ac:dyDescent="0.15">
      <c r="F495" s="5"/>
      <c r="G495" s="5"/>
      <c r="H495" s="5"/>
      <c r="I495" s="5"/>
    </row>
    <row r="496" spans="6:9" ht="13" x14ac:dyDescent="0.15">
      <c r="F496" s="5"/>
      <c r="G496" s="5"/>
      <c r="H496" s="5"/>
      <c r="I496" s="5"/>
    </row>
    <row r="497" spans="6:9" ht="13" x14ac:dyDescent="0.15">
      <c r="F497" s="5"/>
      <c r="G497" s="5"/>
      <c r="H497" s="5"/>
      <c r="I497" s="5"/>
    </row>
    <row r="498" spans="6:9" ht="13" x14ac:dyDescent="0.15">
      <c r="F498" s="5"/>
      <c r="G498" s="5"/>
      <c r="H498" s="5"/>
      <c r="I498" s="5"/>
    </row>
    <row r="499" spans="6:9" ht="13" x14ac:dyDescent="0.15">
      <c r="F499" s="5"/>
      <c r="G499" s="5"/>
      <c r="H499" s="5"/>
      <c r="I499" s="5"/>
    </row>
    <row r="500" spans="6:9" ht="13" x14ac:dyDescent="0.15">
      <c r="F500" s="5"/>
      <c r="G500" s="5"/>
      <c r="H500" s="5"/>
      <c r="I500" s="5"/>
    </row>
    <row r="501" spans="6:9" ht="13" x14ac:dyDescent="0.15">
      <c r="F501" s="5"/>
      <c r="G501" s="5"/>
      <c r="H501" s="5"/>
      <c r="I501" s="5"/>
    </row>
    <row r="502" spans="6:9" ht="13" x14ac:dyDescent="0.15">
      <c r="F502" s="5"/>
      <c r="G502" s="5"/>
      <c r="H502" s="5"/>
      <c r="I502" s="5"/>
    </row>
    <row r="503" spans="6:9" ht="13" x14ac:dyDescent="0.15">
      <c r="F503" s="5"/>
      <c r="G503" s="5"/>
      <c r="H503" s="5"/>
      <c r="I503" s="5"/>
    </row>
    <row r="504" spans="6:9" ht="13" x14ac:dyDescent="0.15">
      <c r="F504" s="5"/>
      <c r="G504" s="5"/>
      <c r="H504" s="5"/>
      <c r="I504" s="5"/>
    </row>
    <row r="505" spans="6:9" ht="13" x14ac:dyDescent="0.15">
      <c r="F505" s="5"/>
      <c r="G505" s="5"/>
      <c r="H505" s="5"/>
      <c r="I505" s="5"/>
    </row>
    <row r="506" spans="6:9" ht="13" x14ac:dyDescent="0.15">
      <c r="F506" s="5"/>
      <c r="G506" s="5"/>
      <c r="H506" s="5"/>
      <c r="I506" s="5"/>
    </row>
    <row r="507" spans="6:9" ht="13" x14ac:dyDescent="0.15">
      <c r="F507" s="5"/>
      <c r="G507" s="5"/>
      <c r="H507" s="5"/>
      <c r="I507" s="5"/>
    </row>
    <row r="508" spans="6:9" ht="13" x14ac:dyDescent="0.15">
      <c r="F508" s="5"/>
      <c r="G508" s="5"/>
      <c r="H508" s="5"/>
      <c r="I508" s="5"/>
    </row>
    <row r="509" spans="6:9" ht="13" x14ac:dyDescent="0.15">
      <c r="F509" s="5"/>
      <c r="G509" s="5"/>
      <c r="H509" s="5"/>
      <c r="I509" s="5"/>
    </row>
    <row r="510" spans="6:9" ht="13" x14ac:dyDescent="0.15">
      <c r="F510" s="5"/>
      <c r="G510" s="5"/>
      <c r="H510" s="5"/>
      <c r="I510" s="5"/>
    </row>
    <row r="511" spans="6:9" ht="13" x14ac:dyDescent="0.15">
      <c r="F511" s="5"/>
      <c r="G511" s="5"/>
      <c r="H511" s="5"/>
      <c r="I511" s="5"/>
    </row>
    <row r="512" spans="6:9" ht="13" x14ac:dyDescent="0.15">
      <c r="F512" s="5"/>
      <c r="G512" s="5"/>
      <c r="H512" s="5"/>
      <c r="I512" s="5"/>
    </row>
    <row r="513" spans="6:9" ht="13" x14ac:dyDescent="0.15">
      <c r="F513" s="5"/>
      <c r="G513" s="5"/>
      <c r="H513" s="5"/>
      <c r="I513" s="5"/>
    </row>
    <row r="514" spans="6:9" ht="13" x14ac:dyDescent="0.15">
      <c r="F514" s="5"/>
      <c r="G514" s="5"/>
      <c r="H514" s="5"/>
      <c r="I514" s="5"/>
    </row>
    <row r="515" spans="6:9" ht="13" x14ac:dyDescent="0.15">
      <c r="F515" s="5"/>
      <c r="G515" s="5"/>
      <c r="H515" s="5"/>
      <c r="I515" s="5"/>
    </row>
    <row r="516" spans="6:9" ht="13" x14ac:dyDescent="0.15">
      <c r="F516" s="5"/>
      <c r="G516" s="5"/>
      <c r="H516" s="5"/>
      <c r="I516" s="5"/>
    </row>
    <row r="517" spans="6:9" ht="13" x14ac:dyDescent="0.15">
      <c r="F517" s="5"/>
      <c r="G517" s="5"/>
      <c r="H517" s="5"/>
      <c r="I517" s="5"/>
    </row>
    <row r="518" spans="6:9" ht="13" x14ac:dyDescent="0.15">
      <c r="F518" s="5"/>
      <c r="G518" s="5"/>
      <c r="H518" s="5"/>
      <c r="I518" s="5"/>
    </row>
    <row r="519" spans="6:9" ht="13" x14ac:dyDescent="0.15">
      <c r="F519" s="5"/>
      <c r="G519" s="5"/>
      <c r="H519" s="5"/>
      <c r="I519" s="5"/>
    </row>
    <row r="520" spans="6:9" ht="13" x14ac:dyDescent="0.15">
      <c r="F520" s="5"/>
      <c r="G520" s="5"/>
      <c r="H520" s="5"/>
      <c r="I520" s="5"/>
    </row>
    <row r="521" spans="6:9" ht="13" x14ac:dyDescent="0.15">
      <c r="F521" s="5"/>
      <c r="G521" s="5"/>
      <c r="H521" s="5"/>
      <c r="I521" s="5"/>
    </row>
    <row r="522" spans="6:9" ht="13" x14ac:dyDescent="0.15">
      <c r="F522" s="5"/>
      <c r="G522" s="5"/>
      <c r="H522" s="5"/>
      <c r="I522" s="5"/>
    </row>
    <row r="523" spans="6:9" ht="13" x14ac:dyDescent="0.15">
      <c r="F523" s="5"/>
      <c r="G523" s="5"/>
      <c r="H523" s="5"/>
      <c r="I523" s="5"/>
    </row>
    <row r="524" spans="6:9" ht="13" x14ac:dyDescent="0.15">
      <c r="F524" s="5"/>
      <c r="G524" s="5"/>
      <c r="H524" s="5"/>
      <c r="I524" s="5"/>
    </row>
    <row r="525" spans="6:9" ht="13" x14ac:dyDescent="0.15">
      <c r="F525" s="5"/>
      <c r="G525" s="5"/>
      <c r="H525" s="5"/>
      <c r="I525" s="5"/>
    </row>
    <row r="526" spans="6:9" ht="13" x14ac:dyDescent="0.15">
      <c r="F526" s="5"/>
      <c r="G526" s="5"/>
      <c r="H526" s="5"/>
      <c r="I526" s="5"/>
    </row>
    <row r="527" spans="6:9" ht="13" x14ac:dyDescent="0.15">
      <c r="F527" s="5"/>
      <c r="G527" s="5"/>
      <c r="H527" s="5"/>
      <c r="I527" s="5"/>
    </row>
    <row r="528" spans="6:9" ht="13" x14ac:dyDescent="0.15">
      <c r="F528" s="5"/>
      <c r="G528" s="5"/>
      <c r="H528" s="5"/>
      <c r="I528" s="5"/>
    </row>
    <row r="529" spans="6:9" ht="13" x14ac:dyDescent="0.15">
      <c r="F529" s="5"/>
      <c r="G529" s="5"/>
      <c r="H529" s="5"/>
      <c r="I529" s="5"/>
    </row>
    <row r="530" spans="6:9" ht="13" x14ac:dyDescent="0.15">
      <c r="F530" s="5"/>
      <c r="G530" s="5"/>
      <c r="H530" s="5"/>
      <c r="I530" s="5"/>
    </row>
    <row r="531" spans="6:9" ht="13" x14ac:dyDescent="0.15">
      <c r="F531" s="5"/>
      <c r="G531" s="5"/>
      <c r="H531" s="5"/>
      <c r="I531" s="5"/>
    </row>
    <row r="532" spans="6:9" ht="13" x14ac:dyDescent="0.15">
      <c r="F532" s="5"/>
      <c r="G532" s="5"/>
      <c r="H532" s="5"/>
      <c r="I532" s="5"/>
    </row>
    <row r="533" spans="6:9" ht="13" x14ac:dyDescent="0.15">
      <c r="F533" s="5"/>
      <c r="G533" s="5"/>
      <c r="H533" s="5"/>
      <c r="I533" s="5"/>
    </row>
    <row r="534" spans="6:9" ht="13" x14ac:dyDescent="0.15">
      <c r="F534" s="5"/>
      <c r="G534" s="5"/>
      <c r="H534" s="5"/>
      <c r="I534" s="5"/>
    </row>
    <row r="535" spans="6:9" ht="13" x14ac:dyDescent="0.15">
      <c r="F535" s="5"/>
      <c r="G535" s="5"/>
      <c r="H535" s="5"/>
      <c r="I535" s="5"/>
    </row>
    <row r="536" spans="6:9" ht="13" x14ac:dyDescent="0.15">
      <c r="F536" s="5"/>
      <c r="G536" s="5"/>
      <c r="H536" s="5"/>
      <c r="I536" s="5"/>
    </row>
    <row r="537" spans="6:9" ht="13" x14ac:dyDescent="0.15">
      <c r="F537" s="5"/>
      <c r="G537" s="5"/>
      <c r="H537" s="5"/>
      <c r="I537" s="5"/>
    </row>
    <row r="538" spans="6:9" ht="13" x14ac:dyDescent="0.15">
      <c r="F538" s="5"/>
      <c r="G538" s="5"/>
      <c r="H538" s="5"/>
      <c r="I538" s="5"/>
    </row>
    <row r="539" spans="6:9" ht="13" x14ac:dyDescent="0.15">
      <c r="F539" s="5"/>
      <c r="G539" s="5"/>
      <c r="H539" s="5"/>
      <c r="I539" s="5"/>
    </row>
    <row r="540" spans="6:9" ht="13" x14ac:dyDescent="0.15">
      <c r="F540" s="5"/>
      <c r="G540" s="5"/>
      <c r="H540" s="5"/>
      <c r="I540" s="5"/>
    </row>
    <row r="541" spans="6:9" ht="13" x14ac:dyDescent="0.15">
      <c r="F541" s="5"/>
      <c r="G541" s="5"/>
      <c r="H541" s="5"/>
      <c r="I541" s="5"/>
    </row>
    <row r="542" spans="6:9" ht="13" x14ac:dyDescent="0.15">
      <c r="F542" s="5"/>
      <c r="G542" s="5"/>
      <c r="H542" s="5"/>
      <c r="I542" s="5"/>
    </row>
    <row r="543" spans="6:9" ht="13" x14ac:dyDescent="0.15">
      <c r="F543" s="5"/>
      <c r="G543" s="5"/>
      <c r="H543" s="5"/>
      <c r="I543" s="5"/>
    </row>
    <row r="544" spans="6:9" ht="13" x14ac:dyDescent="0.15">
      <c r="F544" s="5"/>
      <c r="G544" s="5"/>
      <c r="H544" s="5"/>
      <c r="I544" s="5"/>
    </row>
    <row r="545" spans="6:9" ht="13" x14ac:dyDescent="0.15">
      <c r="F545" s="5"/>
      <c r="G545" s="5"/>
      <c r="H545" s="5"/>
      <c r="I545" s="5"/>
    </row>
    <row r="546" spans="6:9" ht="13" x14ac:dyDescent="0.15">
      <c r="F546" s="5"/>
      <c r="G546" s="5"/>
      <c r="H546" s="5"/>
      <c r="I546" s="5"/>
    </row>
    <row r="547" spans="6:9" ht="13" x14ac:dyDescent="0.15">
      <c r="F547" s="5"/>
      <c r="G547" s="5"/>
      <c r="H547" s="5"/>
      <c r="I547" s="5"/>
    </row>
    <row r="548" spans="6:9" ht="13" x14ac:dyDescent="0.15">
      <c r="F548" s="5"/>
      <c r="G548" s="5"/>
      <c r="H548" s="5"/>
      <c r="I548" s="5"/>
    </row>
    <row r="549" spans="6:9" ht="13" x14ac:dyDescent="0.15">
      <c r="F549" s="5"/>
      <c r="G549" s="5"/>
      <c r="H549" s="5"/>
      <c r="I549" s="5"/>
    </row>
    <row r="550" spans="6:9" ht="13" x14ac:dyDescent="0.15">
      <c r="F550" s="5"/>
      <c r="G550" s="5"/>
      <c r="H550" s="5"/>
      <c r="I550" s="5"/>
    </row>
    <row r="551" spans="6:9" ht="13" x14ac:dyDescent="0.15">
      <c r="F551" s="5"/>
      <c r="G551" s="5"/>
      <c r="H551" s="5"/>
      <c r="I551" s="5"/>
    </row>
    <row r="552" spans="6:9" ht="13" x14ac:dyDescent="0.15">
      <c r="F552" s="5"/>
      <c r="G552" s="5"/>
      <c r="H552" s="5"/>
      <c r="I552" s="5"/>
    </row>
    <row r="553" spans="6:9" ht="13" x14ac:dyDescent="0.15">
      <c r="F553" s="5"/>
      <c r="G553" s="5"/>
      <c r="H553" s="5"/>
      <c r="I553" s="5"/>
    </row>
    <row r="554" spans="6:9" ht="13" x14ac:dyDescent="0.15">
      <c r="F554" s="5"/>
      <c r="G554" s="5"/>
      <c r="H554" s="5"/>
      <c r="I554" s="5"/>
    </row>
    <row r="555" spans="6:9" ht="13" x14ac:dyDescent="0.15">
      <c r="F555" s="5"/>
      <c r="G555" s="5"/>
      <c r="H555" s="5"/>
      <c r="I555" s="5"/>
    </row>
    <row r="556" spans="6:9" ht="13" x14ac:dyDescent="0.15">
      <c r="F556" s="5"/>
      <c r="G556" s="5"/>
      <c r="H556" s="5"/>
      <c r="I556" s="5"/>
    </row>
    <row r="557" spans="6:9" ht="13" x14ac:dyDescent="0.15">
      <c r="F557" s="5"/>
      <c r="G557" s="5"/>
      <c r="H557" s="5"/>
      <c r="I557" s="5"/>
    </row>
    <row r="558" spans="6:9" ht="13" x14ac:dyDescent="0.15">
      <c r="F558" s="5"/>
      <c r="G558" s="5"/>
      <c r="H558" s="5"/>
      <c r="I558" s="5"/>
    </row>
    <row r="559" spans="6:9" ht="13" x14ac:dyDescent="0.15">
      <c r="F559" s="5"/>
      <c r="G559" s="5"/>
      <c r="H559" s="5"/>
      <c r="I559" s="5"/>
    </row>
    <row r="560" spans="6:9" ht="13" x14ac:dyDescent="0.15">
      <c r="F560" s="5"/>
      <c r="G560" s="5"/>
      <c r="H560" s="5"/>
      <c r="I560" s="5"/>
    </row>
    <row r="561" spans="6:9" ht="13" x14ac:dyDescent="0.15">
      <c r="F561" s="5"/>
      <c r="G561" s="5"/>
      <c r="H561" s="5"/>
      <c r="I561" s="5"/>
    </row>
    <row r="562" spans="6:9" ht="13" x14ac:dyDescent="0.15">
      <c r="F562" s="5"/>
      <c r="G562" s="5"/>
      <c r="H562" s="5"/>
      <c r="I562" s="5"/>
    </row>
    <row r="563" spans="6:9" ht="13" x14ac:dyDescent="0.15">
      <c r="F563" s="5"/>
      <c r="G563" s="5"/>
      <c r="H563" s="5"/>
      <c r="I563" s="5"/>
    </row>
    <row r="564" spans="6:9" ht="13" x14ac:dyDescent="0.15">
      <c r="F564" s="5"/>
      <c r="G564" s="5"/>
      <c r="H564" s="5"/>
      <c r="I564" s="5"/>
    </row>
    <row r="565" spans="6:9" ht="13" x14ac:dyDescent="0.15">
      <c r="F565" s="5"/>
      <c r="G565" s="5"/>
      <c r="H565" s="5"/>
      <c r="I565" s="5"/>
    </row>
    <row r="566" spans="6:9" ht="13" x14ac:dyDescent="0.15">
      <c r="F566" s="5"/>
      <c r="G566" s="5"/>
      <c r="H566" s="5"/>
      <c r="I566" s="5"/>
    </row>
    <row r="567" spans="6:9" ht="13" x14ac:dyDescent="0.15">
      <c r="F567" s="5"/>
      <c r="G567" s="5"/>
      <c r="H567" s="5"/>
      <c r="I567" s="5"/>
    </row>
    <row r="568" spans="6:9" ht="13" x14ac:dyDescent="0.15">
      <c r="F568" s="5"/>
      <c r="G568" s="5"/>
      <c r="H568" s="5"/>
      <c r="I568" s="5"/>
    </row>
    <row r="569" spans="6:9" ht="13" x14ac:dyDescent="0.15">
      <c r="F569" s="5"/>
      <c r="G569" s="5"/>
      <c r="H569" s="5"/>
      <c r="I569" s="5"/>
    </row>
    <row r="570" spans="6:9" ht="13" x14ac:dyDescent="0.15">
      <c r="F570" s="5"/>
      <c r="G570" s="5"/>
      <c r="H570" s="5"/>
      <c r="I570" s="5"/>
    </row>
    <row r="571" spans="6:9" ht="13" x14ac:dyDescent="0.15">
      <c r="F571" s="5"/>
      <c r="G571" s="5"/>
      <c r="H571" s="5"/>
      <c r="I571" s="5"/>
    </row>
    <row r="572" spans="6:9" ht="13" x14ac:dyDescent="0.15">
      <c r="F572" s="5"/>
      <c r="G572" s="5"/>
      <c r="H572" s="5"/>
      <c r="I572" s="5"/>
    </row>
    <row r="573" spans="6:9" ht="13" x14ac:dyDescent="0.15">
      <c r="F573" s="5"/>
      <c r="G573" s="5"/>
      <c r="H573" s="5"/>
      <c r="I573" s="5"/>
    </row>
    <row r="574" spans="6:9" ht="13" x14ac:dyDescent="0.15">
      <c r="F574" s="5"/>
      <c r="G574" s="5"/>
      <c r="H574" s="5"/>
      <c r="I574" s="5"/>
    </row>
    <row r="575" spans="6:9" ht="13" x14ac:dyDescent="0.15">
      <c r="F575" s="5"/>
      <c r="G575" s="5"/>
      <c r="H575" s="5"/>
      <c r="I575" s="5"/>
    </row>
    <row r="576" spans="6:9" ht="13" x14ac:dyDescent="0.15">
      <c r="F576" s="5"/>
      <c r="G576" s="5"/>
      <c r="H576" s="5"/>
      <c r="I576" s="5"/>
    </row>
    <row r="577" spans="6:9" ht="13" x14ac:dyDescent="0.15">
      <c r="F577" s="5"/>
      <c r="G577" s="5"/>
      <c r="H577" s="5"/>
      <c r="I577" s="5"/>
    </row>
    <row r="578" spans="6:9" ht="13" x14ac:dyDescent="0.15">
      <c r="F578" s="5"/>
      <c r="G578" s="5"/>
      <c r="H578" s="5"/>
      <c r="I578" s="5"/>
    </row>
    <row r="579" spans="6:9" ht="13" x14ac:dyDescent="0.15">
      <c r="F579" s="5"/>
      <c r="G579" s="5"/>
      <c r="H579" s="5"/>
      <c r="I579" s="5"/>
    </row>
    <row r="580" spans="6:9" ht="13" x14ac:dyDescent="0.15">
      <c r="F580" s="5"/>
      <c r="G580" s="5"/>
      <c r="H580" s="5"/>
      <c r="I580" s="5"/>
    </row>
    <row r="581" spans="6:9" ht="13" x14ac:dyDescent="0.15">
      <c r="F581" s="5"/>
      <c r="G581" s="5"/>
      <c r="H581" s="5"/>
      <c r="I581" s="5"/>
    </row>
    <row r="582" spans="6:9" ht="13" x14ac:dyDescent="0.15">
      <c r="F582" s="5"/>
      <c r="G582" s="5"/>
      <c r="H582" s="5"/>
      <c r="I582" s="5"/>
    </row>
    <row r="583" spans="6:9" ht="13" x14ac:dyDescent="0.15">
      <c r="F583" s="5"/>
      <c r="G583" s="5"/>
      <c r="H583" s="5"/>
      <c r="I583" s="5"/>
    </row>
    <row r="584" spans="6:9" ht="13" x14ac:dyDescent="0.15">
      <c r="F584" s="5"/>
      <c r="G584" s="5"/>
      <c r="H584" s="5"/>
      <c r="I584" s="5"/>
    </row>
    <row r="585" spans="6:9" ht="13" x14ac:dyDescent="0.15">
      <c r="F585" s="5"/>
      <c r="G585" s="5"/>
      <c r="H585" s="5"/>
      <c r="I585" s="5"/>
    </row>
    <row r="586" spans="6:9" ht="13" x14ac:dyDescent="0.15">
      <c r="F586" s="5"/>
      <c r="G586" s="5"/>
      <c r="H586" s="5"/>
      <c r="I586" s="5"/>
    </row>
    <row r="587" spans="6:9" ht="13" x14ac:dyDescent="0.15">
      <c r="F587" s="5"/>
      <c r="G587" s="5"/>
      <c r="H587" s="5"/>
      <c r="I587" s="5"/>
    </row>
    <row r="588" spans="6:9" ht="13" x14ac:dyDescent="0.15">
      <c r="F588" s="5"/>
      <c r="G588" s="5"/>
      <c r="H588" s="5"/>
      <c r="I588" s="5"/>
    </row>
    <row r="589" spans="6:9" ht="13" x14ac:dyDescent="0.15">
      <c r="F589" s="5"/>
      <c r="G589" s="5"/>
      <c r="H589" s="5"/>
      <c r="I589" s="5"/>
    </row>
    <row r="590" spans="6:9" ht="13" x14ac:dyDescent="0.15">
      <c r="F590" s="5"/>
      <c r="G590" s="5"/>
      <c r="H590" s="5"/>
      <c r="I590" s="5"/>
    </row>
    <row r="591" spans="6:9" ht="13" x14ac:dyDescent="0.15">
      <c r="F591" s="5"/>
      <c r="G591" s="5"/>
      <c r="H591" s="5"/>
      <c r="I591" s="5"/>
    </row>
    <row r="592" spans="6:9" ht="13" x14ac:dyDescent="0.15">
      <c r="F592" s="5"/>
      <c r="G592" s="5"/>
      <c r="H592" s="5"/>
      <c r="I592" s="5"/>
    </row>
    <row r="593" spans="6:9" ht="13" x14ac:dyDescent="0.15">
      <c r="F593" s="5"/>
      <c r="G593" s="5"/>
      <c r="H593" s="5"/>
      <c r="I593" s="5"/>
    </row>
    <row r="594" spans="6:9" ht="13" x14ac:dyDescent="0.15">
      <c r="F594" s="5"/>
      <c r="G594" s="5"/>
      <c r="H594" s="5"/>
      <c r="I594" s="5"/>
    </row>
    <row r="595" spans="6:9" ht="13" x14ac:dyDescent="0.15">
      <c r="F595" s="5"/>
      <c r="G595" s="5"/>
      <c r="H595" s="5"/>
      <c r="I595" s="5"/>
    </row>
    <row r="596" spans="6:9" ht="13" x14ac:dyDescent="0.15">
      <c r="F596" s="5"/>
      <c r="G596" s="5"/>
      <c r="H596" s="5"/>
      <c r="I596" s="5"/>
    </row>
    <row r="597" spans="6:9" ht="13" x14ac:dyDescent="0.15">
      <c r="F597" s="5"/>
      <c r="G597" s="5"/>
      <c r="H597" s="5"/>
      <c r="I597" s="5"/>
    </row>
    <row r="598" spans="6:9" ht="13" x14ac:dyDescent="0.15">
      <c r="F598" s="5"/>
      <c r="G598" s="5"/>
      <c r="H598" s="5"/>
      <c r="I598" s="5"/>
    </row>
    <row r="599" spans="6:9" ht="13" x14ac:dyDescent="0.15">
      <c r="F599" s="5"/>
      <c r="G599" s="5"/>
      <c r="H599" s="5"/>
      <c r="I599" s="5"/>
    </row>
    <row r="600" spans="6:9" ht="13" x14ac:dyDescent="0.15">
      <c r="F600" s="5"/>
      <c r="G600" s="5"/>
      <c r="H600" s="5"/>
      <c r="I600" s="5"/>
    </row>
    <row r="601" spans="6:9" ht="13" x14ac:dyDescent="0.15">
      <c r="F601" s="5"/>
      <c r="G601" s="5"/>
      <c r="H601" s="5"/>
      <c r="I601" s="5"/>
    </row>
    <row r="602" spans="6:9" ht="13" x14ac:dyDescent="0.15">
      <c r="F602" s="5"/>
      <c r="G602" s="5"/>
      <c r="H602" s="5"/>
      <c r="I602" s="5"/>
    </row>
    <row r="603" spans="6:9" ht="13" x14ac:dyDescent="0.15">
      <c r="F603" s="5"/>
      <c r="G603" s="5"/>
      <c r="H603" s="5"/>
      <c r="I603" s="5"/>
    </row>
    <row r="604" spans="6:9" ht="13" x14ac:dyDescent="0.15">
      <c r="F604" s="5"/>
      <c r="G604" s="5"/>
      <c r="H604" s="5"/>
      <c r="I604" s="5"/>
    </row>
    <row r="605" spans="6:9" ht="13" x14ac:dyDescent="0.15">
      <c r="F605" s="5"/>
      <c r="G605" s="5"/>
      <c r="H605" s="5"/>
      <c r="I605" s="5"/>
    </row>
    <row r="606" spans="6:9" ht="13" x14ac:dyDescent="0.15">
      <c r="F606" s="5"/>
      <c r="G606" s="5"/>
      <c r="H606" s="5"/>
      <c r="I606" s="5"/>
    </row>
    <row r="607" spans="6:9" ht="13" x14ac:dyDescent="0.15">
      <c r="F607" s="5"/>
      <c r="G607" s="5"/>
      <c r="H607" s="5"/>
      <c r="I607" s="5"/>
    </row>
    <row r="608" spans="6:9" ht="13" x14ac:dyDescent="0.15">
      <c r="F608" s="5"/>
      <c r="G608" s="5"/>
      <c r="H608" s="5"/>
      <c r="I608" s="5"/>
    </row>
    <row r="609" spans="6:9" ht="13" x14ac:dyDescent="0.15">
      <c r="F609" s="5"/>
      <c r="G609" s="5"/>
      <c r="H609" s="5"/>
      <c r="I609" s="5"/>
    </row>
    <row r="610" spans="6:9" ht="13" x14ac:dyDescent="0.15">
      <c r="F610" s="5"/>
      <c r="G610" s="5"/>
      <c r="H610" s="5"/>
      <c r="I610" s="5"/>
    </row>
    <row r="611" spans="6:9" ht="13" x14ac:dyDescent="0.15">
      <c r="F611" s="5"/>
      <c r="G611" s="5"/>
      <c r="H611" s="5"/>
      <c r="I611" s="5"/>
    </row>
    <row r="612" spans="6:9" ht="13" x14ac:dyDescent="0.15">
      <c r="F612" s="5"/>
      <c r="G612" s="5"/>
      <c r="H612" s="5"/>
      <c r="I612" s="5"/>
    </row>
    <row r="613" spans="6:9" ht="13" x14ac:dyDescent="0.15">
      <c r="F613" s="5"/>
      <c r="G613" s="5"/>
      <c r="H613" s="5"/>
      <c r="I613" s="5"/>
    </row>
    <row r="614" spans="6:9" ht="13" x14ac:dyDescent="0.15">
      <c r="F614" s="5"/>
      <c r="G614" s="5"/>
      <c r="H614" s="5"/>
      <c r="I614" s="5"/>
    </row>
    <row r="615" spans="6:9" ht="13" x14ac:dyDescent="0.15">
      <c r="F615" s="5"/>
      <c r="G615" s="5"/>
      <c r="H615" s="5"/>
      <c r="I615" s="5"/>
    </row>
    <row r="616" spans="6:9" ht="13" x14ac:dyDescent="0.15">
      <c r="F616" s="5"/>
      <c r="G616" s="5"/>
      <c r="H616" s="5"/>
      <c r="I616" s="5"/>
    </row>
    <row r="617" spans="6:9" ht="13" x14ac:dyDescent="0.15">
      <c r="F617" s="5"/>
      <c r="G617" s="5"/>
      <c r="H617" s="5"/>
      <c r="I617" s="5"/>
    </row>
    <row r="618" spans="6:9" ht="13" x14ac:dyDescent="0.15">
      <c r="F618" s="5"/>
      <c r="G618" s="5"/>
      <c r="H618" s="5"/>
      <c r="I618" s="5"/>
    </row>
    <row r="619" spans="6:9" ht="13" x14ac:dyDescent="0.15">
      <c r="F619" s="5"/>
      <c r="G619" s="5"/>
      <c r="H619" s="5"/>
      <c r="I619" s="5"/>
    </row>
    <row r="620" spans="6:9" ht="13" x14ac:dyDescent="0.15">
      <c r="F620" s="5"/>
      <c r="G620" s="5"/>
      <c r="H620" s="5"/>
      <c r="I620" s="5"/>
    </row>
    <row r="621" spans="6:9" ht="13" x14ac:dyDescent="0.15">
      <c r="F621" s="5"/>
      <c r="G621" s="5"/>
      <c r="H621" s="5"/>
      <c r="I621" s="5"/>
    </row>
    <row r="622" spans="6:9" ht="13" x14ac:dyDescent="0.15">
      <c r="F622" s="5"/>
      <c r="G622" s="5"/>
      <c r="H622" s="5"/>
      <c r="I622" s="5"/>
    </row>
    <row r="623" spans="6:9" ht="13" x14ac:dyDescent="0.15">
      <c r="F623" s="5"/>
      <c r="G623" s="5"/>
      <c r="H623" s="5"/>
      <c r="I623" s="5"/>
    </row>
    <row r="624" spans="6:9" ht="13" x14ac:dyDescent="0.15">
      <c r="F624" s="5"/>
      <c r="G624" s="5"/>
      <c r="H624" s="5"/>
      <c r="I624" s="5"/>
    </row>
    <row r="625" spans="6:9" ht="13" x14ac:dyDescent="0.15">
      <c r="F625" s="5"/>
      <c r="G625" s="5"/>
      <c r="H625" s="5"/>
      <c r="I625" s="5"/>
    </row>
    <row r="626" spans="6:9" ht="13" x14ac:dyDescent="0.15">
      <c r="F626" s="5"/>
      <c r="G626" s="5"/>
      <c r="H626" s="5"/>
      <c r="I626" s="5"/>
    </row>
    <row r="627" spans="6:9" ht="13" x14ac:dyDescent="0.15">
      <c r="F627" s="5"/>
      <c r="G627" s="5"/>
      <c r="H627" s="5"/>
      <c r="I627" s="5"/>
    </row>
    <row r="628" spans="6:9" ht="13" x14ac:dyDescent="0.15">
      <c r="F628" s="5"/>
      <c r="G628" s="5"/>
      <c r="H628" s="5"/>
      <c r="I628" s="5"/>
    </row>
    <row r="629" spans="6:9" ht="13" x14ac:dyDescent="0.15">
      <c r="F629" s="5"/>
      <c r="G629" s="5"/>
      <c r="H629" s="5"/>
      <c r="I629" s="5"/>
    </row>
    <row r="630" spans="6:9" ht="13" x14ac:dyDescent="0.15">
      <c r="F630" s="5"/>
      <c r="G630" s="5"/>
      <c r="H630" s="5"/>
      <c r="I630" s="5"/>
    </row>
    <row r="631" spans="6:9" ht="13" x14ac:dyDescent="0.15">
      <c r="F631" s="5"/>
      <c r="G631" s="5"/>
      <c r="H631" s="5"/>
      <c r="I631" s="5"/>
    </row>
    <row r="632" spans="6:9" ht="13" x14ac:dyDescent="0.15">
      <c r="F632" s="5"/>
      <c r="G632" s="5"/>
      <c r="H632" s="5"/>
      <c r="I632" s="5"/>
    </row>
    <row r="633" spans="6:9" ht="13" x14ac:dyDescent="0.15">
      <c r="F633" s="5"/>
      <c r="G633" s="5"/>
      <c r="H633" s="5"/>
      <c r="I633" s="5"/>
    </row>
    <row r="634" spans="6:9" ht="13" x14ac:dyDescent="0.15">
      <c r="F634" s="5"/>
      <c r="G634" s="5"/>
      <c r="H634" s="5"/>
      <c r="I634" s="5"/>
    </row>
    <row r="635" spans="6:9" ht="13" x14ac:dyDescent="0.15">
      <c r="F635" s="5"/>
      <c r="G635" s="5"/>
      <c r="H635" s="5"/>
      <c r="I635" s="5"/>
    </row>
    <row r="636" spans="6:9" ht="13" x14ac:dyDescent="0.15">
      <c r="F636" s="5"/>
      <c r="G636" s="5"/>
      <c r="H636" s="5"/>
      <c r="I636" s="5"/>
    </row>
    <row r="637" spans="6:9" ht="13" x14ac:dyDescent="0.15">
      <c r="F637" s="5"/>
      <c r="G637" s="5"/>
      <c r="H637" s="5"/>
      <c r="I637" s="5"/>
    </row>
    <row r="638" spans="6:9" ht="13" x14ac:dyDescent="0.15">
      <c r="F638" s="5"/>
      <c r="G638" s="5"/>
      <c r="H638" s="5"/>
      <c r="I638" s="5"/>
    </row>
    <row r="639" spans="6:9" ht="13" x14ac:dyDescent="0.15">
      <c r="F639" s="5"/>
      <c r="G639" s="5"/>
      <c r="H639" s="5"/>
      <c r="I639" s="5"/>
    </row>
    <row r="640" spans="6:9" ht="13" x14ac:dyDescent="0.15">
      <c r="F640" s="5"/>
      <c r="G640" s="5"/>
      <c r="H640" s="5"/>
      <c r="I640" s="5"/>
    </row>
    <row r="641" spans="6:9" ht="13" x14ac:dyDescent="0.15">
      <c r="F641" s="5"/>
      <c r="G641" s="5"/>
      <c r="H641" s="5"/>
      <c r="I641" s="5"/>
    </row>
    <row r="642" spans="6:9" ht="13" x14ac:dyDescent="0.15">
      <c r="F642" s="5"/>
      <c r="G642" s="5"/>
      <c r="H642" s="5"/>
      <c r="I642" s="5"/>
    </row>
    <row r="643" spans="6:9" ht="13" x14ac:dyDescent="0.15">
      <c r="F643" s="5"/>
      <c r="G643" s="5"/>
      <c r="H643" s="5"/>
      <c r="I643" s="5"/>
    </row>
    <row r="644" spans="6:9" ht="13" x14ac:dyDescent="0.15">
      <c r="F644" s="5"/>
      <c r="G644" s="5"/>
      <c r="H644" s="5"/>
      <c r="I644" s="5"/>
    </row>
    <row r="645" spans="6:9" ht="13" x14ac:dyDescent="0.15">
      <c r="F645" s="5"/>
      <c r="G645" s="5"/>
      <c r="H645" s="5"/>
      <c r="I645" s="5"/>
    </row>
    <row r="646" spans="6:9" ht="13" x14ac:dyDescent="0.15">
      <c r="F646" s="5"/>
      <c r="G646" s="5"/>
      <c r="H646" s="5"/>
      <c r="I646" s="5"/>
    </row>
    <row r="647" spans="6:9" ht="13" x14ac:dyDescent="0.15">
      <c r="F647" s="5"/>
      <c r="G647" s="5"/>
      <c r="H647" s="5"/>
      <c r="I647" s="5"/>
    </row>
    <row r="648" spans="6:9" ht="13" x14ac:dyDescent="0.15">
      <c r="F648" s="5"/>
      <c r="G648" s="5"/>
      <c r="H648" s="5"/>
      <c r="I648" s="5"/>
    </row>
    <row r="649" spans="6:9" ht="13" x14ac:dyDescent="0.15">
      <c r="F649" s="5"/>
      <c r="G649" s="5"/>
      <c r="H649" s="5"/>
      <c r="I649" s="5"/>
    </row>
    <row r="650" spans="6:9" ht="13" x14ac:dyDescent="0.15">
      <c r="F650" s="5"/>
      <c r="G650" s="5"/>
      <c r="H650" s="5"/>
      <c r="I650" s="5"/>
    </row>
    <row r="651" spans="6:9" ht="13" x14ac:dyDescent="0.15">
      <c r="F651" s="5"/>
      <c r="G651" s="5"/>
      <c r="H651" s="5"/>
      <c r="I651" s="5"/>
    </row>
    <row r="652" spans="6:9" ht="13" x14ac:dyDescent="0.15">
      <c r="F652" s="5"/>
      <c r="G652" s="5"/>
      <c r="H652" s="5"/>
      <c r="I652" s="5"/>
    </row>
    <row r="653" spans="6:9" ht="13" x14ac:dyDescent="0.15">
      <c r="F653" s="5"/>
      <c r="G653" s="5"/>
      <c r="H653" s="5"/>
      <c r="I653" s="5"/>
    </row>
    <row r="654" spans="6:9" ht="13" x14ac:dyDescent="0.15">
      <c r="F654" s="5"/>
      <c r="G654" s="5"/>
      <c r="H654" s="5"/>
      <c r="I654" s="5"/>
    </row>
    <row r="655" spans="6:9" ht="13" x14ac:dyDescent="0.15">
      <c r="F655" s="5"/>
      <c r="G655" s="5"/>
      <c r="H655" s="5"/>
      <c r="I655" s="5"/>
    </row>
    <row r="656" spans="6:9" ht="13" x14ac:dyDescent="0.15">
      <c r="F656" s="5"/>
      <c r="G656" s="5"/>
      <c r="H656" s="5"/>
      <c r="I656" s="5"/>
    </row>
    <row r="657" spans="6:9" ht="13" x14ac:dyDescent="0.15">
      <c r="F657" s="5"/>
      <c r="G657" s="5"/>
      <c r="H657" s="5"/>
      <c r="I657" s="5"/>
    </row>
    <row r="658" spans="6:9" ht="13" x14ac:dyDescent="0.15">
      <c r="F658" s="5"/>
      <c r="G658" s="5"/>
      <c r="H658" s="5"/>
      <c r="I658" s="5"/>
    </row>
    <row r="659" spans="6:9" ht="13" x14ac:dyDescent="0.15">
      <c r="F659" s="5"/>
      <c r="G659" s="5"/>
      <c r="H659" s="5"/>
      <c r="I659" s="5"/>
    </row>
    <row r="660" spans="6:9" ht="13" x14ac:dyDescent="0.15">
      <c r="F660" s="5"/>
      <c r="G660" s="5"/>
      <c r="H660" s="5"/>
      <c r="I660" s="5"/>
    </row>
    <row r="661" spans="6:9" ht="13" x14ac:dyDescent="0.15">
      <c r="F661" s="5"/>
      <c r="G661" s="5"/>
      <c r="H661" s="5"/>
      <c r="I661" s="5"/>
    </row>
    <row r="662" spans="6:9" ht="13" x14ac:dyDescent="0.15">
      <c r="F662" s="5"/>
      <c r="G662" s="5"/>
      <c r="H662" s="5"/>
      <c r="I662" s="5"/>
    </row>
    <row r="663" spans="6:9" ht="13" x14ac:dyDescent="0.15">
      <c r="F663" s="5"/>
      <c r="G663" s="5"/>
      <c r="H663" s="5"/>
      <c r="I663" s="5"/>
    </row>
    <row r="664" spans="6:9" ht="13" x14ac:dyDescent="0.15">
      <c r="F664" s="5"/>
      <c r="G664" s="5"/>
      <c r="H664" s="5"/>
      <c r="I664" s="5"/>
    </row>
    <row r="665" spans="6:9" ht="13" x14ac:dyDescent="0.15">
      <c r="F665" s="5"/>
      <c r="G665" s="5"/>
      <c r="H665" s="5"/>
      <c r="I665" s="5"/>
    </row>
    <row r="666" spans="6:9" ht="13" x14ac:dyDescent="0.15">
      <c r="F666" s="5"/>
      <c r="G666" s="5"/>
      <c r="H666" s="5"/>
      <c r="I666" s="5"/>
    </row>
    <row r="667" spans="6:9" ht="13" x14ac:dyDescent="0.15">
      <c r="F667" s="5"/>
      <c r="G667" s="5"/>
      <c r="H667" s="5"/>
      <c r="I667" s="5"/>
    </row>
    <row r="668" spans="6:9" ht="13" x14ac:dyDescent="0.15">
      <c r="F668" s="5"/>
      <c r="G668" s="5"/>
      <c r="H668" s="5"/>
      <c r="I668" s="5"/>
    </row>
    <row r="669" spans="6:9" ht="13" x14ac:dyDescent="0.15">
      <c r="F669" s="5"/>
      <c r="G669" s="5"/>
      <c r="H669" s="5"/>
      <c r="I669" s="5"/>
    </row>
    <row r="670" spans="6:9" ht="13" x14ac:dyDescent="0.15">
      <c r="F670" s="5"/>
      <c r="G670" s="5"/>
      <c r="H670" s="5"/>
      <c r="I670" s="5"/>
    </row>
    <row r="671" spans="6:9" ht="13" x14ac:dyDescent="0.15">
      <c r="F671" s="5"/>
      <c r="G671" s="5"/>
      <c r="H671" s="5"/>
      <c r="I671" s="5"/>
    </row>
    <row r="672" spans="6:9" ht="13" x14ac:dyDescent="0.15">
      <c r="F672" s="5"/>
      <c r="G672" s="5"/>
      <c r="H672" s="5"/>
      <c r="I672" s="5"/>
    </row>
    <row r="673" spans="6:9" ht="13" x14ac:dyDescent="0.15">
      <c r="F673" s="5"/>
      <c r="G673" s="5"/>
      <c r="H673" s="5"/>
      <c r="I673" s="5"/>
    </row>
    <row r="674" spans="6:9" ht="13" x14ac:dyDescent="0.15">
      <c r="F674" s="5"/>
      <c r="G674" s="5"/>
      <c r="H674" s="5"/>
      <c r="I674" s="5"/>
    </row>
    <row r="675" spans="6:9" ht="13" x14ac:dyDescent="0.15">
      <c r="F675" s="5"/>
      <c r="G675" s="5"/>
      <c r="H675" s="5"/>
      <c r="I675" s="5"/>
    </row>
    <row r="676" spans="6:9" ht="13" x14ac:dyDescent="0.15">
      <c r="F676" s="5"/>
      <c r="G676" s="5"/>
      <c r="H676" s="5"/>
      <c r="I676" s="5"/>
    </row>
    <row r="677" spans="6:9" ht="13" x14ac:dyDescent="0.15">
      <c r="F677" s="5"/>
      <c r="G677" s="5"/>
      <c r="H677" s="5"/>
      <c r="I677" s="5"/>
    </row>
    <row r="678" spans="6:9" ht="13" x14ac:dyDescent="0.15">
      <c r="F678" s="5"/>
      <c r="G678" s="5"/>
      <c r="H678" s="5"/>
      <c r="I678" s="5"/>
    </row>
    <row r="679" spans="6:9" ht="13" x14ac:dyDescent="0.15">
      <c r="F679" s="5"/>
      <c r="G679" s="5"/>
      <c r="H679" s="5"/>
      <c r="I679" s="5"/>
    </row>
    <row r="680" spans="6:9" ht="13" x14ac:dyDescent="0.15">
      <c r="F680" s="5"/>
      <c r="G680" s="5"/>
      <c r="H680" s="5"/>
      <c r="I680" s="5"/>
    </row>
    <row r="681" spans="6:9" ht="13" x14ac:dyDescent="0.15">
      <c r="F681" s="5"/>
      <c r="G681" s="5"/>
      <c r="H681" s="5"/>
      <c r="I681" s="5"/>
    </row>
    <row r="682" spans="6:9" ht="13" x14ac:dyDescent="0.15">
      <c r="F682" s="5"/>
      <c r="G682" s="5"/>
      <c r="H682" s="5"/>
      <c r="I682" s="5"/>
    </row>
    <row r="683" spans="6:9" ht="13" x14ac:dyDescent="0.15">
      <c r="F683" s="5"/>
      <c r="G683" s="5"/>
      <c r="H683" s="5"/>
      <c r="I683" s="5"/>
    </row>
    <row r="684" spans="6:9" ht="13" x14ac:dyDescent="0.15">
      <c r="F684" s="5"/>
      <c r="G684" s="5"/>
      <c r="H684" s="5"/>
      <c r="I684" s="5"/>
    </row>
    <row r="685" spans="6:9" ht="13" x14ac:dyDescent="0.15">
      <c r="F685" s="5"/>
      <c r="G685" s="5"/>
      <c r="H685" s="5"/>
      <c r="I685" s="5"/>
    </row>
    <row r="686" spans="6:9" ht="13" x14ac:dyDescent="0.15">
      <c r="F686" s="5"/>
      <c r="G686" s="5"/>
      <c r="H686" s="5"/>
      <c r="I686" s="5"/>
    </row>
    <row r="687" spans="6:9" ht="13" x14ac:dyDescent="0.15">
      <c r="F687" s="5"/>
      <c r="G687" s="5"/>
      <c r="H687" s="5"/>
      <c r="I687" s="5"/>
    </row>
    <row r="688" spans="6:9" ht="13" x14ac:dyDescent="0.15">
      <c r="F688" s="5"/>
      <c r="G688" s="5"/>
      <c r="H688" s="5"/>
      <c r="I688" s="5"/>
    </row>
    <row r="689" spans="6:9" ht="13" x14ac:dyDescent="0.15">
      <c r="F689" s="5"/>
      <c r="G689" s="5"/>
      <c r="H689" s="5"/>
      <c r="I689" s="5"/>
    </row>
    <row r="690" spans="6:9" ht="13" x14ac:dyDescent="0.15">
      <c r="F690" s="5"/>
      <c r="G690" s="5"/>
      <c r="H690" s="5"/>
      <c r="I690" s="5"/>
    </row>
    <row r="691" spans="6:9" ht="13" x14ac:dyDescent="0.15">
      <c r="F691" s="5"/>
      <c r="G691" s="5"/>
      <c r="H691" s="5"/>
      <c r="I691" s="5"/>
    </row>
    <row r="692" spans="6:9" ht="13" x14ac:dyDescent="0.15">
      <c r="F692" s="5"/>
      <c r="G692" s="5"/>
      <c r="H692" s="5"/>
      <c r="I692" s="5"/>
    </row>
    <row r="693" spans="6:9" ht="13" x14ac:dyDescent="0.15">
      <c r="F693" s="5"/>
      <c r="G693" s="5"/>
      <c r="H693" s="5"/>
      <c r="I693" s="5"/>
    </row>
    <row r="694" spans="6:9" ht="13" x14ac:dyDescent="0.15">
      <c r="F694" s="5"/>
      <c r="G694" s="5"/>
      <c r="H694" s="5"/>
      <c r="I694" s="5"/>
    </row>
    <row r="695" spans="6:9" ht="13" x14ac:dyDescent="0.15">
      <c r="F695" s="5"/>
      <c r="G695" s="5"/>
      <c r="H695" s="5"/>
      <c r="I695" s="5"/>
    </row>
    <row r="696" spans="6:9" ht="13" x14ac:dyDescent="0.15">
      <c r="F696" s="5"/>
      <c r="G696" s="5"/>
      <c r="H696" s="5"/>
      <c r="I696" s="5"/>
    </row>
    <row r="697" spans="6:9" ht="13" x14ac:dyDescent="0.15">
      <c r="F697" s="5"/>
      <c r="G697" s="5"/>
      <c r="H697" s="5"/>
      <c r="I697" s="5"/>
    </row>
    <row r="698" spans="6:9" ht="13" x14ac:dyDescent="0.15">
      <c r="F698" s="5"/>
      <c r="G698" s="5"/>
      <c r="H698" s="5"/>
      <c r="I698" s="5"/>
    </row>
    <row r="699" spans="6:9" ht="13" x14ac:dyDescent="0.15">
      <c r="F699" s="5"/>
      <c r="G699" s="5"/>
      <c r="H699" s="5"/>
      <c r="I699" s="5"/>
    </row>
    <row r="700" spans="6:9" ht="13" x14ac:dyDescent="0.15">
      <c r="F700" s="5"/>
      <c r="G700" s="5"/>
      <c r="H700" s="5"/>
      <c r="I700" s="5"/>
    </row>
    <row r="701" spans="6:9" ht="13" x14ac:dyDescent="0.15">
      <c r="F701" s="5"/>
      <c r="G701" s="5"/>
      <c r="H701" s="5"/>
      <c r="I701" s="5"/>
    </row>
    <row r="702" spans="6:9" ht="13" x14ac:dyDescent="0.15">
      <c r="F702" s="5"/>
      <c r="G702" s="5"/>
      <c r="H702" s="5"/>
      <c r="I702" s="5"/>
    </row>
    <row r="703" spans="6:9" ht="13" x14ac:dyDescent="0.15">
      <c r="F703" s="5"/>
      <c r="G703" s="5"/>
      <c r="H703" s="5"/>
      <c r="I703" s="5"/>
    </row>
    <row r="704" spans="6:9" ht="13" x14ac:dyDescent="0.15">
      <c r="F704" s="5"/>
      <c r="G704" s="5"/>
      <c r="H704" s="5"/>
      <c r="I704" s="5"/>
    </row>
    <row r="705" spans="6:9" ht="13" x14ac:dyDescent="0.15">
      <c r="F705" s="5"/>
      <c r="G705" s="5"/>
      <c r="H705" s="5"/>
      <c r="I705" s="5"/>
    </row>
    <row r="706" spans="6:9" ht="13" x14ac:dyDescent="0.15">
      <c r="F706" s="5"/>
      <c r="G706" s="5"/>
      <c r="H706" s="5"/>
      <c r="I706" s="5"/>
    </row>
    <row r="707" spans="6:9" ht="13" x14ac:dyDescent="0.15">
      <c r="F707" s="5"/>
      <c r="G707" s="5"/>
      <c r="H707" s="5"/>
      <c r="I707" s="5"/>
    </row>
    <row r="708" spans="6:9" ht="13" x14ac:dyDescent="0.15">
      <c r="F708" s="5"/>
      <c r="G708" s="5"/>
      <c r="H708" s="5"/>
      <c r="I708" s="5"/>
    </row>
    <row r="709" spans="6:9" ht="13" x14ac:dyDescent="0.15">
      <c r="F709" s="5"/>
      <c r="G709" s="5"/>
      <c r="H709" s="5"/>
      <c r="I709" s="5"/>
    </row>
    <row r="710" spans="6:9" ht="13" x14ac:dyDescent="0.15">
      <c r="F710" s="5"/>
      <c r="G710" s="5"/>
      <c r="H710" s="5"/>
      <c r="I710" s="5"/>
    </row>
    <row r="711" spans="6:9" ht="13" x14ac:dyDescent="0.15">
      <c r="F711" s="5"/>
      <c r="G711" s="5"/>
      <c r="H711" s="5"/>
      <c r="I711" s="5"/>
    </row>
    <row r="712" spans="6:9" ht="13" x14ac:dyDescent="0.15">
      <c r="F712" s="5"/>
      <c r="G712" s="5"/>
      <c r="H712" s="5"/>
      <c r="I712" s="5"/>
    </row>
    <row r="713" spans="6:9" ht="13" x14ac:dyDescent="0.15">
      <c r="F713" s="5"/>
      <c r="G713" s="5"/>
      <c r="H713" s="5"/>
      <c r="I713" s="5"/>
    </row>
    <row r="714" spans="6:9" ht="13" x14ac:dyDescent="0.15">
      <c r="F714" s="5"/>
      <c r="G714" s="5"/>
      <c r="H714" s="5"/>
      <c r="I714" s="5"/>
    </row>
    <row r="715" spans="6:9" ht="13" x14ac:dyDescent="0.15">
      <c r="F715" s="5"/>
      <c r="G715" s="5"/>
      <c r="H715" s="5"/>
      <c r="I715" s="5"/>
    </row>
    <row r="716" spans="6:9" ht="13" x14ac:dyDescent="0.15">
      <c r="F716" s="5"/>
      <c r="G716" s="5"/>
      <c r="H716" s="5"/>
      <c r="I716" s="5"/>
    </row>
    <row r="717" spans="6:9" ht="13" x14ac:dyDescent="0.15">
      <c r="F717" s="5"/>
      <c r="G717" s="5"/>
      <c r="H717" s="5"/>
      <c r="I717" s="5"/>
    </row>
    <row r="718" spans="6:9" ht="13" x14ac:dyDescent="0.15">
      <c r="F718" s="5"/>
      <c r="G718" s="5"/>
      <c r="H718" s="5"/>
      <c r="I718" s="5"/>
    </row>
    <row r="719" spans="6:9" ht="13" x14ac:dyDescent="0.15">
      <c r="F719" s="5"/>
      <c r="G719" s="5"/>
      <c r="H719" s="5"/>
      <c r="I719" s="5"/>
    </row>
    <row r="720" spans="6:9" ht="13" x14ac:dyDescent="0.15">
      <c r="F720" s="5"/>
      <c r="G720" s="5"/>
      <c r="H720" s="5"/>
      <c r="I720" s="5"/>
    </row>
    <row r="721" spans="6:9" ht="13" x14ac:dyDescent="0.15">
      <c r="F721" s="5"/>
      <c r="G721" s="5"/>
      <c r="H721" s="5"/>
      <c r="I721" s="5"/>
    </row>
    <row r="722" spans="6:9" ht="13" x14ac:dyDescent="0.15">
      <c r="F722" s="5"/>
      <c r="G722" s="5"/>
      <c r="H722" s="5"/>
      <c r="I722" s="5"/>
    </row>
    <row r="723" spans="6:9" ht="13" x14ac:dyDescent="0.15">
      <c r="F723" s="5"/>
      <c r="G723" s="5"/>
      <c r="H723" s="5"/>
      <c r="I723" s="5"/>
    </row>
    <row r="724" spans="6:9" ht="13" x14ac:dyDescent="0.15">
      <c r="F724" s="5"/>
      <c r="G724" s="5"/>
      <c r="H724" s="5"/>
      <c r="I724" s="5"/>
    </row>
    <row r="725" spans="6:9" ht="13" x14ac:dyDescent="0.15">
      <c r="F725" s="5"/>
      <c r="G725" s="5"/>
      <c r="H725" s="5"/>
      <c r="I725" s="5"/>
    </row>
    <row r="726" spans="6:9" ht="13" x14ac:dyDescent="0.15">
      <c r="F726" s="5"/>
      <c r="G726" s="5"/>
      <c r="H726" s="5"/>
      <c r="I726" s="5"/>
    </row>
    <row r="727" spans="6:9" ht="13" x14ac:dyDescent="0.15">
      <c r="F727" s="5"/>
      <c r="G727" s="5"/>
      <c r="H727" s="5"/>
      <c r="I727" s="5"/>
    </row>
    <row r="728" spans="6:9" ht="13" x14ac:dyDescent="0.15">
      <c r="F728" s="5"/>
      <c r="G728" s="5"/>
      <c r="H728" s="5"/>
      <c r="I728" s="5"/>
    </row>
    <row r="729" spans="6:9" ht="13" x14ac:dyDescent="0.15">
      <c r="F729" s="5"/>
      <c r="G729" s="5"/>
      <c r="H729" s="5"/>
      <c r="I729" s="5"/>
    </row>
    <row r="730" spans="6:9" ht="13" x14ac:dyDescent="0.15">
      <c r="F730" s="5"/>
      <c r="G730" s="5"/>
      <c r="H730" s="5"/>
      <c r="I730" s="5"/>
    </row>
    <row r="731" spans="6:9" ht="13" x14ac:dyDescent="0.15">
      <c r="F731" s="5"/>
      <c r="G731" s="5"/>
      <c r="H731" s="5"/>
      <c r="I731" s="5"/>
    </row>
    <row r="732" spans="6:9" ht="13" x14ac:dyDescent="0.15">
      <c r="F732" s="5"/>
      <c r="G732" s="5"/>
      <c r="H732" s="5"/>
      <c r="I732" s="5"/>
    </row>
    <row r="733" spans="6:9" ht="13" x14ac:dyDescent="0.15">
      <c r="F733" s="5"/>
      <c r="G733" s="5"/>
      <c r="H733" s="5"/>
      <c r="I733" s="5"/>
    </row>
    <row r="734" spans="6:9" ht="13" x14ac:dyDescent="0.15">
      <c r="F734" s="5"/>
      <c r="G734" s="5"/>
      <c r="H734" s="5"/>
      <c r="I734" s="5"/>
    </row>
    <row r="735" spans="6:9" ht="13" x14ac:dyDescent="0.15">
      <c r="F735" s="5"/>
      <c r="G735" s="5"/>
      <c r="H735" s="5"/>
      <c r="I735" s="5"/>
    </row>
    <row r="736" spans="6:9" ht="13" x14ac:dyDescent="0.15">
      <c r="F736" s="5"/>
      <c r="G736" s="5"/>
      <c r="H736" s="5"/>
      <c r="I736" s="5"/>
    </row>
    <row r="737" spans="6:9" ht="13" x14ac:dyDescent="0.15">
      <c r="F737" s="5"/>
      <c r="G737" s="5"/>
      <c r="H737" s="5"/>
      <c r="I737" s="5"/>
    </row>
    <row r="738" spans="6:9" ht="13" x14ac:dyDescent="0.15">
      <c r="F738" s="5"/>
      <c r="G738" s="5"/>
      <c r="H738" s="5"/>
      <c r="I738" s="5"/>
    </row>
    <row r="739" spans="6:9" ht="13" x14ac:dyDescent="0.15">
      <c r="F739" s="5"/>
      <c r="G739" s="5"/>
      <c r="H739" s="5"/>
      <c r="I739" s="5"/>
    </row>
    <row r="740" spans="6:9" ht="13" x14ac:dyDescent="0.15">
      <c r="F740" s="5"/>
      <c r="G740" s="5"/>
      <c r="H740" s="5"/>
      <c r="I740" s="5"/>
    </row>
    <row r="741" spans="6:9" ht="13" x14ac:dyDescent="0.15">
      <c r="F741" s="5"/>
      <c r="G741" s="5"/>
      <c r="H741" s="5"/>
      <c r="I741" s="5"/>
    </row>
    <row r="742" spans="6:9" ht="13" x14ac:dyDescent="0.15">
      <c r="F742" s="5"/>
      <c r="G742" s="5"/>
      <c r="H742" s="5"/>
      <c r="I742" s="5"/>
    </row>
    <row r="743" spans="6:9" ht="13" x14ac:dyDescent="0.15">
      <c r="F743" s="5"/>
      <c r="G743" s="5"/>
      <c r="H743" s="5"/>
      <c r="I743" s="5"/>
    </row>
    <row r="744" spans="6:9" ht="13" x14ac:dyDescent="0.15">
      <c r="F744" s="5"/>
      <c r="G744" s="5"/>
      <c r="H744" s="5"/>
      <c r="I744" s="5"/>
    </row>
    <row r="745" spans="6:9" ht="13" x14ac:dyDescent="0.15">
      <c r="F745" s="5"/>
      <c r="G745" s="5"/>
      <c r="H745" s="5"/>
      <c r="I745" s="5"/>
    </row>
    <row r="746" spans="6:9" ht="13" x14ac:dyDescent="0.15">
      <c r="F746" s="5"/>
      <c r="G746" s="5"/>
      <c r="H746" s="5"/>
      <c r="I746" s="5"/>
    </row>
    <row r="747" spans="6:9" ht="13" x14ac:dyDescent="0.15">
      <c r="F747" s="5"/>
      <c r="G747" s="5"/>
      <c r="H747" s="5"/>
      <c r="I747" s="5"/>
    </row>
    <row r="748" spans="6:9" ht="13" x14ac:dyDescent="0.15">
      <c r="F748" s="5"/>
      <c r="G748" s="5"/>
      <c r="H748" s="5"/>
      <c r="I748" s="5"/>
    </row>
    <row r="749" spans="6:9" ht="13" x14ac:dyDescent="0.15">
      <c r="F749" s="5"/>
      <c r="G749" s="5"/>
      <c r="H749" s="5"/>
      <c r="I749" s="5"/>
    </row>
    <row r="750" spans="6:9" ht="13" x14ac:dyDescent="0.15">
      <c r="F750" s="5"/>
      <c r="G750" s="5"/>
      <c r="H750" s="5"/>
      <c r="I750" s="5"/>
    </row>
    <row r="751" spans="6:9" ht="13" x14ac:dyDescent="0.15">
      <c r="F751" s="5"/>
      <c r="G751" s="5"/>
      <c r="H751" s="5"/>
      <c r="I751" s="5"/>
    </row>
    <row r="752" spans="6:9" ht="13" x14ac:dyDescent="0.15">
      <c r="F752" s="5"/>
      <c r="G752" s="5"/>
      <c r="H752" s="5"/>
      <c r="I752" s="5"/>
    </row>
    <row r="753" spans="6:9" ht="13" x14ac:dyDescent="0.15">
      <c r="F753" s="5"/>
      <c r="G753" s="5"/>
      <c r="H753" s="5"/>
      <c r="I753" s="5"/>
    </row>
    <row r="754" spans="6:9" ht="13" x14ac:dyDescent="0.15">
      <c r="F754" s="5"/>
      <c r="G754" s="5"/>
      <c r="H754" s="5"/>
      <c r="I754" s="5"/>
    </row>
    <row r="755" spans="6:9" ht="13" x14ac:dyDescent="0.15">
      <c r="F755" s="5"/>
      <c r="G755" s="5"/>
      <c r="H755" s="5"/>
      <c r="I755" s="5"/>
    </row>
    <row r="756" spans="6:9" ht="13" x14ac:dyDescent="0.15">
      <c r="F756" s="5"/>
      <c r="G756" s="5"/>
      <c r="H756" s="5"/>
      <c r="I756" s="5"/>
    </row>
    <row r="757" spans="6:9" ht="13" x14ac:dyDescent="0.15">
      <c r="F757" s="5"/>
      <c r="G757" s="5"/>
      <c r="H757" s="5"/>
      <c r="I757" s="5"/>
    </row>
    <row r="758" spans="6:9" ht="13" x14ac:dyDescent="0.15">
      <c r="F758" s="5"/>
      <c r="G758" s="5"/>
      <c r="H758" s="5"/>
      <c r="I758" s="5"/>
    </row>
    <row r="759" spans="6:9" ht="13" x14ac:dyDescent="0.15">
      <c r="F759" s="5"/>
      <c r="G759" s="5"/>
      <c r="H759" s="5"/>
      <c r="I759" s="5"/>
    </row>
    <row r="760" spans="6:9" ht="13" x14ac:dyDescent="0.15">
      <c r="F760" s="5"/>
      <c r="G760" s="5"/>
      <c r="H760" s="5"/>
      <c r="I760" s="5"/>
    </row>
    <row r="761" spans="6:9" ht="13" x14ac:dyDescent="0.15">
      <c r="F761" s="5"/>
      <c r="G761" s="5"/>
      <c r="H761" s="5"/>
      <c r="I761" s="5"/>
    </row>
    <row r="762" spans="6:9" ht="13" x14ac:dyDescent="0.15">
      <c r="F762" s="5"/>
      <c r="G762" s="5"/>
      <c r="H762" s="5"/>
      <c r="I762" s="5"/>
    </row>
    <row r="763" spans="6:9" ht="13" x14ac:dyDescent="0.15">
      <c r="F763" s="5"/>
      <c r="G763" s="5"/>
      <c r="H763" s="5"/>
      <c r="I763" s="5"/>
    </row>
    <row r="764" spans="6:9" ht="13" x14ac:dyDescent="0.15">
      <c r="F764" s="5"/>
      <c r="G764" s="5"/>
      <c r="H764" s="5"/>
      <c r="I764" s="5"/>
    </row>
    <row r="765" spans="6:9" ht="13" x14ac:dyDescent="0.15">
      <c r="F765" s="5"/>
      <c r="G765" s="5"/>
      <c r="H765" s="5"/>
      <c r="I765" s="5"/>
    </row>
    <row r="766" spans="6:9" ht="13" x14ac:dyDescent="0.15">
      <c r="F766" s="5"/>
      <c r="G766" s="5"/>
      <c r="H766" s="5"/>
      <c r="I766" s="5"/>
    </row>
    <row r="767" spans="6:9" ht="13" x14ac:dyDescent="0.15">
      <c r="F767" s="5"/>
      <c r="G767" s="5"/>
      <c r="H767" s="5"/>
      <c r="I767" s="5"/>
    </row>
    <row r="768" spans="6:9" ht="13" x14ac:dyDescent="0.15">
      <c r="F768" s="5"/>
      <c r="G768" s="5"/>
      <c r="H768" s="5"/>
      <c r="I768" s="5"/>
    </row>
    <row r="769" spans="6:9" ht="13" x14ac:dyDescent="0.15">
      <c r="F769" s="5"/>
      <c r="G769" s="5"/>
      <c r="H769" s="5"/>
      <c r="I769" s="5"/>
    </row>
    <row r="770" spans="6:9" ht="13" x14ac:dyDescent="0.15">
      <c r="F770" s="5"/>
      <c r="G770" s="5"/>
      <c r="H770" s="5"/>
      <c r="I770" s="5"/>
    </row>
    <row r="771" spans="6:9" ht="13" x14ac:dyDescent="0.15">
      <c r="F771" s="5"/>
      <c r="G771" s="5"/>
      <c r="H771" s="5"/>
      <c r="I771" s="5"/>
    </row>
    <row r="772" spans="6:9" ht="13" x14ac:dyDescent="0.15">
      <c r="F772" s="5"/>
      <c r="G772" s="5"/>
      <c r="H772" s="5"/>
      <c r="I772" s="5"/>
    </row>
    <row r="773" spans="6:9" ht="13" x14ac:dyDescent="0.15">
      <c r="F773" s="5"/>
      <c r="G773" s="5"/>
      <c r="H773" s="5"/>
      <c r="I773" s="5"/>
    </row>
    <row r="774" spans="6:9" ht="13" x14ac:dyDescent="0.15">
      <c r="F774" s="5"/>
      <c r="G774" s="5"/>
      <c r="H774" s="5"/>
      <c r="I774" s="5"/>
    </row>
    <row r="775" spans="6:9" ht="13" x14ac:dyDescent="0.15">
      <c r="F775" s="5"/>
      <c r="G775" s="5"/>
      <c r="H775" s="5"/>
      <c r="I775" s="5"/>
    </row>
    <row r="776" spans="6:9" ht="13" x14ac:dyDescent="0.15">
      <c r="F776" s="5"/>
      <c r="G776" s="5"/>
      <c r="H776" s="5"/>
      <c r="I776" s="5"/>
    </row>
    <row r="777" spans="6:9" ht="13" x14ac:dyDescent="0.15">
      <c r="F777" s="5"/>
      <c r="G777" s="5"/>
      <c r="H777" s="5"/>
      <c r="I777" s="5"/>
    </row>
    <row r="778" spans="6:9" ht="13" x14ac:dyDescent="0.15">
      <c r="F778" s="5"/>
      <c r="G778" s="5"/>
      <c r="H778" s="5"/>
      <c r="I778" s="5"/>
    </row>
    <row r="779" spans="6:9" ht="13" x14ac:dyDescent="0.15">
      <c r="F779" s="5"/>
      <c r="G779" s="5"/>
      <c r="H779" s="5"/>
      <c r="I779" s="5"/>
    </row>
    <row r="780" spans="6:9" ht="13" x14ac:dyDescent="0.15">
      <c r="F780" s="5"/>
      <c r="G780" s="5"/>
      <c r="H780" s="5"/>
      <c r="I780" s="5"/>
    </row>
    <row r="781" spans="6:9" ht="13" x14ac:dyDescent="0.15">
      <c r="F781" s="5"/>
      <c r="G781" s="5"/>
      <c r="H781" s="5"/>
      <c r="I781" s="5"/>
    </row>
    <row r="782" spans="6:9" ht="13" x14ac:dyDescent="0.15">
      <c r="F782" s="5"/>
      <c r="G782" s="5"/>
      <c r="H782" s="5"/>
      <c r="I782" s="5"/>
    </row>
    <row r="783" spans="6:9" ht="13" x14ac:dyDescent="0.15">
      <c r="F783" s="5"/>
      <c r="G783" s="5"/>
      <c r="H783" s="5"/>
      <c r="I783" s="5"/>
    </row>
    <row r="784" spans="6:9" ht="13" x14ac:dyDescent="0.15">
      <c r="F784" s="5"/>
      <c r="G784" s="5"/>
      <c r="H784" s="5"/>
      <c r="I784" s="5"/>
    </row>
    <row r="785" spans="6:9" ht="13" x14ac:dyDescent="0.15">
      <c r="F785" s="5"/>
      <c r="G785" s="5"/>
      <c r="H785" s="5"/>
      <c r="I785" s="5"/>
    </row>
    <row r="786" spans="6:9" ht="13" x14ac:dyDescent="0.15">
      <c r="F786" s="5"/>
      <c r="G786" s="5"/>
      <c r="H786" s="5"/>
      <c r="I786" s="5"/>
    </row>
    <row r="787" spans="6:9" ht="13" x14ac:dyDescent="0.15">
      <c r="F787" s="5"/>
      <c r="G787" s="5"/>
      <c r="H787" s="5"/>
      <c r="I787" s="5"/>
    </row>
    <row r="788" spans="6:9" ht="13" x14ac:dyDescent="0.15">
      <c r="F788" s="5"/>
      <c r="G788" s="5"/>
      <c r="H788" s="5"/>
      <c r="I788" s="5"/>
    </row>
    <row r="789" spans="6:9" ht="13" x14ac:dyDescent="0.15">
      <c r="F789" s="5"/>
      <c r="G789" s="5"/>
      <c r="H789" s="5"/>
      <c r="I789" s="5"/>
    </row>
    <row r="790" spans="6:9" ht="13" x14ac:dyDescent="0.15">
      <c r="F790" s="5"/>
      <c r="G790" s="5"/>
      <c r="H790" s="5"/>
      <c r="I790" s="5"/>
    </row>
    <row r="791" spans="6:9" ht="13" x14ac:dyDescent="0.15">
      <c r="F791" s="5"/>
      <c r="G791" s="5"/>
      <c r="H791" s="5"/>
      <c r="I791" s="5"/>
    </row>
    <row r="792" spans="6:9" ht="13" x14ac:dyDescent="0.15">
      <c r="F792" s="5"/>
      <c r="G792" s="5"/>
      <c r="H792" s="5"/>
      <c r="I792" s="5"/>
    </row>
    <row r="793" spans="6:9" ht="13" x14ac:dyDescent="0.15">
      <c r="F793" s="5"/>
      <c r="G793" s="5"/>
      <c r="H793" s="5"/>
      <c r="I793" s="5"/>
    </row>
    <row r="794" spans="6:9" ht="13" x14ac:dyDescent="0.15">
      <c r="F794" s="5"/>
      <c r="G794" s="5"/>
      <c r="H794" s="5"/>
      <c r="I794" s="5"/>
    </row>
    <row r="795" spans="6:9" ht="13" x14ac:dyDescent="0.15">
      <c r="F795" s="5"/>
      <c r="G795" s="5"/>
      <c r="H795" s="5"/>
      <c r="I795" s="5"/>
    </row>
    <row r="796" spans="6:9" ht="13" x14ac:dyDescent="0.15">
      <c r="F796" s="5"/>
      <c r="G796" s="5"/>
      <c r="H796" s="5"/>
      <c r="I796" s="5"/>
    </row>
    <row r="797" spans="6:9" ht="13" x14ac:dyDescent="0.15">
      <c r="F797" s="5"/>
      <c r="G797" s="5"/>
      <c r="H797" s="5"/>
      <c r="I797" s="5"/>
    </row>
    <row r="798" spans="6:9" ht="13" x14ac:dyDescent="0.15">
      <c r="F798" s="5"/>
      <c r="G798" s="5"/>
      <c r="H798" s="5"/>
      <c r="I798" s="5"/>
    </row>
    <row r="799" spans="6:9" ht="13" x14ac:dyDescent="0.15">
      <c r="F799" s="5"/>
      <c r="G799" s="5"/>
      <c r="H799" s="5"/>
      <c r="I799" s="5"/>
    </row>
    <row r="800" spans="6:9" ht="13" x14ac:dyDescent="0.15">
      <c r="F800" s="5"/>
      <c r="G800" s="5"/>
      <c r="H800" s="5"/>
      <c r="I800" s="5"/>
    </row>
    <row r="801" spans="6:9" ht="13" x14ac:dyDescent="0.15">
      <c r="F801" s="5"/>
      <c r="G801" s="5"/>
      <c r="H801" s="5"/>
      <c r="I801" s="5"/>
    </row>
    <row r="802" spans="6:9" ht="13" x14ac:dyDescent="0.15">
      <c r="F802" s="5"/>
      <c r="G802" s="5"/>
      <c r="H802" s="5"/>
      <c r="I802" s="5"/>
    </row>
    <row r="803" spans="6:9" ht="13" x14ac:dyDescent="0.15">
      <c r="F803" s="5"/>
      <c r="G803" s="5"/>
      <c r="H803" s="5"/>
      <c r="I803" s="5"/>
    </row>
    <row r="804" spans="6:9" ht="13" x14ac:dyDescent="0.15">
      <c r="F804" s="5"/>
      <c r="G804" s="5"/>
      <c r="H804" s="5"/>
      <c r="I804" s="5"/>
    </row>
    <row r="805" spans="6:9" ht="13" x14ac:dyDescent="0.15">
      <c r="F805" s="5"/>
      <c r="G805" s="5"/>
      <c r="H805" s="5"/>
      <c r="I805" s="5"/>
    </row>
    <row r="806" spans="6:9" ht="13" x14ac:dyDescent="0.15">
      <c r="F806" s="5"/>
      <c r="G806" s="5"/>
      <c r="H806" s="5"/>
      <c r="I806" s="5"/>
    </row>
    <row r="807" spans="6:9" ht="13" x14ac:dyDescent="0.15">
      <c r="F807" s="5"/>
      <c r="G807" s="5"/>
      <c r="H807" s="5"/>
      <c r="I807" s="5"/>
    </row>
    <row r="808" spans="6:9" ht="13" x14ac:dyDescent="0.15">
      <c r="F808" s="5"/>
      <c r="G808" s="5"/>
      <c r="H808" s="5"/>
      <c r="I808" s="5"/>
    </row>
    <row r="809" spans="6:9" ht="13" x14ac:dyDescent="0.15">
      <c r="F809" s="5"/>
      <c r="G809" s="5"/>
      <c r="H809" s="5"/>
      <c r="I809" s="5"/>
    </row>
    <row r="810" spans="6:9" ht="13" x14ac:dyDescent="0.15">
      <c r="F810" s="5"/>
      <c r="G810" s="5"/>
      <c r="H810" s="5"/>
      <c r="I810" s="5"/>
    </row>
    <row r="811" spans="6:9" ht="13" x14ac:dyDescent="0.15">
      <c r="F811" s="5"/>
      <c r="G811" s="5"/>
      <c r="H811" s="5"/>
      <c r="I811" s="5"/>
    </row>
    <row r="812" spans="6:9" ht="13" x14ac:dyDescent="0.15">
      <c r="F812" s="5"/>
      <c r="G812" s="5"/>
      <c r="H812" s="5"/>
      <c r="I812" s="5"/>
    </row>
    <row r="813" spans="6:9" ht="13" x14ac:dyDescent="0.15">
      <c r="F813" s="5"/>
      <c r="G813" s="5"/>
      <c r="H813" s="5"/>
      <c r="I813" s="5"/>
    </row>
    <row r="814" spans="6:9" ht="13" x14ac:dyDescent="0.15">
      <c r="F814" s="5"/>
      <c r="G814" s="5"/>
      <c r="H814" s="5"/>
      <c r="I814" s="5"/>
    </row>
    <row r="815" spans="6:9" ht="13" x14ac:dyDescent="0.15">
      <c r="F815" s="5"/>
      <c r="G815" s="5"/>
      <c r="H815" s="5"/>
      <c r="I815" s="5"/>
    </row>
    <row r="816" spans="6:9" ht="13" x14ac:dyDescent="0.15">
      <c r="F816" s="5"/>
      <c r="G816" s="5"/>
      <c r="H816" s="5"/>
      <c r="I816" s="5"/>
    </row>
    <row r="817" spans="6:9" ht="13" x14ac:dyDescent="0.15">
      <c r="F817" s="5"/>
      <c r="G817" s="5"/>
      <c r="H817" s="5"/>
      <c r="I817" s="5"/>
    </row>
    <row r="818" spans="6:9" ht="13" x14ac:dyDescent="0.15">
      <c r="F818" s="5"/>
      <c r="G818" s="5"/>
      <c r="H818" s="5"/>
      <c r="I818" s="5"/>
    </row>
    <row r="819" spans="6:9" ht="13" x14ac:dyDescent="0.15">
      <c r="F819" s="5"/>
      <c r="G819" s="5"/>
      <c r="H819" s="5"/>
      <c r="I819" s="5"/>
    </row>
    <row r="820" spans="6:9" ht="13" x14ac:dyDescent="0.15">
      <c r="F820" s="5"/>
      <c r="G820" s="5"/>
      <c r="H820" s="5"/>
      <c r="I820" s="5"/>
    </row>
    <row r="821" spans="6:9" ht="13" x14ac:dyDescent="0.15">
      <c r="F821" s="5"/>
      <c r="G821" s="5"/>
      <c r="H821" s="5"/>
      <c r="I821" s="5"/>
    </row>
    <row r="822" spans="6:9" ht="13" x14ac:dyDescent="0.15">
      <c r="F822" s="5"/>
      <c r="G822" s="5"/>
      <c r="H822" s="5"/>
      <c r="I822" s="5"/>
    </row>
    <row r="823" spans="6:9" ht="13" x14ac:dyDescent="0.15">
      <c r="F823" s="5"/>
      <c r="G823" s="5"/>
      <c r="H823" s="5"/>
      <c r="I823" s="5"/>
    </row>
    <row r="824" spans="6:9" ht="13" x14ac:dyDescent="0.15">
      <c r="F824" s="5"/>
      <c r="G824" s="5"/>
      <c r="H824" s="5"/>
      <c r="I824" s="5"/>
    </row>
    <row r="825" spans="6:9" ht="13" x14ac:dyDescent="0.15">
      <c r="F825" s="5"/>
      <c r="G825" s="5"/>
      <c r="H825" s="5"/>
      <c r="I825" s="5"/>
    </row>
    <row r="826" spans="6:9" ht="13" x14ac:dyDescent="0.15">
      <c r="F826" s="5"/>
      <c r="G826" s="5"/>
      <c r="H826" s="5"/>
      <c r="I826" s="5"/>
    </row>
    <row r="827" spans="6:9" ht="13" x14ac:dyDescent="0.15">
      <c r="F827" s="5"/>
      <c r="G827" s="5"/>
      <c r="H827" s="5"/>
      <c r="I827" s="5"/>
    </row>
    <row r="828" spans="6:9" ht="13" x14ac:dyDescent="0.15">
      <c r="F828" s="5"/>
      <c r="G828" s="5"/>
      <c r="H828" s="5"/>
      <c r="I828" s="5"/>
    </row>
    <row r="829" spans="6:9" ht="13" x14ac:dyDescent="0.15">
      <c r="F829" s="5"/>
      <c r="G829" s="5"/>
      <c r="H829" s="5"/>
      <c r="I829" s="5"/>
    </row>
    <row r="830" spans="6:9" ht="13" x14ac:dyDescent="0.15">
      <c r="F830" s="5"/>
      <c r="G830" s="5"/>
      <c r="H830" s="5"/>
      <c r="I830" s="5"/>
    </row>
    <row r="831" spans="6:9" ht="13" x14ac:dyDescent="0.15">
      <c r="F831" s="5"/>
      <c r="G831" s="5"/>
      <c r="H831" s="5"/>
      <c r="I831" s="5"/>
    </row>
    <row r="832" spans="6:9" ht="13" x14ac:dyDescent="0.15">
      <c r="F832" s="5"/>
      <c r="G832" s="5"/>
      <c r="H832" s="5"/>
      <c r="I832" s="5"/>
    </row>
    <row r="833" spans="6:9" ht="13" x14ac:dyDescent="0.15">
      <c r="F833" s="5"/>
      <c r="G833" s="5"/>
      <c r="H833" s="5"/>
      <c r="I833" s="5"/>
    </row>
    <row r="834" spans="6:9" ht="13" x14ac:dyDescent="0.15">
      <c r="F834" s="5"/>
      <c r="G834" s="5"/>
      <c r="H834" s="5"/>
      <c r="I834" s="5"/>
    </row>
    <row r="835" spans="6:9" ht="13" x14ac:dyDescent="0.15">
      <c r="F835" s="5"/>
      <c r="G835" s="5"/>
      <c r="H835" s="5"/>
      <c r="I835" s="5"/>
    </row>
    <row r="836" spans="6:9" ht="13" x14ac:dyDescent="0.15">
      <c r="F836" s="5"/>
      <c r="G836" s="5"/>
      <c r="H836" s="5"/>
      <c r="I836" s="5"/>
    </row>
    <row r="837" spans="6:9" ht="13" x14ac:dyDescent="0.15">
      <c r="F837" s="5"/>
      <c r="G837" s="5"/>
      <c r="H837" s="5"/>
      <c r="I837" s="5"/>
    </row>
    <row r="838" spans="6:9" ht="13" x14ac:dyDescent="0.15">
      <c r="F838" s="5"/>
      <c r="G838" s="5"/>
      <c r="H838" s="5"/>
      <c r="I838" s="5"/>
    </row>
    <row r="839" spans="6:9" ht="13" x14ac:dyDescent="0.15">
      <c r="F839" s="5"/>
      <c r="G839" s="5"/>
      <c r="H839" s="5"/>
      <c r="I839" s="5"/>
    </row>
    <row r="840" spans="6:9" ht="13" x14ac:dyDescent="0.15">
      <c r="F840" s="5"/>
      <c r="G840" s="5"/>
      <c r="H840" s="5"/>
      <c r="I840" s="5"/>
    </row>
    <row r="841" spans="6:9" ht="13" x14ac:dyDescent="0.15">
      <c r="F841" s="5"/>
      <c r="G841" s="5"/>
      <c r="H841" s="5"/>
      <c r="I841" s="5"/>
    </row>
    <row r="842" spans="6:9" ht="13" x14ac:dyDescent="0.15">
      <c r="F842" s="5"/>
      <c r="G842" s="5"/>
      <c r="H842" s="5"/>
      <c r="I842" s="5"/>
    </row>
    <row r="843" spans="6:9" ht="13" x14ac:dyDescent="0.15">
      <c r="F843" s="5"/>
      <c r="G843" s="5"/>
      <c r="H843" s="5"/>
      <c r="I843" s="5"/>
    </row>
    <row r="844" spans="6:9" ht="13" x14ac:dyDescent="0.15">
      <c r="F844" s="5"/>
      <c r="G844" s="5"/>
      <c r="H844" s="5"/>
      <c r="I844" s="5"/>
    </row>
    <row r="845" spans="6:9" ht="13" x14ac:dyDescent="0.15">
      <c r="F845" s="5"/>
      <c r="G845" s="5"/>
      <c r="H845" s="5"/>
      <c r="I845" s="5"/>
    </row>
    <row r="846" spans="6:9" ht="13" x14ac:dyDescent="0.15">
      <c r="F846" s="5"/>
      <c r="G846" s="5"/>
      <c r="H846" s="5"/>
      <c r="I846" s="5"/>
    </row>
    <row r="847" spans="6:9" ht="13" x14ac:dyDescent="0.15">
      <c r="F847" s="5"/>
      <c r="G847" s="5"/>
      <c r="H847" s="5"/>
      <c r="I847" s="5"/>
    </row>
    <row r="848" spans="6:9" ht="13" x14ac:dyDescent="0.15">
      <c r="F848" s="5"/>
      <c r="G848" s="5"/>
      <c r="H848" s="5"/>
      <c r="I848" s="5"/>
    </row>
    <row r="849" spans="6:9" ht="13" x14ac:dyDescent="0.15">
      <c r="F849" s="5"/>
      <c r="G849" s="5"/>
      <c r="H849" s="5"/>
      <c r="I849" s="5"/>
    </row>
    <row r="850" spans="6:9" ht="13" x14ac:dyDescent="0.15">
      <c r="F850" s="5"/>
      <c r="G850" s="5"/>
      <c r="H850" s="5"/>
      <c r="I850" s="5"/>
    </row>
    <row r="851" spans="6:9" ht="13" x14ac:dyDescent="0.15">
      <c r="F851" s="5"/>
      <c r="G851" s="5"/>
      <c r="H851" s="5"/>
      <c r="I851" s="5"/>
    </row>
    <row r="852" spans="6:9" ht="13" x14ac:dyDescent="0.15">
      <c r="F852" s="5"/>
      <c r="G852" s="5"/>
      <c r="H852" s="5"/>
      <c r="I852" s="5"/>
    </row>
    <row r="853" spans="6:9" ht="13" x14ac:dyDescent="0.15">
      <c r="F853" s="5"/>
      <c r="G853" s="5"/>
      <c r="H853" s="5"/>
      <c r="I853" s="5"/>
    </row>
    <row r="854" spans="6:9" ht="13" x14ac:dyDescent="0.15">
      <c r="F854" s="5"/>
      <c r="G854" s="5"/>
      <c r="H854" s="5"/>
      <c r="I854" s="5"/>
    </row>
    <row r="855" spans="6:9" ht="13" x14ac:dyDescent="0.15">
      <c r="F855" s="5"/>
      <c r="G855" s="5"/>
      <c r="H855" s="5"/>
      <c r="I855" s="5"/>
    </row>
    <row r="856" spans="6:9" ht="13" x14ac:dyDescent="0.15">
      <c r="F856" s="5"/>
      <c r="G856" s="5"/>
      <c r="H856" s="5"/>
      <c r="I856" s="5"/>
    </row>
    <row r="857" spans="6:9" ht="13" x14ac:dyDescent="0.15">
      <c r="F857" s="5"/>
      <c r="G857" s="5"/>
      <c r="H857" s="5"/>
      <c r="I857" s="5"/>
    </row>
    <row r="858" spans="6:9" ht="13" x14ac:dyDescent="0.15">
      <c r="F858" s="5"/>
      <c r="G858" s="5"/>
      <c r="H858" s="5"/>
      <c r="I858" s="5"/>
    </row>
    <row r="859" spans="6:9" ht="13" x14ac:dyDescent="0.15">
      <c r="F859" s="5"/>
      <c r="G859" s="5"/>
      <c r="H859" s="5"/>
      <c r="I859" s="5"/>
    </row>
    <row r="860" spans="6:9" ht="13" x14ac:dyDescent="0.15">
      <c r="F860" s="5"/>
      <c r="G860" s="5"/>
      <c r="H860" s="5"/>
      <c r="I860" s="5"/>
    </row>
    <row r="861" spans="6:9" ht="13" x14ac:dyDescent="0.15">
      <c r="F861" s="5"/>
      <c r="G861" s="5"/>
      <c r="H861" s="5"/>
      <c r="I861" s="5"/>
    </row>
    <row r="862" spans="6:9" ht="13" x14ac:dyDescent="0.15">
      <c r="F862" s="5"/>
      <c r="G862" s="5"/>
      <c r="H862" s="5"/>
      <c r="I862" s="5"/>
    </row>
    <row r="863" spans="6:9" ht="13" x14ac:dyDescent="0.15">
      <c r="F863" s="5"/>
      <c r="G863" s="5"/>
      <c r="H863" s="5"/>
      <c r="I863" s="5"/>
    </row>
    <row r="864" spans="6:9" ht="13" x14ac:dyDescent="0.15">
      <c r="F864" s="5"/>
      <c r="G864" s="5"/>
      <c r="H864" s="5"/>
      <c r="I864" s="5"/>
    </row>
    <row r="865" spans="6:9" ht="13" x14ac:dyDescent="0.15">
      <c r="F865" s="5"/>
      <c r="G865" s="5"/>
      <c r="H865" s="5"/>
      <c r="I865" s="5"/>
    </row>
    <row r="866" spans="6:9" ht="13" x14ac:dyDescent="0.15">
      <c r="F866" s="5"/>
      <c r="G866" s="5"/>
      <c r="H866" s="5"/>
      <c r="I866" s="5"/>
    </row>
    <row r="867" spans="6:9" ht="13" x14ac:dyDescent="0.15">
      <c r="F867" s="5"/>
      <c r="G867" s="5"/>
      <c r="H867" s="5"/>
      <c r="I867" s="5"/>
    </row>
    <row r="868" spans="6:9" ht="13" x14ac:dyDescent="0.15">
      <c r="F868" s="5"/>
      <c r="G868" s="5"/>
      <c r="H868" s="5"/>
      <c r="I868" s="5"/>
    </row>
    <row r="869" spans="6:9" ht="13" x14ac:dyDescent="0.15">
      <c r="F869" s="5"/>
      <c r="G869" s="5"/>
      <c r="H869" s="5"/>
      <c r="I869" s="5"/>
    </row>
    <row r="870" spans="6:9" ht="13" x14ac:dyDescent="0.15">
      <c r="F870" s="5"/>
      <c r="G870" s="5"/>
      <c r="H870" s="5"/>
      <c r="I870" s="5"/>
    </row>
    <row r="871" spans="6:9" ht="13" x14ac:dyDescent="0.15">
      <c r="F871" s="5"/>
      <c r="G871" s="5"/>
      <c r="H871" s="5"/>
      <c r="I871" s="5"/>
    </row>
    <row r="872" spans="6:9" ht="13" x14ac:dyDescent="0.15">
      <c r="F872" s="5"/>
      <c r="G872" s="5"/>
      <c r="H872" s="5"/>
      <c r="I872" s="5"/>
    </row>
    <row r="873" spans="6:9" ht="13" x14ac:dyDescent="0.15">
      <c r="F873" s="5"/>
      <c r="G873" s="5"/>
      <c r="H873" s="5"/>
      <c r="I873" s="5"/>
    </row>
    <row r="874" spans="6:9" ht="13" x14ac:dyDescent="0.15">
      <c r="F874" s="5"/>
      <c r="G874" s="5"/>
      <c r="H874" s="5"/>
      <c r="I874" s="5"/>
    </row>
    <row r="875" spans="6:9" ht="13" x14ac:dyDescent="0.15">
      <c r="F875" s="5"/>
      <c r="G875" s="5"/>
      <c r="H875" s="5"/>
      <c r="I875" s="5"/>
    </row>
    <row r="876" spans="6:9" ht="13" x14ac:dyDescent="0.15">
      <c r="F876" s="5"/>
      <c r="G876" s="5"/>
      <c r="H876" s="5"/>
      <c r="I876" s="5"/>
    </row>
    <row r="877" spans="6:9" ht="13" x14ac:dyDescent="0.15">
      <c r="F877" s="5"/>
      <c r="G877" s="5"/>
      <c r="H877" s="5"/>
      <c r="I877" s="5"/>
    </row>
    <row r="878" spans="6:9" ht="13" x14ac:dyDescent="0.15">
      <c r="F878" s="5"/>
      <c r="G878" s="5"/>
      <c r="H878" s="5"/>
      <c r="I878" s="5"/>
    </row>
    <row r="879" spans="6:9" ht="13" x14ac:dyDescent="0.15">
      <c r="F879" s="5"/>
      <c r="G879" s="5"/>
      <c r="H879" s="5"/>
      <c r="I879" s="5"/>
    </row>
    <row r="880" spans="6:9" ht="13" x14ac:dyDescent="0.15">
      <c r="F880" s="5"/>
      <c r="G880" s="5"/>
      <c r="H880" s="5"/>
      <c r="I880" s="5"/>
    </row>
    <row r="881" spans="6:9" ht="13" x14ac:dyDescent="0.15">
      <c r="F881" s="5"/>
      <c r="G881" s="5"/>
      <c r="H881" s="5"/>
      <c r="I881" s="5"/>
    </row>
    <row r="882" spans="6:9" ht="13" x14ac:dyDescent="0.15">
      <c r="F882" s="5"/>
      <c r="G882" s="5"/>
      <c r="H882" s="5"/>
      <c r="I882" s="5"/>
    </row>
    <row r="883" spans="6:9" ht="13" x14ac:dyDescent="0.15">
      <c r="F883" s="5"/>
      <c r="G883" s="5"/>
      <c r="H883" s="5"/>
      <c r="I883" s="5"/>
    </row>
    <row r="884" spans="6:9" ht="13" x14ac:dyDescent="0.15">
      <c r="F884" s="5"/>
      <c r="G884" s="5"/>
      <c r="H884" s="5"/>
      <c r="I884" s="5"/>
    </row>
    <row r="885" spans="6:9" ht="13" x14ac:dyDescent="0.15">
      <c r="F885" s="5"/>
      <c r="G885" s="5"/>
      <c r="H885" s="5"/>
      <c r="I885" s="5"/>
    </row>
    <row r="886" spans="6:9" ht="13" x14ac:dyDescent="0.15">
      <c r="F886" s="5"/>
      <c r="G886" s="5"/>
      <c r="H886" s="5"/>
      <c r="I886" s="5"/>
    </row>
    <row r="887" spans="6:9" ht="13" x14ac:dyDescent="0.15">
      <c r="F887" s="5"/>
      <c r="G887" s="5"/>
      <c r="H887" s="5"/>
      <c r="I887" s="5"/>
    </row>
    <row r="888" spans="6:9" ht="13" x14ac:dyDescent="0.15">
      <c r="F888" s="5"/>
      <c r="G888" s="5"/>
      <c r="H888" s="5"/>
      <c r="I888" s="5"/>
    </row>
    <row r="889" spans="6:9" ht="13" x14ac:dyDescent="0.15">
      <c r="F889" s="5"/>
      <c r="G889" s="5"/>
      <c r="H889" s="5"/>
      <c r="I889" s="5"/>
    </row>
    <row r="890" spans="6:9" ht="13" x14ac:dyDescent="0.15">
      <c r="F890" s="5"/>
      <c r="G890" s="5"/>
      <c r="H890" s="5"/>
      <c r="I890" s="5"/>
    </row>
    <row r="891" spans="6:9" ht="13" x14ac:dyDescent="0.15">
      <c r="F891" s="5"/>
      <c r="G891" s="5"/>
      <c r="H891" s="5"/>
      <c r="I891" s="5"/>
    </row>
    <row r="892" spans="6:9" ht="13" x14ac:dyDescent="0.15">
      <c r="F892" s="5"/>
      <c r="G892" s="5"/>
      <c r="H892" s="5"/>
      <c r="I892" s="5"/>
    </row>
    <row r="893" spans="6:9" ht="13" x14ac:dyDescent="0.15">
      <c r="F893" s="5"/>
      <c r="G893" s="5"/>
      <c r="H893" s="5"/>
      <c r="I893" s="5"/>
    </row>
    <row r="894" spans="6:9" ht="13" x14ac:dyDescent="0.15">
      <c r="F894" s="5"/>
      <c r="G894" s="5"/>
      <c r="H894" s="5"/>
      <c r="I894" s="5"/>
    </row>
    <row r="895" spans="6:9" ht="13" x14ac:dyDescent="0.15">
      <c r="F895" s="5"/>
      <c r="G895" s="5"/>
      <c r="H895" s="5"/>
      <c r="I895" s="5"/>
    </row>
    <row r="896" spans="6:9" ht="13" x14ac:dyDescent="0.15">
      <c r="F896" s="5"/>
      <c r="G896" s="5"/>
      <c r="H896" s="5"/>
      <c r="I896" s="5"/>
    </row>
    <row r="897" spans="6:9" ht="13" x14ac:dyDescent="0.15">
      <c r="F897" s="5"/>
      <c r="G897" s="5"/>
      <c r="H897" s="5"/>
      <c r="I897" s="5"/>
    </row>
    <row r="898" spans="6:9" ht="13" x14ac:dyDescent="0.15">
      <c r="F898" s="5"/>
      <c r="G898" s="5"/>
      <c r="H898" s="5"/>
      <c r="I898" s="5"/>
    </row>
    <row r="899" spans="6:9" ht="13" x14ac:dyDescent="0.15">
      <c r="F899" s="5"/>
      <c r="G899" s="5"/>
      <c r="H899" s="5"/>
      <c r="I899" s="5"/>
    </row>
    <row r="900" spans="6:9" ht="13" x14ac:dyDescent="0.15">
      <c r="F900" s="5"/>
      <c r="G900" s="5"/>
      <c r="H900" s="5"/>
      <c r="I900" s="5"/>
    </row>
    <row r="901" spans="6:9" ht="13" x14ac:dyDescent="0.15">
      <c r="F901" s="5"/>
      <c r="G901" s="5"/>
      <c r="H901" s="5"/>
      <c r="I901" s="5"/>
    </row>
    <row r="902" spans="6:9" ht="13" x14ac:dyDescent="0.15">
      <c r="F902" s="5"/>
      <c r="G902" s="5"/>
      <c r="H902" s="5"/>
      <c r="I902" s="5"/>
    </row>
    <row r="903" spans="6:9" ht="13" x14ac:dyDescent="0.15">
      <c r="F903" s="5"/>
      <c r="G903" s="5"/>
      <c r="H903" s="5"/>
      <c r="I903" s="5"/>
    </row>
    <row r="904" spans="6:9" ht="13" x14ac:dyDescent="0.15">
      <c r="F904" s="5"/>
      <c r="G904" s="5"/>
      <c r="H904" s="5"/>
      <c r="I904" s="5"/>
    </row>
    <row r="905" spans="6:9" ht="13" x14ac:dyDescent="0.15">
      <c r="F905" s="5"/>
      <c r="G905" s="5"/>
      <c r="H905" s="5"/>
      <c r="I905" s="5"/>
    </row>
    <row r="906" spans="6:9" ht="13" x14ac:dyDescent="0.15">
      <c r="F906" s="5"/>
      <c r="G906" s="5"/>
      <c r="H906" s="5"/>
      <c r="I906" s="5"/>
    </row>
    <row r="907" spans="6:9" ht="13" x14ac:dyDescent="0.15">
      <c r="F907" s="5"/>
      <c r="G907" s="5"/>
      <c r="H907" s="5"/>
      <c r="I907" s="5"/>
    </row>
    <row r="908" spans="6:9" ht="13" x14ac:dyDescent="0.15">
      <c r="F908" s="5"/>
      <c r="G908" s="5"/>
      <c r="H908" s="5"/>
      <c r="I908" s="5"/>
    </row>
    <row r="909" spans="6:9" ht="13" x14ac:dyDescent="0.15">
      <c r="F909" s="5"/>
      <c r="G909" s="5"/>
      <c r="H909" s="5"/>
      <c r="I909" s="5"/>
    </row>
    <row r="910" spans="6:9" ht="13" x14ac:dyDescent="0.15">
      <c r="F910" s="5"/>
      <c r="G910" s="5"/>
      <c r="H910" s="5"/>
      <c r="I910" s="5"/>
    </row>
    <row r="911" spans="6:9" ht="13" x14ac:dyDescent="0.15">
      <c r="F911" s="5"/>
      <c r="G911" s="5"/>
      <c r="H911" s="5"/>
      <c r="I911" s="5"/>
    </row>
    <row r="912" spans="6:9" ht="13" x14ac:dyDescent="0.15">
      <c r="F912" s="5"/>
      <c r="G912" s="5"/>
      <c r="H912" s="5"/>
      <c r="I912" s="5"/>
    </row>
    <row r="913" spans="6:9" ht="13" x14ac:dyDescent="0.15">
      <c r="F913" s="5"/>
      <c r="G913" s="5"/>
      <c r="H913" s="5"/>
      <c r="I913" s="5"/>
    </row>
    <row r="914" spans="6:9" ht="13" x14ac:dyDescent="0.15">
      <c r="F914" s="5"/>
      <c r="G914" s="5"/>
      <c r="H914" s="5"/>
      <c r="I914" s="5"/>
    </row>
    <row r="915" spans="6:9" ht="13" x14ac:dyDescent="0.15">
      <c r="F915" s="5"/>
      <c r="G915" s="5"/>
      <c r="H915" s="5"/>
      <c r="I915" s="5"/>
    </row>
    <row r="916" spans="6:9" ht="13" x14ac:dyDescent="0.15">
      <c r="F916" s="5"/>
      <c r="G916" s="5"/>
      <c r="H916" s="5"/>
      <c r="I916" s="5"/>
    </row>
    <row r="917" spans="6:9" ht="13" x14ac:dyDescent="0.15">
      <c r="F917" s="5"/>
      <c r="G917" s="5"/>
      <c r="H917" s="5"/>
      <c r="I917" s="5"/>
    </row>
    <row r="918" spans="6:9" ht="13" x14ac:dyDescent="0.15">
      <c r="F918" s="5"/>
      <c r="G918" s="5"/>
      <c r="H918" s="5"/>
      <c r="I918" s="5"/>
    </row>
    <row r="919" spans="6:9" ht="13" x14ac:dyDescent="0.15">
      <c r="F919" s="5"/>
      <c r="G919" s="5"/>
      <c r="H919" s="5"/>
      <c r="I919" s="5"/>
    </row>
    <row r="920" spans="6:9" ht="13" x14ac:dyDescent="0.15">
      <c r="F920" s="5"/>
      <c r="G920" s="5"/>
      <c r="H920" s="5"/>
      <c r="I920" s="5"/>
    </row>
    <row r="921" spans="6:9" ht="13" x14ac:dyDescent="0.15">
      <c r="F921" s="5"/>
      <c r="G921" s="5"/>
      <c r="H921" s="5"/>
      <c r="I921" s="5"/>
    </row>
    <row r="922" spans="6:9" ht="13" x14ac:dyDescent="0.15">
      <c r="F922" s="5"/>
      <c r="G922" s="5"/>
      <c r="H922" s="5"/>
      <c r="I922" s="5"/>
    </row>
    <row r="923" spans="6:9" ht="13" x14ac:dyDescent="0.15">
      <c r="F923" s="5"/>
      <c r="G923" s="5"/>
      <c r="H923" s="5"/>
      <c r="I923" s="5"/>
    </row>
    <row r="924" spans="6:9" ht="13" x14ac:dyDescent="0.15">
      <c r="F924" s="5"/>
      <c r="G924" s="5"/>
      <c r="H924" s="5"/>
      <c r="I924" s="5"/>
    </row>
    <row r="925" spans="6:9" ht="13" x14ac:dyDescent="0.15">
      <c r="F925" s="5"/>
      <c r="G925" s="5"/>
      <c r="H925" s="5"/>
      <c r="I925" s="5"/>
    </row>
    <row r="926" spans="6:9" ht="13" x14ac:dyDescent="0.15">
      <c r="F926" s="5"/>
      <c r="G926" s="5"/>
      <c r="H926" s="5"/>
      <c r="I926" s="5"/>
    </row>
    <row r="927" spans="6:9" ht="13" x14ac:dyDescent="0.15">
      <c r="F927" s="5"/>
      <c r="G927" s="5"/>
      <c r="H927" s="5"/>
      <c r="I927" s="5"/>
    </row>
    <row r="928" spans="6:9" ht="13" x14ac:dyDescent="0.15">
      <c r="F928" s="5"/>
      <c r="G928" s="5"/>
      <c r="H928" s="5"/>
      <c r="I928" s="5"/>
    </row>
    <row r="929" spans="6:9" ht="13" x14ac:dyDescent="0.15">
      <c r="F929" s="5"/>
      <c r="G929" s="5"/>
      <c r="H929" s="5"/>
      <c r="I929" s="5"/>
    </row>
    <row r="930" spans="6:9" ht="13" x14ac:dyDescent="0.15">
      <c r="F930" s="5"/>
      <c r="G930" s="5"/>
      <c r="H930" s="5"/>
      <c r="I930" s="5"/>
    </row>
    <row r="931" spans="6:9" ht="13" x14ac:dyDescent="0.15">
      <c r="F931" s="5"/>
      <c r="G931" s="5"/>
      <c r="H931" s="5"/>
      <c r="I931" s="5"/>
    </row>
    <row r="932" spans="6:9" ht="13" x14ac:dyDescent="0.15">
      <c r="F932" s="5"/>
      <c r="G932" s="5"/>
      <c r="H932" s="5"/>
      <c r="I932" s="5"/>
    </row>
    <row r="933" spans="6:9" ht="13" x14ac:dyDescent="0.15">
      <c r="F933" s="5"/>
      <c r="G933" s="5"/>
      <c r="H933" s="5"/>
      <c r="I933" s="5"/>
    </row>
    <row r="934" spans="6:9" ht="13" x14ac:dyDescent="0.15">
      <c r="F934" s="5"/>
      <c r="G934" s="5"/>
      <c r="H934" s="5"/>
      <c r="I934" s="5"/>
    </row>
    <row r="935" spans="6:9" ht="13" x14ac:dyDescent="0.15">
      <c r="F935" s="5"/>
      <c r="G935" s="5"/>
      <c r="H935" s="5"/>
      <c r="I935" s="5"/>
    </row>
    <row r="936" spans="6:9" ht="13" x14ac:dyDescent="0.15">
      <c r="F936" s="5"/>
      <c r="G936" s="5"/>
      <c r="H936" s="5"/>
      <c r="I936" s="5"/>
    </row>
    <row r="937" spans="6:9" ht="13" x14ac:dyDescent="0.15">
      <c r="F937" s="5"/>
      <c r="G937" s="5"/>
      <c r="H937" s="5"/>
      <c r="I937" s="5"/>
    </row>
    <row r="938" spans="6:9" ht="13" x14ac:dyDescent="0.15">
      <c r="F938" s="5"/>
      <c r="G938" s="5"/>
      <c r="H938" s="5"/>
      <c r="I938" s="5"/>
    </row>
    <row r="939" spans="6:9" ht="13" x14ac:dyDescent="0.15">
      <c r="F939" s="5"/>
      <c r="G939" s="5"/>
      <c r="H939" s="5"/>
      <c r="I939" s="5"/>
    </row>
    <row r="940" spans="6:9" ht="13" x14ac:dyDescent="0.15">
      <c r="F940" s="5"/>
      <c r="G940" s="5"/>
      <c r="H940" s="5"/>
      <c r="I940" s="5"/>
    </row>
    <row r="941" spans="6:9" ht="13" x14ac:dyDescent="0.15">
      <c r="F941" s="5"/>
      <c r="G941" s="5"/>
      <c r="H941" s="5"/>
      <c r="I941" s="5"/>
    </row>
    <row r="942" spans="6:9" ht="13" x14ac:dyDescent="0.15">
      <c r="F942" s="5"/>
      <c r="G942" s="5"/>
      <c r="H942" s="5"/>
      <c r="I942" s="5"/>
    </row>
    <row r="943" spans="6:9" ht="13" x14ac:dyDescent="0.15">
      <c r="F943" s="5"/>
      <c r="G943" s="5"/>
      <c r="H943" s="5"/>
      <c r="I943" s="5"/>
    </row>
    <row r="944" spans="6:9" ht="13" x14ac:dyDescent="0.15">
      <c r="F944" s="5"/>
      <c r="G944" s="5"/>
      <c r="H944" s="5"/>
      <c r="I944" s="5"/>
    </row>
    <row r="945" spans="6:9" ht="13" x14ac:dyDescent="0.15">
      <c r="F945" s="5"/>
      <c r="G945" s="5"/>
      <c r="H945" s="5"/>
      <c r="I945" s="5"/>
    </row>
    <row r="946" spans="6:9" ht="13" x14ac:dyDescent="0.15">
      <c r="F946" s="5"/>
      <c r="G946" s="5"/>
      <c r="H946" s="5"/>
      <c r="I946" s="5"/>
    </row>
    <row r="947" spans="6:9" ht="13" x14ac:dyDescent="0.15">
      <c r="F947" s="5"/>
      <c r="G947" s="5"/>
      <c r="H947" s="5"/>
      <c r="I947" s="5"/>
    </row>
    <row r="948" spans="6:9" ht="13" x14ac:dyDescent="0.15">
      <c r="F948" s="5"/>
      <c r="G948" s="5"/>
      <c r="H948" s="5"/>
      <c r="I948" s="5"/>
    </row>
    <row r="949" spans="6:9" ht="13" x14ac:dyDescent="0.15">
      <c r="F949" s="5"/>
      <c r="G949" s="5"/>
      <c r="H949" s="5"/>
      <c r="I949" s="5"/>
    </row>
    <row r="950" spans="6:9" ht="13" x14ac:dyDescent="0.15">
      <c r="F950" s="5"/>
      <c r="G950" s="5"/>
      <c r="H950" s="5"/>
      <c r="I950" s="5"/>
    </row>
    <row r="951" spans="6:9" ht="13" x14ac:dyDescent="0.15">
      <c r="F951" s="5"/>
      <c r="G951" s="5"/>
      <c r="H951" s="5"/>
      <c r="I951" s="5"/>
    </row>
    <row r="952" spans="6:9" ht="13" x14ac:dyDescent="0.15">
      <c r="F952" s="5"/>
      <c r="G952" s="5"/>
      <c r="H952" s="5"/>
      <c r="I952" s="5"/>
    </row>
    <row r="953" spans="6:9" ht="13" x14ac:dyDescent="0.15">
      <c r="F953" s="5"/>
      <c r="G953" s="5"/>
      <c r="H953" s="5"/>
      <c r="I953" s="5"/>
    </row>
    <row r="954" spans="6:9" ht="13" x14ac:dyDescent="0.15">
      <c r="F954" s="5"/>
      <c r="G954" s="5"/>
      <c r="H954" s="5"/>
      <c r="I954" s="5"/>
    </row>
    <row r="955" spans="6:9" ht="13" x14ac:dyDescent="0.15">
      <c r="F955" s="5"/>
      <c r="G955" s="5"/>
      <c r="H955" s="5"/>
      <c r="I955" s="5"/>
    </row>
    <row r="956" spans="6:9" ht="13" x14ac:dyDescent="0.15">
      <c r="F956" s="5"/>
      <c r="G956" s="5"/>
      <c r="H956" s="5"/>
      <c r="I956" s="5"/>
    </row>
    <row r="957" spans="6:9" ht="13" x14ac:dyDescent="0.15">
      <c r="F957" s="5"/>
      <c r="G957" s="5"/>
      <c r="H957" s="5"/>
      <c r="I957" s="5"/>
    </row>
    <row r="958" spans="6:9" ht="13" x14ac:dyDescent="0.15">
      <c r="F958" s="5"/>
      <c r="G958" s="5"/>
      <c r="H958" s="5"/>
      <c r="I958" s="5"/>
    </row>
    <row r="959" spans="6:9" ht="13" x14ac:dyDescent="0.15">
      <c r="F959" s="5"/>
      <c r="G959" s="5"/>
      <c r="H959" s="5"/>
      <c r="I959" s="5"/>
    </row>
    <row r="960" spans="6:9" ht="13" x14ac:dyDescent="0.15">
      <c r="F960" s="5"/>
      <c r="G960" s="5"/>
      <c r="H960" s="5"/>
      <c r="I960" s="5"/>
    </row>
    <row r="961" spans="6:9" ht="13" x14ac:dyDescent="0.15">
      <c r="F961" s="5"/>
      <c r="G961" s="5"/>
      <c r="H961" s="5"/>
      <c r="I961" s="5"/>
    </row>
    <row r="962" spans="6:9" ht="13" x14ac:dyDescent="0.15">
      <c r="F962" s="5"/>
      <c r="G962" s="5"/>
      <c r="H962" s="5"/>
      <c r="I962" s="5"/>
    </row>
    <row r="963" spans="6:9" ht="13" x14ac:dyDescent="0.15">
      <c r="F963" s="5"/>
      <c r="G963" s="5"/>
      <c r="H963" s="5"/>
      <c r="I963" s="5"/>
    </row>
    <row r="964" spans="6:9" ht="13" x14ac:dyDescent="0.15">
      <c r="F964" s="5"/>
      <c r="G964" s="5"/>
      <c r="H964" s="5"/>
      <c r="I964" s="5"/>
    </row>
    <row r="965" spans="6:9" ht="13" x14ac:dyDescent="0.15">
      <c r="F965" s="5"/>
      <c r="G965" s="5"/>
      <c r="H965" s="5"/>
      <c r="I965" s="5"/>
    </row>
    <row r="966" spans="6:9" ht="13" x14ac:dyDescent="0.15">
      <c r="F966" s="5"/>
      <c r="G966" s="5"/>
      <c r="H966" s="5"/>
      <c r="I966" s="5"/>
    </row>
    <row r="967" spans="6:9" ht="13" x14ac:dyDescent="0.15">
      <c r="F967" s="5"/>
      <c r="G967" s="5"/>
      <c r="H967" s="5"/>
      <c r="I967" s="5"/>
    </row>
    <row r="968" spans="6:9" ht="13" x14ac:dyDescent="0.15">
      <c r="F968" s="5"/>
      <c r="G968" s="5"/>
      <c r="H968" s="5"/>
      <c r="I968" s="5"/>
    </row>
    <row r="969" spans="6:9" ht="13" x14ac:dyDescent="0.15">
      <c r="F969" s="5"/>
      <c r="G969" s="5"/>
      <c r="H969" s="5"/>
      <c r="I969" s="5"/>
    </row>
    <row r="970" spans="6:9" ht="13" x14ac:dyDescent="0.15">
      <c r="F970" s="5"/>
      <c r="G970" s="5"/>
      <c r="H970" s="5"/>
      <c r="I970" s="5"/>
    </row>
    <row r="971" spans="6:9" ht="13" x14ac:dyDescent="0.15">
      <c r="F971" s="5"/>
      <c r="G971" s="5"/>
      <c r="H971" s="5"/>
      <c r="I971" s="5"/>
    </row>
    <row r="972" spans="6:9" ht="13" x14ac:dyDescent="0.15">
      <c r="F972" s="5"/>
      <c r="G972" s="5"/>
      <c r="H972" s="5"/>
      <c r="I972" s="5"/>
    </row>
    <row r="973" spans="6:9" ht="13" x14ac:dyDescent="0.15">
      <c r="F973" s="5"/>
      <c r="G973" s="5"/>
      <c r="H973" s="5"/>
      <c r="I973" s="5"/>
    </row>
    <row r="974" spans="6:9" ht="13" x14ac:dyDescent="0.15">
      <c r="F974" s="5"/>
      <c r="G974" s="5"/>
      <c r="H974" s="5"/>
      <c r="I974" s="5"/>
    </row>
    <row r="975" spans="6:9" ht="13" x14ac:dyDescent="0.15">
      <c r="F975" s="5"/>
      <c r="G975" s="5"/>
      <c r="H975" s="5"/>
      <c r="I975" s="5"/>
    </row>
    <row r="976" spans="6:9" ht="13" x14ac:dyDescent="0.15">
      <c r="F976" s="5"/>
      <c r="G976" s="5"/>
      <c r="H976" s="5"/>
      <c r="I976" s="5"/>
    </row>
    <row r="977" spans="6:9" ht="13" x14ac:dyDescent="0.15">
      <c r="F977" s="5"/>
      <c r="G977" s="5"/>
      <c r="H977" s="5"/>
      <c r="I977" s="5"/>
    </row>
    <row r="978" spans="6:9" ht="13" x14ac:dyDescent="0.15">
      <c r="F978" s="5"/>
      <c r="G978" s="5"/>
      <c r="H978" s="5"/>
      <c r="I978" s="5"/>
    </row>
    <row r="979" spans="6:9" ht="13" x14ac:dyDescent="0.15">
      <c r="F979" s="5"/>
      <c r="G979" s="5"/>
      <c r="H979" s="5"/>
      <c r="I979" s="5"/>
    </row>
    <row r="980" spans="6:9" ht="13" x14ac:dyDescent="0.15">
      <c r="F980" s="5"/>
      <c r="G980" s="5"/>
      <c r="H980" s="5"/>
      <c r="I980" s="5"/>
    </row>
    <row r="981" spans="6:9" ht="13" x14ac:dyDescent="0.15">
      <c r="F981" s="5"/>
      <c r="G981" s="5"/>
      <c r="H981" s="5"/>
      <c r="I981" s="5"/>
    </row>
    <row r="982" spans="6:9" ht="13" x14ac:dyDescent="0.15">
      <c r="F982" s="5"/>
      <c r="G982" s="5"/>
      <c r="H982" s="5"/>
      <c r="I982" s="5"/>
    </row>
    <row r="983" spans="6:9" ht="13" x14ac:dyDescent="0.15">
      <c r="F983" s="5"/>
      <c r="G983" s="5"/>
      <c r="H983" s="5"/>
      <c r="I983" s="5"/>
    </row>
    <row r="984" spans="6:9" ht="13" x14ac:dyDescent="0.15">
      <c r="F984" s="5"/>
      <c r="G984" s="5"/>
      <c r="H984" s="5"/>
      <c r="I984" s="5"/>
    </row>
    <row r="985" spans="6:9" ht="13" x14ac:dyDescent="0.15">
      <c r="F985" s="5"/>
      <c r="G985" s="5"/>
      <c r="H985" s="5"/>
      <c r="I985" s="5"/>
    </row>
    <row r="986" spans="6:9" ht="13" x14ac:dyDescent="0.15">
      <c r="F986" s="5"/>
      <c r="G986" s="5"/>
      <c r="H986" s="5"/>
      <c r="I986" s="5"/>
    </row>
    <row r="987" spans="6:9" ht="13" x14ac:dyDescent="0.15">
      <c r="F987" s="5"/>
      <c r="G987" s="5"/>
      <c r="H987" s="5"/>
      <c r="I987" s="5"/>
    </row>
    <row r="988" spans="6:9" ht="13" x14ac:dyDescent="0.15">
      <c r="F988" s="5"/>
      <c r="G988" s="5"/>
      <c r="H988" s="5"/>
      <c r="I988" s="5"/>
    </row>
    <row r="989" spans="6:9" ht="13" x14ac:dyDescent="0.15">
      <c r="F989" s="5"/>
      <c r="G989" s="5"/>
      <c r="H989" s="5"/>
      <c r="I989" s="5"/>
    </row>
    <row r="990" spans="6:9" ht="13" x14ac:dyDescent="0.15">
      <c r="F990" s="5"/>
      <c r="G990" s="5"/>
      <c r="H990" s="5"/>
      <c r="I990" s="5"/>
    </row>
    <row r="991" spans="6:9" ht="13" x14ac:dyDescent="0.15">
      <c r="F991" s="5"/>
      <c r="G991" s="5"/>
      <c r="H991" s="5"/>
      <c r="I991" s="5"/>
    </row>
    <row r="992" spans="6:9" ht="13" x14ac:dyDescent="0.15">
      <c r="F992" s="5"/>
      <c r="G992" s="5"/>
      <c r="H992" s="5"/>
      <c r="I992" s="5"/>
    </row>
    <row r="993" spans="6:9" ht="13" x14ac:dyDescent="0.15">
      <c r="F993" s="5"/>
      <c r="G993" s="5"/>
      <c r="H993" s="5"/>
      <c r="I993" s="5"/>
    </row>
    <row r="994" spans="6:9" ht="13" x14ac:dyDescent="0.15">
      <c r="F994" s="5"/>
      <c r="G994" s="5"/>
      <c r="H994" s="5"/>
      <c r="I994" s="5"/>
    </row>
    <row r="995" spans="6:9" ht="13" x14ac:dyDescent="0.15">
      <c r="F995" s="5"/>
      <c r="G995" s="5"/>
      <c r="H995" s="5"/>
      <c r="I995" s="5"/>
    </row>
    <row r="996" spans="6:9" ht="13" x14ac:dyDescent="0.15">
      <c r="F996" s="5"/>
      <c r="G996" s="5"/>
      <c r="H996" s="5"/>
      <c r="I996" s="5"/>
    </row>
    <row r="997" spans="6:9" ht="13" x14ac:dyDescent="0.15">
      <c r="F997" s="5"/>
      <c r="G997" s="5"/>
      <c r="H997" s="5"/>
      <c r="I997" s="5"/>
    </row>
    <row r="998" spans="6:9" ht="13" x14ac:dyDescent="0.15">
      <c r="F998" s="5"/>
      <c r="G998" s="5"/>
      <c r="H998" s="5"/>
      <c r="I998" s="5"/>
    </row>
    <row r="999" spans="6:9" ht="13" x14ac:dyDescent="0.15">
      <c r="F999" s="5"/>
      <c r="G999" s="5"/>
      <c r="H999" s="5"/>
      <c r="I999" s="5"/>
    </row>
    <row r="1000" spans="6:9" ht="13" x14ac:dyDescent="0.15">
      <c r="F1000" s="5"/>
      <c r="G1000" s="5"/>
      <c r="H1000" s="5"/>
      <c r="I1000" s="5"/>
    </row>
    <row r="1001" spans="6:9" ht="13" x14ac:dyDescent="0.15">
      <c r="F1001" s="5"/>
      <c r="G1001" s="5"/>
      <c r="H1001" s="5"/>
      <c r="I1001" s="5"/>
    </row>
    <row r="1002" spans="6:9" ht="13" x14ac:dyDescent="0.15">
      <c r="F1002" s="5"/>
      <c r="G1002" s="5"/>
      <c r="H1002" s="5"/>
      <c r="I1002" s="5"/>
    </row>
    <row r="1003" spans="6:9" ht="13" x14ac:dyDescent="0.15">
      <c r="F1003" s="5"/>
      <c r="G1003" s="5"/>
      <c r="H1003" s="5"/>
      <c r="I1003" s="5"/>
    </row>
    <row r="1004" spans="6:9" ht="13" x14ac:dyDescent="0.15">
      <c r="F1004" s="5"/>
      <c r="G1004" s="5"/>
      <c r="H1004" s="5"/>
      <c r="I1004" s="5"/>
    </row>
    <row r="1005" spans="6:9" ht="13" x14ac:dyDescent="0.15">
      <c r="F1005" s="5"/>
      <c r="G1005" s="5"/>
      <c r="H1005" s="5"/>
      <c r="I1005" s="5"/>
    </row>
    <row r="1006" spans="6:9" ht="13" x14ac:dyDescent="0.15">
      <c r="F1006" s="5"/>
      <c r="G1006" s="5"/>
      <c r="H1006" s="5"/>
      <c r="I1006" s="5"/>
    </row>
    <row r="1007" spans="6:9" ht="13" x14ac:dyDescent="0.15">
      <c r="F1007" s="5"/>
      <c r="G1007" s="5"/>
      <c r="H1007" s="5"/>
      <c r="I1007" s="5"/>
    </row>
    <row r="1008" spans="6:9" ht="13" x14ac:dyDescent="0.15">
      <c r="F1008" s="5"/>
      <c r="G1008" s="5"/>
      <c r="H1008" s="5"/>
      <c r="I1008" s="5"/>
    </row>
    <row r="1009" spans="6:9" ht="13" x14ac:dyDescent="0.15">
      <c r="F1009" s="5"/>
      <c r="G1009" s="5"/>
      <c r="H1009" s="5"/>
      <c r="I1009" s="5"/>
    </row>
    <row r="1010" spans="6:9" ht="13" x14ac:dyDescent="0.15">
      <c r="F1010" s="5"/>
      <c r="G1010" s="5"/>
      <c r="H1010" s="5"/>
      <c r="I1010" s="5"/>
    </row>
    <row r="1011" spans="6:9" ht="13" x14ac:dyDescent="0.15">
      <c r="F1011" s="5"/>
      <c r="G1011" s="5"/>
      <c r="H1011" s="5"/>
      <c r="I1011" s="5"/>
    </row>
    <row r="1012" spans="6:9" ht="13" x14ac:dyDescent="0.15">
      <c r="F1012" s="5"/>
      <c r="G1012" s="5"/>
      <c r="H1012" s="5"/>
      <c r="I1012" s="5"/>
    </row>
    <row r="1013" spans="6:9" ht="13" x14ac:dyDescent="0.15">
      <c r="F1013" s="5"/>
      <c r="G1013" s="5"/>
      <c r="H1013" s="5"/>
      <c r="I1013" s="5"/>
    </row>
    <row r="1014" spans="6:9" ht="13" x14ac:dyDescent="0.15">
      <c r="F1014" s="5"/>
      <c r="G1014" s="5"/>
      <c r="H1014" s="5"/>
      <c r="I1014" s="5"/>
    </row>
    <row r="1015" spans="6:9" ht="13" x14ac:dyDescent="0.15">
      <c r="F1015" s="5"/>
      <c r="G1015" s="5"/>
      <c r="H1015" s="5"/>
      <c r="I1015" s="5"/>
    </row>
    <row r="1016" spans="6:9" ht="13" x14ac:dyDescent="0.15">
      <c r="F1016" s="5"/>
      <c r="G1016" s="5"/>
      <c r="H1016" s="5"/>
      <c r="I1016" s="5"/>
    </row>
    <row r="1017" spans="6:9" ht="13" x14ac:dyDescent="0.15">
      <c r="F1017" s="5"/>
      <c r="G1017" s="5"/>
      <c r="H1017" s="5"/>
      <c r="I1017" s="5"/>
    </row>
    <row r="1018" spans="6:9" ht="13" x14ac:dyDescent="0.15">
      <c r="F1018" s="5"/>
      <c r="G1018" s="5"/>
      <c r="H1018" s="5"/>
      <c r="I1018" s="5"/>
    </row>
    <row r="1019" spans="6:9" ht="13" x14ac:dyDescent="0.15">
      <c r="F1019" s="5"/>
      <c r="G1019" s="5"/>
      <c r="H1019" s="5"/>
      <c r="I1019" s="5"/>
    </row>
    <row r="1020" spans="6:9" ht="13" x14ac:dyDescent="0.15">
      <c r="F1020" s="5"/>
      <c r="G1020" s="5"/>
      <c r="H1020" s="5"/>
      <c r="I1020" s="5"/>
    </row>
    <row r="1021" spans="6:9" ht="13" x14ac:dyDescent="0.15">
      <c r="F1021" s="5"/>
      <c r="G1021" s="5"/>
      <c r="H1021" s="5"/>
      <c r="I1021" s="5"/>
    </row>
    <row r="1022" spans="6:9" ht="13" x14ac:dyDescent="0.15">
      <c r="F1022" s="5"/>
      <c r="G1022" s="5"/>
      <c r="H1022" s="5"/>
      <c r="I10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"/>
  <sheetViews>
    <sheetView workbookViewId="0">
      <selection activeCell="H37" sqref="H37"/>
    </sheetView>
  </sheetViews>
  <sheetFormatPr baseColWidth="10" defaultColWidth="14.5" defaultRowHeight="15.75" customHeight="1" x14ac:dyDescent="0.15"/>
  <cols>
    <col min="1" max="1" width="17.33203125" customWidth="1"/>
    <col min="5" max="5" width="35.1640625" customWidth="1"/>
    <col min="6" max="6" width="7.5" customWidth="1"/>
    <col min="7" max="14" width="4" customWidth="1"/>
    <col min="15" max="16" width="4.1640625" customWidth="1"/>
    <col min="17" max="17" width="3.83203125" customWidth="1"/>
    <col min="18" max="18" width="4.5" customWidth="1"/>
    <col min="19" max="19" width="4" customWidth="1"/>
    <col min="20" max="20" width="3.5" customWidth="1"/>
    <col min="21" max="22" width="4.33203125" customWidth="1"/>
    <col min="23" max="23" width="4" customWidth="1"/>
    <col min="24" max="25" width="4.33203125" customWidth="1"/>
    <col min="26" max="26" width="4" customWidth="1"/>
    <col min="27" max="28" width="4.1640625" customWidth="1"/>
    <col min="29" max="29" width="3.83203125" customWidth="1"/>
    <col min="30" max="30" width="4.5" customWidth="1"/>
    <col min="31" max="31" width="4" customWidth="1"/>
    <col min="32" max="32" width="3.5" customWidth="1"/>
    <col min="33" max="34" width="4.33203125" customWidth="1"/>
    <col min="35" max="35" width="4" customWidth="1"/>
    <col min="36" max="37" width="4.33203125" customWidth="1"/>
    <col min="38" max="38" width="33.5" customWidth="1"/>
    <col min="39" max="39" width="32.5" customWidth="1"/>
  </cols>
  <sheetData>
    <row r="1" spans="1:39" ht="15.75" customHeight="1" x14ac:dyDescent="0.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N1" s="1" t="s">
        <v>8</v>
      </c>
      <c r="Z1" s="1" t="s">
        <v>9</v>
      </c>
      <c r="AL1" s="1" t="s">
        <v>10</v>
      </c>
      <c r="AM1" s="1" t="s">
        <v>11</v>
      </c>
    </row>
    <row r="2" spans="1:39" ht="15.75" customHeight="1" x14ac:dyDescent="0.15"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12</v>
      </c>
      <c r="AF2" s="1" t="s">
        <v>13</v>
      </c>
      <c r="AG2" s="1" t="s">
        <v>14</v>
      </c>
      <c r="AH2" s="1" t="s">
        <v>15</v>
      </c>
      <c r="AI2" s="1" t="s">
        <v>16</v>
      </c>
      <c r="AJ2" s="1" t="s">
        <v>17</v>
      </c>
      <c r="AK2" s="1" t="s">
        <v>18</v>
      </c>
      <c r="AL2" s="1"/>
      <c r="AM2" s="1"/>
    </row>
    <row r="3" spans="1:39" ht="15.75" customHeight="1" x14ac:dyDescent="0.15">
      <c r="A3" s="1" t="s">
        <v>24</v>
      </c>
      <c r="B3" s="1"/>
      <c r="C3" s="1"/>
      <c r="D3" s="1" t="s">
        <v>25</v>
      </c>
      <c r="E3" s="1"/>
      <c r="L3" s="3"/>
      <c r="M3" s="3"/>
      <c r="N3" s="3"/>
      <c r="O3" s="3"/>
      <c r="P3" s="3"/>
      <c r="Q3" s="3"/>
      <c r="AL3" s="1"/>
    </row>
    <row r="4" spans="1:39" ht="15.75" customHeight="1" x14ac:dyDescent="0.15">
      <c r="A4" s="1" t="s">
        <v>32</v>
      </c>
      <c r="B4" s="1"/>
      <c r="C4" s="1"/>
      <c r="D4" s="1" t="s">
        <v>33</v>
      </c>
      <c r="E4" s="1" t="s">
        <v>34</v>
      </c>
      <c r="L4" s="4"/>
      <c r="M4" s="4"/>
      <c r="N4" s="4"/>
      <c r="O4" s="4"/>
      <c r="P4" s="4"/>
      <c r="Q4" s="4"/>
      <c r="AL4" s="1" t="s">
        <v>35</v>
      </c>
    </row>
    <row r="5" spans="1:39" ht="15.75" customHeight="1" x14ac:dyDescent="0.15">
      <c r="A5" s="1" t="s">
        <v>36</v>
      </c>
      <c r="B5" s="1"/>
      <c r="C5" s="1"/>
      <c r="D5" s="1" t="s">
        <v>37</v>
      </c>
      <c r="AL5" s="1" t="s">
        <v>38</v>
      </c>
      <c r="AM5" s="1" t="s">
        <v>39</v>
      </c>
    </row>
    <row r="6" spans="1:39" ht="15.75" customHeight="1" x14ac:dyDescent="0.15">
      <c r="A6" s="1" t="s">
        <v>40</v>
      </c>
      <c r="B6" s="1"/>
      <c r="C6" s="1"/>
      <c r="D6" s="1" t="s">
        <v>41</v>
      </c>
      <c r="E6" s="1" t="s">
        <v>42</v>
      </c>
      <c r="AL6" s="1" t="s">
        <v>43</v>
      </c>
      <c r="AM6" s="1" t="s">
        <v>44</v>
      </c>
    </row>
    <row r="7" spans="1:39" ht="15.75" customHeight="1" x14ac:dyDescent="0.15">
      <c r="A7" s="1" t="s">
        <v>45</v>
      </c>
      <c r="E7" s="1" t="s">
        <v>46</v>
      </c>
    </row>
    <row r="9" spans="1:39" ht="15.75" customHeight="1" x14ac:dyDescent="0.15">
      <c r="A9" s="1" t="s">
        <v>47</v>
      </c>
    </row>
    <row r="11" spans="1:39" ht="15.75" customHeight="1" x14ac:dyDescent="0.15">
      <c r="A11" s="1" t="s">
        <v>36</v>
      </c>
      <c r="B11" s="1"/>
      <c r="C11" s="1"/>
      <c r="D11" s="1" t="s">
        <v>37</v>
      </c>
      <c r="E11" s="1" t="s">
        <v>48</v>
      </c>
      <c r="F11" s="1" t="s">
        <v>49</v>
      </c>
      <c r="AL11" s="1" t="s">
        <v>50</v>
      </c>
      <c r="AM11" s="1" t="s">
        <v>51</v>
      </c>
    </row>
    <row r="12" spans="1:39" ht="15.75" customHeight="1" x14ac:dyDescent="0.15">
      <c r="A12" s="1" t="s">
        <v>52</v>
      </c>
      <c r="B12" s="1"/>
      <c r="C12" s="1"/>
      <c r="D12" s="1" t="s">
        <v>53</v>
      </c>
      <c r="E12" s="1" t="s">
        <v>54</v>
      </c>
      <c r="AL12" s="1" t="s">
        <v>50</v>
      </c>
      <c r="AM12" s="1" t="s">
        <v>58</v>
      </c>
    </row>
    <row r="13" spans="1:39" ht="15.75" customHeight="1" x14ac:dyDescent="0.15">
      <c r="A13" s="1" t="s">
        <v>59</v>
      </c>
      <c r="E13" s="1" t="s">
        <v>60</v>
      </c>
      <c r="AL13" s="1" t="s">
        <v>50</v>
      </c>
      <c r="AM13" s="1" t="s">
        <v>61</v>
      </c>
    </row>
    <row r="15" spans="1:39" ht="15.75" customHeight="1" x14ac:dyDescent="0.15">
      <c r="A15" s="1" t="s">
        <v>36</v>
      </c>
      <c r="E15" s="1" t="s">
        <v>62</v>
      </c>
      <c r="AL15" s="1" t="s">
        <v>63</v>
      </c>
      <c r="AM15" s="1" t="s">
        <v>64</v>
      </c>
    </row>
    <row r="16" spans="1:39" ht="15.75" customHeight="1" x14ac:dyDescent="0.15">
      <c r="A16" s="1" t="s">
        <v>65</v>
      </c>
      <c r="E16" s="1" t="s">
        <v>66</v>
      </c>
      <c r="F16" s="1" t="s">
        <v>67</v>
      </c>
      <c r="AD16" s="4"/>
      <c r="AE16" s="4"/>
      <c r="AF16" s="4"/>
      <c r="AG16" s="4"/>
      <c r="AL16" s="1" t="s">
        <v>63</v>
      </c>
      <c r="AM16" s="1" t="s">
        <v>69</v>
      </c>
    </row>
    <row r="17" spans="1:39" ht="15.75" customHeight="1" x14ac:dyDescent="0.15">
      <c r="AM17" s="1"/>
    </row>
    <row r="18" spans="1:39" ht="15.75" customHeight="1" x14ac:dyDescent="0.15">
      <c r="AM18" s="1" t="s">
        <v>70</v>
      </c>
    </row>
    <row r="19" spans="1:39" ht="15.75" customHeight="1" x14ac:dyDescent="0.15">
      <c r="A19" s="1" t="s">
        <v>32</v>
      </c>
      <c r="E19" s="1" t="s">
        <v>71</v>
      </c>
      <c r="F19" s="1" t="s">
        <v>72</v>
      </c>
      <c r="N19" s="4"/>
      <c r="O19" s="8" t="s">
        <v>73</v>
      </c>
      <c r="P19" s="8" t="s">
        <v>73</v>
      </c>
      <c r="Q19" s="4"/>
      <c r="AL19" s="1" t="s">
        <v>80</v>
      </c>
    </row>
    <row r="20" spans="1:39" ht="15.75" customHeight="1" x14ac:dyDescent="0.15">
      <c r="E20" s="1" t="s">
        <v>82</v>
      </c>
      <c r="AL20" s="1" t="s">
        <v>84</v>
      </c>
    </row>
    <row r="22" spans="1:39" ht="15.75" customHeight="1" x14ac:dyDescent="0.15">
      <c r="A22" s="1" t="s">
        <v>85</v>
      </c>
      <c r="F22" s="1" t="s">
        <v>86</v>
      </c>
      <c r="P22" s="4"/>
      <c r="Q22" s="4"/>
      <c r="AL22" s="1" t="s">
        <v>88</v>
      </c>
    </row>
    <row r="23" spans="1:39" ht="15.75" customHeight="1" x14ac:dyDescent="0.15">
      <c r="A23" s="1" t="s">
        <v>89</v>
      </c>
      <c r="F23" s="1" t="s">
        <v>86</v>
      </c>
      <c r="S23" s="4"/>
      <c r="AL23" s="1" t="s">
        <v>88</v>
      </c>
    </row>
    <row r="24" spans="1:39" ht="15.75" customHeight="1" x14ac:dyDescent="0.15">
      <c r="A24" s="1" t="s">
        <v>92</v>
      </c>
      <c r="E24" s="1" t="s">
        <v>93</v>
      </c>
      <c r="F24" s="1" t="s">
        <v>86</v>
      </c>
      <c r="W24" s="4"/>
      <c r="X24" s="4"/>
      <c r="AL24" s="1" t="s">
        <v>88</v>
      </c>
    </row>
    <row r="26" spans="1:39" ht="15.75" customHeight="1" x14ac:dyDescent="0.15">
      <c r="A26" s="1" t="s">
        <v>32</v>
      </c>
      <c r="F26" s="1" t="s">
        <v>94</v>
      </c>
      <c r="L26" s="4"/>
      <c r="M26" s="8" t="s">
        <v>73</v>
      </c>
      <c r="N26" s="8" t="s">
        <v>73</v>
      </c>
      <c r="O26" s="4"/>
      <c r="P26" s="8" t="s">
        <v>81</v>
      </c>
      <c r="Q26" s="4"/>
      <c r="R26" s="4"/>
      <c r="AL26" s="1" t="s">
        <v>95</v>
      </c>
    </row>
    <row r="28" spans="1:39" ht="15.75" customHeight="1" x14ac:dyDescent="0.15">
      <c r="A28" s="1" t="s">
        <v>96</v>
      </c>
      <c r="B28" s="1"/>
      <c r="C28" s="1"/>
      <c r="D28" s="1" t="s">
        <v>37</v>
      </c>
      <c r="F28" s="1" t="s">
        <v>86</v>
      </c>
      <c r="L28" s="4"/>
      <c r="M28" s="4"/>
      <c r="N28" s="8" t="s">
        <v>73</v>
      </c>
      <c r="O28" s="4"/>
      <c r="P28" s="4"/>
      <c r="Q28" s="4"/>
      <c r="AL28" s="1" t="s">
        <v>97</v>
      </c>
    </row>
    <row r="29" spans="1:39" ht="15.75" customHeight="1" x14ac:dyDescent="0.15">
      <c r="A29" s="1" t="s">
        <v>99</v>
      </c>
      <c r="B29" s="1"/>
      <c r="C29" s="1"/>
      <c r="D29" s="1" t="s">
        <v>41</v>
      </c>
      <c r="E29" s="1" t="s">
        <v>101</v>
      </c>
      <c r="F29" s="1" t="s">
        <v>86</v>
      </c>
      <c r="L29" s="4"/>
      <c r="M29" s="4"/>
      <c r="N29" s="8" t="s">
        <v>73</v>
      </c>
      <c r="O29" s="4"/>
      <c r="P29" s="4"/>
      <c r="Q29" s="4"/>
      <c r="R29" s="4"/>
      <c r="AL29" s="1" t="s">
        <v>97</v>
      </c>
    </row>
    <row r="30" spans="1:39" ht="15.75" customHeight="1" x14ac:dyDescent="0.15">
      <c r="A30" s="1" t="s">
        <v>102</v>
      </c>
      <c r="F30" s="1" t="s">
        <v>86</v>
      </c>
      <c r="Q30" s="4"/>
      <c r="R30" s="4"/>
      <c r="S30" s="4"/>
      <c r="T30" s="4"/>
      <c r="U30" s="4"/>
      <c r="V30" s="4"/>
      <c r="W30" s="4"/>
      <c r="X30" s="4"/>
      <c r="AL30" s="1" t="s">
        <v>97</v>
      </c>
    </row>
    <row r="31" spans="1:39" ht="15.75" customHeight="1" x14ac:dyDescent="0.15">
      <c r="A31" s="1" t="s">
        <v>103</v>
      </c>
      <c r="E31" s="1" t="s">
        <v>46</v>
      </c>
      <c r="F31" s="1" t="s">
        <v>86</v>
      </c>
      <c r="R31" s="4"/>
      <c r="S31" s="4"/>
      <c r="T31" s="4"/>
      <c r="U31" s="4"/>
      <c r="V31" s="4"/>
      <c r="W31" s="4"/>
      <c r="X31" s="4"/>
      <c r="Y31" s="4"/>
      <c r="AL31" s="1" t="s">
        <v>97</v>
      </c>
    </row>
    <row r="34" spans="1:17" ht="15.75" customHeight="1" x14ac:dyDescent="0.15">
      <c r="A34" s="1" t="s">
        <v>106</v>
      </c>
    </row>
    <row r="35" spans="1:17" ht="15.75" customHeight="1" x14ac:dyDescent="0.15">
      <c r="A35" s="1" t="s">
        <v>108</v>
      </c>
      <c r="E35" s="1" t="s">
        <v>109</v>
      </c>
      <c r="F35" s="1" t="s">
        <v>110</v>
      </c>
      <c r="H35" s="6" t="s">
        <v>111</v>
      </c>
      <c r="I35" s="8" t="s">
        <v>112</v>
      </c>
      <c r="J35" s="4"/>
      <c r="K35" s="4"/>
      <c r="L35" s="4"/>
      <c r="M35" s="4"/>
      <c r="N35" s="4"/>
      <c r="O35" s="4"/>
      <c r="P35" s="4"/>
    </row>
    <row r="36" spans="1:17" ht="15.75" customHeight="1" x14ac:dyDescent="0.15">
      <c r="A36" s="1" t="s">
        <v>32</v>
      </c>
      <c r="L36" s="4"/>
      <c r="M36" s="4"/>
      <c r="N36" s="4"/>
      <c r="O36" s="4"/>
      <c r="P36" s="4"/>
      <c r="Q36" s="1" t="s">
        <v>114</v>
      </c>
    </row>
    <row r="37" spans="1:17" ht="15.75" customHeight="1" x14ac:dyDescent="0.15">
      <c r="A37" s="1" t="s">
        <v>116</v>
      </c>
      <c r="E37" s="1" t="s">
        <v>117</v>
      </c>
      <c r="F37" s="1" t="s">
        <v>119</v>
      </c>
      <c r="Q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Revised Hypotheses</vt:lpstr>
      <vt:lpstr>Hypotheses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Melissa.Haltuch</dc:creator>
  <cp:lastModifiedBy>Nick Tolimieri</cp:lastModifiedBy>
  <dcterms:created xsi:type="dcterms:W3CDTF">2017-12-06T21:07:22Z</dcterms:created>
  <dcterms:modified xsi:type="dcterms:W3CDTF">2018-01-05T16:22:30Z</dcterms:modified>
</cp:coreProperties>
</file>