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3\Documents\Pratique_python\21TO\"/>
    </mc:Choice>
  </mc:AlternateContent>
  <xr:revisionPtr revIDLastSave="0" documentId="13_ncr:1_{0885A034-F8B3-49C0-82CA-F6A06D50DAE3}" xr6:coauthVersionLast="47" xr6:coauthVersionMax="47" xr10:uidLastSave="{00000000-0000-0000-0000-000000000000}"/>
  <bookViews>
    <workbookView xWindow="-108" yWindow="-108" windowWidth="23256" windowHeight="12456" activeTab="6" xr2:uid="{B57CC6CC-09FD-4A62-A701-7E3559F40149}"/>
  </bookViews>
  <sheets>
    <sheet name="2023" sheetId="1" r:id="rId1"/>
    <sheet name="Feuil4" sheetId="5" r:id="rId2"/>
    <sheet name="Feuil2" sheetId="2" r:id="rId3"/>
    <sheet name="Feuil3" sheetId="3" r:id="rId4"/>
    <sheet name="2022" sheetId="4" r:id="rId5"/>
    <sheet name="Feuil5" sheetId="6" r:id="rId6"/>
    <sheet name="Exonération" sheetId="8" r:id="rId7"/>
    <sheet name="EXO" sheetId="9" r:id="rId8"/>
    <sheet name="data_ex" sheetId="7" r:id="rId9"/>
    <sheet name="Feuil8" sheetId="10" r:id="rId10"/>
    <sheet name="new" sheetId="11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2" i="4"/>
  <c r="AA3" i="1"/>
  <c r="AA4" i="1"/>
  <c r="AA5" i="1"/>
  <c r="AA6" i="1"/>
  <c r="AA7" i="1"/>
  <c r="AA2" i="1"/>
</calcChain>
</file>

<file path=xl/sharedStrings.xml><?xml version="1.0" encoding="utf-8"?>
<sst xmlns="http://schemas.openxmlformats.org/spreadsheetml/2006/main" count="1082" uniqueCount="174">
  <si>
    <t>ID_CUO</t>
  </si>
  <si>
    <t>DASH_YEAR</t>
  </si>
  <si>
    <t>DASH_MONTH</t>
  </si>
  <si>
    <t>TOT_CTN_ARR</t>
  </si>
  <si>
    <t>RES_CTN</t>
  </si>
  <si>
    <t>TOT_MANI</t>
  </si>
  <si>
    <t>TOT_BSC</t>
  </si>
  <si>
    <t>TOT_EXP</t>
  </si>
  <si>
    <t>TOT_IMP</t>
  </si>
  <si>
    <t>TOT_IMP_ASS</t>
  </si>
  <si>
    <t>TOT_21TO</t>
  </si>
  <si>
    <t>TOT_CDL</t>
  </si>
  <si>
    <t>TOT_IM4</t>
  </si>
  <si>
    <t>TOT_OTH</t>
  </si>
  <si>
    <t>YELLOW_IM4</t>
  </si>
  <si>
    <t>RED_IM4</t>
  </si>
  <si>
    <t>TAX_EXEMPT_PERC</t>
  </si>
  <si>
    <t>ZERO_TWENTY_PERC</t>
  </si>
  <si>
    <t>FIVE_TWENTY_PERC</t>
  </si>
  <si>
    <t>TEN_TWENTY_PERC</t>
  </si>
  <si>
    <t>TWENTY_TWENTY_PERC</t>
  </si>
  <si>
    <t>TAX</t>
  </si>
  <si>
    <t>PREVISION</t>
  </si>
  <si>
    <t>RECETTES</t>
  </si>
  <si>
    <t>IMPAYES</t>
  </si>
  <si>
    <t>EVP</t>
  </si>
  <si>
    <t>TAX_PER_DAU</t>
  </si>
  <si>
    <t>AVG_UPLIFT</t>
  </si>
  <si>
    <t>I_VALUE_COUNT</t>
  </si>
  <si>
    <t>I_VALUE_REDRE</t>
  </si>
  <si>
    <t>SUSP_CONF</t>
  </si>
  <si>
    <t>REG_MAN_REG_DAU</t>
  </si>
  <si>
    <t>REG_LIQ_YEL</t>
  </si>
  <si>
    <t>REG_LIQ_RED</t>
  </si>
  <si>
    <t>REG_LIQ_YEL_OBJ_PERC</t>
  </si>
  <si>
    <t>REG_LIQ_RED_OBJ_PERC</t>
  </si>
  <si>
    <t>REG_EXIT_YEL</t>
  </si>
  <si>
    <t>REG_EXIT_RED</t>
  </si>
  <si>
    <t>21TO</t>
  </si>
  <si>
    <t>FEB</t>
  </si>
  <si>
    <t>MAR</t>
  </si>
  <si>
    <t>APR</t>
  </si>
  <si>
    <t>MAY</t>
  </si>
  <si>
    <t>JAN</t>
  </si>
  <si>
    <t>JUN</t>
  </si>
  <si>
    <t>DAU_SEC</t>
  </si>
  <si>
    <t xml:space="preserve">march    </t>
  </si>
  <si>
    <t>IM4</t>
  </si>
  <si>
    <t xml:space="preserve">june     </t>
  </si>
  <si>
    <t>EX1</t>
  </si>
  <si>
    <t xml:space="preserve">may      </t>
  </si>
  <si>
    <t xml:space="preserve">april    </t>
  </si>
  <si>
    <t>EX3</t>
  </si>
  <si>
    <t>RG0</t>
  </si>
  <si>
    <t>IM7</t>
  </si>
  <si>
    <t>IM9</t>
  </si>
  <si>
    <t>IM8</t>
  </si>
  <si>
    <t xml:space="preserve">january  </t>
  </si>
  <si>
    <t>EX2</t>
  </si>
  <si>
    <t>IM6</t>
  </si>
  <si>
    <t xml:space="preserve">february </t>
  </si>
  <si>
    <t xml:space="preserve">july     </t>
  </si>
  <si>
    <t>IM5</t>
  </si>
  <si>
    <t>Mois</t>
  </si>
  <si>
    <t>Étiquettes de lignes</t>
  </si>
  <si>
    <t>Total général</t>
  </si>
  <si>
    <t>Étiquettes de colonnes</t>
  </si>
  <si>
    <t>Somme de ctn</t>
  </si>
  <si>
    <t>MOis</t>
  </si>
  <si>
    <t>CTN</t>
  </si>
  <si>
    <t>DAU</t>
  </si>
  <si>
    <t>CONTENEURISÉ</t>
  </si>
  <si>
    <t>NO_CTN</t>
  </si>
  <si>
    <t>Somme de DAU</t>
  </si>
  <si>
    <t>VALEUR</t>
  </si>
  <si>
    <t>TO_CHAR(IDE_AST_DAT,'MONTH')</t>
  </si>
  <si>
    <t>SUM(VGS_INV_AMT_NMU+VGS_EFR_AMT_NMU)</t>
  </si>
  <si>
    <t xml:space="preserve">January  </t>
  </si>
  <si>
    <t xml:space="preserve">June     </t>
  </si>
  <si>
    <t xml:space="preserve">February </t>
  </si>
  <si>
    <t xml:space="preserve">April    </t>
  </si>
  <si>
    <t xml:space="preserve">May      </t>
  </si>
  <si>
    <t xml:space="preserve">March    </t>
  </si>
  <si>
    <t>TOT_IMP_2022</t>
  </si>
  <si>
    <t xml:space="preserve">November </t>
  </si>
  <si>
    <t xml:space="preserve">August   </t>
  </si>
  <si>
    <t xml:space="preserve">October  </t>
  </si>
  <si>
    <t>Tax_ratio</t>
  </si>
  <si>
    <t>REG_LIQ_YEL_2022</t>
  </si>
  <si>
    <t>REG_LIQ_RED_2022</t>
  </si>
  <si>
    <t>REG_EXIT_YEL_2022</t>
  </si>
  <si>
    <t>REG_EXIT_RED_2022</t>
  </si>
  <si>
    <t>EUR</t>
  </si>
  <si>
    <t>USD</t>
  </si>
  <si>
    <t>EUR_2022</t>
  </si>
  <si>
    <t>USD_2022</t>
  </si>
  <si>
    <t>Valeur_2022</t>
  </si>
  <si>
    <t>SUSP_CONF_2022</t>
  </si>
  <si>
    <t>EVP_2022</t>
  </si>
  <si>
    <t>TAX_2022</t>
  </si>
  <si>
    <t>Tax ratio</t>
  </si>
  <si>
    <t>TO_CHAR(DAU_AST_DAT,'MON')</t>
  </si>
  <si>
    <t>SUM(UPLIFT_NO_ITEM_AMT)</t>
  </si>
  <si>
    <t>JUL</t>
  </si>
  <si>
    <t>DC</t>
  </si>
  <si>
    <t>NOV</t>
  </si>
  <si>
    <t>DEC</t>
  </si>
  <si>
    <t>SEP</t>
  </si>
  <si>
    <t>OCT</t>
  </si>
  <si>
    <t>AUG</t>
  </si>
  <si>
    <t>TAR_PRC_NAT</t>
  </si>
  <si>
    <t>CP3_DSC</t>
  </si>
  <si>
    <t>ARTICLES</t>
  </si>
  <si>
    <t>Franchise en suite de changement de résidence</t>
  </si>
  <si>
    <t>Franchise dans le cadre de la LGIM DMSA</t>
  </si>
  <si>
    <t>Franchise provisoire</t>
  </si>
  <si>
    <t>Franchise pr les Institutions Spécialisées des Nations Unies (ISNU)</t>
  </si>
  <si>
    <t>Droit commun</t>
  </si>
  <si>
    <t>Exonération DD COI</t>
  </si>
  <si>
    <t>Franchise pr dons pr les organismes publics-privés</t>
  </si>
  <si>
    <t>Franchise totale pour missions diplomatiques et assimilés</t>
  </si>
  <si>
    <t>Franch. ds le c. de l'Accord de Florence et de son protoc. de Nairobi</t>
  </si>
  <si>
    <t>Franch. ds le c. des Accords de Coopération de dvpmt avc un autre Etat</t>
  </si>
  <si>
    <t>Exonération DD COMESA</t>
  </si>
  <si>
    <t>Exonération provisoire avec paiement des droits et taxes</t>
  </si>
  <si>
    <t>EXONERATION DROIT DE SORTIE LGIM</t>
  </si>
  <si>
    <t>Franchise dans le cadre d'un Décret</t>
  </si>
  <si>
    <t>Franchise pour envois de secours</t>
  </si>
  <si>
    <t>LGIM Phase Exploitation Taux DD = 5</t>
  </si>
  <si>
    <t>Franchise pour les autres envois sans caractère commercial</t>
  </si>
  <si>
    <t>Marchandises totalement dépréciées en suite de mise à la consommation</t>
  </si>
  <si>
    <t>Taux QMM-B Dans le Cadre de Convention d'Etablissement</t>
  </si>
  <si>
    <t>Franch.ds le c. des Accords conclus avc des organ.intles autres q ONG</t>
  </si>
  <si>
    <t>Exonération TVA pour QMM</t>
  </si>
  <si>
    <t>Franchises totales exceptionnelles en Note de Conseil</t>
  </si>
  <si>
    <t>Réduction ou exonération DD suivant tarif APEi</t>
  </si>
  <si>
    <t>Franch. pr les ONG étrang. ayant conclu un Accord de Siège avec Gvt MG</t>
  </si>
  <si>
    <t>Franchise totale pour secteur public-Accord de Cotonou</t>
  </si>
  <si>
    <t>Réduction de 25% des droits et taxes</t>
  </si>
  <si>
    <t xml:space="preserve">Exonération DD SADC </t>
  </si>
  <si>
    <t xml:space="preserve"> Vente Locale Ambatovy</t>
  </si>
  <si>
    <t>Franchise totale pour matériel militaire pour forces étrangères</t>
  </si>
  <si>
    <t>Franchise pr les Etablissements d'enseignements étrangers agréés</t>
  </si>
  <si>
    <t>Autres franchises prévues par le Code des douanes</t>
  </si>
  <si>
    <t>Franchise pour matériels militaires pour forces nationales</t>
  </si>
  <si>
    <t>Periode</t>
  </si>
  <si>
    <t>Somme de VALEUR</t>
  </si>
  <si>
    <t>Janvier</t>
  </si>
  <si>
    <t>Février</t>
  </si>
  <si>
    <t>Mars</t>
  </si>
  <si>
    <t>Avril</t>
  </si>
  <si>
    <t>Mai</t>
  </si>
  <si>
    <t>Juin</t>
  </si>
  <si>
    <t>Juillet</t>
  </si>
  <si>
    <t>Intitulé Exonaration/franchise</t>
  </si>
  <si>
    <t>UP_DOWN</t>
  </si>
  <si>
    <t>COUNT(*)</t>
  </si>
  <si>
    <t>Upgrade</t>
  </si>
  <si>
    <t>Downgrade</t>
  </si>
  <si>
    <t>(vide)</t>
  </si>
  <si>
    <t>Somme de COUNT(*)</t>
  </si>
  <si>
    <t>Taux downgrade</t>
  </si>
  <si>
    <t>Taux upgrade</t>
  </si>
  <si>
    <t>Taux appli</t>
  </si>
  <si>
    <t>GREEN_IM4</t>
  </si>
  <si>
    <t>TAX_RATIO</t>
  </si>
  <si>
    <t>CUR_USD</t>
  </si>
  <si>
    <t>CUR_EURO</t>
  </si>
  <si>
    <t>APPLI_IVALUE_RATIO</t>
  </si>
  <si>
    <t>V_DOWNGRADE</t>
  </si>
  <si>
    <t>V_UPGRADE</t>
  </si>
  <si>
    <t>RATIO_DOWN</t>
  </si>
  <si>
    <t>RATIO_UP</t>
  </si>
  <si>
    <t>REG_EXIT_GREEN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</si>
</sst>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0.0%"/>
    <numFmt numFmtId="165" formatCode="_-* #,##0.0_-;\-* #,##0.0_-;_-* &quot;-&quot;_-;_-@_-"/>
    <numFmt numFmtId="166" formatCode="_-* #,##0.00_-;\-* #,##0.00_-;_-* &quot;-&quot;_-;_-@_-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1" fontId="0" fillId="0" borderId="0" xfId="1" applyFont="1"/>
    <xf numFmtId="9" fontId="0" fillId="0" borderId="0" xfId="2" applyFont="1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1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7" fontId="0" fillId="0" borderId="0" xfId="0" applyNumberFormat="1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3">
    <cellStyle name="Milliers [0]" xfId="1" builtinId="6"/>
    <cellStyle name="Normal" xfId="0" builtinId="0"/>
    <cellStyle name="Pourcentage" xfId="2" builtinId="5"/>
  </cellStyles>
  <dxfs count="3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003" refreshedDate="45126.352084606478" createdVersion="8" refreshedVersion="8" minRefreshableVersion="3" recordCount="60" xr:uid="{92EC8839-E6B8-4472-A96F-A2ED214EC7FF}">
  <cacheSource type="worksheet">
    <worksheetSource ref="A1:C1048576" sheet="Feuil2"/>
  </cacheSource>
  <cacheFields count="3">
    <cacheField name="MOis" numFmtId="0">
      <sharedItems containsBlank="1" count="8">
        <s v="march    "/>
        <s v="june     "/>
        <s v="may      "/>
        <s v="april    "/>
        <s v="january  "/>
        <s v="february "/>
        <s v="july     "/>
        <m/>
      </sharedItems>
    </cacheField>
    <cacheField name="DAU_SEC" numFmtId="0">
      <sharedItems containsBlank="1" count="11">
        <s v="IM4"/>
        <s v="EX1"/>
        <s v="EX3"/>
        <s v="RG0"/>
        <s v="IM7"/>
        <s v="IM9"/>
        <s v="IM8"/>
        <s v="EX2"/>
        <s v="IM6"/>
        <s v="IM5"/>
        <m/>
      </sharedItems>
    </cacheField>
    <cacheField name="CTN" numFmtId="0">
      <sharedItems containsString="0" containsBlank="1" containsNumber="1" containsInteger="1" minValue="1" maxValue="57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003" refreshedDate="45126.355646412034" createdVersion="8" refreshedVersion="8" minRefreshableVersion="3" recordCount="97" xr:uid="{82BF4F5E-EE29-4D28-A76A-9DCF43CBD735}">
  <cacheSource type="worksheet">
    <worksheetSource ref="A1:D98" sheet="Feuil3"/>
  </cacheSource>
  <cacheFields count="4">
    <cacheField name="Mois" numFmtId="0">
      <sharedItems count="7">
        <s v="february "/>
        <s v="april    "/>
        <s v="june     "/>
        <s v="march    "/>
        <s v="may      "/>
        <s v="january  "/>
        <s v="july     "/>
      </sharedItems>
    </cacheField>
    <cacheField name="DAU_SEC" numFmtId="0">
      <sharedItems count="10">
        <s v="IM4"/>
        <s v="IM8"/>
        <s v="RG0"/>
        <s v="IM9"/>
        <s v="EX2"/>
        <s v="EX3"/>
        <s v="IM5"/>
        <s v="EX1"/>
        <s v="IM6"/>
        <s v="IM7"/>
      </sharedItems>
    </cacheField>
    <cacheField name="DAU" numFmtId="0">
      <sharedItems containsSemiMixedTypes="0" containsString="0" containsNumber="1" containsInteger="1" minValue="1" maxValue="2451"/>
    </cacheField>
    <cacheField name="CONTENEURISÉ" numFmtId="0">
      <sharedItems count="2">
        <s v="NO_CTN"/>
        <s v="CT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003" refreshedDate="45155.61939201389" createdVersion="8" refreshedVersion="8" minRefreshableVersion="3" recordCount="149" xr:uid="{E5294D8D-923A-4CE6-8F14-78B27D473F5E}">
  <cacheSource type="worksheet">
    <worksheetSource ref="A1:E150" sheet="data_ex"/>
  </cacheSource>
  <cacheFields count="5">
    <cacheField name="Periode" numFmtId="0">
      <sharedItems containsSemiMixedTypes="0" containsString="0" containsNumber="1" containsInteger="1" minValue="202301" maxValue="202307" count="7">
        <n v="202301"/>
        <n v="202304"/>
        <n v="202302"/>
        <n v="202303"/>
        <n v="202306"/>
        <n v="202305"/>
        <n v="202307"/>
      </sharedItems>
    </cacheField>
    <cacheField name="TAR_PRC_NAT" numFmtId="0">
      <sharedItems containsSemiMixedTypes="0" containsString="0" containsNumber="1" containsInteger="1" minValue="0" maxValue="600" count="32">
        <n v="110"/>
        <n v="103"/>
        <n v="119"/>
        <n v="121"/>
        <n v="0"/>
        <n v="403"/>
        <n v="122"/>
        <n v="100"/>
        <n v="125"/>
        <n v="127"/>
        <n v="402"/>
        <n v="319"/>
        <n v="600"/>
        <n v="115"/>
        <n v="124"/>
        <n v="308"/>
        <n v="111"/>
        <n v="314"/>
        <n v="501"/>
        <n v="128"/>
        <n v="510"/>
        <n v="109"/>
        <n v="400"/>
        <n v="120"/>
        <n v="104"/>
        <n v="301"/>
        <n v="401"/>
        <n v="3"/>
        <n v="101"/>
        <n v="126"/>
        <n v="118"/>
        <n v="102"/>
      </sharedItems>
    </cacheField>
    <cacheField name="CP3_DSC" numFmtId="0">
      <sharedItems count="32">
        <s v="Franchise en suite de changement de résidence"/>
        <s v="Franchise dans le cadre de la LGIM DMSA"/>
        <s v="Franchise provisoire"/>
        <s v="Franchise pr les Institutions Spécialisées des Nations Unies (ISNU)"/>
        <s v="Droit commun"/>
        <s v="Exonération DD COI"/>
        <s v="Franchise pr dons pr les organismes publics-privés"/>
        <s v="Franchise totale pour missions diplomatiques et assimilés"/>
        <s v="Franch. ds le c. de l'Accord de Florence et de son protoc. de Nairobi"/>
        <s v="Franch. ds le c. des Accords de Coopération de dvpmt avc un autre Etat"/>
        <s v="Exonération DD COMESA"/>
        <s v="Exonération provisoire avec paiement des droits et taxes"/>
        <s v="EXONERATION DROIT DE SORTIE LGIM"/>
        <s v="Franchise dans le cadre d'un Décret"/>
        <s v="Franchise pour envois de secours"/>
        <s v="LGIM Phase Exploitation Taux DD = 5"/>
        <s v="Franchise pour les autres envois sans caractère commercial"/>
        <s v="Marchandises totalement dépréciées en suite de mise à la consommation"/>
        <s v="Taux QMM-B Dans le Cadre de Convention d'Etablissement"/>
        <s v="Franch.ds le c. des Accords conclus avc des organ.intles autres q ONG"/>
        <s v="Exonération TVA pour QMM"/>
        <s v="Franchises totales exceptionnelles en Note de Conseil"/>
        <s v="Réduction ou exonération DD suivant tarif APEi"/>
        <s v="Franch. pr les ONG étrang. ayant conclu un Accord de Siège avec Gvt MG"/>
        <s v="Franchise totale pour secteur public-Accord de Cotonou"/>
        <s v="Réduction de 25% des droits et taxes"/>
        <s v="Exonération DD SADC "/>
        <s v=" Vente Locale Ambatovy"/>
        <s v="Franchise totale pour matériel militaire pour forces étrangères"/>
        <s v="Franchise pr les Etablissements d'enseignements étrangers agréés"/>
        <s v="Autres franchises prévues par le Code des douanes"/>
        <s v="Franchise pour matériels militaires pour forces nationales"/>
      </sharedItems>
    </cacheField>
    <cacheField name="ARTICLES" numFmtId="0">
      <sharedItems containsSemiMixedTypes="0" containsString="0" containsNumber="1" containsInteger="1" minValue="1" maxValue="12289"/>
    </cacheField>
    <cacheField name="VALEUR" numFmtId="41">
      <sharedItems containsSemiMixedTypes="0" containsString="0" containsNumber="1" minValue="4382.3599999999997" maxValue="1485480934796.5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003" refreshedDate="45155.644429629632" createdVersion="8" refreshedVersion="8" minRefreshableVersion="3" recordCount="21" xr:uid="{A1D8C0CA-540C-4A40-A560-F93AAED38710}">
  <cacheSource type="worksheet">
    <worksheetSource ref="A1:C22" sheet="Feuil8"/>
  </cacheSource>
  <cacheFields count="3">
    <cacheField name="Periode" numFmtId="0">
      <sharedItems count="7">
        <s v="FEB"/>
        <s v="APR"/>
        <s v="MAY"/>
        <s v="JUL"/>
        <s v="JAN"/>
        <s v="JUN"/>
        <s v="MAR"/>
      </sharedItems>
    </cacheField>
    <cacheField name="UP_DOWN" numFmtId="0">
      <sharedItems containsBlank="1" count="3">
        <s v="Upgrade"/>
        <s v="Downgrade"/>
        <m/>
      </sharedItems>
    </cacheField>
    <cacheField name="COUNT(*)" numFmtId="0">
      <sharedItems containsSemiMixedTypes="0" containsString="0" containsNumber="1" containsInteger="1" minValue="105" maxValue="30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0003" refreshedDate="45155.646690393522" createdVersion="8" refreshedVersion="8" minRefreshableVersion="3" recordCount="36" xr:uid="{ED49DD16-3681-45D9-94C0-4E0C62A1F58C}">
  <cacheSource type="worksheet">
    <worksheetSource ref="M1:O37" sheet="Feuil8"/>
  </cacheSource>
  <cacheFields count="3">
    <cacheField name="Periode" numFmtId="0">
      <sharedItems count="12">
        <s v="FEB"/>
        <s v="APR"/>
        <s v="MAY"/>
        <s v="JUL"/>
        <s v="OCT"/>
        <s v="JAN"/>
        <s v="JUN"/>
        <s v="NOV"/>
        <s v="SEP"/>
        <s v="MAR"/>
        <s v="AUG"/>
        <s v="DEC"/>
      </sharedItems>
    </cacheField>
    <cacheField name="UP_DOWN" numFmtId="0">
      <sharedItems containsBlank="1" count="3">
        <s v="Upgrade"/>
        <s v="Downgrade"/>
        <m/>
      </sharedItems>
    </cacheField>
    <cacheField name="COUNT(*)" numFmtId="0">
      <sharedItems containsSemiMixedTypes="0" containsString="0" containsNumber="1" containsInteger="1" minValue="71" maxValue="31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5283"/>
  </r>
  <r>
    <x v="1"/>
    <x v="1"/>
    <n v="2083"/>
  </r>
  <r>
    <x v="2"/>
    <x v="1"/>
    <n v="1694"/>
  </r>
  <r>
    <x v="3"/>
    <x v="2"/>
    <n v="9"/>
  </r>
  <r>
    <x v="3"/>
    <x v="3"/>
    <m/>
  </r>
  <r>
    <x v="0"/>
    <x v="4"/>
    <n v="1"/>
  </r>
  <r>
    <x v="3"/>
    <x v="5"/>
    <m/>
  </r>
  <r>
    <x v="3"/>
    <x v="4"/>
    <n v="1"/>
  </r>
  <r>
    <x v="2"/>
    <x v="4"/>
    <n v="1"/>
  </r>
  <r>
    <x v="1"/>
    <x v="6"/>
    <n v="1328"/>
  </r>
  <r>
    <x v="4"/>
    <x v="4"/>
    <n v="6"/>
  </r>
  <r>
    <x v="2"/>
    <x v="2"/>
    <n v="12"/>
  </r>
  <r>
    <x v="1"/>
    <x v="4"/>
    <m/>
  </r>
  <r>
    <x v="3"/>
    <x v="7"/>
    <n v="3"/>
  </r>
  <r>
    <x v="3"/>
    <x v="8"/>
    <n v="5"/>
  </r>
  <r>
    <x v="3"/>
    <x v="0"/>
    <n v="5244"/>
  </r>
  <r>
    <x v="5"/>
    <x v="0"/>
    <n v="5347"/>
  </r>
  <r>
    <x v="4"/>
    <x v="1"/>
    <n v="772"/>
  </r>
  <r>
    <x v="3"/>
    <x v="6"/>
    <n v="1007"/>
  </r>
  <r>
    <x v="4"/>
    <x v="2"/>
    <n v="11"/>
  </r>
  <r>
    <x v="6"/>
    <x v="6"/>
    <n v="2"/>
  </r>
  <r>
    <x v="2"/>
    <x v="7"/>
    <n v="4"/>
  </r>
  <r>
    <x v="1"/>
    <x v="0"/>
    <n v="5734"/>
  </r>
  <r>
    <x v="5"/>
    <x v="6"/>
    <n v="1026"/>
  </r>
  <r>
    <x v="3"/>
    <x v="1"/>
    <n v="991"/>
  </r>
  <r>
    <x v="1"/>
    <x v="5"/>
    <m/>
  </r>
  <r>
    <x v="0"/>
    <x v="8"/>
    <n v="5"/>
  </r>
  <r>
    <x v="2"/>
    <x v="8"/>
    <n v="5"/>
  </r>
  <r>
    <x v="1"/>
    <x v="3"/>
    <m/>
  </r>
  <r>
    <x v="0"/>
    <x v="7"/>
    <n v="4"/>
  </r>
  <r>
    <x v="2"/>
    <x v="0"/>
    <n v="5251"/>
  </r>
  <r>
    <x v="2"/>
    <x v="6"/>
    <n v="1112"/>
  </r>
  <r>
    <x v="5"/>
    <x v="2"/>
    <n v="20"/>
  </r>
  <r>
    <x v="5"/>
    <x v="3"/>
    <m/>
  </r>
  <r>
    <x v="1"/>
    <x v="2"/>
    <n v="9"/>
  </r>
  <r>
    <x v="5"/>
    <x v="5"/>
    <m/>
  </r>
  <r>
    <x v="2"/>
    <x v="5"/>
    <m/>
  </r>
  <r>
    <x v="3"/>
    <x v="9"/>
    <n v="42"/>
  </r>
  <r>
    <x v="5"/>
    <x v="4"/>
    <n v="1"/>
  </r>
  <r>
    <x v="1"/>
    <x v="7"/>
    <n v="1"/>
  </r>
  <r>
    <x v="5"/>
    <x v="8"/>
    <n v="5"/>
  </r>
  <r>
    <x v="4"/>
    <x v="9"/>
    <n v="19"/>
  </r>
  <r>
    <x v="0"/>
    <x v="2"/>
    <n v="19"/>
  </r>
  <r>
    <x v="2"/>
    <x v="9"/>
    <n v="16"/>
  </r>
  <r>
    <x v="1"/>
    <x v="8"/>
    <n v="10"/>
  </r>
  <r>
    <x v="4"/>
    <x v="8"/>
    <n v="5"/>
  </r>
  <r>
    <x v="0"/>
    <x v="3"/>
    <m/>
  </r>
  <r>
    <x v="0"/>
    <x v="6"/>
    <n v="852"/>
  </r>
  <r>
    <x v="5"/>
    <x v="1"/>
    <n v="768"/>
  </r>
  <r>
    <x v="1"/>
    <x v="9"/>
    <n v="29"/>
  </r>
  <r>
    <x v="4"/>
    <x v="6"/>
    <n v="941"/>
  </r>
  <r>
    <x v="0"/>
    <x v="9"/>
    <n v="22"/>
  </r>
  <r>
    <x v="5"/>
    <x v="9"/>
    <n v="33"/>
  </r>
  <r>
    <x v="6"/>
    <x v="0"/>
    <n v="52"/>
  </r>
  <r>
    <x v="0"/>
    <x v="5"/>
    <m/>
  </r>
  <r>
    <x v="6"/>
    <x v="1"/>
    <n v="21"/>
  </r>
  <r>
    <x v="4"/>
    <x v="0"/>
    <n v="5188"/>
  </r>
  <r>
    <x v="0"/>
    <x v="1"/>
    <n v="881"/>
  </r>
  <r>
    <x v="4"/>
    <x v="5"/>
    <m/>
  </r>
  <r>
    <x v="7"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n v="709"/>
    <x v="0"/>
  </r>
  <r>
    <x v="0"/>
    <x v="1"/>
    <n v="49"/>
    <x v="0"/>
  </r>
  <r>
    <x v="0"/>
    <x v="2"/>
    <n v="14"/>
    <x v="0"/>
  </r>
  <r>
    <x v="1"/>
    <x v="1"/>
    <n v="36"/>
    <x v="0"/>
  </r>
  <r>
    <x v="2"/>
    <x v="1"/>
    <n v="73"/>
    <x v="0"/>
  </r>
  <r>
    <x v="1"/>
    <x v="2"/>
    <n v="1"/>
    <x v="0"/>
  </r>
  <r>
    <x v="3"/>
    <x v="3"/>
    <n v="8"/>
    <x v="0"/>
  </r>
  <r>
    <x v="1"/>
    <x v="4"/>
    <n v="3"/>
    <x v="1"/>
  </r>
  <r>
    <x v="1"/>
    <x v="3"/>
    <n v="18"/>
    <x v="0"/>
  </r>
  <r>
    <x v="4"/>
    <x v="4"/>
    <n v="1"/>
    <x v="1"/>
  </r>
  <r>
    <x v="3"/>
    <x v="0"/>
    <n v="1904"/>
    <x v="1"/>
  </r>
  <r>
    <x v="5"/>
    <x v="1"/>
    <n v="649"/>
    <x v="1"/>
  </r>
  <r>
    <x v="1"/>
    <x v="1"/>
    <n v="775"/>
    <x v="1"/>
  </r>
  <r>
    <x v="2"/>
    <x v="5"/>
    <n v="67"/>
    <x v="0"/>
  </r>
  <r>
    <x v="4"/>
    <x v="6"/>
    <n v="11"/>
    <x v="0"/>
  </r>
  <r>
    <x v="1"/>
    <x v="6"/>
    <n v="17"/>
    <x v="1"/>
  </r>
  <r>
    <x v="1"/>
    <x v="5"/>
    <n v="6"/>
    <x v="1"/>
  </r>
  <r>
    <x v="1"/>
    <x v="7"/>
    <n v="14"/>
    <x v="0"/>
  </r>
  <r>
    <x v="2"/>
    <x v="7"/>
    <n v="11"/>
    <x v="0"/>
  </r>
  <r>
    <x v="0"/>
    <x v="5"/>
    <n v="9"/>
    <x v="1"/>
  </r>
  <r>
    <x v="3"/>
    <x v="8"/>
    <n v="1"/>
    <x v="1"/>
  </r>
  <r>
    <x v="0"/>
    <x v="8"/>
    <n v="2"/>
    <x v="1"/>
  </r>
  <r>
    <x v="0"/>
    <x v="7"/>
    <n v="450"/>
    <x v="1"/>
  </r>
  <r>
    <x v="0"/>
    <x v="1"/>
    <n v="767"/>
    <x v="1"/>
  </r>
  <r>
    <x v="3"/>
    <x v="5"/>
    <n v="7"/>
    <x v="1"/>
  </r>
  <r>
    <x v="1"/>
    <x v="0"/>
    <n v="738"/>
    <x v="0"/>
  </r>
  <r>
    <x v="1"/>
    <x v="6"/>
    <n v="8"/>
    <x v="0"/>
  </r>
  <r>
    <x v="5"/>
    <x v="5"/>
    <n v="5"/>
    <x v="1"/>
  </r>
  <r>
    <x v="6"/>
    <x v="0"/>
    <n v="1"/>
    <x v="0"/>
  </r>
  <r>
    <x v="2"/>
    <x v="2"/>
    <n v="2"/>
    <x v="0"/>
  </r>
  <r>
    <x v="4"/>
    <x v="8"/>
    <n v="1"/>
    <x v="1"/>
  </r>
  <r>
    <x v="4"/>
    <x v="9"/>
    <n v="1"/>
    <x v="1"/>
  </r>
  <r>
    <x v="1"/>
    <x v="0"/>
    <n v="2159"/>
    <x v="1"/>
  </r>
  <r>
    <x v="0"/>
    <x v="0"/>
    <n v="1747"/>
    <x v="1"/>
  </r>
  <r>
    <x v="2"/>
    <x v="7"/>
    <n v="581"/>
    <x v="1"/>
  </r>
  <r>
    <x v="4"/>
    <x v="1"/>
    <n v="922"/>
    <x v="1"/>
  </r>
  <r>
    <x v="3"/>
    <x v="5"/>
    <n v="45"/>
    <x v="0"/>
  </r>
  <r>
    <x v="0"/>
    <x v="6"/>
    <n v="7"/>
    <x v="0"/>
  </r>
  <r>
    <x v="1"/>
    <x v="8"/>
    <n v="1"/>
    <x v="1"/>
  </r>
  <r>
    <x v="5"/>
    <x v="6"/>
    <n v="5"/>
    <x v="0"/>
  </r>
  <r>
    <x v="2"/>
    <x v="8"/>
    <n v="1"/>
    <x v="0"/>
  </r>
  <r>
    <x v="3"/>
    <x v="9"/>
    <n v="1"/>
    <x v="1"/>
  </r>
  <r>
    <x v="5"/>
    <x v="0"/>
    <n v="1832"/>
    <x v="1"/>
  </r>
  <r>
    <x v="5"/>
    <x v="6"/>
    <n v="10"/>
    <x v="1"/>
  </r>
  <r>
    <x v="3"/>
    <x v="0"/>
    <n v="680"/>
    <x v="0"/>
  </r>
  <r>
    <x v="2"/>
    <x v="0"/>
    <n v="1039"/>
    <x v="0"/>
  </r>
  <r>
    <x v="5"/>
    <x v="0"/>
    <n v="795"/>
    <x v="0"/>
  </r>
  <r>
    <x v="5"/>
    <x v="5"/>
    <n v="41"/>
    <x v="0"/>
  </r>
  <r>
    <x v="0"/>
    <x v="7"/>
    <n v="7"/>
    <x v="0"/>
  </r>
  <r>
    <x v="5"/>
    <x v="8"/>
    <n v="2"/>
    <x v="1"/>
  </r>
  <r>
    <x v="3"/>
    <x v="2"/>
    <n v="1"/>
    <x v="0"/>
  </r>
  <r>
    <x v="0"/>
    <x v="9"/>
    <n v="1"/>
    <x v="1"/>
  </r>
  <r>
    <x v="3"/>
    <x v="7"/>
    <n v="10"/>
    <x v="0"/>
  </r>
  <r>
    <x v="2"/>
    <x v="0"/>
    <n v="2451"/>
    <x v="1"/>
  </r>
  <r>
    <x v="3"/>
    <x v="7"/>
    <n v="524"/>
    <x v="1"/>
  </r>
  <r>
    <x v="2"/>
    <x v="1"/>
    <n v="968"/>
    <x v="1"/>
  </r>
  <r>
    <x v="4"/>
    <x v="6"/>
    <n v="15"/>
    <x v="1"/>
  </r>
  <r>
    <x v="4"/>
    <x v="0"/>
    <n v="983"/>
    <x v="0"/>
  </r>
  <r>
    <x v="4"/>
    <x v="5"/>
    <n v="5"/>
    <x v="1"/>
  </r>
  <r>
    <x v="4"/>
    <x v="1"/>
    <n v="63"/>
    <x v="0"/>
  </r>
  <r>
    <x v="6"/>
    <x v="0"/>
    <n v="15"/>
    <x v="1"/>
  </r>
  <r>
    <x v="5"/>
    <x v="7"/>
    <n v="2"/>
    <x v="0"/>
  </r>
  <r>
    <x v="2"/>
    <x v="6"/>
    <n v="9"/>
    <x v="0"/>
  </r>
  <r>
    <x v="6"/>
    <x v="1"/>
    <n v="1"/>
    <x v="0"/>
  </r>
  <r>
    <x v="6"/>
    <x v="1"/>
    <n v="2"/>
    <x v="1"/>
  </r>
  <r>
    <x v="3"/>
    <x v="4"/>
    <n v="1"/>
    <x v="1"/>
  </r>
  <r>
    <x v="3"/>
    <x v="1"/>
    <n v="637"/>
    <x v="1"/>
  </r>
  <r>
    <x v="4"/>
    <x v="0"/>
    <n v="2216"/>
    <x v="1"/>
  </r>
  <r>
    <x v="4"/>
    <x v="7"/>
    <n v="516"/>
    <x v="1"/>
  </r>
  <r>
    <x v="2"/>
    <x v="6"/>
    <n v="21"/>
    <x v="1"/>
  </r>
  <r>
    <x v="5"/>
    <x v="7"/>
    <n v="307"/>
    <x v="1"/>
  </r>
  <r>
    <x v="1"/>
    <x v="7"/>
    <n v="461"/>
    <x v="1"/>
  </r>
  <r>
    <x v="3"/>
    <x v="1"/>
    <n v="54"/>
    <x v="0"/>
  </r>
  <r>
    <x v="5"/>
    <x v="1"/>
    <n v="60"/>
    <x v="0"/>
  </r>
  <r>
    <x v="4"/>
    <x v="5"/>
    <n v="35"/>
    <x v="0"/>
  </r>
  <r>
    <x v="3"/>
    <x v="6"/>
    <n v="6"/>
    <x v="0"/>
  </r>
  <r>
    <x v="5"/>
    <x v="3"/>
    <n v="23"/>
    <x v="0"/>
  </r>
  <r>
    <x v="4"/>
    <x v="3"/>
    <n v="9"/>
    <x v="0"/>
  </r>
  <r>
    <x v="2"/>
    <x v="5"/>
    <n v="8"/>
    <x v="1"/>
  </r>
  <r>
    <x v="2"/>
    <x v="8"/>
    <n v="2"/>
    <x v="1"/>
  </r>
  <r>
    <x v="3"/>
    <x v="9"/>
    <n v="7"/>
    <x v="0"/>
  </r>
  <r>
    <x v="6"/>
    <x v="7"/>
    <n v="3"/>
    <x v="1"/>
  </r>
  <r>
    <x v="3"/>
    <x v="6"/>
    <n v="19"/>
    <x v="1"/>
  </r>
  <r>
    <x v="5"/>
    <x v="9"/>
    <n v="5"/>
    <x v="1"/>
  </r>
  <r>
    <x v="1"/>
    <x v="5"/>
    <n v="27"/>
    <x v="0"/>
  </r>
  <r>
    <x v="0"/>
    <x v="5"/>
    <n v="40"/>
    <x v="0"/>
  </r>
  <r>
    <x v="0"/>
    <x v="6"/>
    <n v="16"/>
    <x v="1"/>
  </r>
  <r>
    <x v="0"/>
    <x v="3"/>
    <n v="18"/>
    <x v="0"/>
  </r>
  <r>
    <x v="2"/>
    <x v="3"/>
    <n v="17"/>
    <x v="0"/>
  </r>
  <r>
    <x v="2"/>
    <x v="9"/>
    <n v="4"/>
    <x v="0"/>
  </r>
  <r>
    <x v="1"/>
    <x v="9"/>
    <n v="3"/>
    <x v="0"/>
  </r>
  <r>
    <x v="0"/>
    <x v="9"/>
    <n v="5"/>
    <x v="0"/>
  </r>
  <r>
    <x v="2"/>
    <x v="4"/>
    <n v="1"/>
    <x v="1"/>
  </r>
  <r>
    <x v="4"/>
    <x v="7"/>
    <n v="7"/>
    <x v="0"/>
  </r>
  <r>
    <x v="5"/>
    <x v="9"/>
    <n v="1"/>
    <x v="0"/>
  </r>
  <r>
    <x v="1"/>
    <x v="9"/>
    <n v="1"/>
    <x v="1"/>
  </r>
  <r>
    <x v="4"/>
    <x v="8"/>
    <n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  <x v="0"/>
    <x v="0"/>
    <n v="29"/>
    <n v="1872388946.99"/>
  </r>
  <r>
    <x v="0"/>
    <x v="1"/>
    <x v="1"/>
    <n v="250"/>
    <n v="252943762979.89999"/>
  </r>
  <r>
    <x v="0"/>
    <x v="2"/>
    <x v="2"/>
    <n v="14"/>
    <n v="2407965138.5700002"/>
  </r>
  <r>
    <x v="0"/>
    <x v="3"/>
    <x v="3"/>
    <n v="10"/>
    <n v="1703791865.3800001"/>
  </r>
  <r>
    <x v="1"/>
    <x v="4"/>
    <x v="4"/>
    <n v="9940"/>
    <n v="905454947570.85999"/>
  </r>
  <r>
    <x v="2"/>
    <x v="5"/>
    <x v="5"/>
    <n v="12"/>
    <n v="2932253857.8600001"/>
  </r>
  <r>
    <x v="2"/>
    <x v="6"/>
    <x v="6"/>
    <n v="23"/>
    <n v="53585155.840000004"/>
  </r>
  <r>
    <x v="1"/>
    <x v="1"/>
    <x v="1"/>
    <n v="358"/>
    <n v="122030709595.42999"/>
  </r>
  <r>
    <x v="3"/>
    <x v="7"/>
    <x v="7"/>
    <n v="6"/>
    <n v="179997298.13999999"/>
  </r>
  <r>
    <x v="3"/>
    <x v="8"/>
    <x v="8"/>
    <n v="3"/>
    <n v="592351402.85000002"/>
  </r>
  <r>
    <x v="1"/>
    <x v="2"/>
    <x v="2"/>
    <n v="1"/>
    <n v="70626106.920000002"/>
  </r>
  <r>
    <x v="1"/>
    <x v="9"/>
    <x v="9"/>
    <n v="3"/>
    <n v="1319044420.1800001"/>
  </r>
  <r>
    <x v="4"/>
    <x v="10"/>
    <x v="10"/>
    <n v="171"/>
    <n v="54167545272.830002"/>
  </r>
  <r>
    <x v="1"/>
    <x v="0"/>
    <x v="0"/>
    <n v="4"/>
    <n v="433909663.39999998"/>
  </r>
  <r>
    <x v="5"/>
    <x v="6"/>
    <x v="6"/>
    <n v="5"/>
    <n v="2365520037.0700002"/>
  </r>
  <r>
    <x v="5"/>
    <x v="7"/>
    <x v="7"/>
    <n v="7"/>
    <n v="559665678.63999999"/>
  </r>
  <r>
    <x v="5"/>
    <x v="2"/>
    <x v="2"/>
    <n v="3"/>
    <n v="272250857.39999998"/>
  </r>
  <r>
    <x v="4"/>
    <x v="11"/>
    <x v="11"/>
    <n v="1"/>
    <n v="41240539.539999999"/>
  </r>
  <r>
    <x v="6"/>
    <x v="12"/>
    <x v="12"/>
    <n v="102"/>
    <n v="35066597831.330002"/>
  </r>
  <r>
    <x v="6"/>
    <x v="1"/>
    <x v="1"/>
    <n v="209"/>
    <n v="72829082832.119995"/>
  </r>
  <r>
    <x v="4"/>
    <x v="13"/>
    <x v="13"/>
    <n v="1"/>
    <n v="1610972.32"/>
  </r>
  <r>
    <x v="6"/>
    <x v="14"/>
    <x v="14"/>
    <n v="6"/>
    <n v="382409325.93000001"/>
  </r>
  <r>
    <x v="6"/>
    <x v="15"/>
    <x v="15"/>
    <n v="175"/>
    <n v="10438941431.610001"/>
  </r>
  <r>
    <x v="6"/>
    <x v="16"/>
    <x v="16"/>
    <n v="1"/>
    <n v="1455073195.24"/>
  </r>
  <r>
    <x v="0"/>
    <x v="4"/>
    <x v="4"/>
    <n v="9287"/>
    <n v="1485480934796.5601"/>
  </r>
  <r>
    <x v="0"/>
    <x v="9"/>
    <x v="9"/>
    <n v="5"/>
    <n v="971591005.88999999"/>
  </r>
  <r>
    <x v="0"/>
    <x v="17"/>
    <x v="17"/>
    <n v="1"/>
    <n v="118771003"/>
  </r>
  <r>
    <x v="2"/>
    <x v="17"/>
    <x v="17"/>
    <n v="4"/>
    <n v="197021248.94"/>
  </r>
  <r>
    <x v="3"/>
    <x v="1"/>
    <x v="1"/>
    <n v="161"/>
    <n v="158882929368.34"/>
  </r>
  <r>
    <x v="1"/>
    <x v="18"/>
    <x v="18"/>
    <n v="1"/>
    <n v="2621957.6"/>
  </r>
  <r>
    <x v="4"/>
    <x v="12"/>
    <x v="12"/>
    <n v="108"/>
    <n v="28128960941.259998"/>
  </r>
  <r>
    <x v="5"/>
    <x v="19"/>
    <x v="19"/>
    <n v="17"/>
    <n v="561214873.65999997"/>
  </r>
  <r>
    <x v="5"/>
    <x v="16"/>
    <x v="16"/>
    <n v="3"/>
    <n v="6155989402.4099998"/>
  </r>
  <r>
    <x v="5"/>
    <x v="20"/>
    <x v="20"/>
    <n v="12"/>
    <n v="10806204638.700001"/>
  </r>
  <r>
    <x v="5"/>
    <x v="21"/>
    <x v="21"/>
    <n v="4"/>
    <n v="61887287932.959999"/>
  </r>
  <r>
    <x v="5"/>
    <x v="13"/>
    <x v="13"/>
    <n v="1"/>
    <n v="6761852.3099999996"/>
  </r>
  <r>
    <x v="5"/>
    <x v="14"/>
    <x v="14"/>
    <n v="2"/>
    <n v="34780482"/>
  </r>
  <r>
    <x v="4"/>
    <x v="2"/>
    <x v="2"/>
    <n v="7"/>
    <n v="1104733067.29"/>
  </r>
  <r>
    <x v="4"/>
    <x v="21"/>
    <x v="21"/>
    <n v="2"/>
    <n v="40452671600.800003"/>
  </r>
  <r>
    <x v="4"/>
    <x v="8"/>
    <x v="8"/>
    <n v="8"/>
    <n v="209602575.00999999"/>
  </r>
  <r>
    <x v="6"/>
    <x v="22"/>
    <x v="22"/>
    <n v="2047"/>
    <n v="41114758755.75"/>
  </r>
  <r>
    <x v="6"/>
    <x v="19"/>
    <x v="19"/>
    <n v="5"/>
    <n v="160352430.68000001"/>
  </r>
  <r>
    <x v="6"/>
    <x v="21"/>
    <x v="21"/>
    <n v="10"/>
    <n v="108064629298.53"/>
  </r>
  <r>
    <x v="6"/>
    <x v="2"/>
    <x v="2"/>
    <n v="3"/>
    <n v="317611712.99000001"/>
  </r>
  <r>
    <x v="3"/>
    <x v="4"/>
    <x v="4"/>
    <n v="9378"/>
    <n v="1030117377248.45"/>
  </r>
  <r>
    <x v="4"/>
    <x v="4"/>
    <x v="4"/>
    <n v="12289"/>
    <n v="1163382740830.0801"/>
  </r>
  <r>
    <x v="2"/>
    <x v="4"/>
    <x v="4"/>
    <n v="9287"/>
    <n v="1103573260397.6599"/>
  </r>
  <r>
    <x v="0"/>
    <x v="5"/>
    <x v="5"/>
    <n v="12"/>
    <n v="2841230238.6399999"/>
  </r>
  <r>
    <x v="0"/>
    <x v="16"/>
    <x v="16"/>
    <n v="2"/>
    <n v="7905555611.6499996"/>
  </r>
  <r>
    <x v="0"/>
    <x v="23"/>
    <x v="23"/>
    <n v="8"/>
    <n v="40617072.299999997"/>
  </r>
  <r>
    <x v="2"/>
    <x v="1"/>
    <x v="1"/>
    <n v="164"/>
    <n v="28832270130.669998"/>
  </r>
  <r>
    <x v="2"/>
    <x v="0"/>
    <x v="0"/>
    <n v="11"/>
    <n v="684316077.53999996"/>
  </r>
  <r>
    <x v="2"/>
    <x v="2"/>
    <x v="2"/>
    <n v="8"/>
    <n v="1432769685.98"/>
  </r>
  <r>
    <x v="3"/>
    <x v="17"/>
    <x v="17"/>
    <n v="8"/>
    <n v="296288578.06"/>
  </r>
  <r>
    <x v="3"/>
    <x v="6"/>
    <x v="6"/>
    <n v="1"/>
    <n v="25807056.75"/>
  </r>
  <r>
    <x v="1"/>
    <x v="8"/>
    <x v="8"/>
    <n v="21"/>
    <n v="541893361.39999998"/>
  </r>
  <r>
    <x v="1"/>
    <x v="21"/>
    <x v="21"/>
    <n v="3"/>
    <n v="88852668758.289993"/>
  </r>
  <r>
    <x v="1"/>
    <x v="16"/>
    <x v="16"/>
    <n v="2"/>
    <n v="4221564279.0100002"/>
  </r>
  <r>
    <x v="5"/>
    <x v="12"/>
    <x v="12"/>
    <n v="47"/>
    <n v="16164806102.42"/>
  </r>
  <r>
    <x v="1"/>
    <x v="23"/>
    <x v="23"/>
    <n v="7"/>
    <n v="10467144.33"/>
  </r>
  <r>
    <x v="4"/>
    <x v="22"/>
    <x v="22"/>
    <n v="2226"/>
    <n v="58754562911.190002"/>
  </r>
  <r>
    <x v="5"/>
    <x v="17"/>
    <x v="17"/>
    <n v="1"/>
    <n v="4382.3599999999997"/>
  </r>
  <r>
    <x v="4"/>
    <x v="17"/>
    <x v="17"/>
    <n v="6"/>
    <n v="5483527087.7399998"/>
  </r>
  <r>
    <x v="4"/>
    <x v="24"/>
    <x v="24"/>
    <n v="2"/>
    <n v="150982599.18000001"/>
  </r>
  <r>
    <x v="6"/>
    <x v="8"/>
    <x v="8"/>
    <n v="17"/>
    <n v="755169231.25"/>
  </r>
  <r>
    <x v="6"/>
    <x v="17"/>
    <x v="17"/>
    <n v="3"/>
    <n v="4276452870.4699998"/>
  </r>
  <r>
    <x v="6"/>
    <x v="25"/>
    <x v="25"/>
    <n v="2"/>
    <n v="9871148.4000000004"/>
  </r>
  <r>
    <x v="5"/>
    <x v="4"/>
    <x v="4"/>
    <n v="10808"/>
    <n v="1166258303052.02"/>
  </r>
  <r>
    <x v="0"/>
    <x v="26"/>
    <x v="26"/>
    <n v="90"/>
    <n v="20133643808.240002"/>
  </r>
  <r>
    <x v="2"/>
    <x v="22"/>
    <x v="22"/>
    <n v="1883"/>
    <n v="40358914282.959999"/>
  </r>
  <r>
    <x v="2"/>
    <x v="15"/>
    <x v="15"/>
    <n v="29"/>
    <n v="35132864948.889999"/>
  </r>
  <r>
    <x v="0"/>
    <x v="20"/>
    <x v="20"/>
    <n v="9"/>
    <n v="25381762.609999999"/>
  </r>
  <r>
    <x v="0"/>
    <x v="19"/>
    <x v="19"/>
    <n v="1"/>
    <n v="31520534.5"/>
  </r>
  <r>
    <x v="2"/>
    <x v="10"/>
    <x v="10"/>
    <n v="129"/>
    <n v="49388056332.120003"/>
  </r>
  <r>
    <x v="1"/>
    <x v="10"/>
    <x v="10"/>
    <n v="189"/>
    <n v="48817706829.75"/>
  </r>
  <r>
    <x v="3"/>
    <x v="26"/>
    <x v="26"/>
    <n v="111"/>
    <n v="24732779748.110001"/>
  </r>
  <r>
    <x v="3"/>
    <x v="0"/>
    <x v="0"/>
    <n v="9"/>
    <n v="400126440.41000003"/>
  </r>
  <r>
    <x v="3"/>
    <x v="13"/>
    <x v="13"/>
    <n v="28"/>
    <n v="28516178.309999999"/>
  </r>
  <r>
    <x v="3"/>
    <x v="3"/>
    <x v="3"/>
    <n v="5"/>
    <n v="1494549619.45"/>
  </r>
  <r>
    <x v="1"/>
    <x v="12"/>
    <x v="12"/>
    <n v="65"/>
    <n v="38398924080.849998"/>
  </r>
  <r>
    <x v="1"/>
    <x v="17"/>
    <x v="17"/>
    <n v="3"/>
    <n v="292533180.66000003"/>
  </r>
  <r>
    <x v="5"/>
    <x v="1"/>
    <x v="1"/>
    <n v="174"/>
    <n v="115349246272.36"/>
  </r>
  <r>
    <x v="5"/>
    <x v="15"/>
    <x v="15"/>
    <n v="28"/>
    <n v="14689955584.459999"/>
  </r>
  <r>
    <x v="5"/>
    <x v="5"/>
    <x v="5"/>
    <n v="18"/>
    <n v="3127979907.96"/>
  </r>
  <r>
    <x v="4"/>
    <x v="15"/>
    <x v="15"/>
    <n v="35"/>
    <n v="8505526712.7200003"/>
  </r>
  <r>
    <x v="6"/>
    <x v="26"/>
    <x v="26"/>
    <n v="117"/>
    <n v="10595956155.49"/>
  </r>
  <r>
    <x v="0"/>
    <x v="10"/>
    <x v="10"/>
    <n v="130"/>
    <n v="40120970867.239998"/>
  </r>
  <r>
    <x v="0"/>
    <x v="14"/>
    <x v="14"/>
    <n v="1"/>
    <n v="95259963.75"/>
  </r>
  <r>
    <x v="2"/>
    <x v="26"/>
    <x v="26"/>
    <n v="37"/>
    <n v="10645515970.059999"/>
  </r>
  <r>
    <x v="1"/>
    <x v="22"/>
    <x v="22"/>
    <n v="2578"/>
    <n v="39552592318.43"/>
  </r>
  <r>
    <x v="3"/>
    <x v="2"/>
    <x v="2"/>
    <n v="9"/>
    <n v="1276091282.3699999"/>
  </r>
  <r>
    <x v="3"/>
    <x v="16"/>
    <x v="16"/>
    <n v="1"/>
    <n v="3448737739.96"/>
  </r>
  <r>
    <x v="1"/>
    <x v="15"/>
    <x v="15"/>
    <n v="23"/>
    <n v="13486705845.07"/>
  </r>
  <r>
    <x v="1"/>
    <x v="7"/>
    <x v="7"/>
    <n v="8"/>
    <n v="124902321.06"/>
  </r>
  <r>
    <x v="5"/>
    <x v="23"/>
    <x v="23"/>
    <n v="13"/>
    <n v="411824898.12"/>
  </r>
  <r>
    <x v="4"/>
    <x v="19"/>
    <x v="19"/>
    <n v="4"/>
    <n v="69907094.400000006"/>
  </r>
  <r>
    <x v="4"/>
    <x v="0"/>
    <x v="0"/>
    <n v="14"/>
    <n v="560094776.95000005"/>
  </r>
  <r>
    <x v="4"/>
    <x v="6"/>
    <x v="6"/>
    <n v="1"/>
    <n v="1532531133.1500001"/>
  </r>
  <r>
    <x v="6"/>
    <x v="24"/>
    <x v="24"/>
    <n v="1"/>
    <n v="465203767.63999999"/>
  </r>
  <r>
    <x v="4"/>
    <x v="27"/>
    <x v="27"/>
    <n v="1"/>
    <n v="32338573.899999999"/>
  </r>
  <r>
    <x v="6"/>
    <x v="7"/>
    <x v="7"/>
    <n v="7"/>
    <n v="140154869.43000001"/>
  </r>
  <r>
    <x v="0"/>
    <x v="6"/>
    <x v="6"/>
    <n v="4"/>
    <n v="276318496.56"/>
  </r>
  <r>
    <x v="0"/>
    <x v="21"/>
    <x v="21"/>
    <n v="2"/>
    <n v="6795073847.8199997"/>
  </r>
  <r>
    <x v="2"/>
    <x v="19"/>
    <x v="19"/>
    <n v="14"/>
    <n v="302938682.89999998"/>
  </r>
  <r>
    <x v="2"/>
    <x v="7"/>
    <x v="7"/>
    <n v="5"/>
    <n v="357032261.12"/>
  </r>
  <r>
    <x v="2"/>
    <x v="28"/>
    <x v="28"/>
    <n v="1"/>
    <n v="12889638.57"/>
  </r>
  <r>
    <x v="2"/>
    <x v="16"/>
    <x v="16"/>
    <n v="2"/>
    <n v="4814693714.4300003"/>
  </r>
  <r>
    <x v="2"/>
    <x v="8"/>
    <x v="8"/>
    <n v="6"/>
    <n v="244813921.59"/>
  </r>
  <r>
    <x v="1"/>
    <x v="5"/>
    <x v="5"/>
    <n v="19"/>
    <n v="3466353752.3400002"/>
  </r>
  <r>
    <x v="1"/>
    <x v="26"/>
    <x v="26"/>
    <n v="124"/>
    <n v="16145773500.110001"/>
  </r>
  <r>
    <x v="5"/>
    <x v="10"/>
    <x v="10"/>
    <n v="130"/>
    <n v="53710943832.43"/>
  </r>
  <r>
    <x v="1"/>
    <x v="29"/>
    <x v="29"/>
    <n v="1"/>
    <n v="55709708.490000002"/>
  </r>
  <r>
    <x v="5"/>
    <x v="22"/>
    <x v="22"/>
    <n v="2513"/>
    <n v="45117839584.169998"/>
  </r>
  <r>
    <x v="4"/>
    <x v="30"/>
    <x v="30"/>
    <n v="2"/>
    <n v="193797239.96000001"/>
  </r>
  <r>
    <x v="4"/>
    <x v="18"/>
    <x v="18"/>
    <n v="4"/>
    <n v="22336970.25"/>
  </r>
  <r>
    <x v="4"/>
    <x v="23"/>
    <x v="23"/>
    <n v="27"/>
    <n v="393232454.01999998"/>
  </r>
  <r>
    <x v="4"/>
    <x v="16"/>
    <x v="16"/>
    <n v="3"/>
    <n v="5967346658.75"/>
  </r>
  <r>
    <x v="6"/>
    <x v="0"/>
    <x v="0"/>
    <n v="10"/>
    <n v="391665525.63"/>
  </r>
  <r>
    <x v="6"/>
    <x v="4"/>
    <x v="4"/>
    <n v="10734"/>
    <n v="923972495377.02002"/>
  </r>
  <r>
    <x v="0"/>
    <x v="15"/>
    <x v="15"/>
    <n v="26"/>
    <n v="8112729341.9700003"/>
  </r>
  <r>
    <x v="0"/>
    <x v="7"/>
    <x v="7"/>
    <n v="1"/>
    <n v="167154128.97"/>
  </r>
  <r>
    <x v="3"/>
    <x v="15"/>
    <x v="15"/>
    <n v="33"/>
    <n v="10979264478.6"/>
  </r>
  <r>
    <x v="3"/>
    <x v="22"/>
    <x v="22"/>
    <n v="2525"/>
    <n v="41327633871.669998"/>
  </r>
  <r>
    <x v="3"/>
    <x v="5"/>
    <x v="5"/>
    <n v="22"/>
    <n v="3513950670.27"/>
  </r>
  <r>
    <x v="3"/>
    <x v="19"/>
    <x v="19"/>
    <n v="7"/>
    <n v="180013380.06"/>
  </r>
  <r>
    <x v="1"/>
    <x v="19"/>
    <x v="19"/>
    <n v="4"/>
    <n v="221226798.63"/>
  </r>
  <r>
    <x v="5"/>
    <x v="26"/>
    <x v="26"/>
    <n v="100"/>
    <n v="41650071923.230003"/>
  </r>
  <r>
    <x v="5"/>
    <x v="30"/>
    <x v="30"/>
    <n v="1"/>
    <n v="270631188.06999999"/>
  </r>
  <r>
    <x v="5"/>
    <x v="0"/>
    <x v="0"/>
    <n v="20"/>
    <n v="1061898161.64"/>
  </r>
  <r>
    <x v="4"/>
    <x v="26"/>
    <x v="26"/>
    <n v="107"/>
    <n v="15307576616.620001"/>
  </r>
  <r>
    <x v="4"/>
    <x v="7"/>
    <x v="7"/>
    <n v="9"/>
    <n v="209002411.12"/>
  </r>
  <r>
    <x v="4"/>
    <x v="14"/>
    <x v="14"/>
    <n v="11"/>
    <n v="490764729.89999998"/>
  </r>
  <r>
    <x v="4"/>
    <x v="31"/>
    <x v="31"/>
    <n v="1"/>
    <n v="2513159.6800000002"/>
  </r>
  <r>
    <x v="6"/>
    <x v="10"/>
    <x v="10"/>
    <n v="202"/>
    <n v="52983163723.879997"/>
  </r>
  <r>
    <x v="6"/>
    <x v="23"/>
    <x v="23"/>
    <n v="9"/>
    <n v="363407770.87"/>
  </r>
  <r>
    <x v="6"/>
    <x v="6"/>
    <x v="6"/>
    <n v="2"/>
    <n v="65269288.439999998"/>
  </r>
  <r>
    <x v="0"/>
    <x v="22"/>
    <x v="22"/>
    <n v="3101"/>
    <n v="55194732515.540001"/>
  </r>
  <r>
    <x v="0"/>
    <x v="8"/>
    <x v="8"/>
    <n v="1"/>
    <n v="216892021.78999999"/>
  </r>
  <r>
    <x v="2"/>
    <x v="21"/>
    <x v="21"/>
    <n v="2"/>
    <n v="53279032801.5"/>
  </r>
  <r>
    <x v="3"/>
    <x v="10"/>
    <x v="10"/>
    <n v="165"/>
    <n v="59482945735"/>
  </r>
  <r>
    <x v="2"/>
    <x v="9"/>
    <x v="9"/>
    <n v="20"/>
    <n v="54060213.469999999"/>
  </r>
  <r>
    <x v="3"/>
    <x v="21"/>
    <x v="21"/>
    <n v="7"/>
    <n v="71754931103.529999"/>
  </r>
  <r>
    <x v="1"/>
    <x v="6"/>
    <x v="6"/>
    <n v="5"/>
    <n v="859740217"/>
  </r>
  <r>
    <x v="5"/>
    <x v="8"/>
    <x v="8"/>
    <n v="12"/>
    <n v="294736350.60000002"/>
  </r>
  <r>
    <x v="4"/>
    <x v="1"/>
    <x v="1"/>
    <n v="357"/>
    <n v="80563871251.710007"/>
  </r>
  <r>
    <x v="4"/>
    <x v="5"/>
    <x v="5"/>
    <n v="19"/>
    <n v="3828981866.9699998"/>
  </r>
  <r>
    <x v="6"/>
    <x v="3"/>
    <x v="3"/>
    <n v="6"/>
    <n v="6133990603.7799997"/>
  </r>
  <r>
    <x v="6"/>
    <x v="5"/>
    <x v="5"/>
    <n v="22"/>
    <n v="4498556360.2799997"/>
  </r>
  <r>
    <x v="6"/>
    <x v="13"/>
    <x v="13"/>
    <n v="3"/>
    <n v="78002004.0199999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105"/>
  </r>
  <r>
    <x v="1"/>
    <x v="1"/>
    <n v="177"/>
  </r>
  <r>
    <x v="2"/>
    <x v="1"/>
    <n v="213"/>
  </r>
  <r>
    <x v="3"/>
    <x v="2"/>
    <n v="2443"/>
  </r>
  <r>
    <x v="4"/>
    <x v="0"/>
    <n v="105"/>
  </r>
  <r>
    <x v="5"/>
    <x v="2"/>
    <n v="3068"/>
  </r>
  <r>
    <x v="3"/>
    <x v="0"/>
    <n v="138"/>
  </r>
  <r>
    <x v="6"/>
    <x v="0"/>
    <n v="106"/>
  </r>
  <r>
    <x v="0"/>
    <x v="1"/>
    <n v="179"/>
  </r>
  <r>
    <x v="5"/>
    <x v="0"/>
    <n v="163"/>
  </r>
  <r>
    <x v="3"/>
    <x v="1"/>
    <n v="195"/>
  </r>
  <r>
    <x v="2"/>
    <x v="0"/>
    <n v="119"/>
  </r>
  <r>
    <x v="4"/>
    <x v="1"/>
    <n v="241"/>
  </r>
  <r>
    <x v="6"/>
    <x v="1"/>
    <n v="163"/>
  </r>
  <r>
    <x v="5"/>
    <x v="1"/>
    <n v="259"/>
  </r>
  <r>
    <x v="6"/>
    <x v="2"/>
    <n v="2316"/>
  </r>
  <r>
    <x v="2"/>
    <x v="2"/>
    <n v="2869"/>
  </r>
  <r>
    <x v="4"/>
    <x v="2"/>
    <n v="2377"/>
  </r>
  <r>
    <x v="0"/>
    <x v="2"/>
    <n v="2172"/>
  </r>
  <r>
    <x v="1"/>
    <x v="2"/>
    <n v="2566"/>
  </r>
  <r>
    <x v="1"/>
    <x v="0"/>
    <n v="1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71"/>
  </r>
  <r>
    <x v="1"/>
    <x v="1"/>
    <n v="149"/>
  </r>
  <r>
    <x v="2"/>
    <x v="1"/>
    <n v="160"/>
  </r>
  <r>
    <x v="3"/>
    <x v="2"/>
    <n v="2079"/>
  </r>
  <r>
    <x v="4"/>
    <x v="0"/>
    <n v="124"/>
  </r>
  <r>
    <x v="5"/>
    <x v="0"/>
    <n v="103"/>
  </r>
  <r>
    <x v="6"/>
    <x v="2"/>
    <n v="2785"/>
  </r>
  <r>
    <x v="4"/>
    <x v="2"/>
    <n v="2360"/>
  </r>
  <r>
    <x v="7"/>
    <x v="0"/>
    <n v="127"/>
  </r>
  <r>
    <x v="7"/>
    <x v="1"/>
    <n v="247"/>
  </r>
  <r>
    <x v="3"/>
    <x v="0"/>
    <n v="128"/>
  </r>
  <r>
    <x v="8"/>
    <x v="1"/>
    <n v="392"/>
  </r>
  <r>
    <x v="4"/>
    <x v="1"/>
    <n v="215"/>
  </r>
  <r>
    <x v="9"/>
    <x v="0"/>
    <n v="81"/>
  </r>
  <r>
    <x v="10"/>
    <x v="0"/>
    <n v="103"/>
  </r>
  <r>
    <x v="8"/>
    <x v="0"/>
    <n v="120"/>
  </r>
  <r>
    <x v="0"/>
    <x v="1"/>
    <n v="130"/>
  </r>
  <r>
    <x v="6"/>
    <x v="0"/>
    <n v="138"/>
  </r>
  <r>
    <x v="3"/>
    <x v="1"/>
    <n v="77"/>
  </r>
  <r>
    <x v="10"/>
    <x v="2"/>
    <n v="2345"/>
  </r>
  <r>
    <x v="5"/>
    <x v="1"/>
    <n v="139"/>
  </r>
  <r>
    <x v="9"/>
    <x v="1"/>
    <n v="165"/>
  </r>
  <r>
    <x v="2"/>
    <x v="0"/>
    <n v="102"/>
  </r>
  <r>
    <x v="6"/>
    <x v="1"/>
    <n v="87"/>
  </r>
  <r>
    <x v="8"/>
    <x v="2"/>
    <n v="3139"/>
  </r>
  <r>
    <x v="9"/>
    <x v="2"/>
    <n v="2358"/>
  </r>
  <r>
    <x v="5"/>
    <x v="2"/>
    <n v="2297"/>
  </r>
  <r>
    <x v="1"/>
    <x v="2"/>
    <n v="2333"/>
  </r>
  <r>
    <x v="0"/>
    <x v="2"/>
    <n v="1740"/>
  </r>
  <r>
    <x v="2"/>
    <x v="2"/>
    <n v="2240"/>
  </r>
  <r>
    <x v="11"/>
    <x v="2"/>
    <n v="2874"/>
  </r>
  <r>
    <x v="11"/>
    <x v="1"/>
    <n v="274"/>
  </r>
  <r>
    <x v="1"/>
    <x v="0"/>
    <n v="87"/>
  </r>
  <r>
    <x v="10"/>
    <x v="1"/>
    <n v="254"/>
  </r>
  <r>
    <x v="7"/>
    <x v="2"/>
    <n v="2532"/>
  </r>
  <r>
    <x v="11"/>
    <x v="0"/>
    <n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21BB15-60F7-4B8E-80C1-AF30442BA18D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G1:R9" firstHeaderRow="1" firstDataRow="2" firstDataCol="1"/>
  <pivotFields count="3">
    <pivotField axis="axisRow" showAll="0">
      <items count="9">
        <item x="4"/>
        <item x="5"/>
        <item x="0"/>
        <item x="3"/>
        <item h="1" x="6"/>
        <item x="2"/>
        <item x="1"/>
        <item h="1" x="7"/>
        <item t="default"/>
      </items>
    </pivotField>
    <pivotField axis="axisCol" showAll="0">
      <items count="12">
        <item x="1"/>
        <item x="7"/>
        <item x="2"/>
        <item x="0"/>
        <item x="9"/>
        <item x="8"/>
        <item x="4"/>
        <item x="6"/>
        <item x="5"/>
        <item x="3"/>
        <item h="1" x="1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e de ctn" fld="2" baseField="0" baseItem="0"/>
  </dataFields>
  <formats count="1"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60CBD-28A6-44F1-A8D0-F92DC6E0EB65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H1:U14" firstHeaderRow="1" firstDataRow="3" firstDataCol="1"/>
  <pivotFields count="4">
    <pivotField axis="axisCol" showAll="0" defaultSubtotal="0">
      <items count="7">
        <item x="5"/>
        <item x="0"/>
        <item x="3"/>
        <item x="1"/>
        <item x="4"/>
        <item x="2"/>
        <item h="1" x="6"/>
      </items>
    </pivotField>
    <pivotField axis="axisRow" showAll="0">
      <items count="11">
        <item x="7"/>
        <item x="4"/>
        <item x="5"/>
        <item x="0"/>
        <item x="6"/>
        <item x="8"/>
        <item x="9"/>
        <item x="1"/>
        <item x="3"/>
        <item x="2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0"/>
    <field x="3"/>
  </colFields>
  <colItems count="1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 t="grand">
      <x/>
    </i>
  </colItems>
  <dataFields count="1">
    <dataField name="Somme de DAU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2C6F5-B1AF-4592-B93B-358ECAEF83B8}" name="Tableau croisé dynamique1" cacheId="2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A3:H36" firstHeaderRow="1" firstDataRow="2" firstDataCol="1"/>
  <pivotFields count="5">
    <pivotField axis="axisCol" showAll="0">
      <items count="8">
        <item x="0"/>
        <item x="2"/>
        <item x="3"/>
        <item x="1"/>
        <item x="5"/>
        <item x="4"/>
        <item x="6"/>
        <item t="default"/>
      </items>
    </pivotField>
    <pivotField showAll="0">
      <items count="33">
        <item x="4"/>
        <item x="27"/>
        <item x="7"/>
        <item x="28"/>
        <item x="31"/>
        <item x="1"/>
        <item x="24"/>
        <item x="21"/>
        <item x="0"/>
        <item x="16"/>
        <item x="13"/>
        <item x="30"/>
        <item x="2"/>
        <item x="23"/>
        <item x="3"/>
        <item x="6"/>
        <item x="14"/>
        <item x="8"/>
        <item x="29"/>
        <item x="9"/>
        <item x="19"/>
        <item x="25"/>
        <item x="15"/>
        <item x="17"/>
        <item x="11"/>
        <item x="22"/>
        <item x="26"/>
        <item x="10"/>
        <item x="5"/>
        <item x="18"/>
        <item x="20"/>
        <item x="12"/>
        <item t="default"/>
      </items>
    </pivotField>
    <pivotField axis="axisRow" showAll="0">
      <items count="33">
        <item x="27"/>
        <item x="30"/>
        <item h="1" x="4"/>
        <item x="5"/>
        <item x="10"/>
        <item x="26"/>
        <item x="12"/>
        <item x="11"/>
        <item x="20"/>
        <item x="8"/>
        <item x="9"/>
        <item x="23"/>
        <item x="19"/>
        <item x="1"/>
        <item x="13"/>
        <item x="0"/>
        <item x="14"/>
        <item x="16"/>
        <item x="31"/>
        <item x="6"/>
        <item x="29"/>
        <item x="3"/>
        <item x="2"/>
        <item x="28"/>
        <item x="7"/>
        <item x="24"/>
        <item x="21"/>
        <item x="15"/>
        <item x="17"/>
        <item x="25"/>
        <item x="22"/>
        <item x="18"/>
        <item t="default"/>
      </items>
    </pivotField>
    <pivotField showAll="0"/>
    <pivotField dataField="1" numFmtId="41" showAll="0"/>
  </pivotFields>
  <rowFields count="1">
    <field x="2"/>
  </rowFields>
  <rowItems count="32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omme de VALEUR" fld="4" baseField="0" baseItem="0"/>
  </dataFields>
  <formats count="1">
    <format dxfId="1">
      <pivotArea collapsedLevelsAreSubtotals="1" fieldPosition="0">
        <references count="2">
          <reference field="0" count="0" selected="0"/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2BC2A-E7E8-4EB7-962E-10129DA0F279}" name="Tableau croisé dynamique3" cacheId="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R1:V15" firstHeaderRow="1" firstDataRow="2" firstDataCol="1"/>
  <pivotFields count="3">
    <pivotField axis="axisRow" showAll="0">
      <items count="13">
        <item x="5"/>
        <item x="0"/>
        <item x="9"/>
        <item x="1"/>
        <item x="2"/>
        <item x="6"/>
        <item x="3"/>
        <item x="10"/>
        <item x="8"/>
        <item x="4"/>
        <item x="7"/>
        <item x="11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e de COUNT(*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5B0A5-EAF3-4E21-BF18-29A6513D0A81}" name="Tableau croisé dynamique2" cacheId="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F1:J10" firstHeaderRow="1" firstDataRow="2" firstDataCol="1"/>
  <pivotFields count="3">
    <pivotField axis="axisRow" showAll="0">
      <items count="8">
        <item x="4"/>
        <item x="0"/>
        <item x="6"/>
        <item x="1"/>
        <item x="2"/>
        <item x="5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e de COUNT(*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CC22-45C0-4115-968F-440290BD0136}">
  <dimension ref="A1:BG22"/>
  <sheetViews>
    <sheetView topLeftCell="AF1" workbookViewId="0">
      <selection activeCell="AM14" sqref="AM14"/>
    </sheetView>
  </sheetViews>
  <sheetFormatPr baseColWidth="10" defaultRowHeight="14.4" x14ac:dyDescent="0.3"/>
  <cols>
    <col min="2" max="2" width="13.77734375" customWidth="1"/>
    <col min="3" max="3" width="14.6640625" customWidth="1"/>
    <col min="4" max="4" width="15.21875" customWidth="1"/>
    <col min="5" max="5" width="13.44140625" customWidth="1"/>
    <col min="6" max="6" width="13.88671875" customWidth="1"/>
    <col min="7" max="7" width="13.5546875" customWidth="1"/>
    <col min="10" max="10" width="15.6640625" customWidth="1"/>
    <col min="11" max="11" width="13.88671875" customWidth="1"/>
    <col min="12" max="13" width="13.6640625" customWidth="1"/>
    <col min="15" max="15" width="12.88671875" customWidth="1"/>
    <col min="16" max="16" width="12.109375" customWidth="1"/>
    <col min="17" max="17" width="20" customWidth="1"/>
    <col min="18" max="18" width="20.109375" customWidth="1"/>
    <col min="19" max="19" width="21" customWidth="1"/>
    <col min="20" max="20" width="18.88671875" customWidth="1"/>
    <col min="21" max="21" width="23.44140625" customWidth="1"/>
    <col min="22" max="22" width="22.6640625" customWidth="1"/>
    <col min="23" max="23" width="17.21875" bestFit="1" customWidth="1"/>
    <col min="24" max="24" width="17.21875" customWidth="1"/>
    <col min="25" max="27" width="15.77734375" customWidth="1"/>
    <col min="28" max="28" width="16.77734375" customWidth="1"/>
    <col min="29" max="29" width="15.6640625" bestFit="1" customWidth="1"/>
    <col min="30" max="30" width="14.6640625" bestFit="1" customWidth="1"/>
    <col min="31" max="32" width="14.21875" customWidth="1"/>
    <col min="33" max="33" width="18.109375" customWidth="1"/>
    <col min="34" max="34" width="18.6640625" customWidth="1"/>
    <col min="35" max="35" width="18.77734375" customWidth="1"/>
    <col min="36" max="36" width="18" customWidth="1"/>
    <col min="37" max="37" width="18.88671875" bestFit="1" customWidth="1"/>
    <col min="38" max="38" width="18.88671875" customWidth="1"/>
    <col min="39" max="39" width="18.88671875" bestFit="1" customWidth="1"/>
    <col min="40" max="40" width="14.88671875" customWidth="1"/>
    <col min="41" max="44" width="19" customWidth="1"/>
    <col min="45" max="45" width="21.6640625" customWidth="1"/>
    <col min="46" max="46" width="23.109375" customWidth="1"/>
    <col min="47" max="47" width="23.33203125" customWidth="1"/>
    <col min="48" max="48" width="17.88671875" customWidth="1"/>
    <col min="49" max="49" width="17.5546875" bestFit="1" customWidth="1"/>
    <col min="50" max="50" width="21.6640625" bestFit="1" customWidth="1"/>
    <col min="51" max="51" width="22.109375" bestFit="1" customWidth="1"/>
    <col min="52" max="53" width="18.44140625" bestFit="1" customWidth="1"/>
    <col min="54" max="54" width="12.44140625" customWidth="1"/>
    <col min="55" max="55" width="12.88671875" customWidth="1"/>
  </cols>
  <sheetData>
    <row r="1" spans="1:59" s="14" customForma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83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74</v>
      </c>
      <c r="X1" s="13" t="s">
        <v>96</v>
      </c>
      <c r="Y1" s="13" t="s">
        <v>21</v>
      </c>
      <c r="Z1" s="13" t="s">
        <v>99</v>
      </c>
      <c r="AA1" s="13" t="s">
        <v>87</v>
      </c>
      <c r="AB1" s="13" t="s">
        <v>22</v>
      </c>
      <c r="AC1" s="13" t="s">
        <v>23</v>
      </c>
      <c r="AD1" s="13" t="s">
        <v>24</v>
      </c>
      <c r="AE1" s="13" t="s">
        <v>25</v>
      </c>
      <c r="AF1" s="13" t="s">
        <v>98</v>
      </c>
      <c r="AG1" s="13" t="s">
        <v>26</v>
      </c>
      <c r="AH1" s="13" t="s">
        <v>27</v>
      </c>
      <c r="AI1" s="13" t="s">
        <v>104</v>
      </c>
      <c r="AJ1" s="13" t="s">
        <v>28</v>
      </c>
      <c r="AK1" s="13" t="s">
        <v>29</v>
      </c>
      <c r="AL1" s="13" t="s">
        <v>163</v>
      </c>
      <c r="AM1" s="13" t="s">
        <v>30</v>
      </c>
      <c r="AN1" s="13" t="s">
        <v>97</v>
      </c>
      <c r="AO1" s="13" t="s">
        <v>158</v>
      </c>
      <c r="AP1" s="13" t="s">
        <v>161</v>
      </c>
      <c r="AQ1" s="13" t="s">
        <v>157</v>
      </c>
      <c r="AR1" s="13" t="s">
        <v>162</v>
      </c>
      <c r="AS1" s="13" t="s">
        <v>31</v>
      </c>
      <c r="AT1" s="13" t="s">
        <v>32</v>
      </c>
      <c r="AU1" s="13" t="s">
        <v>88</v>
      </c>
      <c r="AV1" s="13" t="s">
        <v>33</v>
      </c>
      <c r="AW1" s="13" t="s">
        <v>89</v>
      </c>
      <c r="AX1" s="13" t="s">
        <v>34</v>
      </c>
      <c r="AY1" s="13" t="s">
        <v>35</v>
      </c>
      <c r="AZ1" s="13" t="s">
        <v>36</v>
      </c>
      <c r="BA1" s="13" t="s">
        <v>90</v>
      </c>
      <c r="BB1" s="13" t="s">
        <v>37</v>
      </c>
      <c r="BC1" s="13" t="s">
        <v>91</v>
      </c>
      <c r="BD1" s="13" t="s">
        <v>92</v>
      </c>
      <c r="BE1" s="13" t="s">
        <v>94</v>
      </c>
      <c r="BF1" s="13" t="s">
        <v>93</v>
      </c>
      <c r="BG1" s="13" t="s">
        <v>95</v>
      </c>
    </row>
    <row r="2" spans="1:59" x14ac:dyDescent="0.3">
      <c r="A2" t="s">
        <v>38</v>
      </c>
      <c r="B2">
        <v>2023</v>
      </c>
      <c r="C2" t="s">
        <v>43</v>
      </c>
      <c r="D2">
        <v>50</v>
      </c>
      <c r="E2">
        <v>7475</v>
      </c>
      <c r="F2">
        <v>98</v>
      </c>
      <c r="G2">
        <v>3581</v>
      </c>
      <c r="H2">
        <v>482</v>
      </c>
      <c r="I2">
        <v>3605</v>
      </c>
      <c r="J2">
        <v>3568</v>
      </c>
      <c r="K2">
        <v>3481</v>
      </c>
      <c r="L2">
        <v>2372</v>
      </c>
      <c r="M2">
        <v>1209</v>
      </c>
      <c r="N2">
        <v>2819</v>
      </c>
      <c r="O2">
        <v>786</v>
      </c>
      <c r="P2">
        <v>2044</v>
      </c>
      <c r="Q2">
        <v>283</v>
      </c>
      <c r="R2" s="2">
        <v>0.51300000000000001</v>
      </c>
      <c r="S2" s="2">
        <v>8.1000000000000003E-2</v>
      </c>
      <c r="T2" s="2">
        <v>9.7000000000000003E-2</v>
      </c>
      <c r="U2" s="2">
        <v>0.17699999999999999</v>
      </c>
      <c r="V2" s="2">
        <v>0.13100000000000001</v>
      </c>
      <c r="W2" s="1">
        <v>1020649717134.27</v>
      </c>
      <c r="X2" s="1">
        <v>839770216722.66003</v>
      </c>
      <c r="Y2" s="1">
        <v>148076245024</v>
      </c>
      <c r="Z2" s="1">
        <v>155402970330</v>
      </c>
      <c r="AA2" s="2">
        <f>Y2/W2</f>
        <v>0.14508037629184004</v>
      </c>
      <c r="AB2" s="1">
        <v>141626625000</v>
      </c>
      <c r="AC2" s="1">
        <v>129482240685</v>
      </c>
      <c r="AD2" s="1">
        <v>26657087</v>
      </c>
      <c r="AE2" s="1">
        <v>29603781.822479598</v>
      </c>
      <c r="AF2" s="1">
        <v>29157271.874502402</v>
      </c>
      <c r="AG2" s="1">
        <v>63633968.639449902</v>
      </c>
      <c r="AH2" s="3">
        <v>0.58883720930232597</v>
      </c>
      <c r="AI2" s="1">
        <v>399441172</v>
      </c>
      <c r="AJ2">
        <v>554</v>
      </c>
      <c r="AK2">
        <v>20</v>
      </c>
      <c r="AL2" s="3">
        <v>5.4200542005420098E-3</v>
      </c>
      <c r="AM2" s="3">
        <v>7.9051383399209502E-2</v>
      </c>
      <c r="AN2" s="2">
        <v>0.129411764705882</v>
      </c>
      <c r="AO2">
        <v>241</v>
      </c>
      <c r="AP2" s="2">
        <v>0.61012658227848104</v>
      </c>
      <c r="AQ2">
        <v>105</v>
      </c>
      <c r="AR2" s="2">
        <v>5.6910569105691103E-2</v>
      </c>
      <c r="AS2">
        <v>0</v>
      </c>
      <c r="AT2" s="4">
        <v>9.0299999999999994</v>
      </c>
      <c r="AU2" s="9">
        <v>11.57</v>
      </c>
      <c r="AV2" s="10">
        <v>40.28</v>
      </c>
      <c r="AW2" s="10">
        <v>57.32</v>
      </c>
      <c r="AX2">
        <v>1403</v>
      </c>
      <c r="AY2">
        <v>69</v>
      </c>
      <c r="AZ2" s="4">
        <v>3.34</v>
      </c>
      <c r="BA2" s="9">
        <v>4.26</v>
      </c>
      <c r="BB2" s="4">
        <v>5.47</v>
      </c>
      <c r="BC2" s="9">
        <v>7.58</v>
      </c>
      <c r="BD2" s="11">
        <v>4735.2706884607096</v>
      </c>
      <c r="BE2" s="11">
        <v>4472.0683604962296</v>
      </c>
      <c r="BF2" s="11">
        <v>4451.2056432304798</v>
      </c>
      <c r="BG2" s="11">
        <v>3954.59243935109</v>
      </c>
    </row>
    <row r="3" spans="1:59" x14ac:dyDescent="0.3">
      <c r="A3" t="s">
        <v>38</v>
      </c>
      <c r="B3">
        <v>2023</v>
      </c>
      <c r="C3" t="s">
        <v>39</v>
      </c>
      <c r="D3">
        <v>50</v>
      </c>
      <c r="E3">
        <v>7177</v>
      </c>
      <c r="F3">
        <v>84</v>
      </c>
      <c r="G3">
        <v>3285</v>
      </c>
      <c r="H3">
        <v>493</v>
      </c>
      <c r="I3">
        <v>3306</v>
      </c>
      <c r="J3">
        <v>2663</v>
      </c>
      <c r="K3">
        <v>3335</v>
      </c>
      <c r="L3">
        <v>2372</v>
      </c>
      <c r="M3">
        <v>913</v>
      </c>
      <c r="N3">
        <v>2448</v>
      </c>
      <c r="O3">
        <v>858</v>
      </c>
      <c r="P3">
        <v>1779</v>
      </c>
      <c r="Q3">
        <v>275</v>
      </c>
      <c r="R3" s="2">
        <v>0.46200000000000002</v>
      </c>
      <c r="S3" s="2">
        <v>7.9000000000000001E-2</v>
      </c>
      <c r="T3" s="2">
        <v>8.5999999999999993E-2</v>
      </c>
      <c r="U3" s="2">
        <v>0.14499999999999999</v>
      </c>
      <c r="V3" s="2">
        <v>0.22800000000000001</v>
      </c>
      <c r="W3" s="1">
        <v>757184979659.5</v>
      </c>
      <c r="X3" s="1">
        <v>672991694879.70996</v>
      </c>
      <c r="Y3" s="1">
        <v>141881491132</v>
      </c>
      <c r="Z3" s="1">
        <v>119287220703</v>
      </c>
      <c r="AA3" s="2">
        <f t="shared" ref="AA3:AA7" si="0">Y3/W3</f>
        <v>0.18738022404486018</v>
      </c>
      <c r="AB3" s="1">
        <v>144458985000</v>
      </c>
      <c r="AC3" s="1">
        <v>143907274850</v>
      </c>
      <c r="AD3" s="1">
        <v>4855945561</v>
      </c>
      <c r="AE3" s="1">
        <v>28545622.318767399</v>
      </c>
      <c r="AF3" s="1">
        <v>28725250.010728098</v>
      </c>
      <c r="AG3" s="1">
        <v>65685875.5240741</v>
      </c>
      <c r="AH3" s="3">
        <v>0.39564814814814803</v>
      </c>
      <c r="AI3" s="1">
        <v>327828450</v>
      </c>
      <c r="AJ3">
        <v>496</v>
      </c>
      <c r="AK3">
        <v>16</v>
      </c>
      <c r="AL3" s="3">
        <v>6.3897763578274801E-3</v>
      </c>
      <c r="AM3" s="3">
        <v>6.7164179104477598E-2</v>
      </c>
      <c r="AN3" s="2">
        <v>0.21656050955414</v>
      </c>
      <c r="AO3">
        <v>179</v>
      </c>
      <c r="AP3" s="2">
        <v>0.50564971751412402</v>
      </c>
      <c r="AQ3">
        <v>105</v>
      </c>
      <c r="AR3" s="2">
        <v>6.0975609756097601E-2</v>
      </c>
      <c r="AS3">
        <v>0</v>
      </c>
      <c r="AT3" s="4">
        <v>9.5299999999999994</v>
      </c>
      <c r="AU3" s="9">
        <v>10.99</v>
      </c>
      <c r="AV3" s="10">
        <v>40.56</v>
      </c>
      <c r="AW3" s="10">
        <v>71.27</v>
      </c>
      <c r="AX3">
        <v>1374</v>
      </c>
      <c r="AY3">
        <v>66</v>
      </c>
      <c r="AZ3" s="4">
        <v>3.04</v>
      </c>
      <c r="BA3" s="9">
        <v>4.2</v>
      </c>
      <c r="BB3" s="4">
        <v>5.32</v>
      </c>
      <c r="BC3" s="9">
        <v>9.7200000000000006</v>
      </c>
      <c r="BD3" s="11">
        <v>4627.4954617160402</v>
      </c>
      <c r="BE3" s="11">
        <v>4494.7983286908102</v>
      </c>
      <c r="BF3" s="11">
        <v>4290.7699738941301</v>
      </c>
      <c r="BG3" s="11">
        <v>3973.29043408594</v>
      </c>
    </row>
    <row r="4" spans="1:59" x14ac:dyDescent="0.3">
      <c r="A4" t="s">
        <v>38</v>
      </c>
      <c r="B4">
        <v>2023</v>
      </c>
      <c r="C4" t="s">
        <v>40</v>
      </c>
      <c r="D4">
        <v>54</v>
      </c>
      <c r="E4">
        <v>7284</v>
      </c>
      <c r="F4">
        <v>90</v>
      </c>
      <c r="G4">
        <v>3410</v>
      </c>
      <c r="H4">
        <v>565</v>
      </c>
      <c r="I4">
        <v>3418</v>
      </c>
      <c r="J4">
        <v>3744</v>
      </c>
      <c r="K4">
        <v>3319</v>
      </c>
      <c r="L4">
        <v>2234</v>
      </c>
      <c r="M4">
        <v>1176</v>
      </c>
      <c r="N4">
        <v>2666</v>
      </c>
      <c r="O4">
        <v>752</v>
      </c>
      <c r="P4">
        <v>1955</v>
      </c>
      <c r="Q4">
        <v>288</v>
      </c>
      <c r="R4" s="2">
        <v>0.373</v>
      </c>
      <c r="S4" s="2">
        <v>8.5999999999999993E-2</v>
      </c>
      <c r="T4" s="2">
        <v>4.7E-2</v>
      </c>
      <c r="U4" s="2">
        <v>0.312</v>
      </c>
      <c r="V4" s="2">
        <v>0.183</v>
      </c>
      <c r="W4" s="1">
        <v>920496808836.32996</v>
      </c>
      <c r="X4" s="1">
        <v>906089379026.70996</v>
      </c>
      <c r="Y4" s="1">
        <v>156030337187</v>
      </c>
      <c r="Z4" s="1">
        <v>146312227883</v>
      </c>
      <c r="AA4" s="2">
        <f t="shared" si="0"/>
        <v>0.1695066573715229</v>
      </c>
      <c r="AB4" s="1">
        <v>157997436171</v>
      </c>
      <c r="AC4" s="1">
        <v>151577309546</v>
      </c>
      <c r="AD4" s="1">
        <v>177303162</v>
      </c>
      <c r="AE4" s="1">
        <v>28802318.420986101</v>
      </c>
      <c r="AF4" s="1">
        <v>29049742.040830001</v>
      </c>
      <c r="AG4" s="1">
        <v>66424153.762026399</v>
      </c>
      <c r="AH4" s="3">
        <v>0.33628571428571402</v>
      </c>
      <c r="AI4" s="1">
        <v>717494105</v>
      </c>
      <c r="AJ4">
        <v>499</v>
      </c>
      <c r="AK4">
        <v>35</v>
      </c>
      <c r="AL4" s="3">
        <v>1.26262626262626E-2</v>
      </c>
      <c r="AM4" s="3">
        <v>8.4870848708487101E-2</v>
      </c>
      <c r="AN4" s="2">
        <v>0.119318181818182</v>
      </c>
      <c r="AO4">
        <v>163</v>
      </c>
      <c r="AP4" s="2">
        <v>0.49244712990936601</v>
      </c>
      <c r="AQ4">
        <v>106</v>
      </c>
      <c r="AR4" s="2">
        <v>5.78602620087336E-2</v>
      </c>
      <c r="AS4">
        <v>0</v>
      </c>
      <c r="AT4" s="4">
        <v>10.08</v>
      </c>
      <c r="AU4" s="9">
        <v>11.3</v>
      </c>
      <c r="AV4" s="10">
        <v>45.67</v>
      </c>
      <c r="AW4" s="10">
        <v>50.02</v>
      </c>
      <c r="AX4">
        <v>1237</v>
      </c>
      <c r="AY4">
        <v>71</v>
      </c>
      <c r="AZ4" s="4">
        <v>3.17</v>
      </c>
      <c r="BA4" s="9">
        <v>3.81</v>
      </c>
      <c r="BB4" s="4">
        <v>5.59</v>
      </c>
      <c r="BC4" s="9">
        <v>6.62</v>
      </c>
      <c r="BD4" s="11">
        <v>4548.1937968389302</v>
      </c>
      <c r="BE4" s="11">
        <v>4439.9574302470201</v>
      </c>
      <c r="BF4" s="11">
        <v>4290.5328099749204</v>
      </c>
      <c r="BG4" s="11">
        <v>3980.38384272241</v>
      </c>
    </row>
    <row r="5" spans="1:59" x14ac:dyDescent="0.3">
      <c r="A5" t="s">
        <v>38</v>
      </c>
      <c r="B5">
        <v>2023</v>
      </c>
      <c r="C5" t="s">
        <v>41</v>
      </c>
      <c r="D5">
        <v>41</v>
      </c>
      <c r="E5">
        <v>7067</v>
      </c>
      <c r="F5">
        <v>91</v>
      </c>
      <c r="G5">
        <v>3674</v>
      </c>
      <c r="H5">
        <v>487</v>
      </c>
      <c r="I5">
        <v>3693</v>
      </c>
      <c r="J5">
        <v>3382</v>
      </c>
      <c r="K5">
        <v>3757</v>
      </c>
      <c r="L5">
        <v>2480</v>
      </c>
      <c r="M5">
        <v>1194</v>
      </c>
      <c r="N5">
        <v>2841</v>
      </c>
      <c r="O5">
        <v>852</v>
      </c>
      <c r="P5">
        <v>2240</v>
      </c>
      <c r="Q5">
        <v>254</v>
      </c>
      <c r="R5" s="2">
        <v>0.43</v>
      </c>
      <c r="S5" s="2">
        <v>7.4999999999999997E-2</v>
      </c>
      <c r="T5" s="2">
        <v>0.11</v>
      </c>
      <c r="U5" s="2">
        <v>0.161</v>
      </c>
      <c r="V5" s="2">
        <v>0.223</v>
      </c>
      <c r="W5" s="1">
        <v>820211002154.28003</v>
      </c>
      <c r="X5" s="1">
        <v>748411334707.21997</v>
      </c>
      <c r="Y5" s="1">
        <v>154892248627</v>
      </c>
      <c r="Z5" s="1">
        <v>131397558425</v>
      </c>
      <c r="AA5" s="2">
        <f t="shared" si="0"/>
        <v>0.18884439274793474</v>
      </c>
      <c r="AB5" s="1">
        <v>174029658000</v>
      </c>
      <c r="AC5" s="1">
        <v>154211457207</v>
      </c>
      <c r="AD5" s="1">
        <v>0</v>
      </c>
      <c r="AE5" s="1">
        <v>29529463.011307102</v>
      </c>
      <c r="AF5" s="1">
        <v>28181310.306932699</v>
      </c>
      <c r="AG5" s="1">
        <v>57946969.183314599</v>
      </c>
      <c r="AH5" s="3">
        <v>0.22557692307692301</v>
      </c>
      <c r="AI5" s="1">
        <v>480127739</v>
      </c>
      <c r="AJ5">
        <v>865</v>
      </c>
      <c r="AK5">
        <v>32</v>
      </c>
      <c r="AL5" s="3">
        <v>3.3388981636060101E-3</v>
      </c>
      <c r="AM5" s="3">
        <v>6.7567567567567599E-2</v>
      </c>
      <c r="AN5" s="2">
        <v>0.12745098039215699</v>
      </c>
      <c r="AO5">
        <v>177</v>
      </c>
      <c r="AP5" s="2">
        <v>0.55312499999999998</v>
      </c>
      <c r="AQ5">
        <v>154</v>
      </c>
      <c r="AR5" s="2">
        <v>6.9306930693069299E-2</v>
      </c>
      <c r="AS5">
        <v>0</v>
      </c>
      <c r="AT5" s="4">
        <v>11.72</v>
      </c>
      <c r="AU5" s="9">
        <v>11.08</v>
      </c>
      <c r="AV5" s="10">
        <v>47.62</v>
      </c>
      <c r="AW5" s="10">
        <v>46.92</v>
      </c>
      <c r="AX5">
        <v>1404</v>
      </c>
      <c r="AY5">
        <v>53</v>
      </c>
      <c r="AZ5" s="4">
        <v>3.31</v>
      </c>
      <c r="BA5" s="9">
        <v>3.8</v>
      </c>
      <c r="BB5" s="4">
        <v>6.22</v>
      </c>
      <c r="BC5" s="9">
        <v>6.63</v>
      </c>
      <c r="BD5" s="11">
        <v>4672.4949254309504</v>
      </c>
      <c r="BE5" s="11">
        <v>4371.1184709141298</v>
      </c>
      <c r="BF5" s="11">
        <v>4331.0616706507299</v>
      </c>
      <c r="BG5" s="11">
        <v>3987.0749357468599</v>
      </c>
    </row>
    <row r="6" spans="1:59" x14ac:dyDescent="0.3">
      <c r="A6" t="s">
        <v>38</v>
      </c>
      <c r="B6">
        <v>2023</v>
      </c>
      <c r="C6" t="s">
        <v>42</v>
      </c>
      <c r="D6">
        <v>57</v>
      </c>
      <c r="E6">
        <v>8303</v>
      </c>
      <c r="F6">
        <v>89</v>
      </c>
      <c r="G6">
        <v>4301</v>
      </c>
      <c r="H6">
        <v>654</v>
      </c>
      <c r="I6">
        <v>4309</v>
      </c>
      <c r="J6">
        <v>3621</v>
      </c>
      <c r="K6">
        <v>4225</v>
      </c>
      <c r="L6">
        <v>3173</v>
      </c>
      <c r="M6">
        <v>1128</v>
      </c>
      <c r="N6">
        <v>3273</v>
      </c>
      <c r="O6">
        <v>1036</v>
      </c>
      <c r="P6">
        <v>2524</v>
      </c>
      <c r="Q6">
        <v>261</v>
      </c>
      <c r="R6" s="2">
        <v>0.499</v>
      </c>
      <c r="S6" s="2">
        <v>9.2999999999999999E-2</v>
      </c>
      <c r="T6" s="2">
        <v>7.0999999999999994E-2</v>
      </c>
      <c r="U6" s="2">
        <v>0.109</v>
      </c>
      <c r="V6" s="2">
        <v>0.22800000000000001</v>
      </c>
      <c r="W6" s="1">
        <v>911789632578.04004</v>
      </c>
      <c r="X6" s="1">
        <v>994597493868.84998</v>
      </c>
      <c r="Y6" s="1">
        <v>165206824676</v>
      </c>
      <c r="Z6" s="1">
        <v>145590216658</v>
      </c>
      <c r="AA6" s="2">
        <f t="shared" si="0"/>
        <v>0.1811896283673306</v>
      </c>
      <c r="AB6" s="1">
        <v>172020426000</v>
      </c>
      <c r="AC6" s="1">
        <v>167726307964</v>
      </c>
      <c r="AD6" s="1">
        <v>89246815</v>
      </c>
      <c r="AE6" s="1">
        <v>29654339.5543513</v>
      </c>
      <c r="AF6" s="1">
        <v>30564812.213096999</v>
      </c>
      <c r="AG6" s="1">
        <v>56442372.625896797</v>
      </c>
      <c r="AH6" s="3">
        <v>0.28375555555555598</v>
      </c>
      <c r="AI6" s="1">
        <v>483492600</v>
      </c>
      <c r="AJ6">
        <v>752</v>
      </c>
      <c r="AK6">
        <v>22</v>
      </c>
      <c r="AL6" s="3">
        <v>9.8231827111984298E-3</v>
      </c>
      <c r="AM6" s="3">
        <v>9.0497737556561098E-2</v>
      </c>
      <c r="AN6" s="2">
        <v>0.16972477064220201</v>
      </c>
      <c r="AO6">
        <v>213</v>
      </c>
      <c r="AP6" s="2">
        <v>0.65944272445820395</v>
      </c>
      <c r="AQ6">
        <v>119</v>
      </c>
      <c r="AR6" s="2">
        <v>4.9790794979079497E-2</v>
      </c>
      <c r="AS6">
        <v>0</v>
      </c>
      <c r="AT6" s="4">
        <v>10.99</v>
      </c>
      <c r="AU6" s="9">
        <v>12.99</v>
      </c>
      <c r="AV6" s="10">
        <v>50.09</v>
      </c>
      <c r="AW6" s="10">
        <v>49.49</v>
      </c>
      <c r="AX6">
        <v>1603</v>
      </c>
      <c r="AY6">
        <v>55</v>
      </c>
      <c r="AZ6" s="4">
        <v>3.06</v>
      </c>
      <c r="BA6" s="9">
        <v>4.0999999999999996</v>
      </c>
      <c r="BB6" s="4">
        <v>6.22</v>
      </c>
      <c r="BC6" s="9">
        <v>6.43</v>
      </c>
      <c r="BD6" s="11">
        <v>4797.2588755270999</v>
      </c>
      <c r="BE6" s="11">
        <v>4241.6613068713696</v>
      </c>
      <c r="BF6" s="11">
        <v>4385.5915370413104</v>
      </c>
      <c r="BG6" s="11">
        <v>3990.2852463803401</v>
      </c>
    </row>
    <row r="7" spans="1:59" x14ac:dyDescent="0.3">
      <c r="A7" t="s">
        <v>38</v>
      </c>
      <c r="B7">
        <v>2023</v>
      </c>
      <c r="C7" t="s">
        <v>44</v>
      </c>
      <c r="D7">
        <v>44</v>
      </c>
      <c r="E7">
        <v>9049</v>
      </c>
      <c r="F7">
        <v>93</v>
      </c>
      <c r="G7">
        <v>4452</v>
      </c>
      <c r="H7">
        <v>634</v>
      </c>
      <c r="I7">
        <v>4469</v>
      </c>
      <c r="J7">
        <v>3944</v>
      </c>
      <c r="K7">
        <v>4587</v>
      </c>
      <c r="L7">
        <v>2839</v>
      </c>
      <c r="M7">
        <v>1613</v>
      </c>
      <c r="N7">
        <v>3391</v>
      </c>
      <c r="O7">
        <v>1078</v>
      </c>
      <c r="P7">
        <v>2793</v>
      </c>
      <c r="Q7">
        <v>216</v>
      </c>
      <c r="R7" s="2">
        <v>0.42699999999999999</v>
      </c>
      <c r="S7" s="2">
        <v>0.108</v>
      </c>
      <c r="T7" s="2">
        <v>7.5999999999999998E-2</v>
      </c>
      <c r="U7" s="2">
        <v>0.151</v>
      </c>
      <c r="V7" s="2">
        <v>0.23799999999999999</v>
      </c>
      <c r="W7" s="1">
        <v>842561165521.80005</v>
      </c>
      <c r="X7" s="1">
        <v>959753979605.68005</v>
      </c>
      <c r="Y7" s="1">
        <v>171336744299</v>
      </c>
      <c r="Z7" s="1">
        <v>150844404546</v>
      </c>
      <c r="AA7" s="2">
        <f t="shared" si="0"/>
        <v>0.2033522921661014</v>
      </c>
      <c r="AB7" s="1">
        <v>185704171000</v>
      </c>
      <c r="AC7" s="1">
        <v>168365628014</v>
      </c>
      <c r="AD7" s="1">
        <v>34165051760</v>
      </c>
      <c r="AE7" s="1">
        <v>27716670.5077735</v>
      </c>
      <c r="AF7" s="1">
        <v>28675336.655264702</v>
      </c>
      <c r="AG7" s="1">
        <v>53879479.339308202</v>
      </c>
      <c r="AH7" s="3">
        <v>0.38274999999999998</v>
      </c>
      <c r="AI7" s="1">
        <v>359841995</v>
      </c>
      <c r="AJ7">
        <v>621</v>
      </c>
      <c r="AK7">
        <v>24</v>
      </c>
      <c r="AL7" s="3">
        <v>9.6618357487922701E-3</v>
      </c>
      <c r="AM7" s="2">
        <v>8.4592145015105702E-2</v>
      </c>
      <c r="AN7" s="4">
        <v>10.41</v>
      </c>
      <c r="AO7">
        <v>259</v>
      </c>
      <c r="AP7" s="2">
        <v>0.68700265251989401</v>
      </c>
      <c r="AQ7">
        <v>163</v>
      </c>
      <c r="AR7" s="2">
        <v>5.9641419685327497E-2</v>
      </c>
      <c r="AS7" s="9">
        <v>11.755000000000001</v>
      </c>
      <c r="AT7" s="10">
        <v>48.95</v>
      </c>
      <c r="AU7" s="10">
        <v>53.106406249999999</v>
      </c>
      <c r="AV7" s="4">
        <v>53.106406249999999</v>
      </c>
      <c r="AW7">
        <v>57</v>
      </c>
      <c r="AX7" s="4">
        <v>2.84</v>
      </c>
      <c r="AY7" s="9">
        <v>3.83</v>
      </c>
      <c r="AZ7" s="4">
        <v>6.25</v>
      </c>
      <c r="BA7" s="9">
        <v>6.91</v>
      </c>
      <c r="BB7" s="9">
        <v>6.91</v>
      </c>
      <c r="BC7" s="11">
        <v>4238.8437181384597</v>
      </c>
      <c r="BD7" s="11">
        <v>4398.82612766904</v>
      </c>
      <c r="BE7" s="11">
        <v>3995.6252819890801</v>
      </c>
    </row>
    <row r="10" spans="1:59" x14ac:dyDescent="0.3">
      <c r="AI10" s="3"/>
    </row>
    <row r="15" spans="1:59" x14ac:dyDescent="0.3">
      <c r="AI15" s="1"/>
    </row>
    <row r="16" spans="1:59" x14ac:dyDescent="0.3">
      <c r="AI16" s="1"/>
      <c r="AM16" s="2"/>
      <c r="AQ16" s="2"/>
    </row>
    <row r="17" spans="35:43" x14ac:dyDescent="0.3">
      <c r="AI17" s="1"/>
      <c r="AM17" s="2"/>
      <c r="AQ17" s="2"/>
    </row>
    <row r="18" spans="35:43" x14ac:dyDescent="0.3">
      <c r="AM18" s="2"/>
      <c r="AQ18" s="2"/>
    </row>
    <row r="19" spans="35:43" x14ac:dyDescent="0.3">
      <c r="AJ19" s="8"/>
      <c r="AM19" s="2"/>
      <c r="AQ19" s="2"/>
    </row>
    <row r="20" spans="35:43" x14ac:dyDescent="0.3">
      <c r="AI20" s="1"/>
      <c r="AM20" s="2"/>
      <c r="AQ20" s="2"/>
    </row>
    <row r="21" spans="35:43" x14ac:dyDescent="0.3">
      <c r="AM21" s="2"/>
      <c r="AQ21" s="2"/>
    </row>
    <row r="22" spans="35:43" x14ac:dyDescent="0.3">
      <c r="AQ22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34EC9-8D45-489F-BD0F-3CF9547EDA11}">
  <dimension ref="A1:V37"/>
  <sheetViews>
    <sheetView topLeftCell="K1" workbookViewId="0">
      <selection activeCell="P11" sqref="P11"/>
    </sheetView>
  </sheetViews>
  <sheetFormatPr baseColWidth="10" defaultRowHeight="14.4" x14ac:dyDescent="0.3"/>
  <cols>
    <col min="6" max="6" width="19.5546875" bestFit="1" customWidth="1"/>
    <col min="7" max="7" width="22.33203125" bestFit="1" customWidth="1"/>
    <col min="8" max="8" width="8.21875" bestFit="1" customWidth="1"/>
    <col min="9" max="9" width="6" bestFit="1" customWidth="1"/>
    <col min="10" max="10" width="11.88671875" bestFit="1" customWidth="1"/>
    <col min="18" max="18" width="19.5546875" bestFit="1" customWidth="1"/>
    <col min="19" max="19" width="22.33203125" bestFit="1" customWidth="1"/>
    <col min="20" max="20" width="8.21875" bestFit="1" customWidth="1"/>
    <col min="21" max="21" width="6" bestFit="1" customWidth="1"/>
    <col min="22" max="22" width="11.88671875" bestFit="1" customWidth="1"/>
  </cols>
  <sheetData>
    <row r="1" spans="1:22" x14ac:dyDescent="0.3">
      <c r="A1" t="s">
        <v>145</v>
      </c>
      <c r="B1" t="s">
        <v>155</v>
      </c>
      <c r="C1" t="s">
        <v>156</v>
      </c>
      <c r="F1" s="6" t="s">
        <v>160</v>
      </c>
      <c r="G1" s="6" t="s">
        <v>66</v>
      </c>
      <c r="M1" t="s">
        <v>145</v>
      </c>
      <c r="N1" t="s">
        <v>155</v>
      </c>
      <c r="O1" t="s">
        <v>156</v>
      </c>
      <c r="R1" s="6" t="s">
        <v>160</v>
      </c>
      <c r="S1" s="6" t="s">
        <v>66</v>
      </c>
    </row>
    <row r="2" spans="1:22" x14ac:dyDescent="0.3">
      <c r="A2" t="s">
        <v>39</v>
      </c>
      <c r="B2" t="s">
        <v>157</v>
      </c>
      <c r="C2">
        <v>105</v>
      </c>
      <c r="F2" s="6" t="s">
        <v>64</v>
      </c>
      <c r="G2" t="s">
        <v>158</v>
      </c>
      <c r="H2" t="s">
        <v>157</v>
      </c>
      <c r="I2" t="s">
        <v>159</v>
      </c>
      <c r="J2" t="s">
        <v>65</v>
      </c>
      <c r="M2" t="s">
        <v>39</v>
      </c>
      <c r="N2" t="s">
        <v>157</v>
      </c>
      <c r="O2">
        <v>71</v>
      </c>
      <c r="R2" s="6" t="s">
        <v>64</v>
      </c>
      <c r="S2" t="s">
        <v>158</v>
      </c>
      <c r="T2" t="s">
        <v>157</v>
      </c>
      <c r="U2" t="s">
        <v>159</v>
      </c>
      <c r="V2" t="s">
        <v>65</v>
      </c>
    </row>
    <row r="3" spans="1:22" x14ac:dyDescent="0.3">
      <c r="A3" t="s">
        <v>41</v>
      </c>
      <c r="B3" t="s">
        <v>158</v>
      </c>
      <c r="C3">
        <v>177</v>
      </c>
      <c r="F3" s="7" t="s">
        <v>43</v>
      </c>
      <c r="G3">
        <v>241</v>
      </c>
      <c r="H3">
        <v>105</v>
      </c>
      <c r="I3">
        <v>2377</v>
      </c>
      <c r="J3">
        <v>2723</v>
      </c>
      <c r="M3" t="s">
        <v>41</v>
      </c>
      <c r="N3" t="s">
        <v>158</v>
      </c>
      <c r="O3">
        <v>149</v>
      </c>
      <c r="R3" s="7" t="s">
        <v>43</v>
      </c>
      <c r="S3">
        <v>139</v>
      </c>
      <c r="T3">
        <v>103</v>
      </c>
      <c r="U3">
        <v>2297</v>
      </c>
      <c r="V3">
        <v>2539</v>
      </c>
    </row>
    <row r="4" spans="1:22" x14ac:dyDescent="0.3">
      <c r="A4" t="s">
        <v>42</v>
      </c>
      <c r="B4" t="s">
        <v>158</v>
      </c>
      <c r="C4">
        <v>213</v>
      </c>
      <c r="F4" s="7" t="s">
        <v>39</v>
      </c>
      <c r="G4">
        <v>179</v>
      </c>
      <c r="H4">
        <v>105</v>
      </c>
      <c r="I4">
        <v>2172</v>
      </c>
      <c r="J4">
        <v>2456</v>
      </c>
      <c r="M4" t="s">
        <v>42</v>
      </c>
      <c r="N4" t="s">
        <v>158</v>
      </c>
      <c r="O4">
        <v>160</v>
      </c>
      <c r="R4" s="7" t="s">
        <v>39</v>
      </c>
      <c r="S4">
        <v>130</v>
      </c>
      <c r="T4">
        <v>71</v>
      </c>
      <c r="U4">
        <v>1740</v>
      </c>
      <c r="V4">
        <v>1941</v>
      </c>
    </row>
    <row r="5" spans="1:22" x14ac:dyDescent="0.3">
      <c r="A5" t="s">
        <v>103</v>
      </c>
      <c r="C5">
        <v>2443</v>
      </c>
      <c r="F5" s="7" t="s">
        <v>40</v>
      </c>
      <c r="G5">
        <v>163</v>
      </c>
      <c r="H5">
        <v>106</v>
      </c>
      <c r="I5">
        <v>2316</v>
      </c>
      <c r="J5">
        <v>2585</v>
      </c>
      <c r="M5" t="s">
        <v>103</v>
      </c>
      <c r="O5">
        <v>2079</v>
      </c>
      <c r="R5" s="7" t="s">
        <v>40</v>
      </c>
      <c r="S5">
        <v>165</v>
      </c>
      <c r="T5">
        <v>81</v>
      </c>
      <c r="U5">
        <v>2358</v>
      </c>
      <c r="V5">
        <v>2604</v>
      </c>
    </row>
    <row r="6" spans="1:22" x14ac:dyDescent="0.3">
      <c r="A6" t="s">
        <v>43</v>
      </c>
      <c r="B6" t="s">
        <v>157</v>
      </c>
      <c r="C6">
        <v>105</v>
      </c>
      <c r="F6" s="7" t="s">
        <v>41</v>
      </c>
      <c r="G6">
        <v>177</v>
      </c>
      <c r="H6">
        <v>154</v>
      </c>
      <c r="I6">
        <v>2566</v>
      </c>
      <c r="J6">
        <v>2897</v>
      </c>
      <c r="M6" t="s">
        <v>108</v>
      </c>
      <c r="N6" t="s">
        <v>157</v>
      </c>
      <c r="O6">
        <v>124</v>
      </c>
      <c r="R6" s="7" t="s">
        <v>41</v>
      </c>
      <c r="S6">
        <v>149</v>
      </c>
      <c r="T6">
        <v>87</v>
      </c>
      <c r="U6">
        <v>2333</v>
      </c>
      <c r="V6">
        <v>2569</v>
      </c>
    </row>
    <row r="7" spans="1:22" x14ac:dyDescent="0.3">
      <c r="A7" t="s">
        <v>44</v>
      </c>
      <c r="C7">
        <v>3068</v>
      </c>
      <c r="F7" s="7" t="s">
        <v>42</v>
      </c>
      <c r="G7">
        <v>213</v>
      </c>
      <c r="H7">
        <v>119</v>
      </c>
      <c r="I7">
        <v>2869</v>
      </c>
      <c r="J7">
        <v>3201</v>
      </c>
      <c r="M7" t="s">
        <v>43</v>
      </c>
      <c r="N7" t="s">
        <v>157</v>
      </c>
      <c r="O7">
        <v>103</v>
      </c>
      <c r="R7" s="7" t="s">
        <v>42</v>
      </c>
      <c r="S7">
        <v>160</v>
      </c>
      <c r="T7">
        <v>102</v>
      </c>
      <c r="U7">
        <v>2240</v>
      </c>
      <c r="V7">
        <v>2502</v>
      </c>
    </row>
    <row r="8" spans="1:22" x14ac:dyDescent="0.3">
      <c r="A8" t="s">
        <v>103</v>
      </c>
      <c r="B8" t="s">
        <v>157</v>
      </c>
      <c r="C8">
        <v>138</v>
      </c>
      <c r="F8" s="7" t="s">
        <v>44</v>
      </c>
      <c r="G8">
        <v>259</v>
      </c>
      <c r="H8">
        <v>163</v>
      </c>
      <c r="I8">
        <v>3068</v>
      </c>
      <c r="J8">
        <v>3490</v>
      </c>
      <c r="M8" t="s">
        <v>44</v>
      </c>
      <c r="O8">
        <v>2785</v>
      </c>
      <c r="R8" s="7" t="s">
        <v>44</v>
      </c>
      <c r="S8">
        <v>87</v>
      </c>
      <c r="T8">
        <v>138</v>
      </c>
      <c r="U8">
        <v>2785</v>
      </c>
      <c r="V8">
        <v>3010</v>
      </c>
    </row>
    <row r="9" spans="1:22" x14ac:dyDescent="0.3">
      <c r="A9" t="s">
        <v>40</v>
      </c>
      <c r="B9" t="s">
        <v>157</v>
      </c>
      <c r="C9">
        <v>106</v>
      </c>
      <c r="F9" s="7" t="s">
        <v>103</v>
      </c>
      <c r="G9">
        <v>195</v>
      </c>
      <c r="H9">
        <v>138</v>
      </c>
      <c r="I9">
        <v>2443</v>
      </c>
      <c r="J9">
        <v>2776</v>
      </c>
      <c r="M9" t="s">
        <v>108</v>
      </c>
      <c r="O9">
        <v>2360</v>
      </c>
      <c r="R9" s="7" t="s">
        <v>103</v>
      </c>
      <c r="S9">
        <v>77</v>
      </c>
      <c r="T9">
        <v>128</v>
      </c>
      <c r="U9">
        <v>2079</v>
      </c>
      <c r="V9">
        <v>2284</v>
      </c>
    </row>
    <row r="10" spans="1:22" x14ac:dyDescent="0.3">
      <c r="A10" t="s">
        <v>39</v>
      </c>
      <c r="B10" t="s">
        <v>158</v>
      </c>
      <c r="C10">
        <v>179</v>
      </c>
      <c r="F10" s="7" t="s">
        <v>65</v>
      </c>
      <c r="G10">
        <v>1427</v>
      </c>
      <c r="H10">
        <v>890</v>
      </c>
      <c r="I10">
        <v>17811</v>
      </c>
      <c r="J10">
        <v>20128</v>
      </c>
      <c r="M10" t="s">
        <v>105</v>
      </c>
      <c r="N10" t="s">
        <v>157</v>
      </c>
      <c r="O10">
        <v>127</v>
      </c>
      <c r="R10" s="7" t="s">
        <v>109</v>
      </c>
      <c r="S10">
        <v>254</v>
      </c>
      <c r="T10">
        <v>103</v>
      </c>
      <c r="U10">
        <v>2345</v>
      </c>
      <c r="V10">
        <v>2702</v>
      </c>
    </row>
    <row r="11" spans="1:22" x14ac:dyDescent="0.3">
      <c r="A11" t="s">
        <v>44</v>
      </c>
      <c r="B11" t="s">
        <v>157</v>
      </c>
      <c r="C11">
        <v>163</v>
      </c>
      <c r="M11" t="s">
        <v>105</v>
      </c>
      <c r="N11" t="s">
        <v>158</v>
      </c>
      <c r="O11">
        <v>247</v>
      </c>
      <c r="R11" s="7" t="s">
        <v>107</v>
      </c>
      <c r="S11">
        <v>392</v>
      </c>
      <c r="T11">
        <v>120</v>
      </c>
      <c r="U11">
        <v>3139</v>
      </c>
      <c r="V11">
        <v>3651</v>
      </c>
    </row>
    <row r="12" spans="1:22" x14ac:dyDescent="0.3">
      <c r="A12" t="s">
        <v>103</v>
      </c>
      <c r="B12" t="s">
        <v>158</v>
      </c>
      <c r="C12">
        <v>195</v>
      </c>
      <c r="M12" t="s">
        <v>103</v>
      </c>
      <c r="N12" t="s">
        <v>157</v>
      </c>
      <c r="O12">
        <v>128</v>
      </c>
      <c r="R12" s="7" t="s">
        <v>108</v>
      </c>
      <c r="S12">
        <v>215</v>
      </c>
      <c r="T12">
        <v>124</v>
      </c>
      <c r="U12">
        <v>2360</v>
      </c>
      <c r="V12">
        <v>2699</v>
      </c>
    </row>
    <row r="13" spans="1:22" x14ac:dyDescent="0.3">
      <c r="A13" t="s">
        <v>42</v>
      </c>
      <c r="B13" t="s">
        <v>157</v>
      </c>
      <c r="C13">
        <v>119</v>
      </c>
      <c r="M13" t="s">
        <v>107</v>
      </c>
      <c r="N13" t="s">
        <v>158</v>
      </c>
      <c r="O13">
        <v>392</v>
      </c>
      <c r="R13" s="7" t="s">
        <v>105</v>
      </c>
      <c r="S13">
        <v>247</v>
      </c>
      <c r="T13">
        <v>127</v>
      </c>
      <c r="U13">
        <v>2532</v>
      </c>
      <c r="V13">
        <v>2906</v>
      </c>
    </row>
    <row r="14" spans="1:22" x14ac:dyDescent="0.3">
      <c r="A14" t="s">
        <v>43</v>
      </c>
      <c r="B14" t="s">
        <v>158</v>
      </c>
      <c r="C14">
        <v>241</v>
      </c>
      <c r="M14" t="s">
        <v>108</v>
      </c>
      <c r="N14" t="s">
        <v>158</v>
      </c>
      <c r="O14">
        <v>215</v>
      </c>
      <c r="R14" s="7" t="s">
        <v>106</v>
      </c>
      <c r="S14">
        <v>274</v>
      </c>
      <c r="T14">
        <v>117</v>
      </c>
      <c r="U14">
        <v>2874</v>
      </c>
      <c r="V14">
        <v>3265</v>
      </c>
    </row>
    <row r="15" spans="1:22" x14ac:dyDescent="0.3">
      <c r="A15" t="s">
        <v>40</v>
      </c>
      <c r="B15" t="s">
        <v>158</v>
      </c>
      <c r="C15">
        <v>163</v>
      </c>
      <c r="M15" t="s">
        <v>40</v>
      </c>
      <c r="N15" t="s">
        <v>157</v>
      </c>
      <c r="O15">
        <v>81</v>
      </c>
      <c r="R15" s="7" t="s">
        <v>65</v>
      </c>
      <c r="S15">
        <v>2289</v>
      </c>
      <c r="T15">
        <v>1301</v>
      </c>
      <c r="U15">
        <v>29082</v>
      </c>
      <c r="V15">
        <v>32672</v>
      </c>
    </row>
    <row r="16" spans="1:22" x14ac:dyDescent="0.3">
      <c r="A16" t="s">
        <v>44</v>
      </c>
      <c r="B16" t="s">
        <v>158</v>
      </c>
      <c r="C16">
        <v>259</v>
      </c>
      <c r="M16" t="s">
        <v>109</v>
      </c>
      <c r="N16" t="s">
        <v>157</v>
      </c>
      <c r="O16">
        <v>103</v>
      </c>
    </row>
    <row r="17" spans="1:15" x14ac:dyDescent="0.3">
      <c r="A17" t="s">
        <v>40</v>
      </c>
      <c r="C17">
        <v>2316</v>
      </c>
      <c r="M17" t="s">
        <v>107</v>
      </c>
      <c r="N17" t="s">
        <v>157</v>
      </c>
      <c r="O17">
        <v>120</v>
      </c>
    </row>
    <row r="18" spans="1:15" x14ac:dyDescent="0.3">
      <c r="A18" t="s">
        <v>42</v>
      </c>
      <c r="C18">
        <v>2869</v>
      </c>
      <c r="M18" t="s">
        <v>39</v>
      </c>
      <c r="N18" t="s">
        <v>158</v>
      </c>
      <c r="O18">
        <v>130</v>
      </c>
    </row>
    <row r="19" spans="1:15" x14ac:dyDescent="0.3">
      <c r="A19" t="s">
        <v>43</v>
      </c>
      <c r="C19">
        <v>2377</v>
      </c>
      <c r="M19" t="s">
        <v>44</v>
      </c>
      <c r="N19" t="s">
        <v>157</v>
      </c>
      <c r="O19">
        <v>138</v>
      </c>
    </row>
    <row r="20" spans="1:15" x14ac:dyDescent="0.3">
      <c r="A20" t="s">
        <v>39</v>
      </c>
      <c r="C20">
        <v>2172</v>
      </c>
      <c r="M20" t="s">
        <v>103</v>
      </c>
      <c r="N20" t="s">
        <v>158</v>
      </c>
      <c r="O20">
        <v>77</v>
      </c>
    </row>
    <row r="21" spans="1:15" x14ac:dyDescent="0.3">
      <c r="A21" t="s">
        <v>41</v>
      </c>
      <c r="C21">
        <v>2566</v>
      </c>
      <c r="M21" t="s">
        <v>109</v>
      </c>
      <c r="O21">
        <v>2345</v>
      </c>
    </row>
    <row r="22" spans="1:15" x14ac:dyDescent="0.3">
      <c r="A22" t="s">
        <v>41</v>
      </c>
      <c r="B22" t="s">
        <v>157</v>
      </c>
      <c r="C22">
        <v>154</v>
      </c>
      <c r="M22" t="s">
        <v>43</v>
      </c>
      <c r="N22" t="s">
        <v>158</v>
      </c>
      <c r="O22">
        <v>139</v>
      </c>
    </row>
    <row r="23" spans="1:15" x14ac:dyDescent="0.3">
      <c r="M23" t="s">
        <v>40</v>
      </c>
      <c r="N23" t="s">
        <v>158</v>
      </c>
      <c r="O23">
        <v>165</v>
      </c>
    </row>
    <row r="24" spans="1:15" x14ac:dyDescent="0.3">
      <c r="M24" t="s">
        <v>42</v>
      </c>
      <c r="N24" t="s">
        <v>157</v>
      </c>
      <c r="O24">
        <v>102</v>
      </c>
    </row>
    <row r="25" spans="1:15" x14ac:dyDescent="0.3">
      <c r="M25" t="s">
        <v>44</v>
      </c>
      <c r="N25" t="s">
        <v>158</v>
      </c>
      <c r="O25">
        <v>87</v>
      </c>
    </row>
    <row r="26" spans="1:15" x14ac:dyDescent="0.3">
      <c r="M26" t="s">
        <v>107</v>
      </c>
      <c r="O26">
        <v>3139</v>
      </c>
    </row>
    <row r="27" spans="1:15" x14ac:dyDescent="0.3">
      <c r="M27" t="s">
        <v>40</v>
      </c>
      <c r="O27">
        <v>2358</v>
      </c>
    </row>
    <row r="28" spans="1:15" x14ac:dyDescent="0.3">
      <c r="M28" t="s">
        <v>43</v>
      </c>
      <c r="O28">
        <v>2297</v>
      </c>
    </row>
    <row r="29" spans="1:15" x14ac:dyDescent="0.3">
      <c r="M29" t="s">
        <v>41</v>
      </c>
      <c r="O29">
        <v>2333</v>
      </c>
    </row>
    <row r="30" spans="1:15" x14ac:dyDescent="0.3">
      <c r="M30" t="s">
        <v>39</v>
      </c>
      <c r="O30">
        <v>1740</v>
      </c>
    </row>
    <row r="31" spans="1:15" x14ac:dyDescent="0.3">
      <c r="M31" t="s">
        <v>42</v>
      </c>
      <c r="O31">
        <v>2240</v>
      </c>
    </row>
    <row r="32" spans="1:15" x14ac:dyDescent="0.3">
      <c r="M32" t="s">
        <v>106</v>
      </c>
      <c r="O32">
        <v>2874</v>
      </c>
    </row>
    <row r="33" spans="13:15" x14ac:dyDescent="0.3">
      <c r="M33" t="s">
        <v>106</v>
      </c>
      <c r="N33" t="s">
        <v>158</v>
      </c>
      <c r="O33">
        <v>274</v>
      </c>
    </row>
    <row r="34" spans="13:15" x14ac:dyDescent="0.3">
      <c r="M34" t="s">
        <v>41</v>
      </c>
      <c r="N34" t="s">
        <v>157</v>
      </c>
      <c r="O34">
        <v>87</v>
      </c>
    </row>
    <row r="35" spans="13:15" x14ac:dyDescent="0.3">
      <c r="M35" t="s">
        <v>109</v>
      </c>
      <c r="N35" t="s">
        <v>158</v>
      </c>
      <c r="O35">
        <v>254</v>
      </c>
    </row>
    <row r="36" spans="13:15" x14ac:dyDescent="0.3">
      <c r="M36" t="s">
        <v>105</v>
      </c>
      <c r="O36">
        <v>2532</v>
      </c>
    </row>
    <row r="37" spans="13:15" x14ac:dyDescent="0.3">
      <c r="M37" t="s">
        <v>106</v>
      </c>
      <c r="N37" t="s">
        <v>157</v>
      </c>
      <c r="O37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C31C-0CC0-4A39-9799-60FD2D61A570}">
  <dimension ref="A1:AW15"/>
  <sheetViews>
    <sheetView workbookViewId="0">
      <selection activeCell="F25" sqref="F25"/>
    </sheetView>
  </sheetViews>
  <sheetFormatPr baseColWidth="10" defaultRowHeight="14.4" x14ac:dyDescent="0.3"/>
  <cols>
    <col min="3" max="3" width="13" customWidth="1"/>
    <col min="5" max="5" width="12.77734375" customWidth="1"/>
    <col min="9" max="9" width="12.44140625" customWidth="1"/>
    <col min="14" max="14" width="13.33203125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164</v>
      </c>
      <c r="Q1" t="s">
        <v>74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165</v>
      </c>
      <c r="Y1" t="s">
        <v>166</v>
      </c>
      <c r="Z1" t="s">
        <v>167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104</v>
      </c>
      <c r="AG1" t="s">
        <v>27</v>
      </c>
      <c r="AH1" t="s">
        <v>28</v>
      </c>
      <c r="AI1" t="s">
        <v>29</v>
      </c>
      <c r="AJ1" t="s">
        <v>168</v>
      </c>
      <c r="AK1" t="s">
        <v>30</v>
      </c>
      <c r="AL1" t="s">
        <v>169</v>
      </c>
      <c r="AM1" t="s">
        <v>170</v>
      </c>
      <c r="AN1" t="s">
        <v>171</v>
      </c>
      <c r="AO1" t="s">
        <v>172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173</v>
      </c>
    </row>
    <row r="2" spans="1:49" x14ac:dyDescent="0.3">
      <c r="A2" t="s">
        <v>38</v>
      </c>
      <c r="B2">
        <v>2022</v>
      </c>
      <c r="C2" t="s">
        <v>43</v>
      </c>
      <c r="D2">
        <v>6750</v>
      </c>
      <c r="E2">
        <v>240</v>
      </c>
      <c r="F2">
        <v>2640</v>
      </c>
      <c r="G2">
        <v>630</v>
      </c>
      <c r="H2">
        <v>3568</v>
      </c>
      <c r="I2">
        <v>3490</v>
      </c>
      <c r="J2">
        <v>2419</v>
      </c>
      <c r="K2">
        <v>1130</v>
      </c>
      <c r="L2">
        <v>2596</v>
      </c>
      <c r="M2">
        <v>972</v>
      </c>
      <c r="N2">
        <v>1875</v>
      </c>
      <c r="O2">
        <v>257</v>
      </c>
      <c r="P2">
        <v>457</v>
      </c>
      <c r="Q2">
        <v>839753635853.81006</v>
      </c>
      <c r="R2">
        <v>0.34499999999999997</v>
      </c>
      <c r="S2">
        <v>9.9000000000000005E-2</v>
      </c>
      <c r="T2">
        <v>0.19</v>
      </c>
      <c r="U2">
        <v>0.21099999999999999</v>
      </c>
      <c r="V2">
        <v>0.156</v>
      </c>
      <c r="W2">
        <v>155402970330</v>
      </c>
      <c r="X2">
        <v>0.18505781183310499</v>
      </c>
      <c r="Y2">
        <v>3954.2084477182898</v>
      </c>
      <c r="Z2">
        <v>4469.3019102040798</v>
      </c>
      <c r="AA2">
        <v>135914212000</v>
      </c>
      <c r="AB2">
        <v>144589722430</v>
      </c>
      <c r="AC2">
        <v>8064909</v>
      </c>
      <c r="AD2">
        <v>29157271.874502402</v>
      </c>
      <c r="AE2">
        <v>67099728.121761702</v>
      </c>
      <c r="AF2">
        <v>562778576</v>
      </c>
      <c r="AG2">
        <v>0.28415625</v>
      </c>
      <c r="AH2">
        <v>469</v>
      </c>
      <c r="AI2">
        <v>35</v>
      </c>
      <c r="AJ2">
        <v>2.5586353944562899E-2</v>
      </c>
      <c r="AK2">
        <v>0.129411764705882</v>
      </c>
      <c r="AL2">
        <v>139</v>
      </c>
      <c r="AM2">
        <v>103</v>
      </c>
      <c r="AN2">
        <v>7.6289791437980203E-2</v>
      </c>
      <c r="AO2">
        <v>5.7703081232493E-2</v>
      </c>
      <c r="AP2">
        <v>0</v>
      </c>
      <c r="AQ2">
        <v>11.546634506161601</v>
      </c>
      <c r="AR2">
        <v>57.5442846417846</v>
      </c>
      <c r="AS2">
        <v>1378</v>
      </c>
      <c r="AT2">
        <v>30</v>
      </c>
      <c r="AU2">
        <v>4.2653061224489797</v>
      </c>
      <c r="AV2">
        <v>7.625</v>
      </c>
      <c r="AW2">
        <v>4.8468677494199497</v>
      </c>
    </row>
    <row r="3" spans="1:49" x14ac:dyDescent="0.3">
      <c r="A3" t="s">
        <v>38</v>
      </c>
      <c r="B3">
        <v>2022</v>
      </c>
      <c r="C3" t="s">
        <v>39</v>
      </c>
      <c r="D3">
        <v>5623</v>
      </c>
      <c r="E3">
        <v>196</v>
      </c>
      <c r="F3">
        <v>2065</v>
      </c>
      <c r="G3">
        <v>626</v>
      </c>
      <c r="H3">
        <v>2663</v>
      </c>
      <c r="I3">
        <v>2746</v>
      </c>
      <c r="J3">
        <v>1798</v>
      </c>
      <c r="K3">
        <v>859</v>
      </c>
      <c r="L3">
        <v>1880</v>
      </c>
      <c r="M3">
        <v>783</v>
      </c>
      <c r="N3">
        <v>1360</v>
      </c>
      <c r="O3">
        <v>145</v>
      </c>
      <c r="P3">
        <v>374</v>
      </c>
      <c r="Q3">
        <v>672561437397.18005</v>
      </c>
      <c r="R3">
        <v>0.42899999999999999</v>
      </c>
      <c r="S3">
        <v>8.5000000000000006E-2</v>
      </c>
      <c r="T3">
        <v>0.14599999999999999</v>
      </c>
      <c r="U3">
        <v>0.17</v>
      </c>
      <c r="V3">
        <v>0.17</v>
      </c>
      <c r="W3">
        <v>119287220703</v>
      </c>
      <c r="X3">
        <v>0.177362563581764</v>
      </c>
      <c r="Y3">
        <v>3973.0664609960299</v>
      </c>
      <c r="Z3">
        <v>4495.7240615690198</v>
      </c>
      <c r="AA3">
        <v>139953238000</v>
      </c>
      <c r="AB3">
        <v>129533781628</v>
      </c>
      <c r="AC3">
        <v>33135764</v>
      </c>
      <c r="AD3">
        <v>28725250.010728098</v>
      </c>
      <c r="AE3">
        <v>69272485.890243903</v>
      </c>
      <c r="AF3">
        <v>445810905</v>
      </c>
      <c r="AG3">
        <v>0.35956250000000001</v>
      </c>
      <c r="AH3">
        <v>405</v>
      </c>
      <c r="AI3">
        <v>36</v>
      </c>
      <c r="AJ3">
        <v>1.7283950617284001E-2</v>
      </c>
      <c r="AK3">
        <v>0.21656050955414</v>
      </c>
      <c r="AL3">
        <v>130</v>
      </c>
      <c r="AM3">
        <v>71</v>
      </c>
      <c r="AN3">
        <v>9.2395167022032695E-2</v>
      </c>
      <c r="AO3">
        <v>5.25925925925926E-2</v>
      </c>
      <c r="AP3">
        <v>0</v>
      </c>
      <c r="AQ3">
        <v>11.0257338773516</v>
      </c>
      <c r="AR3">
        <v>70.992166535639399</v>
      </c>
      <c r="AS3">
        <v>1157</v>
      </c>
      <c r="AT3">
        <v>11</v>
      </c>
      <c r="AU3">
        <v>4.2070707070707103</v>
      </c>
      <c r="AV3">
        <v>9.7215189873417707</v>
      </c>
      <c r="AW3">
        <v>4.0112676056338001</v>
      </c>
    </row>
    <row r="4" spans="1:49" x14ac:dyDescent="0.3">
      <c r="A4" t="s">
        <v>38</v>
      </c>
      <c r="B4">
        <v>2022</v>
      </c>
      <c r="C4" t="s">
        <v>40</v>
      </c>
      <c r="D4">
        <v>7082</v>
      </c>
      <c r="E4">
        <v>219</v>
      </c>
      <c r="F4">
        <v>2690</v>
      </c>
      <c r="G4">
        <v>783</v>
      </c>
      <c r="H4">
        <v>3744</v>
      </c>
      <c r="I4">
        <v>3649</v>
      </c>
      <c r="J4">
        <v>2560</v>
      </c>
      <c r="K4">
        <v>1164</v>
      </c>
      <c r="L4">
        <v>2687</v>
      </c>
      <c r="M4">
        <v>1057</v>
      </c>
      <c r="N4">
        <v>1980</v>
      </c>
      <c r="O4">
        <v>180</v>
      </c>
      <c r="P4">
        <v>523</v>
      </c>
      <c r="Q4">
        <v>906068502415.15002</v>
      </c>
      <c r="R4">
        <v>0.47799999999999998</v>
      </c>
      <c r="S4">
        <v>0.08</v>
      </c>
      <c r="T4">
        <v>0.13700000000000001</v>
      </c>
      <c r="U4">
        <v>0.13400000000000001</v>
      </c>
      <c r="V4">
        <v>0.17100000000000001</v>
      </c>
      <c r="W4">
        <v>146312227883</v>
      </c>
      <c r="X4">
        <v>0.16148031577413899</v>
      </c>
      <c r="Y4">
        <v>3980.7325339528202</v>
      </c>
      <c r="Z4">
        <v>4437.0534461152902</v>
      </c>
      <c r="AA4">
        <v>142918780000</v>
      </c>
      <c r="AB4">
        <v>137409209541</v>
      </c>
      <c r="AC4">
        <v>30275380</v>
      </c>
      <c r="AD4">
        <v>29049742.040830001</v>
      </c>
      <c r="AE4">
        <v>62848895.138745703</v>
      </c>
      <c r="AF4">
        <v>1537794148</v>
      </c>
      <c r="AG4">
        <v>0.18219672131147499</v>
      </c>
      <c r="AH4">
        <v>501</v>
      </c>
      <c r="AI4">
        <v>32</v>
      </c>
      <c r="AJ4">
        <v>1.3972055888223599E-2</v>
      </c>
      <c r="AK4">
        <v>0.119318181818182</v>
      </c>
      <c r="AL4">
        <v>165</v>
      </c>
      <c r="AM4">
        <v>81</v>
      </c>
      <c r="AN4">
        <v>8.6796422935297199E-2</v>
      </c>
      <c r="AO4">
        <v>4.4554455445544601E-2</v>
      </c>
      <c r="AP4">
        <v>0</v>
      </c>
      <c r="AQ4">
        <v>11.313056868897499</v>
      </c>
      <c r="AR4">
        <v>50.058353735091004</v>
      </c>
      <c r="AS4">
        <v>1490</v>
      </c>
      <c r="AT4">
        <v>25</v>
      </c>
      <c r="AU4">
        <v>3.8214285714285698</v>
      </c>
      <c r="AV4">
        <v>6.6228571428571401</v>
      </c>
      <c r="AW4">
        <v>3.4421487603305798</v>
      </c>
    </row>
    <row r="5" spans="1:49" x14ac:dyDescent="0.3">
      <c r="A5" t="s">
        <v>38</v>
      </c>
      <c r="B5">
        <v>2022</v>
      </c>
      <c r="C5" t="s">
        <v>41</v>
      </c>
      <c r="D5">
        <v>6062</v>
      </c>
      <c r="E5">
        <v>202</v>
      </c>
      <c r="F5">
        <v>2470</v>
      </c>
      <c r="G5">
        <v>588</v>
      </c>
      <c r="H5">
        <v>3382</v>
      </c>
      <c r="I5">
        <v>3424</v>
      </c>
      <c r="J5">
        <v>2271</v>
      </c>
      <c r="K5">
        <v>1096</v>
      </c>
      <c r="L5">
        <v>2537</v>
      </c>
      <c r="M5">
        <v>845</v>
      </c>
      <c r="N5">
        <v>1878</v>
      </c>
      <c r="O5">
        <v>205</v>
      </c>
      <c r="P5">
        <v>449</v>
      </c>
      <c r="Q5">
        <v>747946766158.20996</v>
      </c>
      <c r="R5">
        <v>0.41699999999999998</v>
      </c>
      <c r="S5">
        <v>0.106</v>
      </c>
      <c r="T5">
        <v>0.13</v>
      </c>
      <c r="U5">
        <v>0.154</v>
      </c>
      <c r="V5">
        <v>0.193</v>
      </c>
      <c r="W5">
        <v>131397558425</v>
      </c>
      <c r="X5">
        <v>0.175677687731597</v>
      </c>
      <c r="Y5">
        <v>3987.3868971404199</v>
      </c>
      <c r="Z5">
        <v>4366.57673710379</v>
      </c>
      <c r="AA5">
        <v>137332871000</v>
      </c>
      <c r="AB5">
        <v>140888936464</v>
      </c>
      <c r="AC5">
        <v>0</v>
      </c>
      <c r="AD5">
        <v>28181310.306932699</v>
      </c>
      <c r="AE5">
        <v>57554778.109943002</v>
      </c>
      <c r="AF5">
        <v>631554994</v>
      </c>
      <c r="AG5">
        <v>0.27862500000000001</v>
      </c>
      <c r="AH5">
        <v>481</v>
      </c>
      <c r="AI5">
        <v>42</v>
      </c>
      <c r="AJ5">
        <v>8.3160083160083199E-3</v>
      </c>
      <c r="AK5">
        <v>0.12745098039215699</v>
      </c>
      <c r="AL5">
        <v>149</v>
      </c>
      <c r="AM5">
        <v>87</v>
      </c>
      <c r="AN5">
        <v>7.8010471204188497E-2</v>
      </c>
      <c r="AO5">
        <v>4.7027027027026998E-2</v>
      </c>
      <c r="AP5">
        <v>0</v>
      </c>
      <c r="AQ5">
        <v>11.0249277306538</v>
      </c>
      <c r="AR5">
        <v>46.705835493088799</v>
      </c>
      <c r="AS5">
        <v>1512</v>
      </c>
      <c r="AT5">
        <v>40</v>
      </c>
      <c r="AU5">
        <v>3.8059701492537301</v>
      </c>
      <c r="AV5">
        <v>6.6116504854368898</v>
      </c>
      <c r="AW5">
        <v>3.2315270935960601</v>
      </c>
    </row>
    <row r="6" spans="1:49" x14ac:dyDescent="0.3">
      <c r="A6" t="s">
        <v>38</v>
      </c>
      <c r="B6">
        <v>2022</v>
      </c>
      <c r="C6" t="s">
        <v>42</v>
      </c>
      <c r="D6">
        <v>6459</v>
      </c>
      <c r="E6">
        <v>220</v>
      </c>
      <c r="F6">
        <v>2631</v>
      </c>
      <c r="G6">
        <v>549</v>
      </c>
      <c r="H6">
        <v>3621</v>
      </c>
      <c r="I6">
        <v>3570</v>
      </c>
      <c r="J6">
        <v>2542</v>
      </c>
      <c r="K6">
        <v>1067</v>
      </c>
      <c r="L6">
        <v>2545</v>
      </c>
      <c r="M6">
        <v>1076</v>
      </c>
      <c r="N6">
        <v>1962</v>
      </c>
      <c r="O6">
        <v>260</v>
      </c>
      <c r="P6">
        <v>315</v>
      </c>
      <c r="Q6">
        <v>994094543230.89001</v>
      </c>
      <c r="R6">
        <v>0.52</v>
      </c>
      <c r="S6">
        <v>5.7000000000000002E-2</v>
      </c>
      <c r="T6">
        <v>0.111</v>
      </c>
      <c r="U6">
        <v>0.13400000000000001</v>
      </c>
      <c r="V6">
        <v>0.17699999999999999</v>
      </c>
      <c r="W6">
        <v>145590216658</v>
      </c>
      <c r="X6">
        <v>0.14645510092512901</v>
      </c>
      <c r="Y6">
        <v>3990.0954135618499</v>
      </c>
      <c r="Z6">
        <v>4240.1916483516497</v>
      </c>
      <c r="AA6">
        <v>144774105000</v>
      </c>
      <c r="AB6">
        <v>135929354875</v>
      </c>
      <c r="AC6">
        <v>998033</v>
      </c>
      <c r="AD6">
        <v>30564812.213096999</v>
      </c>
      <c r="AE6">
        <v>65848130.555404797</v>
      </c>
      <c r="AF6">
        <v>1507803736</v>
      </c>
      <c r="AG6">
        <v>0.44759523809523799</v>
      </c>
      <c r="AH6">
        <v>805</v>
      </c>
      <c r="AI6">
        <v>53</v>
      </c>
      <c r="AJ6">
        <v>1.7142857142857099E-2</v>
      </c>
      <c r="AK6">
        <v>0.16972477064220201</v>
      </c>
      <c r="AL6">
        <v>160</v>
      </c>
      <c r="AM6">
        <v>102</v>
      </c>
      <c r="AN6">
        <v>8.1466395112016296E-2</v>
      </c>
      <c r="AO6">
        <v>5.35433070866142E-2</v>
      </c>
      <c r="AP6">
        <v>0</v>
      </c>
      <c r="AQ6">
        <v>12.983000063103299</v>
      </c>
      <c r="AR6">
        <v>49.295358222806101</v>
      </c>
      <c r="AS6">
        <v>1579</v>
      </c>
      <c r="AT6">
        <v>30</v>
      </c>
      <c r="AU6">
        <v>4.1104672220210103</v>
      </c>
      <c r="AV6">
        <v>6.4272727272727304</v>
      </c>
      <c r="AW6">
        <v>3.1737588652482298</v>
      </c>
    </row>
    <row r="7" spans="1:49" x14ac:dyDescent="0.3">
      <c r="A7" t="s">
        <v>38</v>
      </c>
      <c r="B7">
        <v>2022</v>
      </c>
      <c r="C7" t="s">
        <v>44</v>
      </c>
      <c r="D7">
        <v>6999</v>
      </c>
      <c r="E7">
        <v>242</v>
      </c>
      <c r="F7">
        <v>2878</v>
      </c>
      <c r="G7">
        <v>480</v>
      </c>
      <c r="H7">
        <v>3944</v>
      </c>
      <c r="I7">
        <v>3956</v>
      </c>
      <c r="J7">
        <v>2684</v>
      </c>
      <c r="K7">
        <v>1250</v>
      </c>
      <c r="L7">
        <v>2991</v>
      </c>
      <c r="M7">
        <v>953</v>
      </c>
      <c r="N7">
        <v>2184</v>
      </c>
      <c r="O7">
        <v>320</v>
      </c>
      <c r="P7">
        <v>484</v>
      </c>
      <c r="Q7">
        <v>959329308543.85999</v>
      </c>
      <c r="R7">
        <v>0.505</v>
      </c>
      <c r="S7">
        <v>0.08</v>
      </c>
      <c r="T7">
        <v>0.127</v>
      </c>
      <c r="U7">
        <v>0.125</v>
      </c>
      <c r="V7">
        <v>0.16300000000000001</v>
      </c>
      <c r="W7">
        <v>150844404546</v>
      </c>
      <c r="X7">
        <v>0.157239441349877</v>
      </c>
      <c r="Y7">
        <v>3995.1808988764001</v>
      </c>
      <c r="Z7">
        <v>4240.6065746753202</v>
      </c>
      <c r="AA7">
        <v>148523717000</v>
      </c>
      <c r="AB7">
        <v>158398495708</v>
      </c>
      <c r="AC7">
        <v>5121989</v>
      </c>
      <c r="AD7">
        <v>28675336.655264702</v>
      </c>
      <c r="AE7">
        <v>57224736.170713201</v>
      </c>
      <c r="AF7">
        <v>784820545</v>
      </c>
      <c r="AG7">
        <v>0.20774999999999999</v>
      </c>
      <c r="AH7">
        <v>657</v>
      </c>
      <c r="AI7">
        <v>43</v>
      </c>
      <c r="AJ7">
        <v>1.06837606837607E-2</v>
      </c>
      <c r="AK7">
        <v>8.4592145015105702E-2</v>
      </c>
      <c r="AL7">
        <v>87</v>
      </c>
      <c r="AM7">
        <v>138</v>
      </c>
      <c r="AN7">
        <v>3.9707895937927902E-2</v>
      </c>
      <c r="AO7">
        <v>6.14425645592164E-2</v>
      </c>
      <c r="AP7">
        <v>0</v>
      </c>
      <c r="AQ7">
        <v>11.8136459599073</v>
      </c>
      <c r="AR7">
        <v>53.133441633597897</v>
      </c>
      <c r="AS7">
        <v>1534</v>
      </c>
      <c r="AT7">
        <v>46</v>
      </c>
      <c r="AU7">
        <v>3.9478838754809402</v>
      </c>
      <c r="AV7">
        <v>6.9641791044776102</v>
      </c>
      <c r="AW7">
        <v>2.9594594594594601</v>
      </c>
    </row>
    <row r="8" spans="1:49" x14ac:dyDescent="0.3">
      <c r="A8" t="s">
        <v>38</v>
      </c>
      <c r="B8">
        <v>2022</v>
      </c>
      <c r="C8" t="s">
        <v>103</v>
      </c>
      <c r="D8">
        <v>5720</v>
      </c>
      <c r="E8">
        <v>190</v>
      </c>
      <c r="F8">
        <v>2259</v>
      </c>
      <c r="G8">
        <v>499</v>
      </c>
      <c r="H8">
        <v>3097</v>
      </c>
      <c r="I8">
        <v>3185</v>
      </c>
      <c r="J8">
        <v>2138</v>
      </c>
      <c r="K8">
        <v>950</v>
      </c>
      <c r="L8">
        <v>2216</v>
      </c>
      <c r="M8">
        <v>881</v>
      </c>
      <c r="N8">
        <v>1629</v>
      </c>
      <c r="O8">
        <v>300</v>
      </c>
      <c r="P8">
        <v>284</v>
      </c>
      <c r="Q8">
        <v>638145899697.80005</v>
      </c>
      <c r="R8">
        <v>0.35899999999999999</v>
      </c>
      <c r="S8">
        <v>8.2000000000000003E-2</v>
      </c>
      <c r="T8">
        <v>0.17</v>
      </c>
      <c r="U8">
        <v>0.16900000000000001</v>
      </c>
      <c r="V8">
        <v>0.219</v>
      </c>
      <c r="W8">
        <v>128542496659</v>
      </c>
      <c r="X8">
        <v>0.20143120361640299</v>
      </c>
      <c r="Y8">
        <v>4061.38456843941</v>
      </c>
      <c r="Z8">
        <v>4200.5831021044396</v>
      </c>
      <c r="AA8">
        <v>164569216000</v>
      </c>
      <c r="AB8">
        <v>126073121805</v>
      </c>
      <c r="AC8">
        <v>4464224</v>
      </c>
      <c r="AD8">
        <v>30154063.185981698</v>
      </c>
      <c r="AE8">
        <v>63259102.686515696</v>
      </c>
      <c r="AF8">
        <v>1026116192</v>
      </c>
      <c r="AG8">
        <v>0.21321568627451001</v>
      </c>
      <c r="AH8">
        <v>425</v>
      </c>
      <c r="AI8">
        <v>14</v>
      </c>
      <c r="AJ8">
        <v>3.21543408360129E-3</v>
      </c>
      <c r="AK8">
        <v>6.8965517241379296E-2</v>
      </c>
      <c r="AL8">
        <v>77</v>
      </c>
      <c r="AM8">
        <v>128</v>
      </c>
      <c r="AN8">
        <v>4.5887961859356403E-2</v>
      </c>
      <c r="AO8">
        <v>7.4031231925968805E-2</v>
      </c>
      <c r="AP8">
        <v>0</v>
      </c>
      <c r="AQ8">
        <v>10.695246002011199</v>
      </c>
      <c r="AR8">
        <v>47.125055555555498</v>
      </c>
      <c r="AS8">
        <v>1418</v>
      </c>
      <c r="AT8">
        <v>67</v>
      </c>
      <c r="AU8">
        <v>3.7320430107526898</v>
      </c>
      <c r="AV8">
        <v>6.0625</v>
      </c>
      <c r="AW8">
        <v>3.03137254901961</v>
      </c>
    </row>
    <row r="9" spans="1:49" x14ac:dyDescent="0.3">
      <c r="A9" t="s">
        <v>38</v>
      </c>
      <c r="B9">
        <v>2023</v>
      </c>
      <c r="C9" t="s">
        <v>43</v>
      </c>
      <c r="D9">
        <v>7475</v>
      </c>
      <c r="E9">
        <v>215</v>
      </c>
      <c r="F9">
        <v>2577</v>
      </c>
      <c r="G9">
        <v>482</v>
      </c>
      <c r="H9">
        <v>3605</v>
      </c>
      <c r="I9">
        <v>3481</v>
      </c>
      <c r="J9">
        <v>2372</v>
      </c>
      <c r="K9">
        <v>1209</v>
      </c>
      <c r="L9">
        <v>2819</v>
      </c>
      <c r="M9">
        <v>786</v>
      </c>
      <c r="N9">
        <v>2044</v>
      </c>
      <c r="O9">
        <v>283</v>
      </c>
      <c r="P9">
        <v>480</v>
      </c>
      <c r="Q9">
        <v>1020476930231.14</v>
      </c>
      <c r="R9">
        <v>0.52800000000000002</v>
      </c>
      <c r="S9">
        <v>9.5000000000000001E-2</v>
      </c>
      <c r="T9">
        <v>0.09</v>
      </c>
      <c r="U9">
        <v>0.157</v>
      </c>
      <c r="V9">
        <v>0.129</v>
      </c>
      <c r="W9">
        <v>148076245024</v>
      </c>
      <c r="X9">
        <v>0.14510494126551199</v>
      </c>
      <c r="Y9">
        <v>4444.8261902654904</v>
      </c>
      <c r="Z9">
        <v>4734.2756666666701</v>
      </c>
      <c r="AA9">
        <v>141626625000</v>
      </c>
      <c r="AB9">
        <v>129482240685</v>
      </c>
      <c r="AC9">
        <v>26657087</v>
      </c>
      <c r="AD9">
        <v>29603781.822479598</v>
      </c>
      <c r="AE9">
        <v>63633968.639449902</v>
      </c>
      <c r="AF9">
        <v>271530973</v>
      </c>
      <c r="AG9">
        <v>0.58883720930232597</v>
      </c>
      <c r="AH9">
        <v>554</v>
      </c>
      <c r="AI9">
        <v>21</v>
      </c>
      <c r="AJ9">
        <v>5.4200542005420098E-3</v>
      </c>
      <c r="AK9">
        <v>7.9051383399209502E-2</v>
      </c>
      <c r="AL9">
        <v>241</v>
      </c>
      <c r="AM9">
        <v>105</v>
      </c>
      <c r="AN9">
        <v>0.121471774193548</v>
      </c>
      <c r="AO9">
        <v>5.6910569105691103E-2</v>
      </c>
      <c r="AP9">
        <v>0</v>
      </c>
      <c r="AQ9">
        <v>9.0386122996155898</v>
      </c>
      <c r="AR9">
        <v>39.950320261437902</v>
      </c>
      <c r="AS9">
        <v>1400</v>
      </c>
      <c r="AT9">
        <v>69</v>
      </c>
      <c r="AU9">
        <v>3.3500588004703999</v>
      </c>
      <c r="AV9">
        <v>5.4782608695652204</v>
      </c>
      <c r="AW9">
        <v>3.10619469026549</v>
      </c>
    </row>
    <row r="10" spans="1:49" x14ac:dyDescent="0.3">
      <c r="A10" t="s">
        <v>38</v>
      </c>
      <c r="B10">
        <v>2023</v>
      </c>
      <c r="C10" t="s">
        <v>44</v>
      </c>
      <c r="D10">
        <v>9049</v>
      </c>
      <c r="E10">
        <v>198</v>
      </c>
      <c r="F10">
        <v>3197</v>
      </c>
      <c r="G10">
        <v>634</v>
      </c>
      <c r="H10">
        <v>4469</v>
      </c>
      <c r="I10">
        <v>4587</v>
      </c>
      <c r="J10">
        <v>2848</v>
      </c>
      <c r="K10">
        <v>1604</v>
      </c>
      <c r="L10">
        <v>3391</v>
      </c>
      <c r="M10">
        <v>1078</v>
      </c>
      <c r="N10">
        <v>2790</v>
      </c>
      <c r="O10">
        <v>231</v>
      </c>
      <c r="P10">
        <v>365</v>
      </c>
      <c r="Q10">
        <v>842379648624.27002</v>
      </c>
      <c r="R10">
        <v>0.32600000000000001</v>
      </c>
      <c r="S10">
        <v>0.14299999999999999</v>
      </c>
      <c r="T10">
        <v>0.13800000000000001</v>
      </c>
      <c r="U10">
        <v>0.17899999999999999</v>
      </c>
      <c r="V10">
        <v>0.214</v>
      </c>
      <c r="W10">
        <v>171334871079</v>
      </c>
      <c r="X10">
        <v>0.203393887018537</v>
      </c>
      <c r="Y10">
        <v>4399.6198725916702</v>
      </c>
      <c r="Z10">
        <v>4719.7083855799401</v>
      </c>
      <c r="AA10">
        <v>185704171000</v>
      </c>
      <c r="AB10">
        <v>168365628014</v>
      </c>
      <c r="AC10">
        <v>937145354</v>
      </c>
      <c r="AD10">
        <v>27716670.5077735</v>
      </c>
      <c r="AE10">
        <v>53895838.6533501</v>
      </c>
      <c r="AF10">
        <v>297854902</v>
      </c>
      <c r="AG10">
        <v>0.38274999999999998</v>
      </c>
      <c r="AH10">
        <v>886</v>
      </c>
      <c r="AI10">
        <v>26</v>
      </c>
      <c r="AJ10">
        <v>9.6618357487922701E-3</v>
      </c>
      <c r="AK10">
        <v>9.0252707581227401E-2</v>
      </c>
      <c r="AL10">
        <v>259</v>
      </c>
      <c r="AM10">
        <v>163</v>
      </c>
      <c r="AN10">
        <v>9.1165082717353005E-2</v>
      </c>
      <c r="AO10">
        <v>5.9641419685327497E-2</v>
      </c>
      <c r="AP10">
        <v>0</v>
      </c>
      <c r="AQ10">
        <v>10.414382016896599</v>
      </c>
      <c r="AR10">
        <v>49.298460317460297</v>
      </c>
      <c r="AS10">
        <v>1938</v>
      </c>
      <c r="AT10">
        <v>55</v>
      </c>
      <c r="AU10">
        <v>3.0951979780960399</v>
      </c>
      <c r="AV10">
        <v>6.3261648745519699</v>
      </c>
      <c r="AW10">
        <v>3.03680981595092</v>
      </c>
    </row>
    <row r="11" spans="1:49" x14ac:dyDescent="0.3">
      <c r="A11" t="s">
        <v>38</v>
      </c>
      <c r="B11">
        <v>2023</v>
      </c>
      <c r="C11" t="s">
        <v>103</v>
      </c>
      <c r="D11">
        <v>7518</v>
      </c>
      <c r="E11">
        <v>169</v>
      </c>
      <c r="F11">
        <v>2706</v>
      </c>
      <c r="G11">
        <v>594</v>
      </c>
      <c r="H11">
        <v>3699</v>
      </c>
      <c r="I11">
        <v>3663</v>
      </c>
      <c r="J11">
        <v>2405</v>
      </c>
      <c r="K11">
        <v>1273</v>
      </c>
      <c r="L11">
        <v>2795</v>
      </c>
      <c r="M11">
        <v>904</v>
      </c>
      <c r="N11">
        <v>2273</v>
      </c>
      <c r="O11">
        <v>209</v>
      </c>
      <c r="P11">
        <v>276</v>
      </c>
      <c r="Q11">
        <v>789184729909.70996</v>
      </c>
      <c r="R11">
        <v>0.432</v>
      </c>
      <c r="S11">
        <v>0.14599999999999999</v>
      </c>
      <c r="T11">
        <v>9.1999999999999998E-2</v>
      </c>
      <c r="U11">
        <v>0.153</v>
      </c>
      <c r="V11">
        <v>0.17699999999999999</v>
      </c>
      <c r="W11">
        <v>135052024573</v>
      </c>
      <c r="X11">
        <v>0.171128532337988</v>
      </c>
      <c r="Y11">
        <v>4497.40419392074</v>
      </c>
      <c r="Z11">
        <v>4902.8992243589701</v>
      </c>
      <c r="AA11">
        <v>184781443000</v>
      </c>
      <c r="AB11">
        <v>136295856761</v>
      </c>
      <c r="AC11">
        <v>30390213617</v>
      </c>
      <c r="AD11">
        <v>28994785.718531601</v>
      </c>
      <c r="AE11">
        <v>53698618.120477103</v>
      </c>
      <c r="AF11">
        <v>303428861</v>
      </c>
      <c r="AG11">
        <v>0.37354901960784298</v>
      </c>
      <c r="AH11">
        <v>798</v>
      </c>
      <c r="AI11">
        <v>29</v>
      </c>
      <c r="AJ11">
        <v>6.4239828693790097E-3</v>
      </c>
      <c r="AK11">
        <v>0.169811320754717</v>
      </c>
      <c r="AL11">
        <v>195</v>
      </c>
      <c r="AM11">
        <v>138</v>
      </c>
      <c r="AN11">
        <v>8.5563843791136504E-2</v>
      </c>
      <c r="AO11">
        <v>6.2415196743555001E-2</v>
      </c>
      <c r="AP11">
        <v>0</v>
      </c>
      <c r="AQ11">
        <v>8.5079142424187193</v>
      </c>
      <c r="AR11">
        <v>45.085035211267602</v>
      </c>
      <c r="AS11">
        <v>1605</v>
      </c>
      <c r="AT11">
        <v>50</v>
      </c>
      <c r="AU11">
        <v>2.6654532216964002</v>
      </c>
      <c r="AV11">
        <v>5.7523809523809497</v>
      </c>
      <c r="AW11">
        <v>3.0336134453781498</v>
      </c>
    </row>
    <row r="12" spans="1:49" x14ac:dyDescent="0.3">
      <c r="A12" t="s">
        <v>38</v>
      </c>
      <c r="B12">
        <v>2023</v>
      </c>
      <c r="C12" t="s">
        <v>39</v>
      </c>
      <c r="D12">
        <v>7177</v>
      </c>
      <c r="E12">
        <v>163</v>
      </c>
      <c r="F12">
        <v>2360</v>
      </c>
      <c r="G12">
        <v>493</v>
      </c>
      <c r="H12">
        <v>3306</v>
      </c>
      <c r="I12">
        <v>3335</v>
      </c>
      <c r="J12">
        <v>2372</v>
      </c>
      <c r="K12">
        <v>913</v>
      </c>
      <c r="L12">
        <v>2448</v>
      </c>
      <c r="M12">
        <v>858</v>
      </c>
      <c r="N12">
        <v>1779</v>
      </c>
      <c r="O12">
        <v>275</v>
      </c>
      <c r="P12">
        <v>378</v>
      </c>
      <c r="Q12">
        <v>756730372347.09998</v>
      </c>
      <c r="R12">
        <v>0.40699999999999997</v>
      </c>
      <c r="S12">
        <v>0.14099999999999999</v>
      </c>
      <c r="T12">
        <v>8.2000000000000003E-2</v>
      </c>
      <c r="U12">
        <v>0.188</v>
      </c>
      <c r="V12">
        <v>0.18099999999999999</v>
      </c>
      <c r="W12">
        <v>141881491132</v>
      </c>
      <c r="X12">
        <v>0.18749279309608699</v>
      </c>
      <c r="Y12">
        <v>4290.0692698933599</v>
      </c>
      <c r="Z12">
        <v>4629.3776894502198</v>
      </c>
      <c r="AA12">
        <v>144458985000</v>
      </c>
      <c r="AB12">
        <v>143907274850</v>
      </c>
      <c r="AC12">
        <v>4855945561</v>
      </c>
      <c r="AD12">
        <v>28545622.318767399</v>
      </c>
      <c r="AE12">
        <v>65685875.5240741</v>
      </c>
      <c r="AF12">
        <v>287349792</v>
      </c>
      <c r="AG12">
        <v>0.39564814814814803</v>
      </c>
      <c r="AH12">
        <v>496</v>
      </c>
      <c r="AI12">
        <v>17</v>
      </c>
      <c r="AJ12">
        <v>6.3897763578274801E-3</v>
      </c>
      <c r="AK12">
        <v>6.7164179104477598E-2</v>
      </c>
      <c r="AL12">
        <v>179</v>
      </c>
      <c r="AM12">
        <v>105</v>
      </c>
      <c r="AN12">
        <v>9.9944165270798399E-2</v>
      </c>
      <c r="AO12">
        <v>6.0975609756097601E-2</v>
      </c>
      <c r="AP12">
        <v>0</v>
      </c>
      <c r="AQ12">
        <v>9.50719281864599</v>
      </c>
      <c r="AR12">
        <v>40.853757080111201</v>
      </c>
      <c r="AS12">
        <v>1377</v>
      </c>
      <c r="AT12">
        <v>65</v>
      </c>
      <c r="AU12">
        <v>3.0485318107667201</v>
      </c>
      <c r="AV12">
        <v>5.3481481481481499</v>
      </c>
      <c r="AW12">
        <v>3.3070175438596499</v>
      </c>
    </row>
    <row r="13" spans="1:49" x14ac:dyDescent="0.3">
      <c r="A13" t="s">
        <v>38</v>
      </c>
      <c r="B13">
        <v>2023</v>
      </c>
      <c r="C13" t="s">
        <v>40</v>
      </c>
      <c r="D13">
        <v>7284</v>
      </c>
      <c r="E13">
        <v>179</v>
      </c>
      <c r="F13">
        <v>2516</v>
      </c>
      <c r="G13">
        <v>565</v>
      </c>
      <c r="H13">
        <v>3418</v>
      </c>
      <c r="I13">
        <v>3319</v>
      </c>
      <c r="J13">
        <v>2234</v>
      </c>
      <c r="K13">
        <v>1176</v>
      </c>
      <c r="L13">
        <v>2666</v>
      </c>
      <c r="M13">
        <v>752</v>
      </c>
      <c r="N13">
        <v>1955</v>
      </c>
      <c r="O13">
        <v>288</v>
      </c>
      <c r="P13">
        <v>416</v>
      </c>
      <c r="Q13">
        <v>920484428259.20996</v>
      </c>
      <c r="R13">
        <v>0.45200000000000001</v>
      </c>
      <c r="S13">
        <v>0.124</v>
      </c>
      <c r="T13">
        <v>9.5000000000000001E-2</v>
      </c>
      <c r="U13">
        <v>0.182</v>
      </c>
      <c r="V13">
        <v>0.14599999999999999</v>
      </c>
      <c r="W13">
        <v>156030337187</v>
      </c>
      <c r="X13">
        <v>0.16950893724740099</v>
      </c>
      <c r="Y13">
        <v>4290.87528602151</v>
      </c>
      <c r="Z13">
        <v>4547.4682956058596</v>
      </c>
      <c r="AA13">
        <v>157997436171</v>
      </c>
      <c r="AB13">
        <v>151577309546</v>
      </c>
      <c r="AC13">
        <v>177303162</v>
      </c>
      <c r="AD13">
        <v>28802318.420986101</v>
      </c>
      <c r="AE13">
        <v>66424153.762026399</v>
      </c>
      <c r="AF13">
        <v>636231767</v>
      </c>
      <c r="AG13">
        <v>0.33628571428571402</v>
      </c>
      <c r="AH13">
        <v>499</v>
      </c>
      <c r="AI13">
        <v>36</v>
      </c>
      <c r="AJ13">
        <v>1.26262626262626E-2</v>
      </c>
      <c r="AK13">
        <v>8.4870848708487101E-2</v>
      </c>
      <c r="AL13">
        <v>163</v>
      </c>
      <c r="AM13">
        <v>106</v>
      </c>
      <c r="AN13">
        <v>8.6106708927628103E-2</v>
      </c>
      <c r="AO13">
        <v>5.78602620087336E-2</v>
      </c>
      <c r="AP13">
        <v>0</v>
      </c>
      <c r="AQ13">
        <v>10.072525943112099</v>
      </c>
      <c r="AR13">
        <v>45.704089336589298</v>
      </c>
      <c r="AS13">
        <v>1237</v>
      </c>
      <c r="AT13">
        <v>71</v>
      </c>
      <c r="AU13">
        <v>3.17385892116183</v>
      </c>
      <c r="AV13">
        <v>5.5955882352941204</v>
      </c>
      <c r="AW13">
        <v>3.54423592493298</v>
      </c>
    </row>
    <row r="14" spans="1:49" x14ac:dyDescent="0.3">
      <c r="A14" t="s">
        <v>38</v>
      </c>
      <c r="B14">
        <v>2023</v>
      </c>
      <c r="C14" t="s">
        <v>41</v>
      </c>
      <c r="D14">
        <v>7067</v>
      </c>
      <c r="E14">
        <v>172</v>
      </c>
      <c r="F14">
        <v>2691</v>
      </c>
      <c r="G14">
        <v>487</v>
      </c>
      <c r="H14">
        <v>3693</v>
      </c>
      <c r="I14">
        <v>3757</v>
      </c>
      <c r="J14">
        <v>2480</v>
      </c>
      <c r="K14">
        <v>1194</v>
      </c>
      <c r="L14">
        <v>2841</v>
      </c>
      <c r="M14">
        <v>852</v>
      </c>
      <c r="N14">
        <v>2240</v>
      </c>
      <c r="O14">
        <v>254</v>
      </c>
      <c r="P14">
        <v>343</v>
      </c>
      <c r="Q14">
        <v>820176093362.58997</v>
      </c>
      <c r="R14">
        <v>0.40899999999999997</v>
      </c>
      <c r="S14">
        <v>0.115</v>
      </c>
      <c r="T14">
        <v>0.114</v>
      </c>
      <c r="U14">
        <v>0.17499999999999999</v>
      </c>
      <c r="V14">
        <v>0.186</v>
      </c>
      <c r="W14">
        <v>154892248627</v>
      </c>
      <c r="X14">
        <v>0.188852430448157</v>
      </c>
      <c r="Y14">
        <v>4329.6616215226904</v>
      </c>
      <c r="Z14">
        <v>4668.4819765031098</v>
      </c>
      <c r="AA14">
        <v>174029658000</v>
      </c>
      <c r="AB14">
        <v>154211457207</v>
      </c>
      <c r="AC14">
        <v>0</v>
      </c>
      <c r="AD14">
        <v>29529463.011307102</v>
      </c>
      <c r="AE14">
        <v>57946969.183314599</v>
      </c>
      <c r="AF14">
        <v>379664118</v>
      </c>
      <c r="AG14">
        <v>0.22557692307692301</v>
      </c>
      <c r="AH14">
        <v>865</v>
      </c>
      <c r="AI14">
        <v>35</v>
      </c>
      <c r="AJ14">
        <v>3.3388981636060101E-3</v>
      </c>
      <c r="AK14">
        <v>6.7567567567567599E-2</v>
      </c>
      <c r="AL14">
        <v>177</v>
      </c>
      <c r="AM14">
        <v>154</v>
      </c>
      <c r="AN14">
        <v>7.8527062999112704E-2</v>
      </c>
      <c r="AO14">
        <v>6.9306930693069299E-2</v>
      </c>
      <c r="AP14">
        <v>0</v>
      </c>
      <c r="AQ14">
        <v>11.742756328060301</v>
      </c>
      <c r="AR14">
        <v>47.366058017959197</v>
      </c>
      <c r="AS14">
        <v>1401</v>
      </c>
      <c r="AT14">
        <v>53</v>
      </c>
      <c r="AU14">
        <v>3.3579911774686102</v>
      </c>
      <c r="AV14">
        <v>6.2457912457912501</v>
      </c>
      <c r="AW14">
        <v>3.2730263157894699</v>
      </c>
    </row>
    <row r="15" spans="1:49" x14ac:dyDescent="0.3">
      <c r="A15" t="s">
        <v>38</v>
      </c>
      <c r="B15">
        <v>2023</v>
      </c>
      <c r="C15" t="s">
        <v>42</v>
      </c>
      <c r="D15">
        <v>8303</v>
      </c>
      <c r="E15">
        <v>173</v>
      </c>
      <c r="F15">
        <v>3090</v>
      </c>
      <c r="G15">
        <v>654</v>
      </c>
      <c r="H15">
        <v>4309</v>
      </c>
      <c r="I15">
        <v>4225</v>
      </c>
      <c r="J15">
        <v>3173</v>
      </c>
      <c r="K15">
        <v>1128</v>
      </c>
      <c r="L15">
        <v>3273</v>
      </c>
      <c r="M15">
        <v>1036</v>
      </c>
      <c r="N15">
        <v>2524</v>
      </c>
      <c r="O15">
        <v>261</v>
      </c>
      <c r="P15">
        <v>479</v>
      </c>
      <c r="Q15">
        <v>910866176597.89001</v>
      </c>
      <c r="R15">
        <v>0.41899999999999998</v>
      </c>
      <c r="S15">
        <v>0.16300000000000001</v>
      </c>
      <c r="T15">
        <v>0.09</v>
      </c>
      <c r="U15">
        <v>0.13</v>
      </c>
      <c r="V15">
        <v>0.19800000000000001</v>
      </c>
      <c r="W15">
        <v>165129810054</v>
      </c>
      <c r="X15">
        <v>0.18128877138765301</v>
      </c>
      <c r="Y15">
        <v>4386.9182138024398</v>
      </c>
      <c r="Z15">
        <v>4806.2168663594503</v>
      </c>
      <c r="AA15">
        <v>172020426000</v>
      </c>
      <c r="AB15">
        <v>167726307964</v>
      </c>
      <c r="AC15">
        <v>89246815</v>
      </c>
      <c r="AD15">
        <v>29635114.736078698</v>
      </c>
      <c r="AE15">
        <v>56416060.831568196</v>
      </c>
      <c r="AF15">
        <v>339525876</v>
      </c>
      <c r="AG15">
        <v>0.28375555555555598</v>
      </c>
      <c r="AH15">
        <v>752</v>
      </c>
      <c r="AI15">
        <v>24</v>
      </c>
      <c r="AJ15">
        <v>9.8231827111984298E-3</v>
      </c>
      <c r="AK15">
        <v>9.0497737556561098E-2</v>
      </c>
      <c r="AL15">
        <v>213</v>
      </c>
      <c r="AM15">
        <v>119</v>
      </c>
      <c r="AN15">
        <v>8.5439229843562003E-2</v>
      </c>
      <c r="AO15">
        <v>4.9790794979079497E-2</v>
      </c>
      <c r="AP15">
        <v>0</v>
      </c>
      <c r="AQ15">
        <v>11.003115718840199</v>
      </c>
      <c r="AR15">
        <v>50.168056790123401</v>
      </c>
      <c r="AS15">
        <v>1603</v>
      </c>
      <c r="AT15">
        <v>55</v>
      </c>
      <c r="AU15">
        <v>3.0745814307458099</v>
      </c>
      <c r="AV15">
        <v>6.2612612612612599</v>
      </c>
      <c r="AW15">
        <v>3.06443914081146</v>
      </c>
    </row>
  </sheetData>
  <sortState xmlns:xlrd2="http://schemas.microsoft.com/office/spreadsheetml/2017/richdata2" ref="A2:AW15">
    <sortCondition ref="B2:B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087C-B252-4CC6-855A-4F13F7DD583E}">
  <dimension ref="A1:F15"/>
  <sheetViews>
    <sheetView workbookViewId="0">
      <selection activeCell="F2" sqref="F2:F7"/>
    </sheetView>
  </sheetViews>
  <sheetFormatPr baseColWidth="10" defaultRowHeight="14.4" x14ac:dyDescent="0.3"/>
  <cols>
    <col min="2" max="2" width="13.88671875" customWidth="1"/>
  </cols>
  <sheetData>
    <row r="1" spans="1:6" x14ac:dyDescent="0.3">
      <c r="A1" t="s">
        <v>101</v>
      </c>
      <c r="B1" t="s">
        <v>102</v>
      </c>
      <c r="E1" t="s">
        <v>101</v>
      </c>
      <c r="F1" t="s">
        <v>102</v>
      </c>
    </row>
    <row r="2" spans="1:6" x14ac:dyDescent="0.3">
      <c r="A2" t="s">
        <v>43</v>
      </c>
      <c r="B2">
        <v>399441172</v>
      </c>
      <c r="E2" t="s">
        <v>43</v>
      </c>
      <c r="F2">
        <v>578319750</v>
      </c>
    </row>
    <row r="3" spans="1:6" x14ac:dyDescent="0.3">
      <c r="A3" t="s">
        <v>39</v>
      </c>
      <c r="B3">
        <v>327828450</v>
      </c>
      <c r="E3" t="s">
        <v>39</v>
      </c>
      <c r="F3">
        <v>500548992</v>
      </c>
    </row>
    <row r="4" spans="1:6" x14ac:dyDescent="0.3">
      <c r="A4" t="s">
        <v>40</v>
      </c>
      <c r="B4">
        <v>717494105</v>
      </c>
      <c r="E4" t="s">
        <v>40</v>
      </c>
      <c r="F4">
        <v>1557991986</v>
      </c>
    </row>
    <row r="5" spans="1:6" x14ac:dyDescent="0.3">
      <c r="A5" t="s">
        <v>41</v>
      </c>
      <c r="B5">
        <v>480127739</v>
      </c>
      <c r="E5" t="s">
        <v>41</v>
      </c>
      <c r="F5">
        <v>671687447</v>
      </c>
    </row>
    <row r="6" spans="1:6" x14ac:dyDescent="0.3">
      <c r="A6" t="s">
        <v>42</v>
      </c>
      <c r="B6">
        <v>483492600</v>
      </c>
      <c r="E6" t="s">
        <v>42</v>
      </c>
      <c r="F6">
        <v>1557481864</v>
      </c>
    </row>
    <row r="7" spans="1:6" x14ac:dyDescent="0.3">
      <c r="A7" t="s">
        <v>44</v>
      </c>
      <c r="B7">
        <v>359841995</v>
      </c>
      <c r="E7" t="s">
        <v>44</v>
      </c>
      <c r="F7">
        <v>829207563</v>
      </c>
    </row>
    <row r="8" spans="1:6" x14ac:dyDescent="0.3">
      <c r="A8" t="s">
        <v>103</v>
      </c>
      <c r="B8">
        <v>346909675</v>
      </c>
      <c r="E8" t="s">
        <v>105</v>
      </c>
      <c r="F8">
        <v>832418868</v>
      </c>
    </row>
    <row r="9" spans="1:6" x14ac:dyDescent="0.3">
      <c r="E9" t="s">
        <v>106</v>
      </c>
      <c r="F9">
        <v>674736208</v>
      </c>
    </row>
    <row r="10" spans="1:6" x14ac:dyDescent="0.3">
      <c r="E10" t="s">
        <v>107</v>
      </c>
      <c r="F10">
        <v>360168712</v>
      </c>
    </row>
    <row r="11" spans="1:6" x14ac:dyDescent="0.3">
      <c r="E11" t="s">
        <v>108</v>
      </c>
      <c r="F11">
        <v>496771086</v>
      </c>
    </row>
    <row r="13" spans="1:6" x14ac:dyDescent="0.3">
      <c r="E13" t="s">
        <v>109</v>
      </c>
      <c r="F13">
        <v>436783070</v>
      </c>
    </row>
    <row r="15" spans="1:6" x14ac:dyDescent="0.3">
      <c r="E15" t="s">
        <v>103</v>
      </c>
      <c r="F15">
        <v>1112106014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D48E-BD08-4A75-B860-2A7FD3AFFE4F}">
  <dimension ref="A1:R60"/>
  <sheetViews>
    <sheetView workbookViewId="0">
      <selection activeCell="S20" sqref="S20"/>
    </sheetView>
  </sheetViews>
  <sheetFormatPr baseColWidth="10" defaultRowHeight="14.4" x14ac:dyDescent="0.3"/>
  <cols>
    <col min="7" max="7" width="19.5546875" bestFit="1" customWidth="1"/>
    <col min="8" max="8" width="22.33203125" bestFit="1" customWidth="1"/>
    <col min="9" max="10" width="4.33203125" bestFit="1" customWidth="1"/>
    <col min="11" max="11" width="7.77734375" bestFit="1" customWidth="1"/>
    <col min="12" max="12" width="5.33203125" bestFit="1" customWidth="1"/>
    <col min="13" max="14" width="4.33203125" bestFit="1" customWidth="1"/>
    <col min="15" max="15" width="6.77734375" bestFit="1" customWidth="1"/>
    <col min="16" max="17" width="4.33203125" bestFit="1" customWidth="1"/>
    <col min="18" max="19" width="11.88671875" bestFit="1" customWidth="1"/>
  </cols>
  <sheetData>
    <row r="1" spans="1:18" x14ac:dyDescent="0.3">
      <c r="A1" t="s">
        <v>68</v>
      </c>
      <c r="B1" t="s">
        <v>45</v>
      </c>
      <c r="C1" t="s">
        <v>69</v>
      </c>
      <c r="G1" s="6" t="s">
        <v>67</v>
      </c>
      <c r="H1" s="6" t="s">
        <v>66</v>
      </c>
    </row>
    <row r="2" spans="1:18" x14ac:dyDescent="0.3">
      <c r="A2" t="s">
        <v>46</v>
      </c>
      <c r="B2" t="s">
        <v>47</v>
      </c>
      <c r="C2">
        <v>5283</v>
      </c>
      <c r="G2" s="6" t="s">
        <v>64</v>
      </c>
      <c r="H2" t="s">
        <v>49</v>
      </c>
      <c r="I2" t="s">
        <v>58</v>
      </c>
      <c r="J2" t="s">
        <v>52</v>
      </c>
      <c r="K2" t="s">
        <v>47</v>
      </c>
      <c r="L2" t="s">
        <v>62</v>
      </c>
      <c r="M2" t="s">
        <v>59</v>
      </c>
      <c r="N2" t="s">
        <v>54</v>
      </c>
      <c r="O2" t="s">
        <v>56</v>
      </c>
      <c r="P2" t="s">
        <v>55</v>
      </c>
      <c r="Q2" t="s">
        <v>53</v>
      </c>
      <c r="R2" t="s">
        <v>65</v>
      </c>
    </row>
    <row r="3" spans="1:18" x14ac:dyDescent="0.3">
      <c r="A3" t="s">
        <v>48</v>
      </c>
      <c r="B3" t="s">
        <v>49</v>
      </c>
      <c r="C3">
        <v>2083</v>
      </c>
      <c r="G3" s="7" t="s">
        <v>57</v>
      </c>
      <c r="H3">
        <v>772</v>
      </c>
      <c r="J3">
        <v>11</v>
      </c>
      <c r="K3">
        <v>5188</v>
      </c>
      <c r="L3">
        <v>19</v>
      </c>
      <c r="M3">
        <v>5</v>
      </c>
      <c r="N3">
        <v>6</v>
      </c>
      <c r="O3">
        <v>941</v>
      </c>
      <c r="R3">
        <v>6942</v>
      </c>
    </row>
    <row r="4" spans="1:18" x14ac:dyDescent="0.3">
      <c r="A4" t="s">
        <v>50</v>
      </c>
      <c r="B4" t="s">
        <v>49</v>
      </c>
      <c r="C4">
        <v>1694</v>
      </c>
      <c r="G4" s="7" t="s">
        <v>60</v>
      </c>
      <c r="H4">
        <v>768</v>
      </c>
      <c r="J4">
        <v>20</v>
      </c>
      <c r="K4">
        <v>5347</v>
      </c>
      <c r="L4">
        <v>33</v>
      </c>
      <c r="M4">
        <v>5</v>
      </c>
      <c r="N4">
        <v>1</v>
      </c>
      <c r="O4">
        <v>1026</v>
      </c>
      <c r="R4">
        <v>7200</v>
      </c>
    </row>
    <row r="5" spans="1:18" x14ac:dyDescent="0.3">
      <c r="A5" t="s">
        <v>51</v>
      </c>
      <c r="B5" t="s">
        <v>52</v>
      </c>
      <c r="C5">
        <v>9</v>
      </c>
      <c r="G5" s="7" t="s">
        <v>46</v>
      </c>
      <c r="H5">
        <v>881</v>
      </c>
      <c r="I5">
        <v>4</v>
      </c>
      <c r="J5">
        <v>19</v>
      </c>
      <c r="K5">
        <v>5283</v>
      </c>
      <c r="L5">
        <v>22</v>
      </c>
      <c r="M5">
        <v>5</v>
      </c>
      <c r="N5">
        <v>1</v>
      </c>
      <c r="O5">
        <v>852</v>
      </c>
      <c r="R5">
        <v>7067</v>
      </c>
    </row>
    <row r="6" spans="1:18" x14ac:dyDescent="0.3">
      <c r="A6" t="s">
        <v>51</v>
      </c>
      <c r="B6" t="s">
        <v>53</v>
      </c>
      <c r="G6" s="7" t="s">
        <v>51</v>
      </c>
      <c r="H6">
        <v>991</v>
      </c>
      <c r="I6">
        <v>3</v>
      </c>
      <c r="J6">
        <v>9</v>
      </c>
      <c r="K6">
        <v>5244</v>
      </c>
      <c r="L6">
        <v>42</v>
      </c>
      <c r="M6">
        <v>5</v>
      </c>
      <c r="N6">
        <v>1</v>
      </c>
      <c r="O6">
        <v>1007</v>
      </c>
      <c r="R6">
        <v>7302</v>
      </c>
    </row>
    <row r="7" spans="1:18" x14ac:dyDescent="0.3">
      <c r="A7" t="s">
        <v>46</v>
      </c>
      <c r="B7" t="s">
        <v>54</v>
      </c>
      <c r="C7">
        <v>1</v>
      </c>
      <c r="G7" s="7" t="s">
        <v>50</v>
      </c>
      <c r="H7">
        <v>1694</v>
      </c>
      <c r="I7">
        <v>4</v>
      </c>
      <c r="J7">
        <v>12</v>
      </c>
      <c r="K7">
        <v>5251</v>
      </c>
      <c r="L7">
        <v>16</v>
      </c>
      <c r="M7">
        <v>5</v>
      </c>
      <c r="N7">
        <v>1</v>
      </c>
      <c r="O7">
        <v>1112</v>
      </c>
      <c r="R7">
        <v>8095</v>
      </c>
    </row>
    <row r="8" spans="1:18" x14ac:dyDescent="0.3">
      <c r="A8" t="s">
        <v>51</v>
      </c>
      <c r="B8" t="s">
        <v>55</v>
      </c>
      <c r="G8" s="7" t="s">
        <v>48</v>
      </c>
      <c r="H8">
        <v>2083</v>
      </c>
      <c r="I8">
        <v>1</v>
      </c>
      <c r="J8">
        <v>9</v>
      </c>
      <c r="K8">
        <v>5734</v>
      </c>
      <c r="L8">
        <v>29</v>
      </c>
      <c r="M8">
        <v>10</v>
      </c>
      <c r="O8">
        <v>1328</v>
      </c>
      <c r="R8">
        <v>9194</v>
      </c>
    </row>
    <row r="9" spans="1:18" x14ac:dyDescent="0.3">
      <c r="A9" t="s">
        <v>51</v>
      </c>
      <c r="B9" t="s">
        <v>54</v>
      </c>
      <c r="C9">
        <v>1</v>
      </c>
      <c r="G9" s="7" t="s">
        <v>65</v>
      </c>
      <c r="H9" s="8">
        <v>7189</v>
      </c>
      <c r="I9" s="8">
        <v>12</v>
      </c>
      <c r="J9" s="8">
        <v>80</v>
      </c>
      <c r="K9" s="8">
        <v>32047</v>
      </c>
      <c r="L9" s="8">
        <v>161</v>
      </c>
      <c r="M9" s="8">
        <v>35</v>
      </c>
      <c r="N9" s="8">
        <v>10</v>
      </c>
      <c r="O9" s="8">
        <v>6266</v>
      </c>
      <c r="P9" s="8"/>
      <c r="Q9" s="8"/>
      <c r="R9" s="8">
        <v>45800</v>
      </c>
    </row>
    <row r="10" spans="1:18" x14ac:dyDescent="0.3">
      <c r="A10" t="s">
        <v>50</v>
      </c>
      <c r="B10" t="s">
        <v>54</v>
      </c>
      <c r="C10">
        <v>1</v>
      </c>
    </row>
    <row r="11" spans="1:18" x14ac:dyDescent="0.3">
      <c r="A11" t="s">
        <v>48</v>
      </c>
      <c r="B11" t="s">
        <v>56</v>
      </c>
      <c r="C11">
        <v>1328</v>
      </c>
    </row>
    <row r="12" spans="1:18" x14ac:dyDescent="0.3">
      <c r="A12" t="s">
        <v>57</v>
      </c>
      <c r="B12" t="s">
        <v>54</v>
      </c>
      <c r="C12">
        <v>6</v>
      </c>
    </row>
    <row r="13" spans="1:18" x14ac:dyDescent="0.3">
      <c r="A13" t="s">
        <v>50</v>
      </c>
      <c r="B13" t="s">
        <v>52</v>
      </c>
      <c r="C13">
        <v>12</v>
      </c>
    </row>
    <row r="14" spans="1:18" x14ac:dyDescent="0.3">
      <c r="A14" t="s">
        <v>48</v>
      </c>
      <c r="B14" t="s">
        <v>54</v>
      </c>
    </row>
    <row r="15" spans="1:18" x14ac:dyDescent="0.3">
      <c r="A15" t="s">
        <v>51</v>
      </c>
      <c r="B15" t="s">
        <v>58</v>
      </c>
      <c r="C15">
        <v>3</v>
      </c>
    </row>
    <row r="16" spans="1:18" x14ac:dyDescent="0.3">
      <c r="A16" t="s">
        <v>51</v>
      </c>
      <c r="B16" t="s">
        <v>59</v>
      </c>
      <c r="C16">
        <v>5</v>
      </c>
    </row>
    <row r="17" spans="1:3" x14ac:dyDescent="0.3">
      <c r="A17" t="s">
        <v>51</v>
      </c>
      <c r="B17" t="s">
        <v>47</v>
      </c>
      <c r="C17">
        <v>5244</v>
      </c>
    </row>
    <row r="18" spans="1:3" x14ac:dyDescent="0.3">
      <c r="A18" t="s">
        <v>60</v>
      </c>
      <c r="B18" t="s">
        <v>47</v>
      </c>
      <c r="C18">
        <v>5347</v>
      </c>
    </row>
    <row r="19" spans="1:3" x14ac:dyDescent="0.3">
      <c r="A19" t="s">
        <v>57</v>
      </c>
      <c r="B19" t="s">
        <v>49</v>
      </c>
      <c r="C19">
        <v>772</v>
      </c>
    </row>
    <row r="20" spans="1:3" x14ac:dyDescent="0.3">
      <c r="A20" t="s">
        <v>51</v>
      </c>
      <c r="B20" t="s">
        <v>56</v>
      </c>
      <c r="C20">
        <v>1007</v>
      </c>
    </row>
    <row r="21" spans="1:3" x14ac:dyDescent="0.3">
      <c r="A21" t="s">
        <v>57</v>
      </c>
      <c r="B21" t="s">
        <v>52</v>
      </c>
      <c r="C21">
        <v>11</v>
      </c>
    </row>
    <row r="22" spans="1:3" x14ac:dyDescent="0.3">
      <c r="A22" t="s">
        <v>61</v>
      </c>
      <c r="B22" t="s">
        <v>56</v>
      </c>
      <c r="C22">
        <v>2</v>
      </c>
    </row>
    <row r="23" spans="1:3" x14ac:dyDescent="0.3">
      <c r="A23" t="s">
        <v>50</v>
      </c>
      <c r="B23" t="s">
        <v>58</v>
      </c>
      <c r="C23">
        <v>4</v>
      </c>
    </row>
    <row r="24" spans="1:3" x14ac:dyDescent="0.3">
      <c r="A24" t="s">
        <v>48</v>
      </c>
      <c r="B24" t="s">
        <v>47</v>
      </c>
      <c r="C24">
        <v>5734</v>
      </c>
    </row>
    <row r="25" spans="1:3" x14ac:dyDescent="0.3">
      <c r="A25" t="s">
        <v>60</v>
      </c>
      <c r="B25" t="s">
        <v>56</v>
      </c>
      <c r="C25">
        <v>1026</v>
      </c>
    </row>
    <row r="26" spans="1:3" x14ac:dyDescent="0.3">
      <c r="A26" t="s">
        <v>51</v>
      </c>
      <c r="B26" t="s">
        <v>49</v>
      </c>
      <c r="C26">
        <v>991</v>
      </c>
    </row>
    <row r="27" spans="1:3" x14ac:dyDescent="0.3">
      <c r="A27" t="s">
        <v>48</v>
      </c>
      <c r="B27" t="s">
        <v>55</v>
      </c>
    </row>
    <row r="28" spans="1:3" x14ac:dyDescent="0.3">
      <c r="A28" t="s">
        <v>46</v>
      </c>
      <c r="B28" t="s">
        <v>59</v>
      </c>
      <c r="C28">
        <v>5</v>
      </c>
    </row>
    <row r="29" spans="1:3" x14ac:dyDescent="0.3">
      <c r="A29" t="s">
        <v>50</v>
      </c>
      <c r="B29" t="s">
        <v>59</v>
      </c>
      <c r="C29">
        <v>5</v>
      </c>
    </row>
    <row r="30" spans="1:3" x14ac:dyDescent="0.3">
      <c r="A30" t="s">
        <v>48</v>
      </c>
      <c r="B30" t="s">
        <v>53</v>
      </c>
    </row>
    <row r="31" spans="1:3" x14ac:dyDescent="0.3">
      <c r="A31" t="s">
        <v>46</v>
      </c>
      <c r="B31" t="s">
        <v>58</v>
      </c>
      <c r="C31">
        <v>4</v>
      </c>
    </row>
    <row r="32" spans="1:3" x14ac:dyDescent="0.3">
      <c r="A32" t="s">
        <v>50</v>
      </c>
      <c r="B32" t="s">
        <v>47</v>
      </c>
      <c r="C32">
        <v>5251</v>
      </c>
    </row>
    <row r="33" spans="1:3" x14ac:dyDescent="0.3">
      <c r="A33" t="s">
        <v>50</v>
      </c>
      <c r="B33" t="s">
        <v>56</v>
      </c>
      <c r="C33">
        <v>1112</v>
      </c>
    </row>
    <row r="34" spans="1:3" x14ac:dyDescent="0.3">
      <c r="A34" t="s">
        <v>60</v>
      </c>
      <c r="B34" t="s">
        <v>52</v>
      </c>
      <c r="C34">
        <v>20</v>
      </c>
    </row>
    <row r="35" spans="1:3" x14ac:dyDescent="0.3">
      <c r="A35" t="s">
        <v>60</v>
      </c>
      <c r="B35" t="s">
        <v>53</v>
      </c>
    </row>
    <row r="36" spans="1:3" x14ac:dyDescent="0.3">
      <c r="A36" t="s">
        <v>48</v>
      </c>
      <c r="B36" t="s">
        <v>52</v>
      </c>
      <c r="C36">
        <v>9</v>
      </c>
    </row>
    <row r="37" spans="1:3" x14ac:dyDescent="0.3">
      <c r="A37" t="s">
        <v>60</v>
      </c>
      <c r="B37" t="s">
        <v>55</v>
      </c>
    </row>
    <row r="38" spans="1:3" x14ac:dyDescent="0.3">
      <c r="A38" t="s">
        <v>50</v>
      </c>
      <c r="B38" t="s">
        <v>55</v>
      </c>
    </row>
    <row r="39" spans="1:3" x14ac:dyDescent="0.3">
      <c r="A39" t="s">
        <v>51</v>
      </c>
      <c r="B39" t="s">
        <v>62</v>
      </c>
      <c r="C39">
        <v>42</v>
      </c>
    </row>
    <row r="40" spans="1:3" x14ac:dyDescent="0.3">
      <c r="A40" t="s">
        <v>60</v>
      </c>
      <c r="B40" t="s">
        <v>54</v>
      </c>
      <c r="C40">
        <v>1</v>
      </c>
    </row>
    <row r="41" spans="1:3" x14ac:dyDescent="0.3">
      <c r="A41" t="s">
        <v>48</v>
      </c>
      <c r="B41" t="s">
        <v>58</v>
      </c>
      <c r="C41">
        <v>1</v>
      </c>
    </row>
    <row r="42" spans="1:3" x14ac:dyDescent="0.3">
      <c r="A42" t="s">
        <v>60</v>
      </c>
      <c r="B42" t="s">
        <v>59</v>
      </c>
      <c r="C42">
        <v>5</v>
      </c>
    </row>
    <row r="43" spans="1:3" x14ac:dyDescent="0.3">
      <c r="A43" t="s">
        <v>57</v>
      </c>
      <c r="B43" t="s">
        <v>62</v>
      </c>
      <c r="C43">
        <v>19</v>
      </c>
    </row>
    <row r="44" spans="1:3" x14ac:dyDescent="0.3">
      <c r="A44" t="s">
        <v>46</v>
      </c>
      <c r="B44" t="s">
        <v>52</v>
      </c>
      <c r="C44">
        <v>19</v>
      </c>
    </row>
    <row r="45" spans="1:3" x14ac:dyDescent="0.3">
      <c r="A45" t="s">
        <v>50</v>
      </c>
      <c r="B45" t="s">
        <v>62</v>
      </c>
      <c r="C45">
        <v>16</v>
      </c>
    </row>
    <row r="46" spans="1:3" x14ac:dyDescent="0.3">
      <c r="A46" t="s">
        <v>48</v>
      </c>
      <c r="B46" t="s">
        <v>59</v>
      </c>
      <c r="C46">
        <v>10</v>
      </c>
    </row>
    <row r="47" spans="1:3" x14ac:dyDescent="0.3">
      <c r="A47" t="s">
        <v>57</v>
      </c>
      <c r="B47" t="s">
        <v>59</v>
      </c>
      <c r="C47">
        <v>5</v>
      </c>
    </row>
    <row r="48" spans="1:3" x14ac:dyDescent="0.3">
      <c r="A48" t="s">
        <v>46</v>
      </c>
      <c r="B48" t="s">
        <v>53</v>
      </c>
    </row>
    <row r="49" spans="1:3" x14ac:dyDescent="0.3">
      <c r="A49" t="s">
        <v>46</v>
      </c>
      <c r="B49" t="s">
        <v>56</v>
      </c>
      <c r="C49">
        <v>852</v>
      </c>
    </row>
    <row r="50" spans="1:3" x14ac:dyDescent="0.3">
      <c r="A50" t="s">
        <v>60</v>
      </c>
      <c r="B50" t="s">
        <v>49</v>
      </c>
      <c r="C50">
        <v>768</v>
      </c>
    </row>
    <row r="51" spans="1:3" x14ac:dyDescent="0.3">
      <c r="A51" t="s">
        <v>48</v>
      </c>
      <c r="B51" t="s">
        <v>62</v>
      </c>
      <c r="C51">
        <v>29</v>
      </c>
    </row>
    <row r="52" spans="1:3" x14ac:dyDescent="0.3">
      <c r="A52" t="s">
        <v>57</v>
      </c>
      <c r="B52" t="s">
        <v>56</v>
      </c>
      <c r="C52">
        <v>941</v>
      </c>
    </row>
    <row r="53" spans="1:3" x14ac:dyDescent="0.3">
      <c r="A53" t="s">
        <v>46</v>
      </c>
      <c r="B53" t="s">
        <v>62</v>
      </c>
      <c r="C53">
        <v>22</v>
      </c>
    </row>
    <row r="54" spans="1:3" x14ac:dyDescent="0.3">
      <c r="A54" t="s">
        <v>60</v>
      </c>
      <c r="B54" t="s">
        <v>62</v>
      </c>
      <c r="C54">
        <v>33</v>
      </c>
    </row>
    <row r="55" spans="1:3" x14ac:dyDescent="0.3">
      <c r="A55" t="s">
        <v>61</v>
      </c>
      <c r="B55" t="s">
        <v>47</v>
      </c>
      <c r="C55">
        <v>52</v>
      </c>
    </row>
    <row r="56" spans="1:3" x14ac:dyDescent="0.3">
      <c r="A56" t="s">
        <v>46</v>
      </c>
      <c r="B56" t="s">
        <v>55</v>
      </c>
    </row>
    <row r="57" spans="1:3" x14ac:dyDescent="0.3">
      <c r="A57" t="s">
        <v>61</v>
      </c>
      <c r="B57" t="s">
        <v>49</v>
      </c>
      <c r="C57">
        <v>21</v>
      </c>
    </row>
    <row r="58" spans="1:3" x14ac:dyDescent="0.3">
      <c r="A58" t="s">
        <v>57</v>
      </c>
      <c r="B58" t="s">
        <v>47</v>
      </c>
      <c r="C58">
        <v>5188</v>
      </c>
    </row>
    <row r="59" spans="1:3" x14ac:dyDescent="0.3">
      <c r="A59" t="s">
        <v>46</v>
      </c>
      <c r="B59" t="s">
        <v>49</v>
      </c>
      <c r="C59">
        <v>881</v>
      </c>
    </row>
    <row r="60" spans="1:3" x14ac:dyDescent="0.3">
      <c r="A60" t="s">
        <v>57</v>
      </c>
      <c r="B60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C9A5-D4A5-445B-B425-01486A957B90}">
  <dimension ref="A1:U98"/>
  <sheetViews>
    <sheetView topLeftCell="E1" workbookViewId="0">
      <selection activeCell="I7" sqref="I7"/>
    </sheetView>
  </sheetViews>
  <sheetFormatPr baseColWidth="10" defaultRowHeight="14.4" x14ac:dyDescent="0.3"/>
  <cols>
    <col min="8" max="8" width="19.5546875" bestFit="1" customWidth="1"/>
    <col min="9" max="9" width="22.33203125" bestFit="1" customWidth="1"/>
    <col min="10" max="10" width="8.109375" bestFit="1" customWidth="1"/>
    <col min="11" max="11" width="10.6640625" bestFit="1" customWidth="1"/>
    <col min="12" max="12" width="8.109375" bestFit="1" customWidth="1"/>
    <col min="13" max="13" width="10.109375" bestFit="1" customWidth="1"/>
    <col min="14" max="14" width="8.109375" bestFit="1" customWidth="1"/>
    <col min="15" max="15" width="8.44140625" bestFit="1" customWidth="1"/>
    <col min="16" max="16" width="8.109375" bestFit="1" customWidth="1"/>
    <col min="17" max="17" width="9.33203125" bestFit="1" customWidth="1"/>
    <col min="18" max="18" width="8.109375" bestFit="1" customWidth="1"/>
    <col min="19" max="19" width="9" bestFit="1" customWidth="1"/>
    <col min="20" max="20" width="8.109375" bestFit="1" customWidth="1"/>
    <col min="21" max="21" width="11.88671875" bestFit="1" customWidth="1"/>
    <col min="22" max="22" width="8.109375" bestFit="1" customWidth="1"/>
    <col min="23" max="23" width="11.88671875" bestFit="1" customWidth="1"/>
    <col min="24" max="24" width="10.109375" bestFit="1" customWidth="1"/>
    <col min="25" max="25" width="8.109375" bestFit="1" customWidth="1"/>
    <col min="26" max="26" width="12.77734375" bestFit="1" customWidth="1"/>
    <col min="27" max="27" width="9.33203125" bestFit="1" customWidth="1"/>
    <col min="28" max="28" width="8.109375" bestFit="1" customWidth="1"/>
    <col min="29" max="29" width="12" bestFit="1" customWidth="1"/>
    <col min="30" max="30" width="11.88671875" bestFit="1" customWidth="1"/>
  </cols>
  <sheetData>
    <row r="1" spans="1:21" x14ac:dyDescent="0.3">
      <c r="A1" t="s">
        <v>63</v>
      </c>
      <c r="B1" t="s">
        <v>45</v>
      </c>
      <c r="C1" t="s">
        <v>70</v>
      </c>
      <c r="D1" t="s">
        <v>71</v>
      </c>
      <c r="H1" s="6" t="s">
        <v>73</v>
      </c>
      <c r="I1" s="6" t="s">
        <v>66</v>
      </c>
    </row>
    <row r="2" spans="1:21" x14ac:dyDescent="0.3">
      <c r="A2" t="s">
        <v>60</v>
      </c>
      <c r="B2" t="s">
        <v>47</v>
      </c>
      <c r="C2">
        <v>709</v>
      </c>
      <c r="D2" t="s">
        <v>72</v>
      </c>
      <c r="I2" t="s">
        <v>57</v>
      </c>
      <c r="K2" t="s">
        <v>60</v>
      </c>
      <c r="M2" t="s">
        <v>46</v>
      </c>
      <c r="O2" t="s">
        <v>51</v>
      </c>
      <c r="Q2" t="s">
        <v>50</v>
      </c>
      <c r="S2" t="s">
        <v>48</v>
      </c>
      <c r="U2" t="s">
        <v>65</v>
      </c>
    </row>
    <row r="3" spans="1:21" x14ac:dyDescent="0.3">
      <c r="A3" t="s">
        <v>60</v>
      </c>
      <c r="B3" t="s">
        <v>56</v>
      </c>
      <c r="C3">
        <v>49</v>
      </c>
      <c r="D3" t="s">
        <v>72</v>
      </c>
      <c r="H3" s="6" t="s">
        <v>64</v>
      </c>
      <c r="I3" t="s">
        <v>69</v>
      </c>
      <c r="J3" t="s">
        <v>72</v>
      </c>
      <c r="K3" t="s">
        <v>69</v>
      </c>
      <c r="L3" t="s">
        <v>72</v>
      </c>
      <c r="M3" t="s">
        <v>69</v>
      </c>
      <c r="N3" t="s">
        <v>72</v>
      </c>
      <c r="O3" t="s">
        <v>69</v>
      </c>
      <c r="P3" t="s">
        <v>72</v>
      </c>
      <c r="Q3" t="s">
        <v>69</v>
      </c>
      <c r="R3" t="s">
        <v>72</v>
      </c>
      <c r="S3" t="s">
        <v>69</v>
      </c>
      <c r="T3" t="s">
        <v>72</v>
      </c>
    </row>
    <row r="4" spans="1:21" x14ac:dyDescent="0.3">
      <c r="A4" t="s">
        <v>60</v>
      </c>
      <c r="B4" t="s">
        <v>53</v>
      </c>
      <c r="C4">
        <v>14</v>
      </c>
      <c r="D4" t="s">
        <v>72</v>
      </c>
      <c r="H4" s="7" t="s">
        <v>49</v>
      </c>
      <c r="I4">
        <v>307</v>
      </c>
      <c r="J4">
        <v>2</v>
      </c>
      <c r="K4">
        <v>450</v>
      </c>
      <c r="L4">
        <v>7</v>
      </c>
      <c r="M4">
        <v>524</v>
      </c>
      <c r="N4">
        <v>10</v>
      </c>
      <c r="O4">
        <v>461</v>
      </c>
      <c r="P4">
        <v>14</v>
      </c>
      <c r="Q4">
        <v>516</v>
      </c>
      <c r="R4">
        <v>7</v>
      </c>
      <c r="S4">
        <v>581</v>
      </c>
      <c r="T4">
        <v>11</v>
      </c>
      <c r="U4">
        <v>2890</v>
      </c>
    </row>
    <row r="5" spans="1:21" x14ac:dyDescent="0.3">
      <c r="A5" t="s">
        <v>51</v>
      </c>
      <c r="B5" t="s">
        <v>56</v>
      </c>
      <c r="C5">
        <v>36</v>
      </c>
      <c r="D5" t="s">
        <v>72</v>
      </c>
      <c r="H5" s="7" t="s">
        <v>58</v>
      </c>
      <c r="M5">
        <v>1</v>
      </c>
      <c r="O5">
        <v>3</v>
      </c>
      <c r="Q5">
        <v>1</v>
      </c>
      <c r="S5">
        <v>1</v>
      </c>
      <c r="U5">
        <v>6</v>
      </c>
    </row>
    <row r="6" spans="1:21" x14ac:dyDescent="0.3">
      <c r="A6" t="s">
        <v>48</v>
      </c>
      <c r="B6" t="s">
        <v>56</v>
      </c>
      <c r="C6">
        <v>73</v>
      </c>
      <c r="D6" t="s">
        <v>72</v>
      </c>
      <c r="H6" s="7" t="s">
        <v>52</v>
      </c>
      <c r="I6">
        <v>5</v>
      </c>
      <c r="J6">
        <v>41</v>
      </c>
      <c r="K6">
        <v>9</v>
      </c>
      <c r="L6">
        <v>40</v>
      </c>
      <c r="M6">
        <v>7</v>
      </c>
      <c r="N6">
        <v>45</v>
      </c>
      <c r="O6">
        <v>6</v>
      </c>
      <c r="P6">
        <v>27</v>
      </c>
      <c r="Q6">
        <v>5</v>
      </c>
      <c r="R6">
        <v>35</v>
      </c>
      <c r="S6">
        <v>8</v>
      </c>
      <c r="T6">
        <v>67</v>
      </c>
      <c r="U6">
        <v>295</v>
      </c>
    </row>
    <row r="7" spans="1:21" x14ac:dyDescent="0.3">
      <c r="A7" t="s">
        <v>51</v>
      </c>
      <c r="B7" t="s">
        <v>53</v>
      </c>
      <c r="C7">
        <v>1</v>
      </c>
      <c r="D7" t="s">
        <v>72</v>
      </c>
      <c r="H7" s="7" t="s">
        <v>47</v>
      </c>
      <c r="I7">
        <v>1832</v>
      </c>
      <c r="J7">
        <v>795</v>
      </c>
      <c r="K7">
        <v>1747</v>
      </c>
      <c r="L7">
        <v>709</v>
      </c>
      <c r="M7">
        <v>1904</v>
      </c>
      <c r="N7">
        <v>680</v>
      </c>
      <c r="O7">
        <v>2159</v>
      </c>
      <c r="P7">
        <v>738</v>
      </c>
      <c r="Q7">
        <v>2216</v>
      </c>
      <c r="R7">
        <v>983</v>
      </c>
      <c r="S7">
        <v>2451</v>
      </c>
      <c r="T7">
        <v>1039</v>
      </c>
      <c r="U7">
        <v>17253</v>
      </c>
    </row>
    <row r="8" spans="1:21" x14ac:dyDescent="0.3">
      <c r="A8" t="s">
        <v>46</v>
      </c>
      <c r="B8" t="s">
        <v>55</v>
      </c>
      <c r="C8">
        <v>8</v>
      </c>
      <c r="D8" t="s">
        <v>72</v>
      </c>
      <c r="H8" s="7" t="s">
        <v>62</v>
      </c>
      <c r="I8">
        <v>10</v>
      </c>
      <c r="J8">
        <v>5</v>
      </c>
      <c r="K8">
        <v>16</v>
      </c>
      <c r="L8">
        <v>7</v>
      </c>
      <c r="M8">
        <v>19</v>
      </c>
      <c r="N8">
        <v>6</v>
      </c>
      <c r="O8">
        <v>17</v>
      </c>
      <c r="P8">
        <v>8</v>
      </c>
      <c r="Q8">
        <v>15</v>
      </c>
      <c r="R8">
        <v>11</v>
      </c>
      <c r="S8">
        <v>21</v>
      </c>
      <c r="T8">
        <v>9</v>
      </c>
      <c r="U8">
        <v>144</v>
      </c>
    </row>
    <row r="9" spans="1:21" x14ac:dyDescent="0.3">
      <c r="A9" t="s">
        <v>51</v>
      </c>
      <c r="B9" t="s">
        <v>58</v>
      </c>
      <c r="C9">
        <v>3</v>
      </c>
      <c r="D9" t="s">
        <v>69</v>
      </c>
      <c r="H9" s="7" t="s">
        <v>59</v>
      </c>
      <c r="I9">
        <v>2</v>
      </c>
      <c r="K9">
        <v>2</v>
      </c>
      <c r="M9">
        <v>1</v>
      </c>
      <c r="O9">
        <v>1</v>
      </c>
      <c r="Q9">
        <v>1</v>
      </c>
      <c r="R9">
        <v>2</v>
      </c>
      <c r="S9">
        <v>2</v>
      </c>
      <c r="T9">
        <v>1</v>
      </c>
      <c r="U9">
        <v>12</v>
      </c>
    </row>
    <row r="10" spans="1:21" x14ac:dyDescent="0.3">
      <c r="A10" t="s">
        <v>51</v>
      </c>
      <c r="B10" t="s">
        <v>55</v>
      </c>
      <c r="C10">
        <v>18</v>
      </c>
      <c r="D10" t="s">
        <v>72</v>
      </c>
      <c r="H10" s="7" t="s">
        <v>54</v>
      </c>
      <c r="I10">
        <v>5</v>
      </c>
      <c r="J10">
        <v>1</v>
      </c>
      <c r="K10">
        <v>1</v>
      </c>
      <c r="L10">
        <v>5</v>
      </c>
      <c r="M10">
        <v>1</v>
      </c>
      <c r="N10">
        <v>7</v>
      </c>
      <c r="O10">
        <v>1</v>
      </c>
      <c r="P10">
        <v>3</v>
      </c>
      <c r="Q10">
        <v>1</v>
      </c>
      <c r="T10">
        <v>4</v>
      </c>
      <c r="U10">
        <v>29</v>
      </c>
    </row>
    <row r="11" spans="1:21" x14ac:dyDescent="0.3">
      <c r="A11" t="s">
        <v>50</v>
      </c>
      <c r="B11" t="s">
        <v>58</v>
      </c>
      <c r="C11">
        <v>1</v>
      </c>
      <c r="D11" t="s">
        <v>69</v>
      </c>
      <c r="H11" s="7" t="s">
        <v>56</v>
      </c>
      <c r="I11">
        <v>649</v>
      </c>
      <c r="J11">
        <v>60</v>
      </c>
      <c r="K11">
        <v>767</v>
      </c>
      <c r="L11">
        <v>49</v>
      </c>
      <c r="M11">
        <v>637</v>
      </c>
      <c r="N11">
        <v>54</v>
      </c>
      <c r="O11">
        <v>775</v>
      </c>
      <c r="P11">
        <v>36</v>
      </c>
      <c r="Q11">
        <v>922</v>
      </c>
      <c r="R11">
        <v>63</v>
      </c>
      <c r="S11">
        <v>968</v>
      </c>
      <c r="T11">
        <v>73</v>
      </c>
      <c r="U11">
        <v>5053</v>
      </c>
    </row>
    <row r="12" spans="1:21" x14ac:dyDescent="0.3">
      <c r="A12" t="s">
        <v>46</v>
      </c>
      <c r="B12" t="s">
        <v>47</v>
      </c>
      <c r="C12">
        <v>1904</v>
      </c>
      <c r="D12" t="s">
        <v>69</v>
      </c>
      <c r="H12" s="7" t="s">
        <v>55</v>
      </c>
      <c r="J12">
        <v>23</v>
      </c>
      <c r="L12">
        <v>18</v>
      </c>
      <c r="N12">
        <v>8</v>
      </c>
      <c r="P12">
        <v>18</v>
      </c>
      <c r="R12">
        <v>9</v>
      </c>
      <c r="T12">
        <v>17</v>
      </c>
      <c r="U12">
        <v>93</v>
      </c>
    </row>
    <row r="13" spans="1:21" x14ac:dyDescent="0.3">
      <c r="A13" t="s">
        <v>57</v>
      </c>
      <c r="B13" t="s">
        <v>56</v>
      </c>
      <c r="C13">
        <v>649</v>
      </c>
      <c r="D13" t="s">
        <v>69</v>
      </c>
      <c r="H13" s="7" t="s">
        <v>53</v>
      </c>
      <c r="L13">
        <v>14</v>
      </c>
      <c r="N13">
        <v>1</v>
      </c>
      <c r="P13">
        <v>1</v>
      </c>
      <c r="T13">
        <v>2</v>
      </c>
      <c r="U13">
        <v>18</v>
      </c>
    </row>
    <row r="14" spans="1:21" x14ac:dyDescent="0.3">
      <c r="A14" t="s">
        <v>51</v>
      </c>
      <c r="B14" t="s">
        <v>56</v>
      </c>
      <c r="C14">
        <v>775</v>
      </c>
      <c r="D14" t="s">
        <v>69</v>
      </c>
      <c r="H14" s="7" t="s">
        <v>65</v>
      </c>
      <c r="I14">
        <v>2810</v>
      </c>
      <c r="J14">
        <v>927</v>
      </c>
      <c r="K14">
        <v>2992</v>
      </c>
      <c r="L14">
        <v>849</v>
      </c>
      <c r="M14">
        <v>3094</v>
      </c>
      <c r="N14">
        <v>811</v>
      </c>
      <c r="O14">
        <v>3423</v>
      </c>
      <c r="P14">
        <v>845</v>
      </c>
      <c r="Q14">
        <v>3677</v>
      </c>
      <c r="R14">
        <v>1110</v>
      </c>
      <c r="S14">
        <v>4032</v>
      </c>
      <c r="T14">
        <v>1223</v>
      </c>
      <c r="U14">
        <v>25793</v>
      </c>
    </row>
    <row r="15" spans="1:21" x14ac:dyDescent="0.3">
      <c r="A15" t="s">
        <v>48</v>
      </c>
      <c r="B15" t="s">
        <v>52</v>
      </c>
      <c r="C15">
        <v>67</v>
      </c>
      <c r="D15" t="s">
        <v>72</v>
      </c>
    </row>
    <row r="16" spans="1:21" x14ac:dyDescent="0.3">
      <c r="A16" t="s">
        <v>50</v>
      </c>
      <c r="B16" t="s">
        <v>62</v>
      </c>
      <c r="C16">
        <v>11</v>
      </c>
      <c r="D16" t="s">
        <v>72</v>
      </c>
    </row>
    <row r="17" spans="1:4" x14ac:dyDescent="0.3">
      <c r="A17" t="s">
        <v>51</v>
      </c>
      <c r="B17" t="s">
        <v>62</v>
      </c>
      <c r="C17">
        <v>17</v>
      </c>
      <c r="D17" t="s">
        <v>69</v>
      </c>
    </row>
    <row r="18" spans="1:4" x14ac:dyDescent="0.3">
      <c r="A18" t="s">
        <v>51</v>
      </c>
      <c r="B18" t="s">
        <v>52</v>
      </c>
      <c r="C18">
        <v>6</v>
      </c>
      <c r="D18" t="s">
        <v>69</v>
      </c>
    </row>
    <row r="19" spans="1:4" x14ac:dyDescent="0.3">
      <c r="A19" t="s">
        <v>51</v>
      </c>
      <c r="B19" t="s">
        <v>49</v>
      </c>
      <c r="C19">
        <v>14</v>
      </c>
      <c r="D19" t="s">
        <v>72</v>
      </c>
    </row>
    <row r="20" spans="1:4" x14ac:dyDescent="0.3">
      <c r="A20" t="s">
        <v>48</v>
      </c>
      <c r="B20" t="s">
        <v>49</v>
      </c>
      <c r="C20">
        <v>11</v>
      </c>
      <c r="D20" t="s">
        <v>72</v>
      </c>
    </row>
    <row r="21" spans="1:4" x14ac:dyDescent="0.3">
      <c r="A21" t="s">
        <v>60</v>
      </c>
      <c r="B21" t="s">
        <v>52</v>
      </c>
      <c r="C21">
        <v>9</v>
      </c>
      <c r="D21" t="s">
        <v>69</v>
      </c>
    </row>
    <row r="22" spans="1:4" x14ac:dyDescent="0.3">
      <c r="A22" t="s">
        <v>46</v>
      </c>
      <c r="B22" t="s">
        <v>59</v>
      </c>
      <c r="C22">
        <v>1</v>
      </c>
      <c r="D22" t="s">
        <v>69</v>
      </c>
    </row>
    <row r="23" spans="1:4" x14ac:dyDescent="0.3">
      <c r="A23" t="s">
        <v>60</v>
      </c>
      <c r="B23" t="s">
        <v>59</v>
      </c>
      <c r="C23">
        <v>2</v>
      </c>
      <c r="D23" t="s">
        <v>69</v>
      </c>
    </row>
    <row r="24" spans="1:4" x14ac:dyDescent="0.3">
      <c r="A24" t="s">
        <v>60</v>
      </c>
      <c r="B24" t="s">
        <v>49</v>
      </c>
      <c r="C24">
        <v>450</v>
      </c>
      <c r="D24" t="s">
        <v>69</v>
      </c>
    </row>
    <row r="25" spans="1:4" x14ac:dyDescent="0.3">
      <c r="A25" t="s">
        <v>60</v>
      </c>
      <c r="B25" t="s">
        <v>56</v>
      </c>
      <c r="C25">
        <v>767</v>
      </c>
      <c r="D25" t="s">
        <v>69</v>
      </c>
    </row>
    <row r="26" spans="1:4" x14ac:dyDescent="0.3">
      <c r="A26" t="s">
        <v>46</v>
      </c>
      <c r="B26" t="s">
        <v>52</v>
      </c>
      <c r="C26">
        <v>7</v>
      </c>
      <c r="D26" t="s">
        <v>69</v>
      </c>
    </row>
    <row r="27" spans="1:4" x14ac:dyDescent="0.3">
      <c r="A27" t="s">
        <v>51</v>
      </c>
      <c r="B27" t="s">
        <v>47</v>
      </c>
      <c r="C27">
        <v>738</v>
      </c>
      <c r="D27" t="s">
        <v>72</v>
      </c>
    </row>
    <row r="28" spans="1:4" x14ac:dyDescent="0.3">
      <c r="A28" t="s">
        <v>51</v>
      </c>
      <c r="B28" t="s">
        <v>62</v>
      </c>
      <c r="C28">
        <v>8</v>
      </c>
      <c r="D28" t="s">
        <v>72</v>
      </c>
    </row>
    <row r="29" spans="1:4" x14ac:dyDescent="0.3">
      <c r="A29" t="s">
        <v>57</v>
      </c>
      <c r="B29" t="s">
        <v>52</v>
      </c>
      <c r="C29">
        <v>5</v>
      </c>
      <c r="D29" t="s">
        <v>69</v>
      </c>
    </row>
    <row r="30" spans="1:4" x14ac:dyDescent="0.3">
      <c r="A30" t="s">
        <v>61</v>
      </c>
      <c r="B30" t="s">
        <v>47</v>
      </c>
      <c r="C30">
        <v>1</v>
      </c>
      <c r="D30" t="s">
        <v>72</v>
      </c>
    </row>
    <row r="31" spans="1:4" x14ac:dyDescent="0.3">
      <c r="A31" t="s">
        <v>48</v>
      </c>
      <c r="B31" t="s">
        <v>53</v>
      </c>
      <c r="C31">
        <v>2</v>
      </c>
      <c r="D31" t="s">
        <v>72</v>
      </c>
    </row>
    <row r="32" spans="1:4" x14ac:dyDescent="0.3">
      <c r="A32" t="s">
        <v>50</v>
      </c>
      <c r="B32" t="s">
        <v>59</v>
      </c>
      <c r="C32">
        <v>1</v>
      </c>
      <c r="D32" t="s">
        <v>69</v>
      </c>
    </row>
    <row r="33" spans="1:4" x14ac:dyDescent="0.3">
      <c r="A33" t="s">
        <v>50</v>
      </c>
      <c r="B33" t="s">
        <v>54</v>
      </c>
      <c r="C33">
        <v>1</v>
      </c>
      <c r="D33" t="s">
        <v>69</v>
      </c>
    </row>
    <row r="34" spans="1:4" x14ac:dyDescent="0.3">
      <c r="A34" t="s">
        <v>51</v>
      </c>
      <c r="B34" t="s">
        <v>47</v>
      </c>
      <c r="C34">
        <v>2159</v>
      </c>
      <c r="D34" t="s">
        <v>69</v>
      </c>
    </row>
    <row r="35" spans="1:4" x14ac:dyDescent="0.3">
      <c r="A35" t="s">
        <v>60</v>
      </c>
      <c r="B35" t="s">
        <v>47</v>
      </c>
      <c r="C35">
        <v>1747</v>
      </c>
      <c r="D35" t="s">
        <v>69</v>
      </c>
    </row>
    <row r="36" spans="1:4" x14ac:dyDescent="0.3">
      <c r="A36" t="s">
        <v>48</v>
      </c>
      <c r="B36" t="s">
        <v>49</v>
      </c>
      <c r="C36">
        <v>581</v>
      </c>
      <c r="D36" t="s">
        <v>69</v>
      </c>
    </row>
    <row r="37" spans="1:4" x14ac:dyDescent="0.3">
      <c r="A37" t="s">
        <v>50</v>
      </c>
      <c r="B37" t="s">
        <v>56</v>
      </c>
      <c r="C37">
        <v>922</v>
      </c>
      <c r="D37" t="s">
        <v>69</v>
      </c>
    </row>
    <row r="38" spans="1:4" x14ac:dyDescent="0.3">
      <c r="A38" t="s">
        <v>46</v>
      </c>
      <c r="B38" t="s">
        <v>52</v>
      </c>
      <c r="C38">
        <v>45</v>
      </c>
      <c r="D38" t="s">
        <v>72</v>
      </c>
    </row>
    <row r="39" spans="1:4" x14ac:dyDescent="0.3">
      <c r="A39" t="s">
        <v>60</v>
      </c>
      <c r="B39" t="s">
        <v>62</v>
      </c>
      <c r="C39">
        <v>7</v>
      </c>
      <c r="D39" t="s">
        <v>72</v>
      </c>
    </row>
    <row r="40" spans="1:4" x14ac:dyDescent="0.3">
      <c r="A40" t="s">
        <v>51</v>
      </c>
      <c r="B40" t="s">
        <v>59</v>
      </c>
      <c r="C40">
        <v>1</v>
      </c>
      <c r="D40" t="s">
        <v>69</v>
      </c>
    </row>
    <row r="41" spans="1:4" x14ac:dyDescent="0.3">
      <c r="A41" t="s">
        <v>57</v>
      </c>
      <c r="B41" t="s">
        <v>62</v>
      </c>
      <c r="C41">
        <v>5</v>
      </c>
      <c r="D41" t="s">
        <v>72</v>
      </c>
    </row>
    <row r="42" spans="1:4" x14ac:dyDescent="0.3">
      <c r="A42" t="s">
        <v>48</v>
      </c>
      <c r="B42" t="s">
        <v>59</v>
      </c>
      <c r="C42">
        <v>1</v>
      </c>
      <c r="D42" t="s">
        <v>72</v>
      </c>
    </row>
    <row r="43" spans="1:4" x14ac:dyDescent="0.3">
      <c r="A43" t="s">
        <v>46</v>
      </c>
      <c r="B43" t="s">
        <v>54</v>
      </c>
      <c r="C43">
        <v>1</v>
      </c>
      <c r="D43" t="s">
        <v>69</v>
      </c>
    </row>
    <row r="44" spans="1:4" x14ac:dyDescent="0.3">
      <c r="A44" t="s">
        <v>57</v>
      </c>
      <c r="B44" t="s">
        <v>47</v>
      </c>
      <c r="C44">
        <v>1832</v>
      </c>
      <c r="D44" t="s">
        <v>69</v>
      </c>
    </row>
    <row r="45" spans="1:4" x14ac:dyDescent="0.3">
      <c r="A45" t="s">
        <v>57</v>
      </c>
      <c r="B45" t="s">
        <v>62</v>
      </c>
      <c r="C45">
        <v>10</v>
      </c>
      <c r="D45" t="s">
        <v>69</v>
      </c>
    </row>
    <row r="46" spans="1:4" x14ac:dyDescent="0.3">
      <c r="A46" t="s">
        <v>46</v>
      </c>
      <c r="B46" t="s">
        <v>47</v>
      </c>
      <c r="C46">
        <v>680</v>
      </c>
      <c r="D46" t="s">
        <v>72</v>
      </c>
    </row>
    <row r="47" spans="1:4" x14ac:dyDescent="0.3">
      <c r="A47" t="s">
        <v>48</v>
      </c>
      <c r="B47" t="s">
        <v>47</v>
      </c>
      <c r="C47">
        <v>1039</v>
      </c>
      <c r="D47" t="s">
        <v>72</v>
      </c>
    </row>
    <row r="48" spans="1:4" x14ac:dyDescent="0.3">
      <c r="A48" t="s">
        <v>57</v>
      </c>
      <c r="B48" t="s">
        <v>47</v>
      </c>
      <c r="C48">
        <v>795</v>
      </c>
      <c r="D48" t="s">
        <v>72</v>
      </c>
    </row>
    <row r="49" spans="1:4" x14ac:dyDescent="0.3">
      <c r="A49" t="s">
        <v>57</v>
      </c>
      <c r="B49" t="s">
        <v>52</v>
      </c>
      <c r="C49">
        <v>41</v>
      </c>
      <c r="D49" t="s">
        <v>72</v>
      </c>
    </row>
    <row r="50" spans="1:4" x14ac:dyDescent="0.3">
      <c r="A50" t="s">
        <v>60</v>
      </c>
      <c r="B50" t="s">
        <v>49</v>
      </c>
      <c r="C50">
        <v>7</v>
      </c>
      <c r="D50" t="s">
        <v>72</v>
      </c>
    </row>
    <row r="51" spans="1:4" x14ac:dyDescent="0.3">
      <c r="A51" t="s">
        <v>57</v>
      </c>
      <c r="B51" t="s">
        <v>59</v>
      </c>
      <c r="C51">
        <v>2</v>
      </c>
      <c r="D51" t="s">
        <v>69</v>
      </c>
    </row>
    <row r="52" spans="1:4" x14ac:dyDescent="0.3">
      <c r="A52" t="s">
        <v>46</v>
      </c>
      <c r="B52" t="s">
        <v>53</v>
      </c>
      <c r="C52">
        <v>1</v>
      </c>
      <c r="D52" t="s">
        <v>72</v>
      </c>
    </row>
    <row r="53" spans="1:4" x14ac:dyDescent="0.3">
      <c r="A53" t="s">
        <v>60</v>
      </c>
      <c r="B53" t="s">
        <v>54</v>
      </c>
      <c r="C53">
        <v>1</v>
      </c>
      <c r="D53" t="s">
        <v>69</v>
      </c>
    </row>
    <row r="54" spans="1:4" x14ac:dyDescent="0.3">
      <c r="A54" t="s">
        <v>46</v>
      </c>
      <c r="B54" t="s">
        <v>49</v>
      </c>
      <c r="C54">
        <v>10</v>
      </c>
      <c r="D54" t="s">
        <v>72</v>
      </c>
    </row>
    <row r="55" spans="1:4" x14ac:dyDescent="0.3">
      <c r="A55" t="s">
        <v>48</v>
      </c>
      <c r="B55" t="s">
        <v>47</v>
      </c>
      <c r="C55">
        <v>2451</v>
      </c>
      <c r="D55" t="s">
        <v>69</v>
      </c>
    </row>
    <row r="56" spans="1:4" x14ac:dyDescent="0.3">
      <c r="A56" t="s">
        <v>46</v>
      </c>
      <c r="B56" t="s">
        <v>49</v>
      </c>
      <c r="C56">
        <v>524</v>
      </c>
      <c r="D56" t="s">
        <v>69</v>
      </c>
    </row>
    <row r="57" spans="1:4" x14ac:dyDescent="0.3">
      <c r="A57" t="s">
        <v>48</v>
      </c>
      <c r="B57" t="s">
        <v>56</v>
      </c>
      <c r="C57">
        <v>968</v>
      </c>
      <c r="D57" t="s">
        <v>69</v>
      </c>
    </row>
    <row r="58" spans="1:4" x14ac:dyDescent="0.3">
      <c r="A58" t="s">
        <v>50</v>
      </c>
      <c r="B58" t="s">
        <v>62</v>
      </c>
      <c r="C58">
        <v>15</v>
      </c>
      <c r="D58" t="s">
        <v>69</v>
      </c>
    </row>
    <row r="59" spans="1:4" x14ac:dyDescent="0.3">
      <c r="A59" t="s">
        <v>50</v>
      </c>
      <c r="B59" t="s">
        <v>47</v>
      </c>
      <c r="C59">
        <v>983</v>
      </c>
      <c r="D59" t="s">
        <v>72</v>
      </c>
    </row>
    <row r="60" spans="1:4" x14ac:dyDescent="0.3">
      <c r="A60" t="s">
        <v>50</v>
      </c>
      <c r="B60" t="s">
        <v>52</v>
      </c>
      <c r="C60">
        <v>5</v>
      </c>
      <c r="D60" t="s">
        <v>69</v>
      </c>
    </row>
    <row r="61" spans="1:4" x14ac:dyDescent="0.3">
      <c r="A61" t="s">
        <v>50</v>
      </c>
      <c r="B61" t="s">
        <v>56</v>
      </c>
      <c r="C61">
        <v>63</v>
      </c>
      <c r="D61" t="s">
        <v>72</v>
      </c>
    </row>
    <row r="62" spans="1:4" x14ac:dyDescent="0.3">
      <c r="A62" t="s">
        <v>61</v>
      </c>
      <c r="B62" t="s">
        <v>47</v>
      </c>
      <c r="C62">
        <v>15</v>
      </c>
      <c r="D62" t="s">
        <v>69</v>
      </c>
    </row>
    <row r="63" spans="1:4" x14ac:dyDescent="0.3">
      <c r="A63" t="s">
        <v>57</v>
      </c>
      <c r="B63" t="s">
        <v>49</v>
      </c>
      <c r="C63">
        <v>2</v>
      </c>
      <c r="D63" t="s">
        <v>72</v>
      </c>
    </row>
    <row r="64" spans="1:4" x14ac:dyDescent="0.3">
      <c r="A64" t="s">
        <v>48</v>
      </c>
      <c r="B64" t="s">
        <v>62</v>
      </c>
      <c r="C64">
        <v>9</v>
      </c>
      <c r="D64" t="s">
        <v>72</v>
      </c>
    </row>
    <row r="65" spans="1:4" x14ac:dyDescent="0.3">
      <c r="A65" t="s">
        <v>61</v>
      </c>
      <c r="B65" t="s">
        <v>56</v>
      </c>
      <c r="C65">
        <v>1</v>
      </c>
      <c r="D65" t="s">
        <v>72</v>
      </c>
    </row>
    <row r="66" spans="1:4" x14ac:dyDescent="0.3">
      <c r="A66" t="s">
        <v>61</v>
      </c>
      <c r="B66" t="s">
        <v>56</v>
      </c>
      <c r="C66">
        <v>2</v>
      </c>
      <c r="D66" t="s">
        <v>69</v>
      </c>
    </row>
    <row r="67" spans="1:4" x14ac:dyDescent="0.3">
      <c r="A67" t="s">
        <v>46</v>
      </c>
      <c r="B67" t="s">
        <v>58</v>
      </c>
      <c r="C67">
        <v>1</v>
      </c>
      <c r="D67" t="s">
        <v>69</v>
      </c>
    </row>
    <row r="68" spans="1:4" x14ac:dyDescent="0.3">
      <c r="A68" t="s">
        <v>46</v>
      </c>
      <c r="B68" t="s">
        <v>56</v>
      </c>
      <c r="C68">
        <v>637</v>
      </c>
      <c r="D68" t="s">
        <v>69</v>
      </c>
    </row>
    <row r="69" spans="1:4" x14ac:dyDescent="0.3">
      <c r="A69" t="s">
        <v>50</v>
      </c>
      <c r="B69" t="s">
        <v>47</v>
      </c>
      <c r="C69">
        <v>2216</v>
      </c>
      <c r="D69" t="s">
        <v>69</v>
      </c>
    </row>
    <row r="70" spans="1:4" x14ac:dyDescent="0.3">
      <c r="A70" t="s">
        <v>50</v>
      </c>
      <c r="B70" t="s">
        <v>49</v>
      </c>
      <c r="C70">
        <v>516</v>
      </c>
      <c r="D70" t="s">
        <v>69</v>
      </c>
    </row>
    <row r="71" spans="1:4" x14ac:dyDescent="0.3">
      <c r="A71" t="s">
        <v>48</v>
      </c>
      <c r="B71" t="s">
        <v>62</v>
      </c>
      <c r="C71">
        <v>21</v>
      </c>
      <c r="D71" t="s">
        <v>69</v>
      </c>
    </row>
    <row r="72" spans="1:4" x14ac:dyDescent="0.3">
      <c r="A72" t="s">
        <v>57</v>
      </c>
      <c r="B72" t="s">
        <v>49</v>
      </c>
      <c r="C72">
        <v>307</v>
      </c>
      <c r="D72" t="s">
        <v>69</v>
      </c>
    </row>
    <row r="73" spans="1:4" x14ac:dyDescent="0.3">
      <c r="A73" t="s">
        <v>51</v>
      </c>
      <c r="B73" t="s">
        <v>49</v>
      </c>
      <c r="C73">
        <v>461</v>
      </c>
      <c r="D73" t="s">
        <v>69</v>
      </c>
    </row>
    <row r="74" spans="1:4" x14ac:dyDescent="0.3">
      <c r="A74" t="s">
        <v>46</v>
      </c>
      <c r="B74" t="s">
        <v>56</v>
      </c>
      <c r="C74">
        <v>54</v>
      </c>
      <c r="D74" t="s">
        <v>72</v>
      </c>
    </row>
    <row r="75" spans="1:4" x14ac:dyDescent="0.3">
      <c r="A75" t="s">
        <v>57</v>
      </c>
      <c r="B75" t="s">
        <v>56</v>
      </c>
      <c r="C75">
        <v>60</v>
      </c>
      <c r="D75" t="s">
        <v>72</v>
      </c>
    </row>
    <row r="76" spans="1:4" x14ac:dyDescent="0.3">
      <c r="A76" t="s">
        <v>50</v>
      </c>
      <c r="B76" t="s">
        <v>52</v>
      </c>
      <c r="C76">
        <v>35</v>
      </c>
      <c r="D76" t="s">
        <v>72</v>
      </c>
    </row>
    <row r="77" spans="1:4" x14ac:dyDescent="0.3">
      <c r="A77" t="s">
        <v>46</v>
      </c>
      <c r="B77" t="s">
        <v>62</v>
      </c>
      <c r="C77">
        <v>6</v>
      </c>
      <c r="D77" t="s">
        <v>72</v>
      </c>
    </row>
    <row r="78" spans="1:4" x14ac:dyDescent="0.3">
      <c r="A78" t="s">
        <v>57</v>
      </c>
      <c r="B78" t="s">
        <v>55</v>
      </c>
      <c r="C78">
        <v>23</v>
      </c>
      <c r="D78" t="s">
        <v>72</v>
      </c>
    </row>
    <row r="79" spans="1:4" x14ac:dyDescent="0.3">
      <c r="A79" t="s">
        <v>50</v>
      </c>
      <c r="B79" t="s">
        <v>55</v>
      </c>
      <c r="C79">
        <v>9</v>
      </c>
      <c r="D79" t="s">
        <v>72</v>
      </c>
    </row>
    <row r="80" spans="1:4" x14ac:dyDescent="0.3">
      <c r="A80" t="s">
        <v>48</v>
      </c>
      <c r="B80" t="s">
        <v>52</v>
      </c>
      <c r="C80">
        <v>8</v>
      </c>
      <c r="D80" t="s">
        <v>69</v>
      </c>
    </row>
    <row r="81" spans="1:4" x14ac:dyDescent="0.3">
      <c r="A81" t="s">
        <v>48</v>
      </c>
      <c r="B81" t="s">
        <v>59</v>
      </c>
      <c r="C81">
        <v>2</v>
      </c>
      <c r="D81" t="s">
        <v>69</v>
      </c>
    </row>
    <row r="82" spans="1:4" x14ac:dyDescent="0.3">
      <c r="A82" t="s">
        <v>46</v>
      </c>
      <c r="B82" t="s">
        <v>54</v>
      </c>
      <c r="C82">
        <v>7</v>
      </c>
      <c r="D82" t="s">
        <v>72</v>
      </c>
    </row>
    <row r="83" spans="1:4" x14ac:dyDescent="0.3">
      <c r="A83" t="s">
        <v>61</v>
      </c>
      <c r="B83" t="s">
        <v>49</v>
      </c>
      <c r="C83">
        <v>3</v>
      </c>
      <c r="D83" t="s">
        <v>69</v>
      </c>
    </row>
    <row r="84" spans="1:4" x14ac:dyDescent="0.3">
      <c r="A84" t="s">
        <v>46</v>
      </c>
      <c r="B84" t="s">
        <v>62</v>
      </c>
      <c r="C84">
        <v>19</v>
      </c>
      <c r="D84" t="s">
        <v>69</v>
      </c>
    </row>
    <row r="85" spans="1:4" x14ac:dyDescent="0.3">
      <c r="A85" t="s">
        <v>57</v>
      </c>
      <c r="B85" t="s">
        <v>54</v>
      </c>
      <c r="C85">
        <v>5</v>
      </c>
      <c r="D85" t="s">
        <v>69</v>
      </c>
    </row>
    <row r="86" spans="1:4" x14ac:dyDescent="0.3">
      <c r="A86" t="s">
        <v>51</v>
      </c>
      <c r="B86" t="s">
        <v>52</v>
      </c>
      <c r="C86">
        <v>27</v>
      </c>
      <c r="D86" t="s">
        <v>72</v>
      </c>
    </row>
    <row r="87" spans="1:4" x14ac:dyDescent="0.3">
      <c r="A87" t="s">
        <v>60</v>
      </c>
      <c r="B87" t="s">
        <v>52</v>
      </c>
      <c r="C87">
        <v>40</v>
      </c>
      <c r="D87" t="s">
        <v>72</v>
      </c>
    </row>
    <row r="88" spans="1:4" x14ac:dyDescent="0.3">
      <c r="A88" t="s">
        <v>60</v>
      </c>
      <c r="B88" t="s">
        <v>62</v>
      </c>
      <c r="C88">
        <v>16</v>
      </c>
      <c r="D88" t="s">
        <v>69</v>
      </c>
    </row>
    <row r="89" spans="1:4" x14ac:dyDescent="0.3">
      <c r="A89" t="s">
        <v>60</v>
      </c>
      <c r="B89" t="s">
        <v>55</v>
      </c>
      <c r="C89">
        <v>18</v>
      </c>
      <c r="D89" t="s">
        <v>72</v>
      </c>
    </row>
    <row r="90" spans="1:4" x14ac:dyDescent="0.3">
      <c r="A90" t="s">
        <v>48</v>
      </c>
      <c r="B90" t="s">
        <v>55</v>
      </c>
      <c r="C90">
        <v>17</v>
      </c>
      <c r="D90" t="s">
        <v>72</v>
      </c>
    </row>
    <row r="91" spans="1:4" x14ac:dyDescent="0.3">
      <c r="A91" t="s">
        <v>48</v>
      </c>
      <c r="B91" t="s">
        <v>54</v>
      </c>
      <c r="C91">
        <v>4</v>
      </c>
      <c r="D91" t="s">
        <v>72</v>
      </c>
    </row>
    <row r="92" spans="1:4" x14ac:dyDescent="0.3">
      <c r="A92" t="s">
        <v>51</v>
      </c>
      <c r="B92" t="s">
        <v>54</v>
      </c>
      <c r="C92">
        <v>3</v>
      </c>
      <c r="D92" t="s">
        <v>72</v>
      </c>
    </row>
    <row r="93" spans="1:4" x14ac:dyDescent="0.3">
      <c r="A93" t="s">
        <v>60</v>
      </c>
      <c r="B93" t="s">
        <v>54</v>
      </c>
      <c r="C93">
        <v>5</v>
      </c>
      <c r="D93" t="s">
        <v>72</v>
      </c>
    </row>
    <row r="94" spans="1:4" x14ac:dyDescent="0.3">
      <c r="A94" t="s">
        <v>48</v>
      </c>
      <c r="B94" t="s">
        <v>58</v>
      </c>
      <c r="C94">
        <v>1</v>
      </c>
      <c r="D94" t="s">
        <v>69</v>
      </c>
    </row>
    <row r="95" spans="1:4" x14ac:dyDescent="0.3">
      <c r="A95" t="s">
        <v>50</v>
      </c>
      <c r="B95" t="s">
        <v>49</v>
      </c>
      <c r="C95">
        <v>7</v>
      </c>
      <c r="D95" t="s">
        <v>72</v>
      </c>
    </row>
    <row r="96" spans="1:4" x14ac:dyDescent="0.3">
      <c r="A96" t="s">
        <v>57</v>
      </c>
      <c r="B96" t="s">
        <v>54</v>
      </c>
      <c r="C96">
        <v>1</v>
      </c>
      <c r="D96" t="s">
        <v>72</v>
      </c>
    </row>
    <row r="97" spans="1:4" x14ac:dyDescent="0.3">
      <c r="A97" t="s">
        <v>51</v>
      </c>
      <c r="B97" t="s">
        <v>54</v>
      </c>
      <c r="C97">
        <v>1</v>
      </c>
      <c r="D97" t="s">
        <v>69</v>
      </c>
    </row>
    <row r="98" spans="1:4" x14ac:dyDescent="0.3">
      <c r="A98" t="s">
        <v>50</v>
      </c>
      <c r="B98" t="s">
        <v>59</v>
      </c>
      <c r="C98">
        <v>2</v>
      </c>
      <c r="D98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CD7E-B87B-4331-AD2A-E44034F993EA}">
  <dimension ref="A1:AT7"/>
  <sheetViews>
    <sheetView topLeftCell="Y1" workbookViewId="0">
      <selection activeCell="AB11" sqref="AB11"/>
    </sheetView>
  </sheetViews>
  <sheetFormatPr baseColWidth="10" defaultRowHeight="14.4" x14ac:dyDescent="0.3"/>
  <cols>
    <col min="2" max="2" width="11.21875" customWidth="1"/>
    <col min="3" max="3" width="13" bestFit="1" customWidth="1"/>
    <col min="7" max="7" width="12.77734375" customWidth="1"/>
    <col min="10" max="10" width="12.6640625" customWidth="1"/>
    <col min="11" max="11" width="11.88671875" customWidth="1"/>
    <col min="12" max="12" width="13" customWidth="1"/>
    <col min="13" max="13" width="12.44140625" customWidth="1"/>
    <col min="17" max="17" width="19.44140625" customWidth="1"/>
    <col min="18" max="18" width="13.44140625" customWidth="1"/>
    <col min="20" max="20" width="13.77734375" customWidth="1"/>
    <col min="21" max="21" width="16.21875" customWidth="1"/>
    <col min="22" max="22" width="16.109375" customWidth="1"/>
    <col min="23" max="23" width="15.6640625" bestFit="1" customWidth="1"/>
    <col min="24" max="24" width="15.6640625" customWidth="1"/>
    <col min="25" max="25" width="16.33203125" customWidth="1"/>
    <col min="26" max="26" width="15.6640625" bestFit="1" customWidth="1"/>
    <col min="27" max="27" width="14.109375" customWidth="1"/>
    <col min="28" max="28" width="15.109375" customWidth="1"/>
    <col min="29" max="29" width="14.5546875" customWidth="1"/>
    <col min="30" max="30" width="17.21875" customWidth="1"/>
    <col min="31" max="31" width="15.109375" bestFit="1" customWidth="1"/>
    <col min="32" max="32" width="17.88671875" customWidth="1"/>
    <col min="33" max="34" width="16.21875" customWidth="1"/>
    <col min="35" max="35" width="13.88671875" customWidth="1"/>
    <col min="36" max="37" width="13.109375" customWidth="1"/>
    <col min="38" max="38" width="12.21875" customWidth="1"/>
    <col min="39" max="39" width="15" bestFit="1" customWidth="1"/>
    <col min="40" max="40" width="18.5546875" bestFit="1" customWidth="1"/>
    <col min="41" max="41" width="21.5546875" bestFit="1" customWidth="1"/>
    <col min="42" max="42" width="22" bestFit="1" customWidth="1"/>
    <col min="43" max="43" width="14.33203125" customWidth="1"/>
    <col min="44" max="44" width="12.44140625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96</v>
      </c>
      <c r="W1" t="s">
        <v>21</v>
      </c>
      <c r="X1" t="s">
        <v>100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104</v>
      </c>
      <c r="AF1" t="s">
        <v>28</v>
      </c>
      <c r="AG1" t="s">
        <v>29</v>
      </c>
      <c r="AH1" t="s">
        <v>163</v>
      </c>
      <c r="AI1" t="s">
        <v>30</v>
      </c>
      <c r="AJ1" s="5" t="s">
        <v>158</v>
      </c>
      <c r="AK1" s="13" t="s">
        <v>162</v>
      </c>
      <c r="AL1" s="5" t="s">
        <v>157</v>
      </c>
      <c r="AM1" s="5" t="s">
        <v>161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</row>
    <row r="2" spans="1:46" x14ac:dyDescent="0.3">
      <c r="A2" t="s">
        <v>38</v>
      </c>
      <c r="B2" s="1">
        <v>2022</v>
      </c>
      <c r="C2" t="s">
        <v>43</v>
      </c>
      <c r="D2">
        <v>47</v>
      </c>
      <c r="E2">
        <v>6750</v>
      </c>
      <c r="F2">
        <v>107</v>
      </c>
      <c r="G2">
        <v>3549</v>
      </c>
      <c r="H2">
        <v>630</v>
      </c>
      <c r="I2">
        <v>3568</v>
      </c>
      <c r="J2">
        <v>3490</v>
      </c>
      <c r="K2">
        <v>2419</v>
      </c>
      <c r="L2">
        <v>1130</v>
      </c>
      <c r="M2">
        <v>2596</v>
      </c>
      <c r="N2">
        <v>972</v>
      </c>
      <c r="O2">
        <v>1875</v>
      </c>
      <c r="P2">
        <v>257</v>
      </c>
      <c r="Q2" s="2">
        <v>0.51100000000000001</v>
      </c>
      <c r="R2" s="2">
        <v>0.05</v>
      </c>
      <c r="S2" s="2">
        <v>9.5000000000000001E-2</v>
      </c>
      <c r="T2" s="2">
        <v>9.1999999999999998E-2</v>
      </c>
      <c r="U2" s="2">
        <v>0.252</v>
      </c>
      <c r="V2" s="1">
        <v>839770216722.66003</v>
      </c>
      <c r="W2" s="1">
        <v>155402970330</v>
      </c>
      <c r="X2" s="3">
        <f>W2/V2</f>
        <v>0.18505415795345229</v>
      </c>
      <c r="Y2" s="1">
        <v>135914212000</v>
      </c>
      <c r="Z2" s="1">
        <v>144589722430</v>
      </c>
      <c r="AA2">
        <v>8064909</v>
      </c>
      <c r="AB2" s="1">
        <v>29157271.874502402</v>
      </c>
      <c r="AC2" s="1">
        <v>67099728.121761702</v>
      </c>
      <c r="AD2">
        <v>0.28415625</v>
      </c>
      <c r="AE2">
        <v>578319750</v>
      </c>
      <c r="AF2">
        <v>469</v>
      </c>
      <c r="AG2">
        <v>35</v>
      </c>
      <c r="AH2">
        <v>2.5586353944562899E-2</v>
      </c>
      <c r="AI2" s="2">
        <v>0.129411764705882</v>
      </c>
      <c r="AJ2">
        <v>139</v>
      </c>
      <c r="AK2" s="2">
        <v>5.7703081232493E-2</v>
      </c>
      <c r="AL2">
        <v>103</v>
      </c>
      <c r="AM2" s="2">
        <v>0.47278911564625897</v>
      </c>
      <c r="AN2">
        <v>0</v>
      </c>
      <c r="AO2" s="4">
        <v>11.578539130229601</v>
      </c>
      <c r="AP2" s="4">
        <v>57.325843119905599</v>
      </c>
      <c r="AQ2">
        <v>1380</v>
      </c>
      <c r="AR2">
        <v>31</v>
      </c>
      <c r="AS2" s="9">
        <v>4.26</v>
      </c>
      <c r="AT2" s="9">
        <v>7.58</v>
      </c>
    </row>
    <row r="3" spans="1:46" x14ac:dyDescent="0.3">
      <c r="A3" t="s">
        <v>38</v>
      </c>
      <c r="B3" s="1">
        <v>2022</v>
      </c>
      <c r="C3" t="s">
        <v>39</v>
      </c>
      <c r="D3">
        <v>42</v>
      </c>
      <c r="E3">
        <v>5623</v>
      </c>
      <c r="F3">
        <v>80</v>
      </c>
      <c r="G3">
        <v>2657</v>
      </c>
      <c r="H3">
        <v>626</v>
      </c>
      <c r="I3">
        <v>2663</v>
      </c>
      <c r="J3">
        <v>2746</v>
      </c>
      <c r="K3">
        <v>1798</v>
      </c>
      <c r="L3">
        <v>859</v>
      </c>
      <c r="M3">
        <v>1880</v>
      </c>
      <c r="N3">
        <v>783</v>
      </c>
      <c r="O3">
        <v>1360</v>
      </c>
      <c r="P3">
        <v>145</v>
      </c>
      <c r="Q3" s="2">
        <v>0.432</v>
      </c>
      <c r="R3" s="2">
        <v>9.4E-2</v>
      </c>
      <c r="S3" s="2">
        <v>0.128</v>
      </c>
      <c r="T3" s="2">
        <v>0.11600000000000001</v>
      </c>
      <c r="U3" s="2">
        <v>0.22900000000000001</v>
      </c>
      <c r="V3" s="1">
        <v>672991694879.70996</v>
      </c>
      <c r="W3" s="1">
        <v>119287220703</v>
      </c>
      <c r="X3" s="3">
        <f t="shared" ref="X3:X7" si="0">W3/V3</f>
        <v>0.1772491720337222</v>
      </c>
      <c r="Y3" s="1">
        <v>139953238000</v>
      </c>
      <c r="Z3" s="1">
        <v>129533781628</v>
      </c>
      <c r="AA3">
        <v>33135764</v>
      </c>
      <c r="AB3" s="1">
        <v>28725250.010728098</v>
      </c>
      <c r="AC3" s="1">
        <v>69272485.890243903</v>
      </c>
      <c r="AD3">
        <v>0.35956250000000001</v>
      </c>
      <c r="AE3">
        <v>500548992</v>
      </c>
      <c r="AF3">
        <v>405</v>
      </c>
      <c r="AG3">
        <v>36</v>
      </c>
      <c r="AH3">
        <v>1.7283950617284001E-2</v>
      </c>
      <c r="AI3" s="2">
        <v>0.21656050955414</v>
      </c>
      <c r="AJ3">
        <v>130</v>
      </c>
      <c r="AK3" s="2">
        <v>5.25925925925926E-2</v>
      </c>
      <c r="AL3">
        <v>71</v>
      </c>
      <c r="AM3" s="2">
        <v>0.59907834101382496</v>
      </c>
      <c r="AN3">
        <v>0</v>
      </c>
      <c r="AO3" s="4">
        <v>10.990359669612801</v>
      </c>
      <c r="AP3" s="4">
        <v>71.274897143605898</v>
      </c>
      <c r="AQ3">
        <v>1156</v>
      </c>
      <c r="AR3">
        <v>11</v>
      </c>
      <c r="AS3" s="9">
        <v>4.2</v>
      </c>
      <c r="AT3" s="9">
        <v>9.7200000000000006</v>
      </c>
    </row>
    <row r="4" spans="1:46" x14ac:dyDescent="0.3">
      <c r="A4" t="s">
        <v>38</v>
      </c>
      <c r="B4">
        <v>2022</v>
      </c>
      <c r="C4" t="s">
        <v>40</v>
      </c>
      <c r="D4">
        <v>86</v>
      </c>
      <c r="E4">
        <v>7082</v>
      </c>
      <c r="F4">
        <v>134</v>
      </c>
      <c r="G4">
        <v>3724</v>
      </c>
      <c r="H4">
        <v>783</v>
      </c>
      <c r="I4">
        <v>3744</v>
      </c>
      <c r="J4">
        <v>3649</v>
      </c>
      <c r="K4">
        <v>2560</v>
      </c>
      <c r="L4">
        <v>1164</v>
      </c>
      <c r="M4">
        <v>2687</v>
      </c>
      <c r="N4">
        <v>1057</v>
      </c>
      <c r="O4">
        <v>1980</v>
      </c>
      <c r="P4">
        <v>180</v>
      </c>
      <c r="Q4" s="2">
        <v>0.40300000000000002</v>
      </c>
      <c r="R4" s="2">
        <v>0.05</v>
      </c>
      <c r="S4" s="2">
        <v>0.13300000000000001</v>
      </c>
      <c r="T4" s="2">
        <v>0.154</v>
      </c>
      <c r="U4" s="2">
        <v>0.26</v>
      </c>
      <c r="V4" s="1">
        <v>906089379026.70996</v>
      </c>
      <c r="W4" s="1">
        <v>146312227883</v>
      </c>
      <c r="X4" s="3">
        <f t="shared" si="0"/>
        <v>0.16147659521201271</v>
      </c>
      <c r="Y4" s="1">
        <v>142918780000</v>
      </c>
      <c r="Z4" s="1">
        <v>137409209541</v>
      </c>
      <c r="AA4">
        <v>30275380</v>
      </c>
      <c r="AB4" s="1">
        <v>29049742.040830001</v>
      </c>
      <c r="AC4" s="1">
        <v>62848895.138745703</v>
      </c>
      <c r="AD4">
        <v>0.18219672131147499</v>
      </c>
      <c r="AE4">
        <v>1557991986</v>
      </c>
      <c r="AF4">
        <v>501</v>
      </c>
      <c r="AG4">
        <v>32</v>
      </c>
      <c r="AH4">
        <v>1.3972055888223599E-2</v>
      </c>
      <c r="AI4" s="2">
        <v>0.119318181818182</v>
      </c>
      <c r="AJ4">
        <v>165</v>
      </c>
      <c r="AK4" s="2">
        <v>4.4554455445544601E-2</v>
      </c>
      <c r="AL4">
        <v>81</v>
      </c>
      <c r="AM4" s="2">
        <v>0.62737642585551301</v>
      </c>
      <c r="AN4">
        <v>0</v>
      </c>
      <c r="AO4" s="4">
        <v>11.307265463312101</v>
      </c>
      <c r="AP4" s="4">
        <v>50.022263025737601</v>
      </c>
      <c r="AQ4">
        <v>1492</v>
      </c>
      <c r="AR4">
        <v>25</v>
      </c>
      <c r="AS4" s="9">
        <v>3.81</v>
      </c>
      <c r="AT4" s="9">
        <v>6.62</v>
      </c>
    </row>
    <row r="5" spans="1:46" x14ac:dyDescent="0.3">
      <c r="A5" t="s">
        <v>38</v>
      </c>
      <c r="B5" s="1">
        <v>2022</v>
      </c>
      <c r="C5" t="s">
        <v>41</v>
      </c>
      <c r="D5">
        <v>50</v>
      </c>
      <c r="E5">
        <v>6062</v>
      </c>
      <c r="F5">
        <v>103</v>
      </c>
      <c r="G5">
        <v>3367</v>
      </c>
      <c r="H5">
        <v>588</v>
      </c>
      <c r="I5">
        <v>3382</v>
      </c>
      <c r="J5">
        <v>3424</v>
      </c>
      <c r="K5">
        <v>2271</v>
      </c>
      <c r="L5">
        <v>1096</v>
      </c>
      <c r="M5">
        <v>2537</v>
      </c>
      <c r="N5">
        <v>845</v>
      </c>
      <c r="O5">
        <v>1878</v>
      </c>
      <c r="P5">
        <v>205</v>
      </c>
      <c r="Q5" s="2">
        <v>0.52100000000000002</v>
      </c>
      <c r="R5" s="2">
        <v>9.0999999999999998E-2</v>
      </c>
      <c r="S5" s="2">
        <v>0.124</v>
      </c>
      <c r="T5" s="2">
        <v>8.2000000000000003E-2</v>
      </c>
      <c r="U5" s="2">
        <v>0.182</v>
      </c>
      <c r="V5" s="1">
        <v>748411334707.21997</v>
      </c>
      <c r="W5" s="1">
        <v>131397558425</v>
      </c>
      <c r="X5" s="3">
        <f t="shared" si="0"/>
        <v>0.17556863763481481</v>
      </c>
      <c r="Y5" s="1">
        <v>137332871000</v>
      </c>
      <c r="Z5" s="1">
        <v>140888936464</v>
      </c>
      <c r="AA5">
        <v>0</v>
      </c>
      <c r="AB5" s="1">
        <v>28181310.306932699</v>
      </c>
      <c r="AC5" s="1">
        <v>57554778.109943002</v>
      </c>
      <c r="AD5">
        <v>0.27862500000000001</v>
      </c>
      <c r="AE5">
        <v>671687447</v>
      </c>
      <c r="AF5">
        <v>481</v>
      </c>
      <c r="AG5">
        <v>42</v>
      </c>
      <c r="AH5">
        <v>8.3160083160083199E-3</v>
      </c>
      <c r="AI5" s="2">
        <v>0.12745098039215699</v>
      </c>
      <c r="AJ5">
        <v>149</v>
      </c>
      <c r="AK5" s="2">
        <v>4.7027027027026998E-2</v>
      </c>
      <c r="AL5">
        <v>87</v>
      </c>
      <c r="AM5" s="2">
        <v>0.55185185185185204</v>
      </c>
      <c r="AN5">
        <v>0</v>
      </c>
      <c r="AO5" s="4">
        <v>11.084665002128199</v>
      </c>
      <c r="AP5" s="4">
        <v>46.926977671451397</v>
      </c>
      <c r="AQ5">
        <v>1508</v>
      </c>
      <c r="AR5">
        <v>39</v>
      </c>
      <c r="AS5" s="9">
        <v>3.8</v>
      </c>
      <c r="AT5" s="9">
        <v>6.63</v>
      </c>
    </row>
    <row r="6" spans="1:46" x14ac:dyDescent="0.3">
      <c r="A6" t="s">
        <v>38</v>
      </c>
      <c r="B6">
        <v>2022</v>
      </c>
      <c r="C6" t="s">
        <v>42</v>
      </c>
      <c r="D6">
        <v>41</v>
      </c>
      <c r="E6">
        <v>6459</v>
      </c>
      <c r="F6">
        <v>114</v>
      </c>
      <c r="G6">
        <v>3609</v>
      </c>
      <c r="H6">
        <v>549</v>
      </c>
      <c r="I6">
        <v>3621</v>
      </c>
      <c r="J6">
        <v>3570</v>
      </c>
      <c r="K6">
        <v>2542</v>
      </c>
      <c r="L6">
        <v>1067</v>
      </c>
      <c r="M6">
        <v>2545</v>
      </c>
      <c r="N6">
        <v>1076</v>
      </c>
      <c r="O6">
        <v>1962</v>
      </c>
      <c r="P6">
        <v>260</v>
      </c>
      <c r="Q6" s="2">
        <v>0.54600000000000004</v>
      </c>
      <c r="R6" s="2">
        <v>5.8999999999999997E-2</v>
      </c>
      <c r="S6" s="2">
        <v>6.3E-2</v>
      </c>
      <c r="T6" s="2">
        <v>0.10199999999999999</v>
      </c>
      <c r="U6" s="2">
        <v>0.22900000000000001</v>
      </c>
      <c r="V6" s="1">
        <v>994597493868.84998</v>
      </c>
      <c r="W6" s="1">
        <v>145590216658</v>
      </c>
      <c r="X6" s="3">
        <f t="shared" si="0"/>
        <v>0.14638104113018999</v>
      </c>
      <c r="Y6" s="1">
        <v>144774105000</v>
      </c>
      <c r="Z6" s="1">
        <v>135929354875</v>
      </c>
      <c r="AA6">
        <v>998033</v>
      </c>
      <c r="AB6" s="1">
        <v>30564812.213096999</v>
      </c>
      <c r="AC6" s="1">
        <v>65848130.555404797</v>
      </c>
      <c r="AD6">
        <v>0.44759523809523799</v>
      </c>
      <c r="AE6">
        <v>1557481864</v>
      </c>
      <c r="AF6">
        <v>805</v>
      </c>
      <c r="AG6">
        <v>53</v>
      </c>
      <c r="AH6">
        <v>1.7142857142857099E-2</v>
      </c>
      <c r="AI6" s="2">
        <v>0.16972477064220201</v>
      </c>
      <c r="AJ6">
        <v>160</v>
      </c>
      <c r="AK6" s="2">
        <v>5.35433070866142E-2</v>
      </c>
      <c r="AL6">
        <v>102</v>
      </c>
      <c r="AM6" s="2">
        <v>0.56939501779359403</v>
      </c>
      <c r="AN6">
        <v>0</v>
      </c>
      <c r="AO6" s="4">
        <v>12.9910561073249</v>
      </c>
      <c r="AP6" s="4">
        <v>49.490202702702703</v>
      </c>
      <c r="AQ6">
        <v>1580</v>
      </c>
      <c r="AR6">
        <v>29</v>
      </c>
      <c r="AS6" s="9">
        <v>4.0999999999999996</v>
      </c>
      <c r="AT6" s="9">
        <v>6.43</v>
      </c>
    </row>
    <row r="7" spans="1:46" x14ac:dyDescent="0.3">
      <c r="A7" t="s">
        <v>38</v>
      </c>
      <c r="B7">
        <v>2022</v>
      </c>
      <c r="C7" t="s">
        <v>44</v>
      </c>
      <c r="D7">
        <v>93</v>
      </c>
      <c r="E7">
        <v>6999</v>
      </c>
      <c r="F7">
        <v>125</v>
      </c>
      <c r="G7">
        <v>3934</v>
      </c>
      <c r="H7">
        <v>480</v>
      </c>
      <c r="I7">
        <v>3944</v>
      </c>
      <c r="J7">
        <v>3956</v>
      </c>
      <c r="K7">
        <v>2684</v>
      </c>
      <c r="L7">
        <v>1250</v>
      </c>
      <c r="M7">
        <v>2991</v>
      </c>
      <c r="N7">
        <v>953</v>
      </c>
      <c r="O7">
        <v>2184</v>
      </c>
      <c r="P7">
        <v>320</v>
      </c>
      <c r="Q7" s="2">
        <v>0.58099999999999996</v>
      </c>
      <c r="R7" s="2">
        <v>2.9000000000000001E-2</v>
      </c>
      <c r="S7" s="2">
        <v>9.5000000000000001E-2</v>
      </c>
      <c r="T7" s="2">
        <v>9.1999999999999998E-2</v>
      </c>
      <c r="U7" s="2">
        <v>0.20300000000000001</v>
      </c>
      <c r="V7" s="1">
        <v>959753979605.68005</v>
      </c>
      <c r="W7" s="1">
        <v>150844404546</v>
      </c>
      <c r="X7" s="3">
        <f t="shared" si="0"/>
        <v>0.15716986618588985</v>
      </c>
      <c r="Y7" s="1">
        <v>148523717000</v>
      </c>
      <c r="Z7" s="1">
        <v>158398495708</v>
      </c>
      <c r="AA7">
        <v>5121989</v>
      </c>
      <c r="AB7" s="1">
        <v>28675336.655264702</v>
      </c>
      <c r="AC7" s="1">
        <v>57224736.170713201</v>
      </c>
      <c r="AD7">
        <v>0.20774999999999999</v>
      </c>
      <c r="AE7">
        <v>829207563</v>
      </c>
      <c r="AF7">
        <v>0</v>
      </c>
      <c r="AH7">
        <v>1.6142857142857101E-2</v>
      </c>
      <c r="AI7" s="2">
        <v>8.4592145015105702E-2</v>
      </c>
      <c r="AJ7">
        <v>87</v>
      </c>
      <c r="AK7" s="2">
        <v>6.14425645592164E-2</v>
      </c>
      <c r="AL7">
        <v>138</v>
      </c>
      <c r="AM7" s="2">
        <v>0.31182795698924698</v>
      </c>
      <c r="AN7">
        <v>0</v>
      </c>
      <c r="AO7" s="4">
        <v>11.7552529841678</v>
      </c>
      <c r="AP7" s="4">
        <v>53.106406249999999</v>
      </c>
      <c r="AQ7">
        <v>1535</v>
      </c>
      <c r="AR7">
        <v>46</v>
      </c>
      <c r="AS7" s="9">
        <v>3.83</v>
      </c>
      <c r="AT7" s="9">
        <v>6.91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AD243-6315-4B17-A0AA-F7D6F4DF2B05}">
  <dimension ref="A1:G12"/>
  <sheetViews>
    <sheetView workbookViewId="0">
      <selection activeCell="D13" sqref="D13"/>
    </sheetView>
  </sheetViews>
  <sheetFormatPr baseColWidth="10" defaultRowHeight="14.4" x14ac:dyDescent="0.3"/>
  <cols>
    <col min="1" max="1" width="15.33203125" customWidth="1"/>
    <col min="2" max="2" width="42.33203125" bestFit="1" customWidth="1"/>
    <col min="3" max="3" width="13.6640625" bestFit="1" customWidth="1"/>
    <col min="7" max="7" width="42.33203125" bestFit="1" customWidth="1"/>
  </cols>
  <sheetData>
    <row r="1" spans="1:7" x14ac:dyDescent="0.3">
      <c r="A1" t="s">
        <v>75</v>
      </c>
      <c r="B1" t="s">
        <v>76</v>
      </c>
      <c r="F1" t="s">
        <v>75</v>
      </c>
      <c r="G1" t="s">
        <v>76</v>
      </c>
    </row>
    <row r="2" spans="1:7" x14ac:dyDescent="0.3">
      <c r="A2" t="s">
        <v>77</v>
      </c>
      <c r="B2" s="1">
        <v>839770216722.66003</v>
      </c>
      <c r="F2" t="s">
        <v>77</v>
      </c>
      <c r="G2" s="1">
        <v>1020649717134.27</v>
      </c>
    </row>
    <row r="3" spans="1:7" x14ac:dyDescent="0.3">
      <c r="A3" t="s">
        <v>79</v>
      </c>
      <c r="B3" s="1">
        <v>672991694879.70996</v>
      </c>
      <c r="F3" t="s">
        <v>79</v>
      </c>
      <c r="G3" s="1">
        <v>757184979659.5</v>
      </c>
    </row>
    <row r="4" spans="1:7" x14ac:dyDescent="0.3">
      <c r="A4" t="s">
        <v>82</v>
      </c>
      <c r="B4" s="1">
        <v>906089379026.70996</v>
      </c>
      <c r="F4" t="s">
        <v>82</v>
      </c>
      <c r="G4" s="1">
        <v>920496808836.32996</v>
      </c>
    </row>
    <row r="5" spans="1:7" x14ac:dyDescent="0.3">
      <c r="A5" t="s">
        <v>80</v>
      </c>
      <c r="B5" s="1">
        <v>748411334707.21997</v>
      </c>
      <c r="F5" t="s">
        <v>80</v>
      </c>
      <c r="G5" s="1">
        <v>820211002154.28003</v>
      </c>
    </row>
    <row r="6" spans="1:7" x14ac:dyDescent="0.3">
      <c r="A6" t="s">
        <v>81</v>
      </c>
      <c r="B6" s="1">
        <v>994597493868.84998</v>
      </c>
      <c r="F6" t="s">
        <v>81</v>
      </c>
      <c r="G6" s="1">
        <v>911789632578.04004</v>
      </c>
    </row>
    <row r="7" spans="1:7" x14ac:dyDescent="0.3">
      <c r="A7" t="s">
        <v>78</v>
      </c>
      <c r="B7" s="1">
        <v>959753979605.68005</v>
      </c>
      <c r="F7" t="s">
        <v>78</v>
      </c>
      <c r="G7" s="1">
        <v>842561165521.80005</v>
      </c>
    </row>
    <row r="8" spans="1:7" x14ac:dyDescent="0.3">
      <c r="B8" s="8"/>
      <c r="C8" s="8"/>
    </row>
    <row r="9" spans="1:7" x14ac:dyDescent="0.3">
      <c r="A9" t="s">
        <v>84</v>
      </c>
      <c r="B9" s="1">
        <v>840765677845.78003</v>
      </c>
    </row>
    <row r="11" spans="1:7" x14ac:dyDescent="0.3">
      <c r="A11" t="s">
        <v>85</v>
      </c>
      <c r="B11" s="1">
        <v>869268770540.06995</v>
      </c>
    </row>
    <row r="12" spans="1:7" x14ac:dyDescent="0.3">
      <c r="A12" t="s">
        <v>86</v>
      </c>
      <c r="B12" s="1">
        <v>988249286879.54004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805E-C0D3-4D57-8C33-BFFDAB6EAA1F}">
  <dimension ref="A3:H36"/>
  <sheetViews>
    <sheetView tabSelected="1" workbookViewId="0">
      <selection activeCell="C23" sqref="C23"/>
    </sheetView>
  </sheetViews>
  <sheetFormatPr baseColWidth="10" defaultRowHeight="14.4" x14ac:dyDescent="0.3"/>
  <cols>
    <col min="1" max="1" width="61.44140625" bestFit="1" customWidth="1"/>
    <col min="2" max="2" width="22.33203125" bestFit="1" customWidth="1"/>
    <col min="3" max="3" width="14.6640625" bestFit="1" customWidth="1"/>
    <col min="4" max="6" width="15.6640625" bestFit="1" customWidth="1"/>
    <col min="7" max="7" width="14.6640625" bestFit="1" customWidth="1"/>
    <col min="8" max="8" width="15.6640625" bestFit="1" customWidth="1"/>
    <col min="9" max="9" width="12" bestFit="1" customWidth="1"/>
    <col min="10" max="12" width="15.109375" bestFit="1" customWidth="1"/>
    <col min="13" max="13" width="17.88671875" bestFit="1" customWidth="1"/>
    <col min="14" max="20" width="19.5546875" bestFit="1" customWidth="1"/>
    <col min="21" max="21" width="22.33203125" bestFit="1" customWidth="1"/>
    <col min="22" max="28" width="24.109375" bestFit="1" customWidth="1"/>
    <col min="29" max="29" width="26.88671875" bestFit="1" customWidth="1"/>
    <col min="30" max="36" width="21.5546875" bestFit="1" customWidth="1"/>
    <col min="37" max="37" width="24.33203125" bestFit="1" customWidth="1"/>
    <col min="38" max="41" width="35.44140625" bestFit="1" customWidth="1"/>
    <col min="42" max="42" width="38.21875" bestFit="1" customWidth="1"/>
    <col min="43" max="43" width="50.88671875" bestFit="1" customWidth="1"/>
    <col min="44" max="44" width="53.6640625" bestFit="1" customWidth="1"/>
    <col min="45" max="46" width="27" bestFit="1" customWidth="1"/>
    <col min="47" max="47" width="29.77734375" bestFit="1" customWidth="1"/>
    <col min="48" max="54" width="60" bestFit="1" customWidth="1"/>
    <col min="55" max="55" width="62.77734375" bestFit="1" customWidth="1"/>
    <col min="56" max="58" width="63.44140625" bestFit="1" customWidth="1"/>
    <col min="59" max="59" width="66.21875" bestFit="1" customWidth="1"/>
    <col min="60" max="64" width="64.77734375" bestFit="1" customWidth="1"/>
    <col min="65" max="65" width="67.5546875" bestFit="1" customWidth="1"/>
    <col min="66" max="72" width="61.6640625" bestFit="1" customWidth="1"/>
    <col min="73" max="73" width="64.44140625" bestFit="1" customWidth="1"/>
    <col min="74" max="80" width="37.77734375" bestFit="1" customWidth="1"/>
    <col min="81" max="81" width="40.5546875" bestFit="1" customWidth="1"/>
    <col min="82" max="85" width="32.77734375" bestFit="1" customWidth="1"/>
    <col min="86" max="86" width="35.5546875" bestFit="1" customWidth="1"/>
    <col min="87" max="93" width="43" bestFit="1" customWidth="1"/>
    <col min="94" max="94" width="45.77734375" bestFit="1" customWidth="1"/>
    <col min="95" max="98" width="30.88671875" bestFit="1" customWidth="1"/>
    <col min="99" max="99" width="33.6640625" bestFit="1" customWidth="1"/>
    <col min="100" max="106" width="52.88671875" bestFit="1" customWidth="1"/>
    <col min="107" max="107" width="55.6640625" bestFit="1" customWidth="1"/>
    <col min="108" max="108" width="51.33203125" bestFit="1" customWidth="1"/>
    <col min="109" max="109" width="54.109375" bestFit="1" customWidth="1"/>
    <col min="110" max="116" width="45.21875" bestFit="1" customWidth="1"/>
    <col min="117" max="117" width="48" bestFit="1" customWidth="1"/>
    <col min="118" max="118" width="58.44140625" bestFit="1" customWidth="1"/>
    <col min="119" max="119" width="61.21875" bestFit="1" customWidth="1"/>
    <col min="120" max="122" width="58.21875" bestFit="1" customWidth="1"/>
    <col min="123" max="123" width="61" bestFit="1" customWidth="1"/>
    <col min="124" max="130" width="19.77734375" bestFit="1" customWidth="1"/>
    <col min="131" max="131" width="22.5546875" bestFit="1" customWidth="1"/>
    <col min="132" max="132" width="55.44140625" bestFit="1" customWidth="1"/>
    <col min="133" max="133" width="58.21875" bestFit="1" customWidth="1"/>
    <col min="134" max="140" width="51.33203125" bestFit="1" customWidth="1"/>
    <col min="141" max="141" width="54.109375" bestFit="1" customWidth="1"/>
    <col min="142" max="143" width="50.44140625" bestFit="1" customWidth="1"/>
    <col min="144" max="144" width="53.21875" bestFit="1" customWidth="1"/>
    <col min="145" max="151" width="48" bestFit="1" customWidth="1"/>
    <col min="152" max="152" width="50.77734375" bestFit="1" customWidth="1"/>
    <col min="153" max="159" width="34" bestFit="1" customWidth="1"/>
    <col min="160" max="160" width="36.77734375" bestFit="1" customWidth="1"/>
    <col min="161" max="167" width="65.33203125" bestFit="1" customWidth="1"/>
    <col min="168" max="168" width="68.109375" bestFit="1" customWidth="1"/>
    <col min="169" max="169" width="33.88671875" bestFit="1" customWidth="1"/>
    <col min="170" max="170" width="36.6640625" bestFit="1" customWidth="1"/>
    <col min="171" max="177" width="42.88671875" bestFit="1" customWidth="1"/>
    <col min="178" max="178" width="45.6640625" bestFit="1" customWidth="1"/>
    <col min="179" max="180" width="53.109375" bestFit="1" customWidth="1"/>
    <col min="181" max="181" width="55.88671875" bestFit="1" customWidth="1"/>
    <col min="182" max="182" width="11.88671875" bestFit="1" customWidth="1"/>
  </cols>
  <sheetData>
    <row r="3" spans="1:8" x14ac:dyDescent="0.3">
      <c r="A3" s="6" t="s">
        <v>146</v>
      </c>
      <c r="B3" s="6" t="s">
        <v>66</v>
      </c>
    </row>
    <row r="4" spans="1:8" x14ac:dyDescent="0.3">
      <c r="A4" s="6" t="s">
        <v>64</v>
      </c>
      <c r="B4">
        <v>202301</v>
      </c>
      <c r="C4">
        <v>202302</v>
      </c>
      <c r="D4">
        <v>202303</v>
      </c>
      <c r="E4">
        <v>202304</v>
      </c>
      <c r="F4">
        <v>202305</v>
      </c>
      <c r="G4">
        <v>202306</v>
      </c>
      <c r="H4">
        <v>202307</v>
      </c>
    </row>
    <row r="5" spans="1:8" x14ac:dyDescent="0.3">
      <c r="A5" s="7" t="s">
        <v>140</v>
      </c>
      <c r="B5" s="8"/>
      <c r="C5" s="8"/>
      <c r="D5" s="8"/>
      <c r="E5" s="8"/>
      <c r="F5" s="8"/>
      <c r="G5" s="8">
        <v>32338573.899999999</v>
      </c>
      <c r="H5" s="8"/>
    </row>
    <row r="6" spans="1:8" x14ac:dyDescent="0.3">
      <c r="A6" s="7" t="s">
        <v>143</v>
      </c>
      <c r="B6" s="8"/>
      <c r="C6" s="8"/>
      <c r="D6" s="8"/>
      <c r="E6" s="8"/>
      <c r="F6" s="8">
        <v>270631188.06999999</v>
      </c>
      <c r="G6" s="8">
        <v>193797239.96000001</v>
      </c>
      <c r="H6" s="8"/>
    </row>
    <row r="7" spans="1:8" x14ac:dyDescent="0.3">
      <c r="A7" s="7" t="s">
        <v>118</v>
      </c>
      <c r="B7" s="8">
        <v>2841230238.6399999</v>
      </c>
      <c r="C7" s="8">
        <v>2932253857.8600001</v>
      </c>
      <c r="D7" s="8">
        <v>3513950670.27</v>
      </c>
      <c r="E7" s="8">
        <v>3466353752.3400002</v>
      </c>
      <c r="F7" s="8">
        <v>3127979907.96</v>
      </c>
      <c r="G7" s="8">
        <v>3828981866.9699998</v>
      </c>
      <c r="H7" s="8">
        <v>4498556360.2799997</v>
      </c>
    </row>
    <row r="8" spans="1:8" x14ac:dyDescent="0.3">
      <c r="A8" s="7" t="s">
        <v>123</v>
      </c>
      <c r="B8" s="8">
        <v>40120970867.239998</v>
      </c>
      <c r="C8" s="8">
        <v>49388056332.120003</v>
      </c>
      <c r="D8" s="8">
        <v>59482945735</v>
      </c>
      <c r="E8" s="8">
        <v>48817706829.75</v>
      </c>
      <c r="F8" s="8">
        <v>53710943832.43</v>
      </c>
      <c r="G8" s="8">
        <v>54167545272.830002</v>
      </c>
      <c r="H8" s="8">
        <v>52983163723.879997</v>
      </c>
    </row>
    <row r="9" spans="1:8" x14ac:dyDescent="0.3">
      <c r="A9" s="7" t="s">
        <v>139</v>
      </c>
      <c r="B9" s="8">
        <v>20133643808.240002</v>
      </c>
      <c r="C9" s="8">
        <v>10645515970.059999</v>
      </c>
      <c r="D9" s="8">
        <v>24732779748.110001</v>
      </c>
      <c r="E9" s="8">
        <v>16145773500.110001</v>
      </c>
      <c r="F9" s="8">
        <v>41650071923.230003</v>
      </c>
      <c r="G9" s="8">
        <v>15307576616.620001</v>
      </c>
      <c r="H9" s="8">
        <v>10595956155.49</v>
      </c>
    </row>
    <row r="10" spans="1:8" x14ac:dyDescent="0.3">
      <c r="A10" s="7" t="s">
        <v>125</v>
      </c>
      <c r="B10" s="8"/>
      <c r="C10" s="8"/>
      <c r="D10" s="8"/>
      <c r="E10" s="8">
        <v>38398924080.849998</v>
      </c>
      <c r="F10" s="8">
        <v>16164806102.42</v>
      </c>
      <c r="G10" s="8">
        <v>28128960941.259998</v>
      </c>
      <c r="H10" s="8">
        <v>35066597831.330002</v>
      </c>
    </row>
    <row r="11" spans="1:8" x14ac:dyDescent="0.3">
      <c r="A11" s="7" t="s">
        <v>124</v>
      </c>
      <c r="B11" s="8"/>
      <c r="C11" s="8"/>
      <c r="D11" s="8"/>
      <c r="E11" s="8"/>
      <c r="F11" s="8"/>
      <c r="G11" s="8">
        <v>41240539.539999999</v>
      </c>
      <c r="H11" s="8"/>
    </row>
    <row r="12" spans="1:8" x14ac:dyDescent="0.3">
      <c r="A12" s="7" t="s">
        <v>133</v>
      </c>
      <c r="B12" s="8">
        <v>25381762.609999999</v>
      </c>
      <c r="C12" s="8"/>
      <c r="D12" s="8"/>
      <c r="E12" s="8"/>
      <c r="F12" s="8">
        <v>10806204638.700001</v>
      </c>
      <c r="G12" s="8"/>
      <c r="H12" s="8"/>
    </row>
    <row r="13" spans="1:8" x14ac:dyDescent="0.3">
      <c r="A13" s="7" t="s">
        <v>121</v>
      </c>
      <c r="B13" s="8">
        <v>216892021.78999999</v>
      </c>
      <c r="C13" s="8">
        <v>244813921.59</v>
      </c>
      <c r="D13" s="8">
        <v>592351402.85000002</v>
      </c>
      <c r="E13" s="8">
        <v>541893361.39999998</v>
      </c>
      <c r="F13" s="8">
        <v>294736350.60000002</v>
      </c>
      <c r="G13" s="8">
        <v>209602575.00999999</v>
      </c>
      <c r="H13" s="8">
        <v>755169231.25</v>
      </c>
    </row>
    <row r="14" spans="1:8" x14ac:dyDescent="0.3">
      <c r="A14" s="7" t="s">
        <v>122</v>
      </c>
      <c r="B14" s="8">
        <v>971591005.88999999</v>
      </c>
      <c r="C14" s="8">
        <v>54060213.469999999</v>
      </c>
      <c r="D14" s="8"/>
      <c r="E14" s="8">
        <v>1319044420.1800001</v>
      </c>
      <c r="F14" s="8"/>
      <c r="G14" s="8"/>
      <c r="H14" s="8"/>
    </row>
    <row r="15" spans="1:8" x14ac:dyDescent="0.3">
      <c r="A15" s="7" t="s">
        <v>136</v>
      </c>
      <c r="B15" s="8">
        <v>40617072.299999997</v>
      </c>
      <c r="C15" s="8"/>
      <c r="D15" s="8"/>
      <c r="E15" s="8">
        <v>10467144.33</v>
      </c>
      <c r="F15" s="8">
        <v>411824898.12</v>
      </c>
      <c r="G15" s="8">
        <v>393232454.01999998</v>
      </c>
      <c r="H15" s="8">
        <v>363407770.87</v>
      </c>
    </row>
    <row r="16" spans="1:8" x14ac:dyDescent="0.3">
      <c r="A16" s="7" t="s">
        <v>132</v>
      </c>
      <c r="B16" s="8">
        <v>31520534.5</v>
      </c>
      <c r="C16" s="8">
        <v>302938682.89999998</v>
      </c>
      <c r="D16" s="8">
        <v>180013380.06</v>
      </c>
      <c r="E16" s="8">
        <v>221226798.63</v>
      </c>
      <c r="F16" s="8">
        <v>561214873.65999997</v>
      </c>
      <c r="G16" s="8">
        <v>69907094.400000006</v>
      </c>
      <c r="H16" s="8">
        <v>160352430.68000001</v>
      </c>
    </row>
    <row r="17" spans="1:8" x14ac:dyDescent="0.3">
      <c r="A17" s="7" t="s">
        <v>114</v>
      </c>
      <c r="B17" s="8">
        <v>252943762979.89999</v>
      </c>
      <c r="C17" s="8">
        <v>28832270130.669998</v>
      </c>
      <c r="D17" s="8">
        <v>158882929368.34</v>
      </c>
      <c r="E17" s="8">
        <v>122030709595.42999</v>
      </c>
      <c r="F17" s="8">
        <v>115349246272.36</v>
      </c>
      <c r="G17" s="8">
        <v>80563871251.710007</v>
      </c>
      <c r="H17" s="8">
        <v>72829082832.119995</v>
      </c>
    </row>
    <row r="18" spans="1:8" x14ac:dyDescent="0.3">
      <c r="A18" s="7" t="s">
        <v>126</v>
      </c>
      <c r="B18" s="8"/>
      <c r="C18" s="8"/>
      <c r="D18" s="8">
        <v>28516178.309999999</v>
      </c>
      <c r="E18" s="8"/>
      <c r="F18" s="8">
        <v>6761852.3099999996</v>
      </c>
      <c r="G18" s="8">
        <v>1610972.32</v>
      </c>
      <c r="H18" s="8">
        <v>78002004.019999996</v>
      </c>
    </row>
    <row r="19" spans="1:8" x14ac:dyDescent="0.3">
      <c r="A19" s="7" t="s">
        <v>113</v>
      </c>
      <c r="B19" s="8">
        <v>1872388946.99</v>
      </c>
      <c r="C19" s="8">
        <v>684316077.53999996</v>
      </c>
      <c r="D19" s="8">
        <v>400126440.41000003</v>
      </c>
      <c r="E19" s="8">
        <v>433909663.39999998</v>
      </c>
      <c r="F19" s="8">
        <v>1061898161.64</v>
      </c>
      <c r="G19" s="8">
        <v>560094776.95000005</v>
      </c>
      <c r="H19" s="8">
        <v>391665525.63</v>
      </c>
    </row>
    <row r="20" spans="1:8" x14ac:dyDescent="0.3">
      <c r="A20" s="7" t="s">
        <v>127</v>
      </c>
      <c r="B20" s="8">
        <v>95259963.75</v>
      </c>
      <c r="C20" s="8"/>
      <c r="D20" s="8"/>
      <c r="E20" s="8"/>
      <c r="F20" s="8">
        <v>34780482</v>
      </c>
      <c r="G20" s="8">
        <v>490764729.89999998</v>
      </c>
      <c r="H20" s="8">
        <v>382409325.93000001</v>
      </c>
    </row>
    <row r="21" spans="1:8" x14ac:dyDescent="0.3">
      <c r="A21" s="7" t="s">
        <v>129</v>
      </c>
      <c r="B21" s="8">
        <v>7905555611.6499996</v>
      </c>
      <c r="C21" s="8">
        <v>4814693714.4300003</v>
      </c>
      <c r="D21" s="8">
        <v>3448737739.96</v>
      </c>
      <c r="E21" s="8">
        <v>4221564279.0100002</v>
      </c>
      <c r="F21" s="8">
        <v>6155989402.4099998</v>
      </c>
      <c r="G21" s="8">
        <v>5967346658.75</v>
      </c>
      <c r="H21" s="8">
        <v>1455073195.24</v>
      </c>
    </row>
    <row r="22" spans="1:8" x14ac:dyDescent="0.3">
      <c r="A22" s="7" t="s">
        <v>144</v>
      </c>
      <c r="B22" s="8"/>
      <c r="C22" s="8"/>
      <c r="D22" s="8"/>
      <c r="E22" s="8"/>
      <c r="F22" s="8"/>
      <c r="G22" s="8">
        <v>2513159.6800000002</v>
      </c>
      <c r="H22" s="8"/>
    </row>
    <row r="23" spans="1:8" x14ac:dyDescent="0.3">
      <c r="A23" s="7" t="s">
        <v>119</v>
      </c>
      <c r="B23" s="8">
        <v>276318496.56</v>
      </c>
      <c r="C23" s="8">
        <v>53585155.840000004</v>
      </c>
      <c r="D23" s="8">
        <v>25807056.75</v>
      </c>
      <c r="E23" s="8">
        <v>859740217</v>
      </c>
      <c r="F23" s="8">
        <v>2365520037.0700002</v>
      </c>
      <c r="G23" s="8">
        <v>1532531133.1500001</v>
      </c>
      <c r="H23" s="8">
        <v>65269288.439999998</v>
      </c>
    </row>
    <row r="24" spans="1:8" x14ac:dyDescent="0.3">
      <c r="A24" s="7" t="s">
        <v>142</v>
      </c>
      <c r="B24" s="8"/>
      <c r="C24" s="8"/>
      <c r="D24" s="8"/>
      <c r="E24" s="8">
        <v>55709708.490000002</v>
      </c>
      <c r="F24" s="8"/>
      <c r="G24" s="8"/>
      <c r="H24" s="8"/>
    </row>
    <row r="25" spans="1:8" x14ac:dyDescent="0.3">
      <c r="A25" s="7" t="s">
        <v>116</v>
      </c>
      <c r="B25" s="8">
        <v>1703791865.3800001</v>
      </c>
      <c r="C25" s="8"/>
      <c r="D25" s="8">
        <v>1494549619.45</v>
      </c>
      <c r="E25" s="8"/>
      <c r="F25" s="8"/>
      <c r="G25" s="8"/>
      <c r="H25" s="8">
        <v>6133990603.7799997</v>
      </c>
    </row>
    <row r="26" spans="1:8" x14ac:dyDescent="0.3">
      <c r="A26" s="7" t="s">
        <v>115</v>
      </c>
      <c r="B26" s="8">
        <v>2407965138.5700002</v>
      </c>
      <c r="C26" s="8">
        <v>1432769685.98</v>
      </c>
      <c r="D26" s="8">
        <v>1276091282.3699999</v>
      </c>
      <c r="E26" s="8">
        <v>70626106.920000002</v>
      </c>
      <c r="F26" s="8">
        <v>272250857.39999998</v>
      </c>
      <c r="G26" s="8">
        <v>1104733067.29</v>
      </c>
      <c r="H26" s="8">
        <v>317611712.99000001</v>
      </c>
    </row>
    <row r="27" spans="1:8" x14ac:dyDescent="0.3">
      <c r="A27" s="7" t="s">
        <v>141</v>
      </c>
      <c r="B27" s="8"/>
      <c r="C27" s="8">
        <v>12889638.57</v>
      </c>
      <c r="D27" s="8"/>
      <c r="E27" s="8"/>
      <c r="F27" s="8"/>
      <c r="G27" s="8"/>
      <c r="H27" s="8"/>
    </row>
    <row r="28" spans="1:8" x14ac:dyDescent="0.3">
      <c r="A28" s="7" t="s">
        <v>120</v>
      </c>
      <c r="B28" s="8">
        <v>167154128.97</v>
      </c>
      <c r="C28" s="8">
        <v>357032261.12</v>
      </c>
      <c r="D28" s="8">
        <v>179997298.13999999</v>
      </c>
      <c r="E28" s="8">
        <v>124902321.06</v>
      </c>
      <c r="F28" s="8">
        <v>559665678.63999999</v>
      </c>
      <c r="G28" s="8">
        <v>209002411.12</v>
      </c>
      <c r="H28" s="8">
        <v>140154869.43000001</v>
      </c>
    </row>
    <row r="29" spans="1:8" x14ac:dyDescent="0.3">
      <c r="A29" s="7" t="s">
        <v>137</v>
      </c>
      <c r="B29" s="8"/>
      <c r="C29" s="8"/>
      <c r="D29" s="8"/>
      <c r="E29" s="8"/>
      <c r="F29" s="8"/>
      <c r="G29" s="8">
        <v>150982599.18000001</v>
      </c>
      <c r="H29" s="8">
        <v>465203767.63999999</v>
      </c>
    </row>
    <row r="30" spans="1:8" x14ac:dyDescent="0.3">
      <c r="A30" s="7" t="s">
        <v>134</v>
      </c>
      <c r="B30" s="8">
        <v>6795073847.8199997</v>
      </c>
      <c r="C30" s="8">
        <v>53279032801.5</v>
      </c>
      <c r="D30" s="8">
        <v>71754931103.529999</v>
      </c>
      <c r="E30" s="8">
        <v>88852668758.289993</v>
      </c>
      <c r="F30" s="8">
        <v>61887287932.959999</v>
      </c>
      <c r="G30" s="8">
        <v>40452671600.800003</v>
      </c>
      <c r="H30" s="8">
        <v>108064629298.53</v>
      </c>
    </row>
    <row r="31" spans="1:8" x14ac:dyDescent="0.3">
      <c r="A31" s="7" t="s">
        <v>128</v>
      </c>
      <c r="B31" s="8">
        <v>8112729341.9700003</v>
      </c>
      <c r="C31" s="8">
        <v>35132864948.889999</v>
      </c>
      <c r="D31" s="8">
        <v>10979264478.6</v>
      </c>
      <c r="E31" s="8">
        <v>13486705845.07</v>
      </c>
      <c r="F31" s="8">
        <v>14689955584.459999</v>
      </c>
      <c r="G31" s="8">
        <v>8505526712.7200003</v>
      </c>
      <c r="H31" s="8">
        <v>10438941431.610001</v>
      </c>
    </row>
    <row r="32" spans="1:8" x14ac:dyDescent="0.3">
      <c r="A32" s="7" t="s">
        <v>130</v>
      </c>
      <c r="B32" s="8">
        <v>118771003</v>
      </c>
      <c r="C32" s="8">
        <v>197021248.94</v>
      </c>
      <c r="D32" s="8">
        <v>296288578.06</v>
      </c>
      <c r="E32" s="8">
        <v>292533180.66000003</v>
      </c>
      <c r="F32" s="8">
        <v>4382.3599999999997</v>
      </c>
      <c r="G32" s="8">
        <v>5483527087.7399998</v>
      </c>
      <c r="H32" s="8">
        <v>4276452870.4699998</v>
      </c>
    </row>
    <row r="33" spans="1:8" x14ac:dyDescent="0.3">
      <c r="A33" s="7" t="s">
        <v>138</v>
      </c>
      <c r="B33" s="8"/>
      <c r="C33" s="8"/>
      <c r="D33" s="8"/>
      <c r="E33" s="8"/>
      <c r="F33" s="8"/>
      <c r="G33" s="8"/>
      <c r="H33" s="8">
        <v>9871148.4000000004</v>
      </c>
    </row>
    <row r="34" spans="1:8" x14ac:dyDescent="0.3">
      <c r="A34" s="7" t="s">
        <v>135</v>
      </c>
      <c r="B34" s="8">
        <v>55194732515.540001</v>
      </c>
      <c r="C34" s="8">
        <v>40358914282.959999</v>
      </c>
      <c r="D34" s="8">
        <v>41327633871.669998</v>
      </c>
      <c r="E34" s="8">
        <v>39552592318.43</v>
      </c>
      <c r="F34" s="8">
        <v>45117839584.169998</v>
      </c>
      <c r="G34" s="8">
        <v>58754562911.190002</v>
      </c>
      <c r="H34" s="8">
        <v>41114758755.75</v>
      </c>
    </row>
    <row r="35" spans="1:8" x14ac:dyDescent="0.3">
      <c r="A35" s="7" t="s">
        <v>131</v>
      </c>
      <c r="B35" s="8"/>
      <c r="C35" s="8"/>
      <c r="D35" s="8"/>
      <c r="E35" s="8">
        <v>2621957.6</v>
      </c>
      <c r="F35" s="8"/>
      <c r="G35" s="8">
        <v>22336970.25</v>
      </c>
      <c r="H35" s="8"/>
    </row>
    <row r="36" spans="1:8" x14ac:dyDescent="0.3">
      <c r="A36" s="7" t="s">
        <v>65</v>
      </c>
      <c r="B36" s="15">
        <v>401975351151.30994</v>
      </c>
      <c r="C36" s="15">
        <v>228723028924.43997</v>
      </c>
      <c r="D36" s="15">
        <v>378596913951.88</v>
      </c>
      <c r="E36" s="15">
        <v>378905673838.94989</v>
      </c>
      <c r="F36" s="15">
        <v>374499613942.97003</v>
      </c>
      <c r="G36" s="15">
        <v>306175259217.26001</v>
      </c>
      <c r="H36" s="15">
        <v>350586320133.75989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0D02-2FB7-4AB9-842F-B0765B02582C}">
  <dimension ref="A1:H32"/>
  <sheetViews>
    <sheetView workbookViewId="0">
      <selection activeCell="B20" sqref="B20"/>
    </sheetView>
  </sheetViews>
  <sheetFormatPr baseColWidth="10" defaultRowHeight="14.4" x14ac:dyDescent="0.3"/>
  <cols>
    <col min="1" max="1" width="61.44140625" bestFit="1" customWidth="1"/>
    <col min="2" max="2" width="15.6640625" bestFit="1" customWidth="1"/>
    <col min="3" max="3" width="14.6640625" bestFit="1" customWidth="1"/>
    <col min="4" max="6" width="15.6640625" bestFit="1" customWidth="1"/>
    <col min="7" max="7" width="14.6640625" bestFit="1" customWidth="1"/>
    <col min="8" max="8" width="15.6640625" bestFit="1" customWidth="1"/>
  </cols>
  <sheetData>
    <row r="1" spans="1:8" x14ac:dyDescent="0.3">
      <c r="A1" s="12" t="s">
        <v>154</v>
      </c>
      <c r="B1" s="12" t="s">
        <v>147</v>
      </c>
      <c r="C1" s="12" t="s">
        <v>148</v>
      </c>
      <c r="D1" s="12" t="s">
        <v>149</v>
      </c>
      <c r="E1" s="12" t="s">
        <v>150</v>
      </c>
      <c r="F1" s="12" t="s">
        <v>151</v>
      </c>
      <c r="G1" s="12" t="s">
        <v>152</v>
      </c>
      <c r="H1" s="12" t="s">
        <v>153</v>
      </c>
    </row>
    <row r="2" spans="1:8" x14ac:dyDescent="0.3">
      <c r="A2" s="7" t="s">
        <v>140</v>
      </c>
      <c r="B2" s="8"/>
      <c r="C2" s="8"/>
      <c r="D2" s="8"/>
      <c r="E2" s="8"/>
      <c r="F2" s="8"/>
      <c r="G2" s="8">
        <v>32338573.899999999</v>
      </c>
      <c r="H2" s="8"/>
    </row>
    <row r="3" spans="1:8" x14ac:dyDescent="0.3">
      <c r="A3" s="7" t="s">
        <v>143</v>
      </c>
      <c r="B3" s="8"/>
      <c r="C3" s="8"/>
      <c r="D3" s="8"/>
      <c r="E3" s="8"/>
      <c r="F3" s="8">
        <v>270631188.06999999</v>
      </c>
      <c r="G3" s="8">
        <v>193797239.96000001</v>
      </c>
      <c r="H3" s="8"/>
    </row>
    <row r="4" spans="1:8" x14ac:dyDescent="0.3">
      <c r="A4" s="7" t="s">
        <v>118</v>
      </c>
      <c r="B4" s="8">
        <v>2841230238.6399999</v>
      </c>
      <c r="C4" s="8">
        <v>2932253857.8600001</v>
      </c>
      <c r="D4" s="8">
        <v>3513950670.27</v>
      </c>
      <c r="E4" s="8">
        <v>3466353752.3400002</v>
      </c>
      <c r="F4" s="8">
        <v>3127979907.96</v>
      </c>
      <c r="G4" s="8">
        <v>3828981866.9699998</v>
      </c>
      <c r="H4" s="8">
        <v>4498556360.2799997</v>
      </c>
    </row>
    <row r="5" spans="1:8" x14ac:dyDescent="0.3">
      <c r="A5" s="7" t="s">
        <v>123</v>
      </c>
      <c r="B5" s="8">
        <v>40120970867.239998</v>
      </c>
      <c r="C5" s="8">
        <v>49388056332.120003</v>
      </c>
      <c r="D5" s="8">
        <v>59482945735</v>
      </c>
      <c r="E5" s="8">
        <v>48817706829.75</v>
      </c>
      <c r="F5" s="8">
        <v>53710943832.43</v>
      </c>
      <c r="G5" s="8">
        <v>54167545272.830002</v>
      </c>
      <c r="H5" s="8">
        <v>52983163723.879997</v>
      </c>
    </row>
    <row r="6" spans="1:8" x14ac:dyDescent="0.3">
      <c r="A6" s="7" t="s">
        <v>139</v>
      </c>
      <c r="B6" s="8">
        <v>20133643808.240002</v>
      </c>
      <c r="C6" s="8">
        <v>10645515970.059999</v>
      </c>
      <c r="D6" s="8">
        <v>24732779748.110001</v>
      </c>
      <c r="E6" s="8">
        <v>16145773500.110001</v>
      </c>
      <c r="F6" s="8">
        <v>41650071923.230003</v>
      </c>
      <c r="G6" s="8">
        <v>15307576616.620001</v>
      </c>
      <c r="H6" s="8">
        <v>10595956155.49</v>
      </c>
    </row>
    <row r="7" spans="1:8" x14ac:dyDescent="0.3">
      <c r="A7" s="7" t="s">
        <v>125</v>
      </c>
      <c r="B7" s="8"/>
      <c r="C7" s="8"/>
      <c r="D7" s="8"/>
      <c r="E7" s="8">
        <v>38398924080.849998</v>
      </c>
      <c r="F7" s="8">
        <v>16164806102.42</v>
      </c>
      <c r="G7" s="8">
        <v>28128960941.259998</v>
      </c>
      <c r="H7" s="8">
        <v>35066597831.330002</v>
      </c>
    </row>
    <row r="8" spans="1:8" x14ac:dyDescent="0.3">
      <c r="A8" s="7" t="s">
        <v>124</v>
      </c>
      <c r="B8" s="8"/>
      <c r="C8" s="8"/>
      <c r="D8" s="8"/>
      <c r="E8" s="8"/>
      <c r="F8" s="8"/>
      <c r="G8" s="8">
        <v>41240539.539999999</v>
      </c>
      <c r="H8" s="8"/>
    </row>
    <row r="9" spans="1:8" x14ac:dyDescent="0.3">
      <c r="A9" s="7" t="s">
        <v>133</v>
      </c>
      <c r="B9" s="8">
        <v>25381762.609999999</v>
      </c>
      <c r="C9" s="8"/>
      <c r="D9" s="8"/>
      <c r="E9" s="8"/>
      <c r="F9" s="8">
        <v>10806204638.700001</v>
      </c>
      <c r="G9" s="8"/>
      <c r="H9" s="8"/>
    </row>
    <row r="10" spans="1:8" x14ac:dyDescent="0.3">
      <c r="A10" s="7" t="s">
        <v>121</v>
      </c>
      <c r="B10" s="8">
        <v>216892021.78999999</v>
      </c>
      <c r="C10" s="8">
        <v>244813921.59</v>
      </c>
      <c r="D10" s="8">
        <v>592351402.85000002</v>
      </c>
      <c r="E10" s="8">
        <v>541893361.39999998</v>
      </c>
      <c r="F10" s="8">
        <v>294736350.60000002</v>
      </c>
      <c r="G10" s="8">
        <v>209602575.00999999</v>
      </c>
      <c r="H10" s="8">
        <v>755169231.25</v>
      </c>
    </row>
    <row r="11" spans="1:8" x14ac:dyDescent="0.3">
      <c r="A11" s="7" t="s">
        <v>122</v>
      </c>
      <c r="B11" s="8">
        <v>971591005.88999999</v>
      </c>
      <c r="C11" s="8">
        <v>54060213.469999999</v>
      </c>
      <c r="D11" s="8"/>
      <c r="E11" s="8">
        <v>1319044420.1800001</v>
      </c>
      <c r="F11" s="8"/>
      <c r="G11" s="8"/>
      <c r="H11" s="8"/>
    </row>
    <row r="12" spans="1:8" x14ac:dyDescent="0.3">
      <c r="A12" s="7" t="s">
        <v>136</v>
      </c>
      <c r="B12" s="8">
        <v>40617072.299999997</v>
      </c>
      <c r="C12" s="8"/>
      <c r="D12" s="8"/>
      <c r="E12" s="8">
        <v>10467144.33</v>
      </c>
      <c r="F12" s="8">
        <v>411824898.12</v>
      </c>
      <c r="G12" s="8">
        <v>393232454.01999998</v>
      </c>
      <c r="H12" s="8">
        <v>363407770.87</v>
      </c>
    </row>
    <row r="13" spans="1:8" x14ac:dyDescent="0.3">
      <c r="A13" s="7" t="s">
        <v>132</v>
      </c>
      <c r="B13" s="8">
        <v>31520534.5</v>
      </c>
      <c r="C13" s="8">
        <v>302938682.89999998</v>
      </c>
      <c r="D13" s="8">
        <v>180013380.06</v>
      </c>
      <c r="E13" s="8">
        <v>221226798.63</v>
      </c>
      <c r="F13" s="8">
        <v>561214873.65999997</v>
      </c>
      <c r="G13" s="8">
        <v>69907094.400000006</v>
      </c>
      <c r="H13" s="8">
        <v>160352430.68000001</v>
      </c>
    </row>
    <row r="14" spans="1:8" x14ac:dyDescent="0.3">
      <c r="A14" s="7" t="s">
        <v>114</v>
      </c>
      <c r="B14" s="8">
        <v>252943762979.89999</v>
      </c>
      <c r="C14" s="8">
        <v>28832270130.669998</v>
      </c>
      <c r="D14" s="8">
        <v>158882929368.34</v>
      </c>
      <c r="E14" s="8">
        <v>122030709595.42999</v>
      </c>
      <c r="F14" s="8">
        <v>115349246272.36</v>
      </c>
      <c r="G14" s="8">
        <v>80563871251.710007</v>
      </c>
      <c r="H14" s="8">
        <v>72829082832.119995</v>
      </c>
    </row>
    <row r="15" spans="1:8" x14ac:dyDescent="0.3">
      <c r="A15" s="7" t="s">
        <v>126</v>
      </c>
      <c r="B15" s="8"/>
      <c r="C15" s="8"/>
      <c r="D15" s="8">
        <v>28516178.309999999</v>
      </c>
      <c r="E15" s="8"/>
      <c r="F15" s="8">
        <v>6761852.3099999996</v>
      </c>
      <c r="G15" s="8">
        <v>1610972.32</v>
      </c>
      <c r="H15" s="8">
        <v>78002004.019999996</v>
      </c>
    </row>
    <row r="16" spans="1:8" x14ac:dyDescent="0.3">
      <c r="A16" s="7" t="s">
        <v>113</v>
      </c>
      <c r="B16" s="8">
        <v>1872388946.99</v>
      </c>
      <c r="C16" s="8">
        <v>684316077.53999996</v>
      </c>
      <c r="D16" s="8">
        <v>400126440.41000003</v>
      </c>
      <c r="E16" s="8">
        <v>433909663.39999998</v>
      </c>
      <c r="F16" s="8">
        <v>1061898161.64</v>
      </c>
      <c r="G16" s="8">
        <v>560094776.95000005</v>
      </c>
      <c r="H16" s="8">
        <v>391665525.63</v>
      </c>
    </row>
    <row r="17" spans="1:8" x14ac:dyDescent="0.3">
      <c r="A17" s="7" t="s">
        <v>127</v>
      </c>
      <c r="B17" s="8">
        <v>95259963.75</v>
      </c>
      <c r="C17" s="8"/>
      <c r="D17" s="8"/>
      <c r="E17" s="8"/>
      <c r="F17" s="8">
        <v>34780482</v>
      </c>
      <c r="G17" s="8">
        <v>490764729.89999998</v>
      </c>
      <c r="H17" s="8">
        <v>382409325.93000001</v>
      </c>
    </row>
    <row r="18" spans="1:8" x14ac:dyDescent="0.3">
      <c r="A18" s="7" t="s">
        <v>129</v>
      </c>
      <c r="B18" s="8">
        <v>7905555611.6499996</v>
      </c>
      <c r="C18" s="8">
        <v>4814693714.4300003</v>
      </c>
      <c r="D18" s="8">
        <v>3448737739.96</v>
      </c>
      <c r="E18" s="8">
        <v>4221564279.0100002</v>
      </c>
      <c r="F18" s="8">
        <v>6155989402.4099998</v>
      </c>
      <c r="G18" s="8">
        <v>5967346658.75</v>
      </c>
      <c r="H18" s="8">
        <v>1455073195.24</v>
      </c>
    </row>
    <row r="19" spans="1:8" x14ac:dyDescent="0.3">
      <c r="A19" s="7" t="s">
        <v>144</v>
      </c>
      <c r="B19" s="8"/>
      <c r="C19" s="8"/>
      <c r="D19" s="8"/>
      <c r="E19" s="8"/>
      <c r="F19" s="8"/>
      <c r="G19" s="8">
        <v>2513159.6800000002</v>
      </c>
      <c r="H19" s="8"/>
    </row>
    <row r="20" spans="1:8" x14ac:dyDescent="0.3">
      <c r="A20" s="7" t="s">
        <v>119</v>
      </c>
      <c r="B20" s="8">
        <v>276318496.56</v>
      </c>
      <c r="C20" s="8">
        <v>53585155.840000004</v>
      </c>
      <c r="D20" s="8">
        <v>25807056.75</v>
      </c>
      <c r="E20" s="8">
        <v>859740217</v>
      </c>
      <c r="F20" s="8">
        <v>2365520037.0700002</v>
      </c>
      <c r="G20" s="8">
        <v>1532531133.1500001</v>
      </c>
      <c r="H20" s="8">
        <v>65269288.439999998</v>
      </c>
    </row>
    <row r="21" spans="1:8" x14ac:dyDescent="0.3">
      <c r="A21" s="7" t="s">
        <v>142</v>
      </c>
      <c r="B21" s="8"/>
      <c r="C21" s="8"/>
      <c r="D21" s="8"/>
      <c r="E21" s="8">
        <v>55709708.490000002</v>
      </c>
      <c r="F21" s="8"/>
      <c r="G21" s="8"/>
      <c r="H21" s="8"/>
    </row>
    <row r="22" spans="1:8" x14ac:dyDescent="0.3">
      <c r="A22" s="7" t="s">
        <v>116</v>
      </c>
      <c r="B22" s="8">
        <v>1703791865.3800001</v>
      </c>
      <c r="C22" s="8"/>
      <c r="D22" s="8">
        <v>1494549619.45</v>
      </c>
      <c r="E22" s="8"/>
      <c r="F22" s="8"/>
      <c r="G22" s="8"/>
      <c r="H22" s="8">
        <v>6133990603.7799997</v>
      </c>
    </row>
    <row r="23" spans="1:8" x14ac:dyDescent="0.3">
      <c r="A23" s="7" t="s">
        <v>115</v>
      </c>
      <c r="B23" s="8">
        <v>2407965138.5700002</v>
      </c>
      <c r="C23" s="8">
        <v>1432769685.98</v>
      </c>
      <c r="D23" s="8">
        <v>1276091282.3699999</v>
      </c>
      <c r="E23" s="8">
        <v>70626106.920000002</v>
      </c>
      <c r="F23" s="8">
        <v>272250857.39999998</v>
      </c>
      <c r="G23" s="8">
        <v>1104733067.29</v>
      </c>
      <c r="H23" s="8">
        <v>317611712.99000001</v>
      </c>
    </row>
    <row r="24" spans="1:8" x14ac:dyDescent="0.3">
      <c r="A24" s="7" t="s">
        <v>141</v>
      </c>
      <c r="B24" s="8"/>
      <c r="C24" s="8">
        <v>12889638.57</v>
      </c>
      <c r="D24" s="8"/>
      <c r="E24" s="8"/>
      <c r="F24" s="8"/>
      <c r="G24" s="8"/>
      <c r="H24" s="8"/>
    </row>
    <row r="25" spans="1:8" x14ac:dyDescent="0.3">
      <c r="A25" s="7" t="s">
        <v>120</v>
      </c>
      <c r="B25" s="8">
        <v>167154128.97</v>
      </c>
      <c r="C25" s="8">
        <v>357032261.12</v>
      </c>
      <c r="D25" s="8">
        <v>179997298.13999999</v>
      </c>
      <c r="E25" s="8">
        <v>124902321.06</v>
      </c>
      <c r="F25" s="8">
        <v>559665678.63999999</v>
      </c>
      <c r="G25" s="8">
        <v>209002411.12</v>
      </c>
      <c r="H25" s="8">
        <v>140154869.43000001</v>
      </c>
    </row>
    <row r="26" spans="1:8" x14ac:dyDescent="0.3">
      <c r="A26" s="7" t="s">
        <v>137</v>
      </c>
      <c r="B26" s="8"/>
      <c r="C26" s="8"/>
      <c r="D26" s="8"/>
      <c r="E26" s="8"/>
      <c r="F26" s="8"/>
      <c r="G26" s="8">
        <v>150982599.18000001</v>
      </c>
      <c r="H26" s="8">
        <v>465203767.63999999</v>
      </c>
    </row>
    <row r="27" spans="1:8" x14ac:dyDescent="0.3">
      <c r="A27" s="7" t="s">
        <v>134</v>
      </c>
      <c r="B27" s="8">
        <v>6795073847.8199997</v>
      </c>
      <c r="C27" s="8">
        <v>53279032801.5</v>
      </c>
      <c r="D27" s="8">
        <v>71754931103.529999</v>
      </c>
      <c r="E27" s="8">
        <v>88852668758.289993</v>
      </c>
      <c r="F27" s="8">
        <v>61887287932.959999</v>
      </c>
      <c r="G27" s="8">
        <v>40452671600.800003</v>
      </c>
      <c r="H27" s="8">
        <v>108064629298.53</v>
      </c>
    </row>
    <row r="28" spans="1:8" x14ac:dyDescent="0.3">
      <c r="A28" s="7" t="s">
        <v>128</v>
      </c>
      <c r="B28" s="8">
        <v>8112729341.9700003</v>
      </c>
      <c r="C28" s="8">
        <v>35132864948.889999</v>
      </c>
      <c r="D28" s="8">
        <v>10979264478.6</v>
      </c>
      <c r="E28" s="8">
        <v>13486705845.07</v>
      </c>
      <c r="F28" s="8">
        <v>14689955584.459999</v>
      </c>
      <c r="G28" s="8">
        <v>8505526712.7200003</v>
      </c>
      <c r="H28" s="8">
        <v>10438941431.610001</v>
      </c>
    </row>
    <row r="29" spans="1:8" x14ac:dyDescent="0.3">
      <c r="A29" s="7" t="s">
        <v>130</v>
      </c>
      <c r="B29" s="8">
        <v>118771003</v>
      </c>
      <c r="C29" s="8">
        <v>197021248.94</v>
      </c>
      <c r="D29" s="8">
        <v>296288578.06</v>
      </c>
      <c r="E29" s="8">
        <v>292533180.66000003</v>
      </c>
      <c r="F29" s="8">
        <v>4382.3599999999997</v>
      </c>
      <c r="G29" s="8">
        <v>5483527087.7399998</v>
      </c>
      <c r="H29" s="8">
        <v>4276452870.4699998</v>
      </c>
    </row>
    <row r="30" spans="1:8" x14ac:dyDescent="0.3">
      <c r="A30" s="7" t="s">
        <v>138</v>
      </c>
      <c r="B30" s="8"/>
      <c r="C30" s="8"/>
      <c r="D30" s="8"/>
      <c r="E30" s="8"/>
      <c r="F30" s="8"/>
      <c r="G30" s="8"/>
      <c r="H30" s="8">
        <v>9871148.4000000004</v>
      </c>
    </row>
    <row r="31" spans="1:8" x14ac:dyDescent="0.3">
      <c r="A31" s="7" t="s">
        <v>135</v>
      </c>
      <c r="B31" s="8">
        <v>55194732515.540001</v>
      </c>
      <c r="C31" s="8">
        <v>40358914282.959999</v>
      </c>
      <c r="D31" s="8">
        <v>41327633871.669998</v>
      </c>
      <c r="E31" s="8">
        <v>39552592318.43</v>
      </c>
      <c r="F31" s="8">
        <v>45117839584.169998</v>
      </c>
      <c r="G31" s="8">
        <v>58754562911.190002</v>
      </c>
      <c r="H31" s="8">
        <v>41114758755.75</v>
      </c>
    </row>
    <row r="32" spans="1:8" x14ac:dyDescent="0.3">
      <c r="A32" s="7" t="s">
        <v>131</v>
      </c>
      <c r="B32" s="8"/>
      <c r="C32" s="8"/>
      <c r="D32" s="8"/>
      <c r="E32" s="8">
        <v>2621957.6</v>
      </c>
      <c r="F32" s="8"/>
      <c r="G32" s="8">
        <v>22336970.25</v>
      </c>
      <c r="H32" s="8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289B8-1CE8-4557-9034-AA591B11230D}">
  <dimension ref="A1:E150"/>
  <sheetViews>
    <sheetView workbookViewId="0">
      <selection sqref="A1:E150"/>
    </sheetView>
  </sheetViews>
  <sheetFormatPr baseColWidth="10" defaultRowHeight="14.4" x14ac:dyDescent="0.3"/>
  <cols>
    <col min="1" max="1" width="12.21875" customWidth="1"/>
    <col min="2" max="2" width="16" customWidth="1"/>
    <col min="3" max="3" width="61.44140625" bestFit="1" customWidth="1"/>
    <col min="5" max="5" width="17.21875" bestFit="1" customWidth="1"/>
  </cols>
  <sheetData>
    <row r="1" spans="1:5" x14ac:dyDescent="0.3">
      <c r="A1" t="s">
        <v>145</v>
      </c>
      <c r="B1" t="s">
        <v>110</v>
      </c>
      <c r="C1" t="s">
        <v>111</v>
      </c>
      <c r="D1" t="s">
        <v>112</v>
      </c>
      <c r="E1" t="s">
        <v>74</v>
      </c>
    </row>
    <row r="2" spans="1:5" x14ac:dyDescent="0.3">
      <c r="A2">
        <v>202301</v>
      </c>
      <c r="B2">
        <v>110</v>
      </c>
      <c r="C2" t="s">
        <v>113</v>
      </c>
      <c r="D2">
        <v>29</v>
      </c>
      <c r="E2" s="1">
        <v>1872388946.99</v>
      </c>
    </row>
    <row r="3" spans="1:5" x14ac:dyDescent="0.3">
      <c r="A3">
        <v>202301</v>
      </c>
      <c r="B3">
        <v>103</v>
      </c>
      <c r="C3" t="s">
        <v>114</v>
      </c>
      <c r="D3">
        <v>250</v>
      </c>
      <c r="E3" s="1">
        <v>252943762979.89999</v>
      </c>
    </row>
    <row r="4" spans="1:5" x14ac:dyDescent="0.3">
      <c r="A4">
        <v>202301</v>
      </c>
      <c r="B4">
        <v>119</v>
      </c>
      <c r="C4" t="s">
        <v>115</v>
      </c>
      <c r="D4">
        <v>14</v>
      </c>
      <c r="E4" s="1">
        <v>2407965138.5700002</v>
      </c>
    </row>
    <row r="5" spans="1:5" x14ac:dyDescent="0.3">
      <c r="A5">
        <v>202301</v>
      </c>
      <c r="B5">
        <v>121</v>
      </c>
      <c r="C5" t="s">
        <v>116</v>
      </c>
      <c r="D5">
        <v>10</v>
      </c>
      <c r="E5" s="1">
        <v>1703791865.3800001</v>
      </c>
    </row>
    <row r="6" spans="1:5" x14ac:dyDescent="0.3">
      <c r="A6">
        <v>202304</v>
      </c>
      <c r="B6">
        <v>0</v>
      </c>
      <c r="C6" t="s">
        <v>117</v>
      </c>
      <c r="D6">
        <v>9940</v>
      </c>
      <c r="E6" s="1">
        <v>905454947570.85999</v>
      </c>
    </row>
    <row r="7" spans="1:5" x14ac:dyDescent="0.3">
      <c r="A7">
        <v>202302</v>
      </c>
      <c r="B7">
        <v>403</v>
      </c>
      <c r="C7" t="s">
        <v>118</v>
      </c>
      <c r="D7">
        <v>12</v>
      </c>
      <c r="E7" s="1">
        <v>2932253857.8600001</v>
      </c>
    </row>
    <row r="8" spans="1:5" x14ac:dyDescent="0.3">
      <c r="A8">
        <v>202302</v>
      </c>
      <c r="B8">
        <v>122</v>
      </c>
      <c r="C8" t="s">
        <v>119</v>
      </c>
      <c r="D8">
        <v>23</v>
      </c>
      <c r="E8" s="1">
        <v>53585155.840000004</v>
      </c>
    </row>
    <row r="9" spans="1:5" x14ac:dyDescent="0.3">
      <c r="A9">
        <v>202304</v>
      </c>
      <c r="B9">
        <v>103</v>
      </c>
      <c r="C9" t="s">
        <v>114</v>
      </c>
      <c r="D9">
        <v>358</v>
      </c>
      <c r="E9" s="1">
        <v>122030709595.42999</v>
      </c>
    </row>
    <row r="10" spans="1:5" x14ac:dyDescent="0.3">
      <c r="A10">
        <v>202303</v>
      </c>
      <c r="B10">
        <v>100</v>
      </c>
      <c r="C10" t="s">
        <v>120</v>
      </c>
      <c r="D10">
        <v>6</v>
      </c>
      <c r="E10" s="1">
        <v>179997298.13999999</v>
      </c>
    </row>
    <row r="11" spans="1:5" x14ac:dyDescent="0.3">
      <c r="A11">
        <v>202303</v>
      </c>
      <c r="B11">
        <v>125</v>
      </c>
      <c r="C11" t="s">
        <v>121</v>
      </c>
      <c r="D11">
        <v>3</v>
      </c>
      <c r="E11" s="1">
        <v>592351402.85000002</v>
      </c>
    </row>
    <row r="12" spans="1:5" x14ac:dyDescent="0.3">
      <c r="A12">
        <v>202304</v>
      </c>
      <c r="B12">
        <v>119</v>
      </c>
      <c r="C12" t="s">
        <v>115</v>
      </c>
      <c r="D12">
        <v>1</v>
      </c>
      <c r="E12" s="1">
        <v>70626106.920000002</v>
      </c>
    </row>
    <row r="13" spans="1:5" x14ac:dyDescent="0.3">
      <c r="A13">
        <v>202304</v>
      </c>
      <c r="B13">
        <v>127</v>
      </c>
      <c r="C13" t="s">
        <v>122</v>
      </c>
      <c r="D13">
        <v>3</v>
      </c>
      <c r="E13" s="1">
        <v>1319044420.1800001</v>
      </c>
    </row>
    <row r="14" spans="1:5" x14ac:dyDescent="0.3">
      <c r="A14">
        <v>202306</v>
      </c>
      <c r="B14">
        <v>402</v>
      </c>
      <c r="C14" t="s">
        <v>123</v>
      </c>
      <c r="D14">
        <v>171</v>
      </c>
      <c r="E14" s="1">
        <v>54167545272.830002</v>
      </c>
    </row>
    <row r="15" spans="1:5" x14ac:dyDescent="0.3">
      <c r="A15">
        <v>202304</v>
      </c>
      <c r="B15">
        <v>110</v>
      </c>
      <c r="C15" t="s">
        <v>113</v>
      </c>
      <c r="D15">
        <v>4</v>
      </c>
      <c r="E15" s="1">
        <v>433909663.39999998</v>
      </c>
    </row>
    <row r="16" spans="1:5" x14ac:dyDescent="0.3">
      <c r="A16">
        <v>202305</v>
      </c>
      <c r="B16">
        <v>122</v>
      </c>
      <c r="C16" t="s">
        <v>119</v>
      </c>
      <c r="D16">
        <v>5</v>
      </c>
      <c r="E16" s="1">
        <v>2365520037.0700002</v>
      </c>
    </row>
    <row r="17" spans="1:5" x14ac:dyDescent="0.3">
      <c r="A17">
        <v>202305</v>
      </c>
      <c r="B17">
        <v>100</v>
      </c>
      <c r="C17" t="s">
        <v>120</v>
      </c>
      <c r="D17">
        <v>7</v>
      </c>
      <c r="E17" s="1">
        <v>559665678.63999999</v>
      </c>
    </row>
    <row r="18" spans="1:5" x14ac:dyDescent="0.3">
      <c r="A18">
        <v>202305</v>
      </c>
      <c r="B18">
        <v>119</v>
      </c>
      <c r="C18" t="s">
        <v>115</v>
      </c>
      <c r="D18">
        <v>3</v>
      </c>
      <c r="E18" s="1">
        <v>272250857.39999998</v>
      </c>
    </row>
    <row r="19" spans="1:5" x14ac:dyDescent="0.3">
      <c r="A19">
        <v>202306</v>
      </c>
      <c r="B19">
        <v>319</v>
      </c>
      <c r="C19" t="s">
        <v>124</v>
      </c>
      <c r="D19">
        <v>1</v>
      </c>
      <c r="E19" s="1">
        <v>41240539.539999999</v>
      </c>
    </row>
    <row r="20" spans="1:5" x14ac:dyDescent="0.3">
      <c r="A20">
        <v>202307</v>
      </c>
      <c r="B20">
        <v>600</v>
      </c>
      <c r="C20" t="s">
        <v>125</v>
      </c>
      <c r="D20">
        <v>102</v>
      </c>
      <c r="E20" s="1">
        <v>35066597831.330002</v>
      </c>
    </row>
    <row r="21" spans="1:5" x14ac:dyDescent="0.3">
      <c r="A21">
        <v>202307</v>
      </c>
      <c r="B21">
        <v>103</v>
      </c>
      <c r="C21" t="s">
        <v>114</v>
      </c>
      <c r="D21">
        <v>209</v>
      </c>
      <c r="E21" s="1">
        <v>72829082832.119995</v>
      </c>
    </row>
    <row r="22" spans="1:5" x14ac:dyDescent="0.3">
      <c r="A22">
        <v>202306</v>
      </c>
      <c r="B22">
        <v>115</v>
      </c>
      <c r="C22" t="s">
        <v>126</v>
      </c>
      <c r="D22">
        <v>1</v>
      </c>
      <c r="E22" s="1">
        <v>1610972.32</v>
      </c>
    </row>
    <row r="23" spans="1:5" x14ac:dyDescent="0.3">
      <c r="A23">
        <v>202307</v>
      </c>
      <c r="B23">
        <v>124</v>
      </c>
      <c r="C23" t="s">
        <v>127</v>
      </c>
      <c r="D23">
        <v>6</v>
      </c>
      <c r="E23" s="1">
        <v>382409325.93000001</v>
      </c>
    </row>
    <row r="24" spans="1:5" x14ac:dyDescent="0.3">
      <c r="A24">
        <v>202307</v>
      </c>
      <c r="B24">
        <v>308</v>
      </c>
      <c r="C24" t="s">
        <v>128</v>
      </c>
      <c r="D24">
        <v>175</v>
      </c>
      <c r="E24" s="1">
        <v>10438941431.610001</v>
      </c>
    </row>
    <row r="25" spans="1:5" x14ac:dyDescent="0.3">
      <c r="A25">
        <v>202307</v>
      </c>
      <c r="B25">
        <v>111</v>
      </c>
      <c r="C25" t="s">
        <v>129</v>
      </c>
      <c r="D25">
        <v>1</v>
      </c>
      <c r="E25" s="1">
        <v>1455073195.24</v>
      </c>
    </row>
    <row r="26" spans="1:5" x14ac:dyDescent="0.3">
      <c r="A26">
        <v>202301</v>
      </c>
      <c r="B26">
        <v>0</v>
      </c>
      <c r="C26" t="s">
        <v>117</v>
      </c>
      <c r="D26">
        <v>9287</v>
      </c>
      <c r="E26" s="1">
        <v>1485480934796.5601</v>
      </c>
    </row>
    <row r="27" spans="1:5" x14ac:dyDescent="0.3">
      <c r="A27">
        <v>202301</v>
      </c>
      <c r="B27">
        <v>127</v>
      </c>
      <c r="C27" t="s">
        <v>122</v>
      </c>
      <c r="D27">
        <v>5</v>
      </c>
      <c r="E27" s="1">
        <v>971591005.88999999</v>
      </c>
    </row>
    <row r="28" spans="1:5" x14ac:dyDescent="0.3">
      <c r="A28">
        <v>202301</v>
      </c>
      <c r="B28">
        <v>314</v>
      </c>
      <c r="C28" t="s">
        <v>130</v>
      </c>
      <c r="D28">
        <v>1</v>
      </c>
      <c r="E28" s="1">
        <v>118771003</v>
      </c>
    </row>
    <row r="29" spans="1:5" x14ac:dyDescent="0.3">
      <c r="A29">
        <v>202302</v>
      </c>
      <c r="B29">
        <v>314</v>
      </c>
      <c r="C29" t="s">
        <v>130</v>
      </c>
      <c r="D29">
        <v>4</v>
      </c>
      <c r="E29" s="1">
        <v>197021248.94</v>
      </c>
    </row>
    <row r="30" spans="1:5" x14ac:dyDescent="0.3">
      <c r="A30">
        <v>202303</v>
      </c>
      <c r="B30">
        <v>103</v>
      </c>
      <c r="C30" t="s">
        <v>114</v>
      </c>
      <c r="D30">
        <v>161</v>
      </c>
      <c r="E30" s="1">
        <v>158882929368.34</v>
      </c>
    </row>
    <row r="31" spans="1:5" x14ac:dyDescent="0.3">
      <c r="A31">
        <v>202304</v>
      </c>
      <c r="B31">
        <v>501</v>
      </c>
      <c r="C31" t="s">
        <v>131</v>
      </c>
      <c r="D31">
        <v>1</v>
      </c>
      <c r="E31" s="1">
        <v>2621957.6</v>
      </c>
    </row>
    <row r="32" spans="1:5" x14ac:dyDescent="0.3">
      <c r="A32">
        <v>202306</v>
      </c>
      <c r="B32">
        <v>600</v>
      </c>
      <c r="C32" t="s">
        <v>125</v>
      </c>
      <c r="D32">
        <v>108</v>
      </c>
      <c r="E32" s="1">
        <v>28128960941.259998</v>
      </c>
    </row>
    <row r="33" spans="1:5" x14ac:dyDescent="0.3">
      <c r="A33">
        <v>202305</v>
      </c>
      <c r="B33">
        <v>128</v>
      </c>
      <c r="C33" t="s">
        <v>132</v>
      </c>
      <c r="D33">
        <v>17</v>
      </c>
      <c r="E33" s="1">
        <v>561214873.65999997</v>
      </c>
    </row>
    <row r="34" spans="1:5" x14ac:dyDescent="0.3">
      <c r="A34">
        <v>202305</v>
      </c>
      <c r="B34">
        <v>111</v>
      </c>
      <c r="C34" t="s">
        <v>129</v>
      </c>
      <c r="D34">
        <v>3</v>
      </c>
      <c r="E34" s="1">
        <v>6155989402.4099998</v>
      </c>
    </row>
    <row r="35" spans="1:5" x14ac:dyDescent="0.3">
      <c r="A35">
        <v>202305</v>
      </c>
      <c r="B35">
        <v>510</v>
      </c>
      <c r="C35" t="s">
        <v>133</v>
      </c>
      <c r="D35">
        <v>12</v>
      </c>
      <c r="E35" s="1">
        <v>10806204638.700001</v>
      </c>
    </row>
    <row r="36" spans="1:5" x14ac:dyDescent="0.3">
      <c r="A36">
        <v>202305</v>
      </c>
      <c r="B36">
        <v>109</v>
      </c>
      <c r="C36" t="s">
        <v>134</v>
      </c>
      <c r="D36">
        <v>4</v>
      </c>
      <c r="E36" s="1">
        <v>61887287932.959999</v>
      </c>
    </row>
    <row r="37" spans="1:5" x14ac:dyDescent="0.3">
      <c r="A37">
        <v>202305</v>
      </c>
      <c r="B37">
        <v>115</v>
      </c>
      <c r="C37" t="s">
        <v>126</v>
      </c>
      <c r="D37">
        <v>1</v>
      </c>
      <c r="E37" s="1">
        <v>6761852.3099999996</v>
      </c>
    </row>
    <row r="38" spans="1:5" x14ac:dyDescent="0.3">
      <c r="A38">
        <v>202305</v>
      </c>
      <c r="B38">
        <v>124</v>
      </c>
      <c r="C38" t="s">
        <v>127</v>
      </c>
      <c r="D38">
        <v>2</v>
      </c>
      <c r="E38" s="1">
        <v>34780482</v>
      </c>
    </row>
    <row r="39" spans="1:5" x14ac:dyDescent="0.3">
      <c r="A39">
        <v>202306</v>
      </c>
      <c r="B39">
        <v>119</v>
      </c>
      <c r="C39" t="s">
        <v>115</v>
      </c>
      <c r="D39">
        <v>7</v>
      </c>
      <c r="E39" s="1">
        <v>1104733067.29</v>
      </c>
    </row>
    <row r="40" spans="1:5" x14ac:dyDescent="0.3">
      <c r="A40">
        <v>202306</v>
      </c>
      <c r="B40">
        <v>109</v>
      </c>
      <c r="C40" t="s">
        <v>134</v>
      </c>
      <c r="D40">
        <v>2</v>
      </c>
      <c r="E40" s="1">
        <v>40452671600.800003</v>
      </c>
    </row>
    <row r="41" spans="1:5" x14ac:dyDescent="0.3">
      <c r="A41">
        <v>202306</v>
      </c>
      <c r="B41">
        <v>125</v>
      </c>
      <c r="C41" t="s">
        <v>121</v>
      </c>
      <c r="D41">
        <v>8</v>
      </c>
      <c r="E41" s="1">
        <v>209602575.00999999</v>
      </c>
    </row>
    <row r="42" spans="1:5" x14ac:dyDescent="0.3">
      <c r="A42">
        <v>202307</v>
      </c>
      <c r="B42">
        <v>400</v>
      </c>
      <c r="C42" t="s">
        <v>135</v>
      </c>
      <c r="D42">
        <v>2047</v>
      </c>
      <c r="E42" s="1">
        <v>41114758755.75</v>
      </c>
    </row>
    <row r="43" spans="1:5" x14ac:dyDescent="0.3">
      <c r="A43">
        <v>202307</v>
      </c>
      <c r="B43">
        <v>128</v>
      </c>
      <c r="C43" t="s">
        <v>132</v>
      </c>
      <c r="D43">
        <v>5</v>
      </c>
      <c r="E43" s="1">
        <v>160352430.68000001</v>
      </c>
    </row>
    <row r="44" spans="1:5" x14ac:dyDescent="0.3">
      <c r="A44">
        <v>202307</v>
      </c>
      <c r="B44">
        <v>109</v>
      </c>
      <c r="C44" t="s">
        <v>134</v>
      </c>
      <c r="D44">
        <v>10</v>
      </c>
      <c r="E44" s="1">
        <v>108064629298.53</v>
      </c>
    </row>
    <row r="45" spans="1:5" x14ac:dyDescent="0.3">
      <c r="A45">
        <v>202307</v>
      </c>
      <c r="B45">
        <v>119</v>
      </c>
      <c r="C45" t="s">
        <v>115</v>
      </c>
      <c r="D45">
        <v>3</v>
      </c>
      <c r="E45" s="1">
        <v>317611712.99000001</v>
      </c>
    </row>
    <row r="46" spans="1:5" x14ac:dyDescent="0.3">
      <c r="A46">
        <v>202303</v>
      </c>
      <c r="B46">
        <v>0</v>
      </c>
      <c r="C46" t="s">
        <v>117</v>
      </c>
      <c r="D46">
        <v>9378</v>
      </c>
      <c r="E46" s="1">
        <v>1030117377248.45</v>
      </c>
    </row>
    <row r="47" spans="1:5" x14ac:dyDescent="0.3">
      <c r="A47">
        <v>202306</v>
      </c>
      <c r="B47">
        <v>0</v>
      </c>
      <c r="C47" t="s">
        <v>117</v>
      </c>
      <c r="D47">
        <v>12289</v>
      </c>
      <c r="E47" s="1">
        <v>1163382740830.0801</v>
      </c>
    </row>
    <row r="48" spans="1:5" x14ac:dyDescent="0.3">
      <c r="A48">
        <v>202302</v>
      </c>
      <c r="B48">
        <v>0</v>
      </c>
      <c r="C48" t="s">
        <v>117</v>
      </c>
      <c r="D48">
        <v>9287</v>
      </c>
      <c r="E48" s="1">
        <v>1103573260397.6599</v>
      </c>
    </row>
    <row r="49" spans="1:5" x14ac:dyDescent="0.3">
      <c r="A49">
        <v>202301</v>
      </c>
      <c r="B49">
        <v>403</v>
      </c>
      <c r="C49" t="s">
        <v>118</v>
      </c>
      <c r="D49">
        <v>12</v>
      </c>
      <c r="E49" s="1">
        <v>2841230238.6399999</v>
      </c>
    </row>
    <row r="50" spans="1:5" x14ac:dyDescent="0.3">
      <c r="A50">
        <v>202301</v>
      </c>
      <c r="B50">
        <v>111</v>
      </c>
      <c r="C50" t="s">
        <v>129</v>
      </c>
      <c r="D50">
        <v>2</v>
      </c>
      <c r="E50" s="1">
        <v>7905555611.6499996</v>
      </c>
    </row>
    <row r="51" spans="1:5" x14ac:dyDescent="0.3">
      <c r="A51">
        <v>202301</v>
      </c>
      <c r="B51">
        <v>120</v>
      </c>
      <c r="C51" t="s">
        <v>136</v>
      </c>
      <c r="D51">
        <v>8</v>
      </c>
      <c r="E51" s="1">
        <v>40617072.299999997</v>
      </c>
    </row>
    <row r="52" spans="1:5" x14ac:dyDescent="0.3">
      <c r="A52">
        <v>202302</v>
      </c>
      <c r="B52">
        <v>103</v>
      </c>
      <c r="C52" t="s">
        <v>114</v>
      </c>
      <c r="D52">
        <v>164</v>
      </c>
      <c r="E52" s="1">
        <v>28832270130.669998</v>
      </c>
    </row>
    <row r="53" spans="1:5" x14ac:dyDescent="0.3">
      <c r="A53">
        <v>202302</v>
      </c>
      <c r="B53">
        <v>110</v>
      </c>
      <c r="C53" t="s">
        <v>113</v>
      </c>
      <c r="D53">
        <v>11</v>
      </c>
      <c r="E53" s="1">
        <v>684316077.53999996</v>
      </c>
    </row>
    <row r="54" spans="1:5" x14ac:dyDescent="0.3">
      <c r="A54">
        <v>202302</v>
      </c>
      <c r="B54">
        <v>119</v>
      </c>
      <c r="C54" t="s">
        <v>115</v>
      </c>
      <c r="D54">
        <v>8</v>
      </c>
      <c r="E54" s="1">
        <v>1432769685.98</v>
      </c>
    </row>
    <row r="55" spans="1:5" x14ac:dyDescent="0.3">
      <c r="A55">
        <v>202303</v>
      </c>
      <c r="B55">
        <v>314</v>
      </c>
      <c r="C55" t="s">
        <v>130</v>
      </c>
      <c r="D55">
        <v>8</v>
      </c>
      <c r="E55" s="1">
        <v>296288578.06</v>
      </c>
    </row>
    <row r="56" spans="1:5" x14ac:dyDescent="0.3">
      <c r="A56">
        <v>202303</v>
      </c>
      <c r="B56">
        <v>122</v>
      </c>
      <c r="C56" t="s">
        <v>119</v>
      </c>
      <c r="D56">
        <v>1</v>
      </c>
      <c r="E56" s="1">
        <v>25807056.75</v>
      </c>
    </row>
    <row r="57" spans="1:5" x14ac:dyDescent="0.3">
      <c r="A57">
        <v>202304</v>
      </c>
      <c r="B57">
        <v>125</v>
      </c>
      <c r="C57" t="s">
        <v>121</v>
      </c>
      <c r="D57">
        <v>21</v>
      </c>
      <c r="E57" s="1">
        <v>541893361.39999998</v>
      </c>
    </row>
    <row r="58" spans="1:5" x14ac:dyDescent="0.3">
      <c r="A58">
        <v>202304</v>
      </c>
      <c r="B58">
        <v>109</v>
      </c>
      <c r="C58" t="s">
        <v>134</v>
      </c>
      <c r="D58">
        <v>3</v>
      </c>
      <c r="E58" s="1">
        <v>88852668758.289993</v>
      </c>
    </row>
    <row r="59" spans="1:5" x14ac:dyDescent="0.3">
      <c r="A59">
        <v>202304</v>
      </c>
      <c r="B59">
        <v>111</v>
      </c>
      <c r="C59" t="s">
        <v>129</v>
      </c>
      <c r="D59">
        <v>2</v>
      </c>
      <c r="E59" s="1">
        <v>4221564279.0100002</v>
      </c>
    </row>
    <row r="60" spans="1:5" x14ac:dyDescent="0.3">
      <c r="A60">
        <v>202305</v>
      </c>
      <c r="B60">
        <v>600</v>
      </c>
      <c r="C60" t="s">
        <v>125</v>
      </c>
      <c r="D60">
        <v>47</v>
      </c>
      <c r="E60" s="1">
        <v>16164806102.42</v>
      </c>
    </row>
    <row r="61" spans="1:5" x14ac:dyDescent="0.3">
      <c r="A61">
        <v>202304</v>
      </c>
      <c r="B61">
        <v>120</v>
      </c>
      <c r="C61" t="s">
        <v>136</v>
      </c>
      <c r="D61">
        <v>7</v>
      </c>
      <c r="E61" s="1">
        <v>10467144.33</v>
      </c>
    </row>
    <row r="62" spans="1:5" x14ac:dyDescent="0.3">
      <c r="A62">
        <v>202306</v>
      </c>
      <c r="B62">
        <v>400</v>
      </c>
      <c r="C62" t="s">
        <v>135</v>
      </c>
      <c r="D62">
        <v>2226</v>
      </c>
      <c r="E62" s="1">
        <v>58754562911.190002</v>
      </c>
    </row>
    <row r="63" spans="1:5" x14ac:dyDescent="0.3">
      <c r="A63">
        <v>202305</v>
      </c>
      <c r="B63">
        <v>314</v>
      </c>
      <c r="C63" t="s">
        <v>130</v>
      </c>
      <c r="D63">
        <v>1</v>
      </c>
      <c r="E63" s="1">
        <v>4382.3599999999997</v>
      </c>
    </row>
    <row r="64" spans="1:5" x14ac:dyDescent="0.3">
      <c r="A64">
        <v>202306</v>
      </c>
      <c r="B64">
        <v>314</v>
      </c>
      <c r="C64" t="s">
        <v>130</v>
      </c>
      <c r="D64">
        <v>6</v>
      </c>
      <c r="E64" s="1">
        <v>5483527087.7399998</v>
      </c>
    </row>
    <row r="65" spans="1:5" x14ac:dyDescent="0.3">
      <c r="A65">
        <v>202306</v>
      </c>
      <c r="B65">
        <v>104</v>
      </c>
      <c r="C65" t="s">
        <v>137</v>
      </c>
      <c r="D65">
        <v>2</v>
      </c>
      <c r="E65" s="1">
        <v>150982599.18000001</v>
      </c>
    </row>
    <row r="66" spans="1:5" x14ac:dyDescent="0.3">
      <c r="A66">
        <v>202307</v>
      </c>
      <c r="B66">
        <v>125</v>
      </c>
      <c r="C66" t="s">
        <v>121</v>
      </c>
      <c r="D66">
        <v>17</v>
      </c>
      <c r="E66" s="1">
        <v>755169231.25</v>
      </c>
    </row>
    <row r="67" spans="1:5" x14ac:dyDescent="0.3">
      <c r="A67">
        <v>202307</v>
      </c>
      <c r="B67">
        <v>314</v>
      </c>
      <c r="C67" t="s">
        <v>130</v>
      </c>
      <c r="D67">
        <v>3</v>
      </c>
      <c r="E67" s="1">
        <v>4276452870.4699998</v>
      </c>
    </row>
    <row r="68" spans="1:5" x14ac:dyDescent="0.3">
      <c r="A68">
        <v>202307</v>
      </c>
      <c r="B68">
        <v>301</v>
      </c>
      <c r="C68" t="s">
        <v>138</v>
      </c>
      <c r="D68">
        <v>2</v>
      </c>
      <c r="E68" s="1">
        <v>9871148.4000000004</v>
      </c>
    </row>
    <row r="69" spans="1:5" x14ac:dyDescent="0.3">
      <c r="A69">
        <v>202305</v>
      </c>
      <c r="B69">
        <v>0</v>
      </c>
      <c r="C69" t="s">
        <v>117</v>
      </c>
      <c r="D69">
        <v>10808</v>
      </c>
      <c r="E69" s="1">
        <v>1166258303052.02</v>
      </c>
    </row>
    <row r="70" spans="1:5" x14ac:dyDescent="0.3">
      <c r="A70">
        <v>202301</v>
      </c>
      <c r="B70">
        <v>401</v>
      </c>
      <c r="C70" t="s">
        <v>139</v>
      </c>
      <c r="D70">
        <v>90</v>
      </c>
      <c r="E70" s="1">
        <v>20133643808.240002</v>
      </c>
    </row>
    <row r="71" spans="1:5" x14ac:dyDescent="0.3">
      <c r="A71">
        <v>202302</v>
      </c>
      <c r="B71">
        <v>400</v>
      </c>
      <c r="C71" t="s">
        <v>135</v>
      </c>
      <c r="D71">
        <v>1883</v>
      </c>
      <c r="E71" s="1">
        <v>40358914282.959999</v>
      </c>
    </row>
    <row r="72" spans="1:5" x14ac:dyDescent="0.3">
      <c r="A72">
        <v>202302</v>
      </c>
      <c r="B72">
        <v>308</v>
      </c>
      <c r="C72" t="s">
        <v>128</v>
      </c>
      <c r="D72">
        <v>29</v>
      </c>
      <c r="E72" s="1">
        <v>35132864948.889999</v>
      </c>
    </row>
    <row r="73" spans="1:5" x14ac:dyDescent="0.3">
      <c r="A73">
        <v>202301</v>
      </c>
      <c r="B73">
        <v>510</v>
      </c>
      <c r="C73" t="s">
        <v>133</v>
      </c>
      <c r="D73">
        <v>9</v>
      </c>
      <c r="E73" s="1">
        <v>25381762.609999999</v>
      </c>
    </row>
    <row r="74" spans="1:5" x14ac:dyDescent="0.3">
      <c r="A74">
        <v>202301</v>
      </c>
      <c r="B74">
        <v>128</v>
      </c>
      <c r="C74" t="s">
        <v>132</v>
      </c>
      <c r="D74">
        <v>1</v>
      </c>
      <c r="E74" s="1">
        <v>31520534.5</v>
      </c>
    </row>
    <row r="75" spans="1:5" x14ac:dyDescent="0.3">
      <c r="A75">
        <v>202302</v>
      </c>
      <c r="B75">
        <v>402</v>
      </c>
      <c r="C75" t="s">
        <v>123</v>
      </c>
      <c r="D75">
        <v>129</v>
      </c>
      <c r="E75" s="1">
        <v>49388056332.120003</v>
      </c>
    </row>
    <row r="76" spans="1:5" x14ac:dyDescent="0.3">
      <c r="A76">
        <v>202304</v>
      </c>
      <c r="B76">
        <v>402</v>
      </c>
      <c r="C76" t="s">
        <v>123</v>
      </c>
      <c r="D76">
        <v>189</v>
      </c>
      <c r="E76" s="1">
        <v>48817706829.75</v>
      </c>
    </row>
    <row r="77" spans="1:5" x14ac:dyDescent="0.3">
      <c r="A77">
        <v>202303</v>
      </c>
      <c r="B77">
        <v>401</v>
      </c>
      <c r="C77" t="s">
        <v>139</v>
      </c>
      <c r="D77">
        <v>111</v>
      </c>
      <c r="E77" s="1">
        <v>24732779748.110001</v>
      </c>
    </row>
    <row r="78" spans="1:5" x14ac:dyDescent="0.3">
      <c r="A78">
        <v>202303</v>
      </c>
      <c r="B78">
        <v>110</v>
      </c>
      <c r="C78" t="s">
        <v>113</v>
      </c>
      <c r="D78">
        <v>9</v>
      </c>
      <c r="E78" s="1">
        <v>400126440.41000003</v>
      </c>
    </row>
    <row r="79" spans="1:5" x14ac:dyDescent="0.3">
      <c r="A79">
        <v>202303</v>
      </c>
      <c r="B79">
        <v>115</v>
      </c>
      <c r="C79" t="s">
        <v>126</v>
      </c>
      <c r="D79">
        <v>28</v>
      </c>
      <c r="E79" s="1">
        <v>28516178.309999999</v>
      </c>
    </row>
    <row r="80" spans="1:5" x14ac:dyDescent="0.3">
      <c r="A80">
        <v>202303</v>
      </c>
      <c r="B80">
        <v>121</v>
      </c>
      <c r="C80" t="s">
        <v>116</v>
      </c>
      <c r="D80">
        <v>5</v>
      </c>
      <c r="E80" s="1">
        <v>1494549619.45</v>
      </c>
    </row>
    <row r="81" spans="1:5" x14ac:dyDescent="0.3">
      <c r="A81">
        <v>202304</v>
      </c>
      <c r="B81">
        <v>600</v>
      </c>
      <c r="C81" t="s">
        <v>125</v>
      </c>
      <c r="D81">
        <v>65</v>
      </c>
      <c r="E81" s="1">
        <v>38398924080.849998</v>
      </c>
    </row>
    <row r="82" spans="1:5" x14ac:dyDescent="0.3">
      <c r="A82">
        <v>202304</v>
      </c>
      <c r="B82">
        <v>314</v>
      </c>
      <c r="C82" t="s">
        <v>130</v>
      </c>
      <c r="D82">
        <v>3</v>
      </c>
      <c r="E82" s="1">
        <v>292533180.66000003</v>
      </c>
    </row>
    <row r="83" spans="1:5" x14ac:dyDescent="0.3">
      <c r="A83">
        <v>202305</v>
      </c>
      <c r="B83">
        <v>103</v>
      </c>
      <c r="C83" t="s">
        <v>114</v>
      </c>
      <c r="D83">
        <v>174</v>
      </c>
      <c r="E83" s="1">
        <v>115349246272.36</v>
      </c>
    </row>
    <row r="84" spans="1:5" x14ac:dyDescent="0.3">
      <c r="A84">
        <v>202305</v>
      </c>
      <c r="B84">
        <v>308</v>
      </c>
      <c r="C84" t="s">
        <v>128</v>
      </c>
      <c r="D84">
        <v>28</v>
      </c>
      <c r="E84" s="1">
        <v>14689955584.459999</v>
      </c>
    </row>
    <row r="85" spans="1:5" x14ac:dyDescent="0.3">
      <c r="A85">
        <v>202305</v>
      </c>
      <c r="B85">
        <v>403</v>
      </c>
      <c r="C85" t="s">
        <v>118</v>
      </c>
      <c r="D85">
        <v>18</v>
      </c>
      <c r="E85" s="1">
        <v>3127979907.96</v>
      </c>
    </row>
    <row r="86" spans="1:5" x14ac:dyDescent="0.3">
      <c r="A86">
        <v>202306</v>
      </c>
      <c r="B86">
        <v>308</v>
      </c>
      <c r="C86" t="s">
        <v>128</v>
      </c>
      <c r="D86">
        <v>35</v>
      </c>
      <c r="E86" s="1">
        <v>8505526712.7200003</v>
      </c>
    </row>
    <row r="87" spans="1:5" x14ac:dyDescent="0.3">
      <c r="A87">
        <v>202307</v>
      </c>
      <c r="B87">
        <v>401</v>
      </c>
      <c r="C87" t="s">
        <v>139</v>
      </c>
      <c r="D87">
        <v>117</v>
      </c>
      <c r="E87" s="1">
        <v>10595956155.49</v>
      </c>
    </row>
    <row r="88" spans="1:5" x14ac:dyDescent="0.3">
      <c r="A88">
        <v>202301</v>
      </c>
      <c r="B88">
        <v>402</v>
      </c>
      <c r="C88" t="s">
        <v>123</v>
      </c>
      <c r="D88">
        <v>130</v>
      </c>
      <c r="E88" s="1">
        <v>40120970867.239998</v>
      </c>
    </row>
    <row r="89" spans="1:5" x14ac:dyDescent="0.3">
      <c r="A89">
        <v>202301</v>
      </c>
      <c r="B89">
        <v>124</v>
      </c>
      <c r="C89" t="s">
        <v>127</v>
      </c>
      <c r="D89">
        <v>1</v>
      </c>
      <c r="E89" s="1">
        <v>95259963.75</v>
      </c>
    </row>
    <row r="90" spans="1:5" x14ac:dyDescent="0.3">
      <c r="A90">
        <v>202302</v>
      </c>
      <c r="B90">
        <v>401</v>
      </c>
      <c r="C90" t="s">
        <v>139</v>
      </c>
      <c r="D90">
        <v>37</v>
      </c>
      <c r="E90" s="1">
        <v>10645515970.059999</v>
      </c>
    </row>
    <row r="91" spans="1:5" x14ac:dyDescent="0.3">
      <c r="A91">
        <v>202304</v>
      </c>
      <c r="B91">
        <v>400</v>
      </c>
      <c r="C91" t="s">
        <v>135</v>
      </c>
      <c r="D91">
        <v>2578</v>
      </c>
      <c r="E91" s="1">
        <v>39552592318.43</v>
      </c>
    </row>
    <row r="92" spans="1:5" x14ac:dyDescent="0.3">
      <c r="A92">
        <v>202303</v>
      </c>
      <c r="B92">
        <v>119</v>
      </c>
      <c r="C92" t="s">
        <v>115</v>
      </c>
      <c r="D92">
        <v>9</v>
      </c>
      <c r="E92" s="1">
        <v>1276091282.3699999</v>
      </c>
    </row>
    <row r="93" spans="1:5" x14ac:dyDescent="0.3">
      <c r="A93">
        <v>202303</v>
      </c>
      <c r="B93">
        <v>111</v>
      </c>
      <c r="C93" t="s">
        <v>129</v>
      </c>
      <c r="D93">
        <v>1</v>
      </c>
      <c r="E93" s="1">
        <v>3448737739.96</v>
      </c>
    </row>
    <row r="94" spans="1:5" x14ac:dyDescent="0.3">
      <c r="A94">
        <v>202304</v>
      </c>
      <c r="B94">
        <v>308</v>
      </c>
      <c r="C94" t="s">
        <v>128</v>
      </c>
      <c r="D94">
        <v>23</v>
      </c>
      <c r="E94" s="1">
        <v>13486705845.07</v>
      </c>
    </row>
    <row r="95" spans="1:5" x14ac:dyDescent="0.3">
      <c r="A95">
        <v>202304</v>
      </c>
      <c r="B95">
        <v>100</v>
      </c>
      <c r="C95" t="s">
        <v>120</v>
      </c>
      <c r="D95">
        <v>8</v>
      </c>
      <c r="E95" s="1">
        <v>124902321.06</v>
      </c>
    </row>
    <row r="96" spans="1:5" x14ac:dyDescent="0.3">
      <c r="A96">
        <v>202305</v>
      </c>
      <c r="B96">
        <v>120</v>
      </c>
      <c r="C96" t="s">
        <v>136</v>
      </c>
      <c r="D96">
        <v>13</v>
      </c>
      <c r="E96" s="1">
        <v>411824898.12</v>
      </c>
    </row>
    <row r="97" spans="1:5" x14ac:dyDescent="0.3">
      <c r="A97">
        <v>202306</v>
      </c>
      <c r="B97">
        <v>128</v>
      </c>
      <c r="C97" t="s">
        <v>132</v>
      </c>
      <c r="D97">
        <v>4</v>
      </c>
      <c r="E97" s="1">
        <v>69907094.400000006</v>
      </c>
    </row>
    <row r="98" spans="1:5" x14ac:dyDescent="0.3">
      <c r="A98">
        <v>202306</v>
      </c>
      <c r="B98">
        <v>110</v>
      </c>
      <c r="C98" t="s">
        <v>113</v>
      </c>
      <c r="D98">
        <v>14</v>
      </c>
      <c r="E98" s="1">
        <v>560094776.95000005</v>
      </c>
    </row>
    <row r="99" spans="1:5" x14ac:dyDescent="0.3">
      <c r="A99">
        <v>202306</v>
      </c>
      <c r="B99">
        <v>122</v>
      </c>
      <c r="C99" t="s">
        <v>119</v>
      </c>
      <c r="D99">
        <v>1</v>
      </c>
      <c r="E99" s="1">
        <v>1532531133.1500001</v>
      </c>
    </row>
    <row r="100" spans="1:5" x14ac:dyDescent="0.3">
      <c r="A100">
        <v>202307</v>
      </c>
      <c r="B100">
        <v>104</v>
      </c>
      <c r="C100" t="s">
        <v>137</v>
      </c>
      <c r="D100">
        <v>1</v>
      </c>
      <c r="E100" s="1">
        <v>465203767.63999999</v>
      </c>
    </row>
    <row r="101" spans="1:5" x14ac:dyDescent="0.3">
      <c r="A101">
        <v>202306</v>
      </c>
      <c r="B101">
        <v>3</v>
      </c>
      <c r="C101" t="s">
        <v>140</v>
      </c>
      <c r="D101">
        <v>1</v>
      </c>
      <c r="E101" s="1">
        <v>32338573.899999999</v>
      </c>
    </row>
    <row r="102" spans="1:5" x14ac:dyDescent="0.3">
      <c r="A102">
        <v>202307</v>
      </c>
      <c r="B102">
        <v>100</v>
      </c>
      <c r="C102" t="s">
        <v>120</v>
      </c>
      <c r="D102">
        <v>7</v>
      </c>
      <c r="E102" s="1">
        <v>140154869.43000001</v>
      </c>
    </row>
    <row r="103" spans="1:5" x14ac:dyDescent="0.3">
      <c r="A103">
        <v>202301</v>
      </c>
      <c r="B103">
        <v>122</v>
      </c>
      <c r="C103" t="s">
        <v>119</v>
      </c>
      <c r="D103">
        <v>4</v>
      </c>
      <c r="E103" s="1">
        <v>276318496.56</v>
      </c>
    </row>
    <row r="104" spans="1:5" x14ac:dyDescent="0.3">
      <c r="A104">
        <v>202301</v>
      </c>
      <c r="B104">
        <v>109</v>
      </c>
      <c r="C104" t="s">
        <v>134</v>
      </c>
      <c r="D104">
        <v>2</v>
      </c>
      <c r="E104" s="1">
        <v>6795073847.8199997</v>
      </c>
    </row>
    <row r="105" spans="1:5" x14ac:dyDescent="0.3">
      <c r="A105">
        <v>202302</v>
      </c>
      <c r="B105">
        <v>128</v>
      </c>
      <c r="C105" t="s">
        <v>132</v>
      </c>
      <c r="D105">
        <v>14</v>
      </c>
      <c r="E105" s="1">
        <v>302938682.89999998</v>
      </c>
    </row>
    <row r="106" spans="1:5" x14ac:dyDescent="0.3">
      <c r="A106">
        <v>202302</v>
      </c>
      <c r="B106">
        <v>100</v>
      </c>
      <c r="C106" t="s">
        <v>120</v>
      </c>
      <c r="D106">
        <v>5</v>
      </c>
      <c r="E106" s="1">
        <v>357032261.12</v>
      </c>
    </row>
    <row r="107" spans="1:5" x14ac:dyDescent="0.3">
      <c r="A107">
        <v>202302</v>
      </c>
      <c r="B107">
        <v>101</v>
      </c>
      <c r="C107" t="s">
        <v>141</v>
      </c>
      <c r="D107">
        <v>1</v>
      </c>
      <c r="E107" s="1">
        <v>12889638.57</v>
      </c>
    </row>
    <row r="108" spans="1:5" x14ac:dyDescent="0.3">
      <c r="A108">
        <v>202302</v>
      </c>
      <c r="B108">
        <v>111</v>
      </c>
      <c r="C108" t="s">
        <v>129</v>
      </c>
      <c r="D108">
        <v>2</v>
      </c>
      <c r="E108" s="1">
        <v>4814693714.4300003</v>
      </c>
    </row>
    <row r="109" spans="1:5" x14ac:dyDescent="0.3">
      <c r="A109">
        <v>202302</v>
      </c>
      <c r="B109">
        <v>125</v>
      </c>
      <c r="C109" t="s">
        <v>121</v>
      </c>
      <c r="D109">
        <v>6</v>
      </c>
      <c r="E109" s="1">
        <v>244813921.59</v>
      </c>
    </row>
    <row r="110" spans="1:5" x14ac:dyDescent="0.3">
      <c r="A110">
        <v>202304</v>
      </c>
      <c r="B110">
        <v>403</v>
      </c>
      <c r="C110" t="s">
        <v>118</v>
      </c>
      <c r="D110">
        <v>19</v>
      </c>
      <c r="E110" s="1">
        <v>3466353752.3400002</v>
      </c>
    </row>
    <row r="111" spans="1:5" x14ac:dyDescent="0.3">
      <c r="A111">
        <v>202304</v>
      </c>
      <c r="B111">
        <v>401</v>
      </c>
      <c r="C111" t="s">
        <v>139</v>
      </c>
      <c r="D111">
        <v>124</v>
      </c>
      <c r="E111" s="1">
        <v>16145773500.110001</v>
      </c>
    </row>
    <row r="112" spans="1:5" x14ac:dyDescent="0.3">
      <c r="A112">
        <v>202305</v>
      </c>
      <c r="B112">
        <v>402</v>
      </c>
      <c r="C112" t="s">
        <v>123</v>
      </c>
      <c r="D112">
        <v>130</v>
      </c>
      <c r="E112" s="1">
        <v>53710943832.43</v>
      </c>
    </row>
    <row r="113" spans="1:5" x14ac:dyDescent="0.3">
      <c r="A113">
        <v>202304</v>
      </c>
      <c r="B113">
        <v>126</v>
      </c>
      <c r="C113" t="s">
        <v>142</v>
      </c>
      <c r="D113">
        <v>1</v>
      </c>
      <c r="E113" s="1">
        <v>55709708.490000002</v>
      </c>
    </row>
    <row r="114" spans="1:5" x14ac:dyDescent="0.3">
      <c r="A114">
        <v>202305</v>
      </c>
      <c r="B114">
        <v>400</v>
      </c>
      <c r="C114" t="s">
        <v>135</v>
      </c>
      <c r="D114">
        <v>2513</v>
      </c>
      <c r="E114" s="1">
        <v>45117839584.169998</v>
      </c>
    </row>
    <row r="115" spans="1:5" x14ac:dyDescent="0.3">
      <c r="A115">
        <v>202306</v>
      </c>
      <c r="B115">
        <v>118</v>
      </c>
      <c r="C115" t="s">
        <v>143</v>
      </c>
      <c r="D115">
        <v>2</v>
      </c>
      <c r="E115" s="1">
        <v>193797239.96000001</v>
      </c>
    </row>
    <row r="116" spans="1:5" x14ac:dyDescent="0.3">
      <c r="A116">
        <v>202306</v>
      </c>
      <c r="B116">
        <v>501</v>
      </c>
      <c r="C116" t="s">
        <v>131</v>
      </c>
      <c r="D116">
        <v>4</v>
      </c>
      <c r="E116" s="1">
        <v>22336970.25</v>
      </c>
    </row>
    <row r="117" spans="1:5" x14ac:dyDescent="0.3">
      <c r="A117">
        <v>202306</v>
      </c>
      <c r="B117">
        <v>120</v>
      </c>
      <c r="C117" t="s">
        <v>136</v>
      </c>
      <c r="D117">
        <v>27</v>
      </c>
      <c r="E117" s="1">
        <v>393232454.01999998</v>
      </c>
    </row>
    <row r="118" spans="1:5" x14ac:dyDescent="0.3">
      <c r="A118">
        <v>202306</v>
      </c>
      <c r="B118">
        <v>111</v>
      </c>
      <c r="C118" t="s">
        <v>129</v>
      </c>
      <c r="D118">
        <v>3</v>
      </c>
      <c r="E118" s="1">
        <v>5967346658.75</v>
      </c>
    </row>
    <row r="119" spans="1:5" x14ac:dyDescent="0.3">
      <c r="A119">
        <v>202307</v>
      </c>
      <c r="B119">
        <v>110</v>
      </c>
      <c r="C119" t="s">
        <v>113</v>
      </c>
      <c r="D119">
        <v>10</v>
      </c>
      <c r="E119" s="1">
        <v>391665525.63</v>
      </c>
    </row>
    <row r="120" spans="1:5" x14ac:dyDescent="0.3">
      <c r="A120">
        <v>202307</v>
      </c>
      <c r="B120">
        <v>0</v>
      </c>
      <c r="C120" t="s">
        <v>117</v>
      </c>
      <c r="D120">
        <v>10734</v>
      </c>
      <c r="E120" s="1">
        <v>923972495377.02002</v>
      </c>
    </row>
    <row r="121" spans="1:5" x14ac:dyDescent="0.3">
      <c r="A121">
        <v>202301</v>
      </c>
      <c r="B121">
        <v>308</v>
      </c>
      <c r="C121" t="s">
        <v>128</v>
      </c>
      <c r="D121">
        <v>26</v>
      </c>
      <c r="E121" s="1">
        <v>8112729341.9700003</v>
      </c>
    </row>
    <row r="122" spans="1:5" x14ac:dyDescent="0.3">
      <c r="A122">
        <v>202301</v>
      </c>
      <c r="B122">
        <v>100</v>
      </c>
      <c r="C122" t="s">
        <v>120</v>
      </c>
      <c r="D122">
        <v>1</v>
      </c>
      <c r="E122" s="1">
        <v>167154128.97</v>
      </c>
    </row>
    <row r="123" spans="1:5" x14ac:dyDescent="0.3">
      <c r="A123">
        <v>202303</v>
      </c>
      <c r="B123">
        <v>308</v>
      </c>
      <c r="C123" t="s">
        <v>128</v>
      </c>
      <c r="D123">
        <v>33</v>
      </c>
      <c r="E123" s="1">
        <v>10979264478.6</v>
      </c>
    </row>
    <row r="124" spans="1:5" x14ac:dyDescent="0.3">
      <c r="A124">
        <v>202303</v>
      </c>
      <c r="B124">
        <v>400</v>
      </c>
      <c r="C124" t="s">
        <v>135</v>
      </c>
      <c r="D124">
        <v>2525</v>
      </c>
      <c r="E124" s="1">
        <v>41327633871.669998</v>
      </c>
    </row>
    <row r="125" spans="1:5" x14ac:dyDescent="0.3">
      <c r="A125">
        <v>202303</v>
      </c>
      <c r="B125">
        <v>403</v>
      </c>
      <c r="C125" t="s">
        <v>118</v>
      </c>
      <c r="D125">
        <v>22</v>
      </c>
      <c r="E125" s="1">
        <v>3513950670.27</v>
      </c>
    </row>
    <row r="126" spans="1:5" x14ac:dyDescent="0.3">
      <c r="A126">
        <v>202303</v>
      </c>
      <c r="B126">
        <v>128</v>
      </c>
      <c r="C126" t="s">
        <v>132</v>
      </c>
      <c r="D126">
        <v>7</v>
      </c>
      <c r="E126" s="1">
        <v>180013380.06</v>
      </c>
    </row>
    <row r="127" spans="1:5" x14ac:dyDescent="0.3">
      <c r="A127">
        <v>202304</v>
      </c>
      <c r="B127">
        <v>128</v>
      </c>
      <c r="C127" t="s">
        <v>132</v>
      </c>
      <c r="D127">
        <v>4</v>
      </c>
      <c r="E127" s="1">
        <v>221226798.63</v>
      </c>
    </row>
    <row r="128" spans="1:5" x14ac:dyDescent="0.3">
      <c r="A128">
        <v>202305</v>
      </c>
      <c r="B128">
        <v>401</v>
      </c>
      <c r="C128" t="s">
        <v>139</v>
      </c>
      <c r="D128">
        <v>100</v>
      </c>
      <c r="E128" s="1">
        <v>41650071923.230003</v>
      </c>
    </row>
    <row r="129" spans="1:5" x14ac:dyDescent="0.3">
      <c r="A129">
        <v>202305</v>
      </c>
      <c r="B129">
        <v>118</v>
      </c>
      <c r="C129" t="s">
        <v>143</v>
      </c>
      <c r="D129">
        <v>1</v>
      </c>
      <c r="E129" s="1">
        <v>270631188.06999999</v>
      </c>
    </row>
    <row r="130" spans="1:5" x14ac:dyDescent="0.3">
      <c r="A130">
        <v>202305</v>
      </c>
      <c r="B130">
        <v>110</v>
      </c>
      <c r="C130" t="s">
        <v>113</v>
      </c>
      <c r="D130">
        <v>20</v>
      </c>
      <c r="E130" s="1">
        <v>1061898161.64</v>
      </c>
    </row>
    <row r="131" spans="1:5" x14ac:dyDescent="0.3">
      <c r="A131">
        <v>202306</v>
      </c>
      <c r="B131">
        <v>401</v>
      </c>
      <c r="C131" t="s">
        <v>139</v>
      </c>
      <c r="D131">
        <v>107</v>
      </c>
      <c r="E131" s="1">
        <v>15307576616.620001</v>
      </c>
    </row>
    <row r="132" spans="1:5" x14ac:dyDescent="0.3">
      <c r="A132">
        <v>202306</v>
      </c>
      <c r="B132">
        <v>100</v>
      </c>
      <c r="C132" t="s">
        <v>120</v>
      </c>
      <c r="D132">
        <v>9</v>
      </c>
      <c r="E132" s="1">
        <v>209002411.12</v>
      </c>
    </row>
    <row r="133" spans="1:5" x14ac:dyDescent="0.3">
      <c r="A133">
        <v>202306</v>
      </c>
      <c r="B133">
        <v>124</v>
      </c>
      <c r="C133" t="s">
        <v>127</v>
      </c>
      <c r="D133">
        <v>11</v>
      </c>
      <c r="E133" s="1">
        <v>490764729.89999998</v>
      </c>
    </row>
    <row r="134" spans="1:5" x14ac:dyDescent="0.3">
      <c r="A134">
        <v>202306</v>
      </c>
      <c r="B134">
        <v>102</v>
      </c>
      <c r="C134" t="s">
        <v>144</v>
      </c>
      <c r="D134">
        <v>1</v>
      </c>
      <c r="E134" s="1">
        <v>2513159.6800000002</v>
      </c>
    </row>
    <row r="135" spans="1:5" x14ac:dyDescent="0.3">
      <c r="A135">
        <v>202307</v>
      </c>
      <c r="B135">
        <v>402</v>
      </c>
      <c r="C135" t="s">
        <v>123</v>
      </c>
      <c r="D135">
        <v>202</v>
      </c>
      <c r="E135" s="1">
        <v>52983163723.879997</v>
      </c>
    </row>
    <row r="136" spans="1:5" x14ac:dyDescent="0.3">
      <c r="A136">
        <v>202307</v>
      </c>
      <c r="B136">
        <v>120</v>
      </c>
      <c r="C136" t="s">
        <v>136</v>
      </c>
      <c r="D136">
        <v>9</v>
      </c>
      <c r="E136" s="1">
        <v>363407770.87</v>
      </c>
    </row>
    <row r="137" spans="1:5" x14ac:dyDescent="0.3">
      <c r="A137">
        <v>202307</v>
      </c>
      <c r="B137">
        <v>122</v>
      </c>
      <c r="C137" t="s">
        <v>119</v>
      </c>
      <c r="D137">
        <v>2</v>
      </c>
      <c r="E137" s="1">
        <v>65269288.439999998</v>
      </c>
    </row>
    <row r="138" spans="1:5" x14ac:dyDescent="0.3">
      <c r="A138">
        <v>202301</v>
      </c>
      <c r="B138">
        <v>400</v>
      </c>
      <c r="C138" t="s">
        <v>135</v>
      </c>
      <c r="D138">
        <v>3101</v>
      </c>
      <c r="E138" s="1">
        <v>55194732515.540001</v>
      </c>
    </row>
    <row r="139" spans="1:5" x14ac:dyDescent="0.3">
      <c r="A139">
        <v>202301</v>
      </c>
      <c r="B139">
        <v>125</v>
      </c>
      <c r="C139" t="s">
        <v>121</v>
      </c>
      <c r="D139">
        <v>1</v>
      </c>
      <c r="E139" s="1">
        <v>216892021.78999999</v>
      </c>
    </row>
    <row r="140" spans="1:5" x14ac:dyDescent="0.3">
      <c r="A140">
        <v>202302</v>
      </c>
      <c r="B140">
        <v>109</v>
      </c>
      <c r="C140" t="s">
        <v>134</v>
      </c>
      <c r="D140">
        <v>2</v>
      </c>
      <c r="E140" s="1">
        <v>53279032801.5</v>
      </c>
    </row>
    <row r="141" spans="1:5" x14ac:dyDescent="0.3">
      <c r="A141">
        <v>202303</v>
      </c>
      <c r="B141">
        <v>402</v>
      </c>
      <c r="C141" t="s">
        <v>123</v>
      </c>
      <c r="D141">
        <v>165</v>
      </c>
      <c r="E141" s="1">
        <v>59482945735</v>
      </c>
    </row>
    <row r="142" spans="1:5" x14ac:dyDescent="0.3">
      <c r="A142">
        <v>202302</v>
      </c>
      <c r="B142">
        <v>127</v>
      </c>
      <c r="C142" t="s">
        <v>122</v>
      </c>
      <c r="D142">
        <v>20</v>
      </c>
      <c r="E142" s="1">
        <v>54060213.469999999</v>
      </c>
    </row>
    <row r="143" spans="1:5" x14ac:dyDescent="0.3">
      <c r="A143">
        <v>202303</v>
      </c>
      <c r="B143">
        <v>109</v>
      </c>
      <c r="C143" t="s">
        <v>134</v>
      </c>
      <c r="D143">
        <v>7</v>
      </c>
      <c r="E143" s="1">
        <v>71754931103.529999</v>
      </c>
    </row>
    <row r="144" spans="1:5" x14ac:dyDescent="0.3">
      <c r="A144">
        <v>202304</v>
      </c>
      <c r="B144">
        <v>122</v>
      </c>
      <c r="C144" t="s">
        <v>119</v>
      </c>
      <c r="D144">
        <v>5</v>
      </c>
      <c r="E144" s="1">
        <v>859740217</v>
      </c>
    </row>
    <row r="145" spans="1:5" x14ac:dyDescent="0.3">
      <c r="A145">
        <v>202305</v>
      </c>
      <c r="B145">
        <v>125</v>
      </c>
      <c r="C145" t="s">
        <v>121</v>
      </c>
      <c r="D145">
        <v>12</v>
      </c>
      <c r="E145" s="1">
        <v>294736350.60000002</v>
      </c>
    </row>
    <row r="146" spans="1:5" x14ac:dyDescent="0.3">
      <c r="A146">
        <v>202306</v>
      </c>
      <c r="B146">
        <v>103</v>
      </c>
      <c r="C146" t="s">
        <v>114</v>
      </c>
      <c r="D146">
        <v>357</v>
      </c>
      <c r="E146" s="1">
        <v>80563871251.710007</v>
      </c>
    </row>
    <row r="147" spans="1:5" x14ac:dyDescent="0.3">
      <c r="A147">
        <v>202306</v>
      </c>
      <c r="B147">
        <v>403</v>
      </c>
      <c r="C147" t="s">
        <v>118</v>
      </c>
      <c r="D147">
        <v>19</v>
      </c>
      <c r="E147" s="1">
        <v>3828981866.9699998</v>
      </c>
    </row>
    <row r="148" spans="1:5" x14ac:dyDescent="0.3">
      <c r="A148">
        <v>202307</v>
      </c>
      <c r="B148">
        <v>121</v>
      </c>
      <c r="C148" t="s">
        <v>116</v>
      </c>
      <c r="D148">
        <v>6</v>
      </c>
      <c r="E148" s="1">
        <v>6133990603.7799997</v>
      </c>
    </row>
    <row r="149" spans="1:5" x14ac:dyDescent="0.3">
      <c r="A149">
        <v>202307</v>
      </c>
      <c r="B149">
        <v>403</v>
      </c>
      <c r="C149" t="s">
        <v>118</v>
      </c>
      <c r="D149">
        <v>22</v>
      </c>
      <c r="E149" s="1">
        <v>4498556360.2799997</v>
      </c>
    </row>
    <row r="150" spans="1:5" x14ac:dyDescent="0.3">
      <c r="A150">
        <v>202307</v>
      </c>
      <c r="B150">
        <v>115</v>
      </c>
      <c r="C150" t="s">
        <v>126</v>
      </c>
      <c r="D150">
        <v>3</v>
      </c>
      <c r="E150" s="1">
        <v>78002004.019999996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2023</vt:lpstr>
      <vt:lpstr>Feuil4</vt:lpstr>
      <vt:lpstr>Feuil2</vt:lpstr>
      <vt:lpstr>Feuil3</vt:lpstr>
      <vt:lpstr>2022</vt:lpstr>
      <vt:lpstr>Feuil5</vt:lpstr>
      <vt:lpstr>Exonération</vt:lpstr>
      <vt:lpstr>EXO</vt:lpstr>
      <vt:lpstr>data_ex</vt:lpstr>
      <vt:lpstr>Feuil8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0003</dc:creator>
  <cp:lastModifiedBy>0003</cp:lastModifiedBy>
  <dcterms:created xsi:type="dcterms:W3CDTF">2023-07-14T10:12:49Z</dcterms:created>
  <dcterms:modified xsi:type="dcterms:W3CDTF">2023-08-23T06:20:17Z</dcterms:modified>
</cp:coreProperties>
</file>