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xr:revisionPtr revIDLastSave="0" documentId="13_ncr:1_{C1869369-7445-42CD-8753-4C40A2430729}" xr6:coauthVersionLast="31" xr6:coauthVersionMax="31" xr10:uidLastSave="{00000000-0000-0000-0000-000000000000}"/>
  <bookViews>
    <workbookView xWindow="0" yWindow="0" windowWidth="20490" windowHeight="6930" activeTab="11" xr2:uid="{00000000-000D-0000-FFFF-FFFF00000000}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  <sheet name="Route 11" sheetId="18" r:id="rId11"/>
    <sheet name="Route 12" sheetId="19" r:id="rId12"/>
  </sheets>
  <definedNames>
    <definedName name="Address1" localSheetId="0">Route1!$B$3:$B$7</definedName>
    <definedName name="Address10" localSheetId="9">'Route 10'!$B$3:$B$5</definedName>
    <definedName name="Address11" localSheetId="10">'Route 11'!$B$3:$B$5</definedName>
    <definedName name="Address12" localSheetId="11">'Route 12'!$B$3:$B$5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Route1!$N$3:$N$7</definedName>
    <definedName name="Cash10" localSheetId="9">'Route 10'!$N$3:$N$5</definedName>
    <definedName name="Cash11" localSheetId="10">'Route 11'!$N$3:$N$5</definedName>
    <definedName name="Cash12" localSheetId="11">'Route 12'!$N$3:$N$5</definedName>
    <definedName name="Cash2" localSheetId="1">Route2!$N$3:$N$6</definedName>
    <definedName name="Cash3" localSheetId="2">Route3!$N$3:$N$5</definedName>
    <definedName name="Cash4" localSheetId="3">Route4!$N$3:$N$5</definedName>
    <definedName name="Cash5" localSheetId="4">Route5!$N$3:$N$5</definedName>
    <definedName name="Cash6" localSheetId="5">Route6!$N$3:$N$5</definedName>
    <definedName name="Cash7" localSheetId="6">Route7!$N$3:$N$5</definedName>
    <definedName name="Cash8" localSheetId="7">Route8!$N$3:$N$5</definedName>
    <definedName name="Cash9" localSheetId="8">Route9!$N$3:$N$5</definedName>
    <definedName name="City1" localSheetId="0">Route1!$C$3:$C$7</definedName>
    <definedName name="City10" localSheetId="9">'Route 10'!$C$3:$C$5</definedName>
    <definedName name="City11" localSheetId="10">'Route 11'!$C$3:$C$5</definedName>
    <definedName name="City12" localSheetId="11">'Route 12'!$C$3:$C$5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Route1!$G$3:$G$7</definedName>
    <definedName name="CompDate10" localSheetId="9">'Route 10'!$G$3:$G$5</definedName>
    <definedName name="CompDate11" localSheetId="10">'Route 11'!$G$3:$G$5</definedName>
    <definedName name="CompDate12" localSheetId="11">'Route 12'!$G$3:$G$5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Route1!$F$3:$F$7</definedName>
    <definedName name="Dayw10" localSheetId="9">'Route 10'!$F$3:$F$5</definedName>
    <definedName name="Dayw11" localSheetId="10">'Route 11'!$F$3:$F$5</definedName>
    <definedName name="Dayw12" localSheetId="11">'Route 12'!$F$3:$F$5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Route1!$L$3:$L$7</definedName>
    <definedName name="Employee10" localSheetId="9">'Route 10'!$L$3:$L$5</definedName>
    <definedName name="Employee11" localSheetId="10">'Route 11'!$L$3:$L$5</definedName>
    <definedName name="Employee12" localSheetId="11">'Route 12'!$L$3:$L$5</definedName>
    <definedName name="Employee2" localSheetId="1">Route2!$L$3:$L$6</definedName>
    <definedName name="Employee3" localSheetId="2">Route3!$L$3:$L$5</definedName>
    <definedName name="Employee4" localSheetId="3">Route4!$L$3:$L$5</definedName>
    <definedName name="Employee5" localSheetId="4">Route5!$L$3:$L$5</definedName>
    <definedName name="Employee6" localSheetId="5">Route6!$L$3:$L$5</definedName>
    <definedName name="Employee7" localSheetId="6">Route7!$L$3:$L$5</definedName>
    <definedName name="Employee8" localSheetId="7">Route8!$L$3:$L$5</definedName>
    <definedName name="Employee9" localSheetId="8">Route9!$L$3:$L$5</definedName>
    <definedName name="EndTime1" localSheetId="0">Route1!$I$3:$I$7</definedName>
    <definedName name="EndTime10" localSheetId="9">'Route 10'!$I$3:$I$5</definedName>
    <definedName name="EndTime11" localSheetId="10">'Route 11'!$I$3:$I$5</definedName>
    <definedName name="EndTime12" localSheetId="11">'Route 12'!$I$3:$I$5</definedName>
    <definedName name="EndTime2" localSheetId="1">Route2!$I$3:$I$6</definedName>
    <definedName name="EndTime3" localSheetId="2">Route3!$I$3:$I$5</definedName>
    <definedName name="EndTime4" localSheetId="3">Route4!$I$3:$I$5</definedName>
    <definedName name="EndTime5" localSheetId="4">Route5!$I$3:$I$5</definedName>
    <definedName name="EndTime6" localSheetId="5">Route6!$I$3:$I$5</definedName>
    <definedName name="EndTime7" localSheetId="6">Route7!$I$3:$I$5</definedName>
    <definedName name="EndTime8" localSheetId="7">Route8!$I$3:$I$5</definedName>
    <definedName name="EndTime9" localSheetId="8">Route9!$I$3:$I$5</definedName>
    <definedName name="Freq1" localSheetId="0">Route1!$E$3:$E$7</definedName>
    <definedName name="Freq10" localSheetId="9">'Route 10'!$E$3:$E$5</definedName>
    <definedName name="Freq11" localSheetId="10">'Route 11'!$E$3:$E$5</definedName>
    <definedName name="Freq12" localSheetId="11">'Route 12'!$E$3:$E$5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Route1!$A$3:$A$7</definedName>
    <definedName name="Location10" localSheetId="9">'Route 10'!$A$3:$A$5</definedName>
    <definedName name="Location11" localSheetId="10">'Route 11'!$A$3:$A$5</definedName>
    <definedName name="Location12" localSheetId="11">'Route 12'!$A$3:$A$5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Route1!$O$3:$O$7</definedName>
    <definedName name="Notes10" localSheetId="9">'Route 10'!$O$3:$O$5</definedName>
    <definedName name="Notes11" localSheetId="10">'Route 11'!$O$3:$O$5</definedName>
    <definedName name="Notes12" localSheetId="11">'Route 12'!$O$3:$O$5</definedName>
    <definedName name="Notes2" localSheetId="1">Route2!$O$3:$O$6</definedName>
    <definedName name="Notes3" localSheetId="2">Route3!$O$3:$O$5</definedName>
    <definedName name="Notes4" localSheetId="3">Route4!$O$3:$O$5</definedName>
    <definedName name="Notes5" localSheetId="4">Route5!$O$3:$O$5</definedName>
    <definedName name="Notes6" localSheetId="5">Route6!$O$3:$O$5</definedName>
    <definedName name="Notes7" localSheetId="6">Route7!$O$3:$O$5</definedName>
    <definedName name="Notes8" localSheetId="7">Route8!$O$3:$O$5</definedName>
    <definedName name="Notes9" localSheetId="8">Route9!$O$3:$O$5</definedName>
    <definedName name="StartTime1" localSheetId="0">Route1!$H$3:$H$7</definedName>
    <definedName name="StartTime10" localSheetId="9">'Route 10'!$H$3:$H$5</definedName>
    <definedName name="StartTime11" localSheetId="10">'Route 11'!$H$3:$H$5</definedName>
    <definedName name="StartTime12" localSheetId="11">'Route 12'!$H$3:$H$5</definedName>
    <definedName name="StartTime2" localSheetId="1">Route2!$H$3:$H$6</definedName>
    <definedName name="StartTime3" localSheetId="2">Route3!$H$3:$H$5</definedName>
    <definedName name="StartTime4" localSheetId="3">Route4!$H$3:$H$5</definedName>
    <definedName name="StartTime5" localSheetId="4">Route5!$H$3:$H$5</definedName>
    <definedName name="StartTime6" localSheetId="5">Route6!$H$3:$H$5</definedName>
    <definedName name="StartTime7" localSheetId="6">Route7!$H$3:$H$5</definedName>
    <definedName name="StartTime8" localSheetId="7">Route8!$H$3:$H$5</definedName>
    <definedName name="StartTime9" localSheetId="8">Route9!$H$3:$H$5</definedName>
    <definedName name="Ticket1" localSheetId="0">Route1!$D$3:$D$7</definedName>
    <definedName name="Ticket10" localSheetId="9">'Route 10'!$D$3:$D$5</definedName>
    <definedName name="Ticket11" localSheetId="10">'Route 11'!$D$3:$D$5</definedName>
    <definedName name="Ticket12" localSheetId="11">'Route 12'!$D$3:$D$5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Route1!$M$3:$M$7</definedName>
    <definedName name="Volume10" localSheetId="9">'Route 10'!$M$3:$M$5</definedName>
    <definedName name="Volume11" localSheetId="10">'Route 11'!$M$3:$M$5</definedName>
    <definedName name="Volume12" localSheetId="11">'Route 12'!$M$3:$M$5</definedName>
    <definedName name="Volume2" localSheetId="1">Route2!$M$3:$M$6</definedName>
    <definedName name="Volume3" localSheetId="2">Route3!$M$3:$M$5</definedName>
    <definedName name="Volume4" localSheetId="3">Route4!$M$3:$M$5</definedName>
    <definedName name="Volume5" localSheetId="4">Route5!$M$3:$M$5</definedName>
    <definedName name="Volume6" localSheetId="5">Route6!$M$3:$M$5</definedName>
    <definedName name="Volume7" localSheetId="6">Route7!$M$3:$M$5</definedName>
    <definedName name="Volume8" localSheetId="7">Route8!$M$3:$M$5</definedName>
    <definedName name="Volume9" localSheetId="8">Route9!$M$3:$M$5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9" l="1"/>
  <c r="N6" i="19"/>
  <c r="M6" i="18"/>
  <c r="N6" i="18"/>
  <c r="N6" i="17"/>
  <c r="M6" i="17"/>
  <c r="N6" i="16"/>
  <c r="M6" i="16"/>
  <c r="M6" i="15"/>
  <c r="N6" i="15"/>
  <c r="M6" i="14"/>
  <c r="N6" i="14"/>
  <c r="N6" i="13"/>
  <c r="M6" i="13"/>
  <c r="M6" i="7"/>
  <c r="N6" i="7"/>
  <c r="N6" i="4"/>
  <c r="M6" i="4"/>
  <c r="N6" i="3"/>
  <c r="M6" i="3"/>
  <c r="N7" i="2"/>
  <c r="M7" i="2"/>
  <c r="N8" i="1" l="1"/>
  <c r="M8" i="1"/>
</calcChain>
</file>

<file path=xl/sharedStrings.xml><?xml version="1.0" encoding="utf-8"?>
<sst xmlns="http://schemas.openxmlformats.org/spreadsheetml/2006/main" count="180" uniqueCount="15">
  <si>
    <t>Location</t>
  </si>
  <si>
    <t>Address</t>
  </si>
  <si>
    <t>City</t>
  </si>
  <si>
    <t>Ticket</t>
  </si>
  <si>
    <t>Freq</t>
  </si>
  <si>
    <t>Vol</t>
  </si>
  <si>
    <t>COD</t>
  </si>
  <si>
    <t>Notes</t>
  </si>
  <si>
    <t>Sat</t>
  </si>
  <si>
    <t>Mon</t>
  </si>
  <si>
    <t>Tue</t>
  </si>
  <si>
    <t>Wed</t>
  </si>
  <si>
    <t>Thu</t>
  </si>
  <si>
    <t>Fri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</si>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</sst>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43" fontId="0" fillId="0" borderId="1" xfId="1" applyFont="1" applyBorder="1"/>
    <xf numFmtId="0" fontId="3" fillId="0" borderId="0" xfId="0" applyFont="1"/>
    <xf numFmtId="0" fontId="1" fillId="0" borderId="2" xfId="2" applyFill="1" applyBorder="1"/>
    <xf numFmtId="43" fontId="1" fillId="0" borderId="2" xfId="1" applyFill="1" applyBorder="1"/>
    <xf numFmtId="0" fontId="0" fillId="0" borderId="1" xfId="0" applyFill="1" applyBorder="1"/>
    <xf numFmtId="43" fontId="0" fillId="0" borderId="1" xfId="1" applyFont="1" applyFill="1" applyBorder="1"/>
    <xf numFmtId="0" fontId="1" fillId="0" borderId="1" xfId="2" applyFill="1" applyBorder="1"/>
    <xf numFmtId="43" fontId="1" fillId="0" borderId="1" xfId="1" applyFill="1" applyBorder="1"/>
    <xf numFmtId="43" fontId="1" fillId="0" borderId="1" xfId="2" applyNumberFormat="1" applyFill="1" applyBorder="1"/>
    <xf numFmtId="43" fontId="1" fillId="0" borderId="2" xfId="2" applyNumberFormat="1" applyFill="1" applyBorder="1"/>
    <xf numFmtId="0" fontId="0" fillId="0" borderId="0" xfId="0" applyFill="1"/>
    <xf numFmtId="0" fontId="2" fillId="0" borderId="3" xfId="0" applyFont="1" applyFill="1" applyBorder="1"/>
    <xf numFmtId="0" fontId="2" fillId="0" borderId="5" xfId="0" applyFont="1" applyFill="1" applyBorder="1"/>
    <xf numFmtId="0" fontId="3" fillId="0" borderId="4" xfId="0" applyFont="1" applyBorder="1"/>
    <xf numFmtId="0" fontId="0" fillId="0" borderId="4" xfId="0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O8"/>
  <sheetViews>
    <sheetView workbookViewId="0">
      <selection activeCell="M2" sqref="M2:N2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7.5703125" customWidth="1"/>
    <col min="7" max="7" width="7" customWidth="1"/>
    <col min="8" max="8" width="5.42578125" customWidth="1"/>
    <col min="9" max="9" width="6.42578125" customWidth="1"/>
    <col min="10" max="11" width="10.7109375" customWidth="1"/>
    <col min="12" max="12" width="9.85546875" bestFit="1" customWidth="1"/>
    <col min="13" max="14" width="5.140625" bestFit="1" customWidth="1"/>
    <col min="15" max="15" width="23.140625" customWidth="1"/>
  </cols>
  <sheetData>
    <row r="1" spans="1:15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0.100000000000001" customHeight="1" thickTop="1" thickBot="1" x14ac:dyDescent="0.3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7" t="s">
        <v>5</v>
      </c>
      <c r="N2" s="17" t="s">
        <v>6</v>
      </c>
      <c r="O2" s="16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5"/>
    </row>
    <row r="7" spans="1:15" ht="20.100000000000001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9"/>
      <c r="N7" s="9"/>
      <c r="O7" s="7"/>
    </row>
    <row r="8" spans="1:15" ht="20.100000000000001" customHeight="1" x14ac:dyDescent="0.25">
      <c r="M8" s="1">
        <f>SUBTOTAL(9,Volume1)</f>
        <v>0</v>
      </c>
      <c r="N8" s="1">
        <f>SUBTOTAL(9,Cash1)</f>
        <v>0</v>
      </c>
    </row>
  </sheetData>
  <pageMargins left="0.25" right="0.25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pageSetUpPr fitToPage="1"/>
  </sheetPr>
  <dimension ref="A1:O6"/>
  <sheetViews>
    <sheetView topLeftCell="D1" workbookViewId="0">
      <selection activeCell="M2" sqref="M2:N2"/>
    </sheetView>
  </sheetViews>
  <sheetFormatPr defaultRowHeight="15" x14ac:dyDescent="0.25"/>
  <cols>
    <col min="7" max="7" width="10.7109375" bestFit="1" customWidth="1"/>
    <col min="8" max="11" width="10.7109375" customWidth="1"/>
    <col min="12" max="12" width="9.85546875" bestFit="1" customWidth="1"/>
  </cols>
  <sheetData>
    <row r="1" spans="1:15" ht="19.5" thickBot="1" x14ac:dyDescent="0.35">
      <c r="A1" s="2"/>
      <c r="B1" s="2"/>
      <c r="C1" s="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2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SUBTOTAL(9,Volume10)</f>
        <v>0</v>
      </c>
      <c r="N6" s="6">
        <f>SUBTOTAL(9,Cash10)</f>
        <v>0</v>
      </c>
      <c r="O6" s="11"/>
    </row>
  </sheetData>
  <pageMargins left="0.25" right="0.25" top="0.75" bottom="0.75" header="0.3" footer="0.3"/>
  <pageSetup scale="9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6"/>
  <sheetViews>
    <sheetView topLeftCell="E1" workbookViewId="0">
      <selection activeCell="M2" sqref="M2:N2"/>
    </sheetView>
  </sheetViews>
  <sheetFormatPr defaultRowHeight="15" x14ac:dyDescent="0.25"/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SUBTOTAL(9,Volume11)</f>
        <v>0</v>
      </c>
      <c r="N6" s="6">
        <f>SUBTOTAL(9,Cash11)</f>
        <v>0</v>
      </c>
      <c r="O6" s="11"/>
    </row>
  </sheetData>
  <pageMargins left="0.25" right="0.25" top="0.75" bottom="0.75" header="0.3" footer="0.3"/>
  <pageSetup scale="9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O6"/>
  <sheetViews>
    <sheetView tabSelected="1" topLeftCell="D1" workbookViewId="0">
      <selection activeCell="Q22" sqref="Q22"/>
    </sheetView>
  </sheetViews>
  <sheetFormatPr defaultRowHeight="15" x14ac:dyDescent="0.25"/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SUBTOTAL(9,Volume12)</f>
        <v>0</v>
      </c>
      <c r="N6" s="6">
        <f>SUBTOTAL(9,Cash12)</f>
        <v>0</v>
      </c>
      <c r="O6" s="11"/>
    </row>
  </sheetData>
  <pageMargins left="0.25" right="0.25" top="0.75" bottom="0.75" header="0.3" footer="0.3"/>
  <pageSetup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O7"/>
  <sheetViews>
    <sheetView workbookViewId="0">
      <selection activeCell="M2" sqref="M2:N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5703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0"/>
      <c r="N3" s="10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9"/>
      <c r="N5" s="9"/>
      <c r="O5" s="7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/>
      <c r="O6" s="5"/>
    </row>
    <row r="7" spans="1:15" ht="20.100000000000001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6">
        <f>SUBTOTAL(9,Volume2)</f>
        <v>0</v>
      </c>
      <c r="N7" s="6">
        <f>SUBTOTAL(9,Cash2)</f>
        <v>0</v>
      </c>
      <c r="O7" s="11"/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O6"/>
  <sheetViews>
    <sheetView workbookViewId="0">
      <selection activeCell="F14" sqref="F14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285156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SUBTOTAL(9,Volume3)</f>
        <v>0</v>
      </c>
      <c r="N6" s="6">
        <f>SUBTOTAL(9,Cash3)</f>
        <v>0</v>
      </c>
      <c r="O6" s="11"/>
    </row>
  </sheetData>
  <pageMargins left="0.25" right="0.25" top="0.75" bottom="0.75" header="0.3" footer="0.3"/>
  <pageSetup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O6"/>
  <sheetViews>
    <sheetView zoomScale="106" workbookViewId="0">
      <selection activeCell="M2" sqref="M2:N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11" width="12" customWidth="1"/>
    <col min="12" max="12" width="12.85546875" customWidth="1"/>
    <col min="13" max="13" width="11.85546875" customWidth="1"/>
    <col min="15" max="15" width="23.42578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SUBTOTAL(9,Volume4)</f>
        <v>0</v>
      </c>
      <c r="N6" s="6">
        <f>SUBTOTAL(9,Cash4)</f>
        <v>0</v>
      </c>
      <c r="O6" s="11"/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O6"/>
  <sheetViews>
    <sheetView workbookViewId="0">
      <selection activeCell="M2" sqref="M2"/>
    </sheetView>
  </sheetViews>
  <sheetFormatPr defaultRowHeight="15" x14ac:dyDescent="0.25"/>
  <cols>
    <col min="15" max="15" width="23.425781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SUBTOTAL(9,Volume5)</f>
        <v>0</v>
      </c>
      <c r="N6" s="6">
        <f>SUBTOTAL(9,Cash5)</f>
        <v>0</v>
      </c>
      <c r="O6" s="11"/>
    </row>
  </sheetData>
  <pageMargins left="0.25" right="0.25" top="0.75" bottom="0.75" header="0.3" footer="0.3"/>
  <pageSetup scale="8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SUBTOTAL(9,Volume6)</f>
        <v>0</v>
      </c>
      <c r="N6" s="6">
        <f>SUBTOTAL(9,Cash6)</f>
        <v>0</v>
      </c>
      <c r="O6" s="11"/>
    </row>
  </sheetData>
  <pageMargins left="0.25" right="0.25" top="0.75" bottom="0.75" header="0.3" footer="0.3"/>
  <pageSetup scale="8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SUBTOTAL(9,Volume7)</f>
        <v>0</v>
      </c>
      <c r="N6" s="6">
        <f>SUBTOTAL(9,Cash7)</f>
        <v>0</v>
      </c>
      <c r="O6" s="11"/>
    </row>
  </sheetData>
  <pageMargins left="0.25" right="0.25" top="0.75" bottom="0.75" header="0.3" footer="0.3"/>
  <pageSetup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O6"/>
  <sheetViews>
    <sheetView workbookViewId="0">
      <selection activeCell="M2" sqref="M2:N2"/>
    </sheetView>
  </sheetViews>
  <sheetFormatPr defaultRowHeight="15" x14ac:dyDescent="0.25"/>
  <cols>
    <col min="15" max="15" width="23.14062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SUBTOTAL(9,Volume8)</f>
        <v>0</v>
      </c>
      <c r="N6" s="6">
        <f>SUBTOTAL(9,Cash8)</f>
        <v>0</v>
      </c>
      <c r="O6" s="11"/>
    </row>
  </sheetData>
  <pageMargins left="0.25" right="0.25" top="0.75" bottom="0.75" header="0.3" footer="0.3"/>
  <pageSetup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O6"/>
  <sheetViews>
    <sheetView workbookViewId="0">
      <selection activeCell="M2" sqref="M2:N2"/>
    </sheetView>
  </sheetViews>
  <sheetFormatPr defaultRowHeight="15" x14ac:dyDescent="0.25"/>
  <cols>
    <col min="15" max="15" width="22.85546875" customWidth="1"/>
  </cols>
  <sheetData>
    <row r="1" spans="1:15" ht="19.5" thickBot="1" x14ac:dyDescent="0.35">
      <c r="A1" s="14"/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0.100000000000001" customHeight="1" thickTop="1" thickBo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8" t="s">
        <v>5</v>
      </c>
      <c r="N2" s="18" t="s">
        <v>6</v>
      </c>
      <c r="O2" s="13" t="s">
        <v>7</v>
      </c>
    </row>
    <row r="3" spans="1:15" ht="20.100000000000001" customHeight="1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3"/>
    </row>
    <row r="4" spans="1:15" ht="20.100000000000001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</row>
    <row r="5" spans="1:15" ht="20.10000000000000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7"/>
    </row>
    <row r="6" spans="1:15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6">
        <f>SUBTOTAL(9,Volume9)</f>
        <v>0</v>
      </c>
      <c r="N6" s="6">
        <f>SUBTOTAL(9,Cash9)</f>
        <v>0</v>
      </c>
      <c r="O6" s="11"/>
    </row>
  </sheetData>
  <pageMargins left="0.25" right="0.25" top="0.75" bottom="0.75" header="0.3" footer="0.3"/>
  <pageSetup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156</vt:i4>
      </vt:variant>
    </vt:vector>
  </HeadingPairs>
  <TitlesOfParts>
    <vt:vector size="168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 11</vt:lpstr>
      <vt:lpstr>Route 12</vt:lpstr>
      <vt:lpstr>Route1!Address1</vt:lpstr>
      <vt:lpstr>'Route 10'!Address10</vt:lpstr>
      <vt:lpstr>'Route 11'!Address11</vt:lpstr>
      <vt:lpstr>'Route 12'!Address12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'Route 10'!Cash10</vt:lpstr>
      <vt:lpstr>'Route 11'!Cash11</vt:lpstr>
      <vt:lpstr>'Route 12'!Cash12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'Route 11'!City11</vt:lpstr>
      <vt:lpstr>'Route 12'!City12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'Route 11'!CompDate11</vt:lpstr>
      <vt:lpstr>'Route 12'!CompDate12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'Route 10'!Dayw10</vt:lpstr>
      <vt:lpstr>'Route 11'!Dayw11</vt:lpstr>
      <vt:lpstr>'Route 12'!Dayw12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'Route 11'!Employee11</vt:lpstr>
      <vt:lpstr>'Route 12'!Employee12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Route1!EndTime1</vt:lpstr>
      <vt:lpstr>'Route 10'!EndTime10</vt:lpstr>
      <vt:lpstr>'Route 11'!EndTime11</vt:lpstr>
      <vt:lpstr>'Route 12'!EndTime12</vt:lpstr>
      <vt:lpstr>Route2!EndTime2</vt:lpstr>
      <vt:lpstr>Route3!EndTime3</vt:lpstr>
      <vt:lpstr>Route4!EndTime4</vt:lpstr>
      <vt:lpstr>Route5!EndTime5</vt:lpstr>
      <vt:lpstr>Route6!EndTime6</vt:lpstr>
      <vt:lpstr>Route7!EndTime7</vt:lpstr>
      <vt:lpstr>Route8!EndTime8</vt:lpstr>
      <vt:lpstr>Route9!EndTime9</vt:lpstr>
      <vt:lpstr>Route1!Freq1</vt:lpstr>
      <vt:lpstr>'Route 10'!Freq10</vt:lpstr>
      <vt:lpstr>'Route 11'!Freq11</vt:lpstr>
      <vt:lpstr>'Route 12'!Freq12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'Route 11'!Location11</vt:lpstr>
      <vt:lpstr>'Route 12'!Location12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'Route 11'!Notes11</vt:lpstr>
      <vt:lpstr>'Route 12'!Notes12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Route1!StartTime1</vt:lpstr>
      <vt:lpstr>'Route 10'!StartTime10</vt:lpstr>
      <vt:lpstr>'Route 11'!StartTime11</vt:lpstr>
      <vt:lpstr>'Route 12'!StartTime12</vt:lpstr>
      <vt:lpstr>Route2!StartTime2</vt:lpstr>
      <vt:lpstr>Route3!StartTime3</vt:lpstr>
      <vt:lpstr>Route4!StartTime4</vt:lpstr>
      <vt:lpstr>Route5!StartTime5</vt:lpstr>
      <vt:lpstr>Route6!StartTime6</vt:lpstr>
      <vt:lpstr>Route7!StartTime7</vt:lpstr>
      <vt:lpstr>Route8!StartTime8</vt:lpstr>
      <vt:lpstr>Route9!StartTime9</vt:lpstr>
      <vt:lpstr>Route1!Ticket1</vt:lpstr>
      <vt:lpstr>'Route 10'!Ticket10</vt:lpstr>
      <vt:lpstr>'Route 11'!Ticket11</vt:lpstr>
      <vt:lpstr>'Route 12'!Ticket12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'Route 10'!Volume10</vt:lpstr>
      <vt:lpstr>'Route 11'!Volume11</vt:lpstr>
      <vt:lpstr>'Route 12'!Volume12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Tim2</cp:lastModifiedBy>
  <cp:lastPrinted>2018-04-17T20:31:28Z</cp:lastPrinted>
  <dcterms:created xsi:type="dcterms:W3CDTF">2017-01-04T01:03:24Z</dcterms:created>
  <dcterms:modified xsi:type="dcterms:W3CDTF">2018-04-17T20:31:34Z</dcterms:modified>
</cp:coreProperties>
</file>