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mp212_cam_ac_uk/Documents/Sakura/IIA/CX/GA3 Heat Exchangers/GA3-Project/designs/"/>
    </mc:Choice>
  </mc:AlternateContent>
  <xr:revisionPtr revIDLastSave="208" documentId="11_F25DC773A252ABDACC10488E611847AE5BDE58ED" xr6:coauthVersionLast="47" xr6:coauthVersionMax="47" xr10:uidLastSave="{3469B630-3C71-44E6-9EC2-529F1F30E889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I4" i="1"/>
  <c r="M3" i="1"/>
  <c r="I3" i="1"/>
</calcChain>
</file>

<file path=xl/sharedStrings.xml><?xml version="1.0" encoding="utf-8"?>
<sst xmlns="http://schemas.openxmlformats.org/spreadsheetml/2006/main" count="27" uniqueCount="23">
  <si>
    <t>Year</t>
  </si>
  <si>
    <t>Group</t>
  </si>
  <si>
    <t>Tubes</t>
  </si>
  <si>
    <t>Baffles</t>
  </si>
  <si>
    <t>Tube L</t>
  </si>
  <si>
    <t>Plenum 1 L</t>
  </si>
  <si>
    <t>Plenum 2 L</t>
  </si>
  <si>
    <t>Baffle Gap</t>
  </si>
  <si>
    <t>Baffle Type</t>
  </si>
  <si>
    <t>Tube Layout</t>
  </si>
  <si>
    <t>Shell Passes</t>
  </si>
  <si>
    <t>Tube Bundle D</t>
  </si>
  <si>
    <t>Tube Passes</t>
  </si>
  <si>
    <t>Baffle Spacing In</t>
  </si>
  <si>
    <t>Baffle Spacing Out</t>
  </si>
  <si>
    <t>Design Yr</t>
  </si>
  <si>
    <t>Pump Yr</t>
  </si>
  <si>
    <t>A</t>
  </si>
  <si>
    <t>B</t>
  </si>
  <si>
    <t>C</t>
  </si>
  <si>
    <t>Pitch</t>
  </si>
  <si>
    <t>t</t>
  </si>
  <si>
    <t>across_c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</si>
</sst>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A2" sqref="A2:XFD6"/>
    </sheetView>
  </sheetViews>
  <sheetFormatPr defaultRowHeight="14.25" x14ac:dyDescent="0.45"/>
  <cols>
    <col min="1" max="1" width="4.73046875" bestFit="1" customWidth="1"/>
    <col min="2" max="2" width="7.1328125" bestFit="1" customWidth="1"/>
    <col min="3" max="3" width="5.33203125" bestFit="1" customWidth="1"/>
    <col min="4" max="4" width="6.06640625" bestFit="1" customWidth="1"/>
    <col min="5" max="5" width="4.6640625" bestFit="1" customWidth="1"/>
    <col min="6" max="6" width="5.86328125" bestFit="1" customWidth="1"/>
    <col min="7" max="8" width="9.3984375" bestFit="1" customWidth="1"/>
    <col min="9" max="9" width="8.9296875" bestFit="1" customWidth="1"/>
    <col min="10" max="10" width="9.53125" bestFit="1" customWidth="1"/>
    <col min="11" max="11" width="10.33203125" bestFit="1" customWidth="1"/>
    <col min="12" max="12" width="10" bestFit="1" customWidth="1"/>
    <col min="13" max="13" width="12.19921875" bestFit="1" customWidth="1"/>
    <col min="14" max="14" width="10.1328125" bestFit="1" customWidth="1"/>
    <col min="15" max="15" width="13.796875" bestFit="1" customWidth="1"/>
    <col min="16" max="16" width="15.265625" bestFit="1" customWidth="1"/>
    <col min="17" max="17" width="8.06640625" bestFit="1" customWidth="1"/>
    <col min="18" max="18" width="7.464843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>
        <v>2018</v>
      </c>
      <c r="B2" t="s">
        <v>17</v>
      </c>
      <c r="C2">
        <v>20</v>
      </c>
      <c r="D2">
        <v>8</v>
      </c>
      <c r="E2">
        <v>13</v>
      </c>
      <c r="F2">
        <v>141</v>
      </c>
      <c r="G2">
        <v>53</v>
      </c>
      <c r="H2">
        <v>24</v>
      </c>
      <c r="I2">
        <v>18.920000000000002</v>
      </c>
      <c r="J2" t="s">
        <v>22</v>
      </c>
      <c r="K2" t="s">
        <v>21</v>
      </c>
      <c r="L2">
        <v>2</v>
      </c>
      <c r="M2">
        <v>58</v>
      </c>
      <c r="N2">
        <v>4</v>
      </c>
      <c r="O2">
        <f>25.8/2</f>
        <v>12.9</v>
      </c>
      <c r="P2">
        <v>12.9</v>
      </c>
      <c r="Q2">
        <v>2018</v>
      </c>
      <c r="R2">
        <v>2018</v>
      </c>
    </row>
    <row r="3" spans="1:18" x14ac:dyDescent="0.45">
      <c r="A3">
        <v>2018</v>
      </c>
      <c r="B3" t="s">
        <v>18</v>
      </c>
      <c r="C3">
        <v>24</v>
      </c>
      <c r="D3">
        <v>6</v>
      </c>
      <c r="E3">
        <v>10</v>
      </c>
      <c r="F3">
        <v>130</v>
      </c>
      <c r="G3">
        <v>53</v>
      </c>
      <c r="H3">
        <v>24</v>
      </c>
      <c r="I3">
        <f>31.75-13</f>
        <v>18.75</v>
      </c>
      <c r="J3" t="s">
        <v>22</v>
      </c>
      <c r="K3" t="s">
        <v>21</v>
      </c>
      <c r="L3">
        <v>2</v>
      </c>
      <c r="M3">
        <f>21.75*2</f>
        <v>43.5</v>
      </c>
      <c r="N3">
        <v>2</v>
      </c>
      <c r="O3">
        <v>12</v>
      </c>
      <c r="P3">
        <v>12</v>
      </c>
      <c r="Q3">
        <v>2018</v>
      </c>
      <c r="R3">
        <v>2018</v>
      </c>
    </row>
    <row r="4" spans="1:18" x14ac:dyDescent="0.45">
      <c r="A4">
        <v>2018</v>
      </c>
      <c r="B4" t="s">
        <v>19</v>
      </c>
      <c r="C4">
        <v>20</v>
      </c>
      <c r="D4">
        <v>5</v>
      </c>
      <c r="E4">
        <v>10</v>
      </c>
      <c r="F4">
        <v>156</v>
      </c>
      <c r="G4">
        <v>53</v>
      </c>
      <c r="H4">
        <v>24</v>
      </c>
      <c r="I4">
        <f>32-17</f>
        <v>15</v>
      </c>
      <c r="J4" t="s">
        <v>22</v>
      </c>
      <c r="K4" t="s">
        <v>21</v>
      </c>
      <c r="L4">
        <v>2</v>
      </c>
      <c r="M4">
        <v>57</v>
      </c>
      <c r="N4">
        <v>2</v>
      </c>
      <c r="O4">
        <v>22.9</v>
      </c>
      <c r="P4">
        <v>22.9</v>
      </c>
      <c r="Q4">
        <v>2018</v>
      </c>
      <c r="R4">
        <v>2018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Pandit</dc:creator>
  <cp:lastModifiedBy>Abhijit Pandit</cp:lastModifiedBy>
  <dcterms:created xsi:type="dcterms:W3CDTF">2015-06-05T18:17:20Z</dcterms:created>
  <dcterms:modified xsi:type="dcterms:W3CDTF">2022-05-29T14:52:49Z</dcterms:modified>
</cp:coreProperties>
</file>