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9525" activeTab="1"/>
  </bookViews>
  <sheets>
    <sheet name="Introduction" sheetId="3" r:id="rId1"/>
    <sheet name="TZA2008" sheetId="2" r:id="rId2"/>
    <sheet name="TZA2010" sheetId="1" r:id="rId3"/>
  </sheets>
  <calcPr calcId="145621"/>
</workbook>
</file>

<file path=xl/calcChain.xml><?xml version="1.0" encoding="utf-8"?>
<calcChain xmlns="http://schemas.openxmlformats.org/spreadsheetml/2006/main">
  <c r="N66" i="1" l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K6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A2" i="1"/>
  <c r="F2" i="1"/>
</calcChain>
</file>

<file path=xl/sharedStrings.xml><?xml version="1.0" encoding="utf-8"?>
<sst xmlns="http://schemas.openxmlformats.org/spreadsheetml/2006/main" count="183" uniqueCount="99">
  <si>
    <t>. tab item</t>
  </si>
  <si>
    <t>de hh_k01_2,</t>
  </si>
  <si>
    <t>nolabel</t>
  </si>
  <si>
    <t>|</t>
  </si>
  <si>
    <t>Item codes</t>
  </si>
  <si>
    <t>Total</t>
  </si>
  <si>
    <t>----------</t>
  </si>
  <si>
    <t>------------</t>
  </si>
  <si>
    <t>---------</t>
  </si>
  <si>
    <t>. tab itemcode hh_k01</t>
  </si>
  <si>
    <t>Yes</t>
  </si>
  <si>
    <t>No</t>
  </si>
  <si>
    <t>---------------------</t>
  </si>
  <si>
    <t>-----------</t>
  </si>
  <si>
    <t>Rice (paddy)</t>
  </si>
  <si>
    <t>Rice (husked)</t>
  </si>
  <si>
    <t>Maize (green, cob)</t>
  </si>
  <si>
    <t>Maize (grain)</t>
  </si>
  <si>
    <t>Maize (flour)</t>
  </si>
  <si>
    <t>Millet and sorghum (g</t>
  </si>
  <si>
    <t>Millet and sorghum (f</t>
  </si>
  <si>
    <t>Wheat, barley grain a</t>
  </si>
  <si>
    <t>Bread</t>
  </si>
  <si>
    <t>Buns, cakes and biscu</t>
  </si>
  <si>
    <t>Macaroni, spaghetti</t>
  </si>
  <si>
    <t>Other cereal products</t>
  </si>
  <si>
    <t>Cassava fresh</t>
  </si>
  <si>
    <t>Cassava dry/flour</t>
  </si>
  <si>
    <t>Sweet potatoes</t>
  </si>
  <si>
    <t>Yams/cocoyams</t>
  </si>
  <si>
    <t>Irish potatoes</t>
  </si>
  <si>
    <t>Cooking bananas, plan</t>
  </si>
  <si>
    <t>Other starches</t>
  </si>
  <si>
    <t>Sugar</t>
  </si>
  <si>
    <t>Sweets</t>
  </si>
  <si>
    <t>Honey, syrups, jams,</t>
  </si>
  <si>
    <t>Peas, beans, lentils</t>
  </si>
  <si>
    <t>Groundnuts in shell/s</t>
  </si>
  <si>
    <t>Coconuts (mature/imma</t>
  </si>
  <si>
    <t>Cashew, almonds and o</t>
  </si>
  <si>
    <t>Seeds and products fr</t>
  </si>
  <si>
    <t>Onions, tomatoes, car</t>
  </si>
  <si>
    <t>Spinach, cabbage and</t>
  </si>
  <si>
    <t>Canned, dried and wil</t>
  </si>
  <si>
    <t>Ripe bananas</t>
  </si>
  <si>
    <t>Citrus fruits (orange</t>
  </si>
  <si>
    <t>Mangoes, avocadoes an</t>
  </si>
  <si>
    <t>Sugarcane</t>
  </si>
  <si>
    <t>Goat meat</t>
  </si>
  <si>
    <t>Beef including minced</t>
  </si>
  <si>
    <t>Pork including sausag</t>
  </si>
  <si>
    <t>Chicken and other pou</t>
  </si>
  <si>
    <t>Wild birds and insect</t>
  </si>
  <si>
    <t>Other domestic/wild m</t>
  </si>
  <si>
    <t>Eggs</t>
  </si>
  <si>
    <t>Fresh fish and seafoo</t>
  </si>
  <si>
    <t>Dried/salted/canned f</t>
  </si>
  <si>
    <t>Package fish</t>
  </si>
  <si>
    <t>Fresh milk</t>
  </si>
  <si>
    <t>Milk products (like c</t>
  </si>
  <si>
    <t>Canned milk/milk powd</t>
  </si>
  <si>
    <t>Cooking oil</t>
  </si>
  <si>
    <t>Butter, margarine, gh</t>
  </si>
  <si>
    <t>Salt</t>
  </si>
  <si>
    <t>Other spices</t>
  </si>
  <si>
    <t>Tea dry</t>
  </si>
  <si>
    <t>Coffee and cocoa</t>
  </si>
  <si>
    <t>Other raw materials f</t>
  </si>
  <si>
    <t>Bottled/canned soft d</t>
  </si>
  <si>
    <t>Prepared tea, coffee</t>
  </si>
  <si>
    <t>Bottled beer</t>
  </si>
  <si>
    <t>Local brews</t>
  </si>
  <si>
    <t>Wine and spirits</t>
  </si>
  <si>
    <t>tab skcode skq1</t>
  </si>
  <si>
    <t>SK_CODE Item code |</t>
  </si>
  <si>
    <t>Macaroini, spaghetti</t>
  </si>
  <si>
    <t> 1100</t>
  </si>
  <si>
    <t>Pork including sauage</t>
  </si>
  <si>
    <t>Other raw materals fo</t>
  </si>
  <si>
    <t>Total |</t>
  </si>
  <si>
    <t>147,864 |</t>
  </si>
  <si>
    <t> T</t>
  </si>
  <si>
    <t>his is part of Sugar!</t>
  </si>
  <si>
    <t>SK_CODE</t>
  </si>
  <si>
    <t>Item code</t>
  </si>
  <si>
    <t>Nutrition data in TZA LSMS-ISA</t>
  </si>
  <si>
    <t>DDS</t>
  </si>
  <si>
    <t>FVS</t>
  </si>
  <si>
    <t>food items</t>
  </si>
  <si>
    <t>FCS</t>
  </si>
  <si>
    <t>CSI</t>
  </si>
  <si>
    <t>Columns in dataframe</t>
  </si>
  <si>
    <t>tab skcode skq1, nolabel</t>
  </si>
  <si>
    <t>SK_Q1 In past7 days,did hh memberseat/drink any [...]within thehh?</t>
  </si>
  <si>
    <t>SK_Q1 Inpast 7 daysdid hhmemberseat/drink any [...]withinthe hh?</t>
  </si>
  <si>
    <t>Within the past 7 days, did the member of this household eat</t>
  </si>
  <si>
    <t>Within the past 7 days, did the memberof this household eat</t>
  </si>
  <si>
    <t>Check on codes</t>
  </si>
  <si>
    <t>Check on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</si>
</sst>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9" sqref="E29"/>
    </sheetView>
  </sheetViews>
  <sheetFormatPr defaultRowHeight="15" x14ac:dyDescent="0.25"/>
  <sheetData>
    <row r="1" spans="1:5" x14ac:dyDescent="0.25">
      <c r="A1" t="s">
        <v>85</v>
      </c>
      <c r="E1" t="s">
        <v>88</v>
      </c>
    </row>
    <row r="2" spans="1:5" x14ac:dyDescent="0.25">
      <c r="A2">
        <v>2008</v>
      </c>
      <c r="C2" t="s">
        <v>86</v>
      </c>
    </row>
    <row r="3" spans="1:5" x14ac:dyDescent="0.25">
      <c r="C3" t="s">
        <v>87</v>
      </c>
    </row>
    <row r="5" spans="1:5" x14ac:dyDescent="0.25">
      <c r="A5">
        <v>2010</v>
      </c>
      <c r="C5" t="s">
        <v>86</v>
      </c>
    </row>
    <row r="6" spans="1:5" x14ac:dyDescent="0.25">
      <c r="C6" t="s">
        <v>87</v>
      </c>
    </row>
    <row r="7" spans="1:5" x14ac:dyDescent="0.25">
      <c r="C7" t="s">
        <v>89</v>
      </c>
    </row>
    <row r="8" spans="1:5" x14ac:dyDescent="0.25">
      <c r="C8" t="s">
        <v>90</v>
      </c>
    </row>
    <row r="10" spans="1:5" x14ac:dyDescent="0.25">
      <c r="A10">
        <v>2012</v>
      </c>
      <c r="C10" t="s">
        <v>86</v>
      </c>
    </row>
    <row r="11" spans="1:5" x14ac:dyDescent="0.25">
      <c r="C11" t="s">
        <v>87</v>
      </c>
    </row>
    <row r="12" spans="1:5" x14ac:dyDescent="0.25">
      <c r="C12" t="s">
        <v>89</v>
      </c>
    </row>
    <row r="13" spans="1:5" x14ac:dyDescent="0.25">
      <c r="C1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A13" sqref="A13"/>
    </sheetView>
  </sheetViews>
  <sheetFormatPr defaultRowHeight="15" x14ac:dyDescent="0.25"/>
  <cols>
    <col min="1" max="1" width="27.28515625" style="2" customWidth="1"/>
    <col min="2" max="16384" width="9.140625" style="2"/>
  </cols>
  <sheetData>
    <row r="1" spans="1:13" x14ac:dyDescent="0.25">
      <c r="H1" s="4"/>
      <c r="M1" s="4"/>
    </row>
    <row r="2" spans="1:13" x14ac:dyDescent="0.25">
      <c r="A2" s="2" t="s">
        <v>73</v>
      </c>
      <c r="H2" s="1" t="s">
        <v>92</v>
      </c>
      <c r="M2" s="4"/>
    </row>
    <row r="3" spans="1:13" x14ac:dyDescent="0.25">
      <c r="B3" s="2" t="s">
        <v>93</v>
      </c>
      <c r="H3" s="4"/>
      <c r="I3" s="4" t="s">
        <v>94</v>
      </c>
      <c r="M3" s="4"/>
    </row>
    <row r="4" spans="1:13" x14ac:dyDescent="0.25">
      <c r="A4" s="2" t="s">
        <v>3</v>
      </c>
      <c r="H4" s="4"/>
      <c r="M4" s="4"/>
    </row>
    <row r="5" spans="1:13" x14ac:dyDescent="0.25">
      <c r="A5" s="2" t="s">
        <v>3</v>
      </c>
      <c r="H5" s="4"/>
      <c r="M5" s="4"/>
    </row>
    <row r="6" spans="1:13" x14ac:dyDescent="0.25">
      <c r="A6" s="2" t="s">
        <v>3</v>
      </c>
      <c r="H6" s="4" t="s">
        <v>83</v>
      </c>
      <c r="M6" s="4" t="s">
        <v>91</v>
      </c>
    </row>
    <row r="7" spans="1:13" x14ac:dyDescent="0.25">
      <c r="A7" s="2" t="s">
        <v>74</v>
      </c>
      <c r="B7" s="2" t="s">
        <v>10</v>
      </c>
      <c r="C7" s="2" t="s">
        <v>11</v>
      </c>
      <c r="D7" s="2" t="s">
        <v>5</v>
      </c>
      <c r="H7" s="4" t="s">
        <v>84</v>
      </c>
      <c r="I7" s="2">
        <v>1</v>
      </c>
      <c r="J7" s="2">
        <v>2</v>
      </c>
      <c r="K7" s="2" t="s">
        <v>5</v>
      </c>
      <c r="M7" s="4"/>
    </row>
    <row r="8" spans="1:13" x14ac:dyDescent="0.25">
      <c r="A8" s="2" t="s">
        <v>14</v>
      </c>
      <c r="B8" s="2">
        <v>114</v>
      </c>
      <c r="C8" s="3">
        <v>3151</v>
      </c>
      <c r="D8" s="3">
        <v>3265</v>
      </c>
      <c r="E8" s="2">
        <v>100</v>
      </c>
      <c r="H8" s="4">
        <v>101</v>
      </c>
      <c r="I8" s="2">
        <v>114</v>
      </c>
      <c r="J8" s="3">
        <v>3151</v>
      </c>
      <c r="K8" s="3">
        <v>3265</v>
      </c>
      <c r="M8" s="4">
        <v>2</v>
      </c>
    </row>
    <row r="9" spans="1:13" x14ac:dyDescent="0.25">
      <c r="A9" s="2" t="s">
        <v>15</v>
      </c>
      <c r="B9" s="3">
        <v>1941</v>
      </c>
      <c r="C9" s="3">
        <v>1324</v>
      </c>
      <c r="D9" s="3">
        <v>3265</v>
      </c>
      <c r="E9" s="2">
        <v>100</v>
      </c>
      <c r="H9" s="4">
        <v>102</v>
      </c>
      <c r="I9" s="3">
        <v>1941</v>
      </c>
      <c r="J9" s="3">
        <v>1324</v>
      </c>
      <c r="K9" s="3">
        <v>3265</v>
      </c>
      <c r="M9" s="4">
        <v>3</v>
      </c>
    </row>
    <row r="10" spans="1:13" x14ac:dyDescent="0.25">
      <c r="A10" s="2" t="s">
        <v>16</v>
      </c>
      <c r="B10" s="2">
        <v>424</v>
      </c>
      <c r="C10" s="3">
        <v>2841</v>
      </c>
      <c r="D10" s="3">
        <v>3265</v>
      </c>
      <c r="E10" s="2">
        <v>100</v>
      </c>
      <c r="H10" s="4">
        <v>103</v>
      </c>
      <c r="I10" s="2">
        <v>424</v>
      </c>
      <c r="J10" s="3">
        <v>2841</v>
      </c>
      <c r="K10" s="3">
        <v>3265</v>
      </c>
      <c r="M10" s="4">
        <v>4</v>
      </c>
    </row>
    <row r="11" spans="1:13" x14ac:dyDescent="0.25">
      <c r="A11" s="2" t="s">
        <v>17</v>
      </c>
      <c r="B11" s="2">
        <v>571</v>
      </c>
      <c r="C11" s="3">
        <v>2694</v>
      </c>
      <c r="D11" s="3">
        <v>3265</v>
      </c>
      <c r="E11" s="2">
        <v>100</v>
      </c>
      <c r="H11" s="4">
        <v>104</v>
      </c>
      <c r="I11" s="2">
        <v>571</v>
      </c>
      <c r="J11" s="3">
        <v>2694</v>
      </c>
      <c r="K11" s="3">
        <v>3265</v>
      </c>
      <c r="M11" s="4">
        <v>5</v>
      </c>
    </row>
    <row r="12" spans="1:13" x14ac:dyDescent="0.25">
      <c r="A12" s="2" t="s">
        <v>18</v>
      </c>
      <c r="B12" s="3">
        <v>2624</v>
      </c>
      <c r="C12" s="2">
        <v>641</v>
      </c>
      <c r="D12" s="3">
        <v>3265</v>
      </c>
      <c r="E12" s="2">
        <v>100</v>
      </c>
      <c r="H12" s="4">
        <v>105</v>
      </c>
      <c r="I12" s="3">
        <v>2624</v>
      </c>
      <c r="J12" s="2">
        <v>641</v>
      </c>
      <c r="K12" s="3">
        <v>3265</v>
      </c>
      <c r="M12" s="4">
        <v>6</v>
      </c>
    </row>
    <row r="13" spans="1:13" x14ac:dyDescent="0.25">
      <c r="A13" s="2" t="s">
        <v>19</v>
      </c>
      <c r="B13" s="2">
        <v>91</v>
      </c>
      <c r="C13" s="3">
        <v>3174</v>
      </c>
      <c r="D13" s="3">
        <v>3265</v>
      </c>
      <c r="E13" s="2">
        <v>100</v>
      </c>
      <c r="H13" s="4">
        <v>106</v>
      </c>
      <c r="I13" s="2">
        <v>91</v>
      </c>
      <c r="J13" s="3">
        <v>3174</v>
      </c>
      <c r="K13" s="3">
        <v>3265</v>
      </c>
      <c r="M13" s="4">
        <v>7</v>
      </c>
    </row>
    <row r="14" spans="1:13" x14ac:dyDescent="0.25">
      <c r="A14" s="2" t="s">
        <v>20</v>
      </c>
      <c r="B14" s="2">
        <v>336</v>
      </c>
      <c r="C14" s="3">
        <v>2929</v>
      </c>
      <c r="D14" s="3">
        <v>3265</v>
      </c>
      <c r="E14" s="2">
        <v>100</v>
      </c>
      <c r="H14" s="4">
        <v>107</v>
      </c>
      <c r="I14" s="2">
        <v>336</v>
      </c>
      <c r="J14" s="3">
        <v>2929</v>
      </c>
      <c r="K14" s="3">
        <v>3265</v>
      </c>
      <c r="M14" s="4">
        <v>8</v>
      </c>
    </row>
    <row r="15" spans="1:13" x14ac:dyDescent="0.25">
      <c r="A15" s="2" t="s">
        <v>21</v>
      </c>
      <c r="B15" s="2">
        <v>98</v>
      </c>
      <c r="C15" s="3">
        <v>3167</v>
      </c>
      <c r="D15" s="3">
        <v>3265</v>
      </c>
      <c r="E15" s="2">
        <v>100</v>
      </c>
      <c r="H15" s="4">
        <v>108</v>
      </c>
      <c r="I15" s="2">
        <v>98</v>
      </c>
      <c r="J15" s="3">
        <v>3167</v>
      </c>
      <c r="K15" s="3">
        <v>3265</v>
      </c>
      <c r="M15" s="4">
        <v>9</v>
      </c>
    </row>
    <row r="16" spans="1:13" x14ac:dyDescent="0.25">
      <c r="A16" s="2" t="s">
        <v>22</v>
      </c>
      <c r="B16" s="2">
        <v>850</v>
      </c>
      <c r="C16" s="3">
        <v>2415</v>
      </c>
      <c r="D16" s="3">
        <v>3265</v>
      </c>
      <c r="E16" s="2">
        <v>100</v>
      </c>
      <c r="H16" s="4">
        <v>109</v>
      </c>
      <c r="I16" s="2">
        <v>850</v>
      </c>
      <c r="J16" s="3">
        <v>2415</v>
      </c>
      <c r="K16" s="3">
        <v>3265</v>
      </c>
      <c r="M16" s="4">
        <v>10</v>
      </c>
    </row>
    <row r="17" spans="1:13" x14ac:dyDescent="0.25">
      <c r="A17" s="2" t="s">
        <v>23</v>
      </c>
      <c r="B17" s="3">
        <v>1056</v>
      </c>
      <c r="C17" s="3">
        <v>2209</v>
      </c>
      <c r="D17" s="3">
        <v>3265</v>
      </c>
      <c r="E17" s="2">
        <v>100</v>
      </c>
      <c r="H17" s="4">
        <v>110</v>
      </c>
      <c r="I17" s="3">
        <v>1056</v>
      </c>
      <c r="J17" s="3">
        <v>2209</v>
      </c>
      <c r="K17" s="3">
        <v>3265</v>
      </c>
      <c r="M17" s="4">
        <v>11</v>
      </c>
    </row>
    <row r="18" spans="1:13" x14ac:dyDescent="0.25">
      <c r="A18" s="2" t="s">
        <v>75</v>
      </c>
      <c r="B18" s="2">
        <v>209</v>
      </c>
      <c r="C18" s="3">
        <v>3056</v>
      </c>
      <c r="D18" s="3">
        <v>3265</v>
      </c>
      <c r="E18" s="2">
        <v>100</v>
      </c>
      <c r="H18" s="4">
        <v>111</v>
      </c>
      <c r="I18" s="2">
        <v>209</v>
      </c>
      <c r="J18" s="3">
        <v>3056</v>
      </c>
      <c r="K18" s="3">
        <v>3265</v>
      </c>
      <c r="M18" s="4">
        <v>12</v>
      </c>
    </row>
    <row r="19" spans="1:13" x14ac:dyDescent="0.25">
      <c r="A19" s="2" t="s">
        <v>25</v>
      </c>
      <c r="B19" s="2">
        <v>98</v>
      </c>
      <c r="C19" s="3">
        <v>3167</v>
      </c>
      <c r="D19" s="3">
        <v>3265</v>
      </c>
      <c r="E19" s="2">
        <v>100</v>
      </c>
      <c r="H19" s="4">
        <v>112</v>
      </c>
      <c r="I19" s="2">
        <v>98</v>
      </c>
      <c r="J19" s="3">
        <v>3167</v>
      </c>
      <c r="K19" s="3">
        <v>3265</v>
      </c>
      <c r="M19" s="4">
        <v>13</v>
      </c>
    </row>
    <row r="20" spans="1:13" x14ac:dyDescent="0.25">
      <c r="A20" s="2" t="s">
        <v>26</v>
      </c>
      <c r="B20" s="3">
        <v>1214</v>
      </c>
      <c r="C20" s="3">
        <v>2051</v>
      </c>
      <c r="D20" s="3">
        <v>3265</v>
      </c>
      <c r="E20" s="2">
        <v>200</v>
      </c>
      <c r="H20" s="4">
        <v>201</v>
      </c>
      <c r="I20" s="3">
        <v>1214</v>
      </c>
      <c r="J20" s="3">
        <v>2051</v>
      </c>
      <c r="K20" s="3">
        <v>3265</v>
      </c>
      <c r="M20" s="4">
        <v>14</v>
      </c>
    </row>
    <row r="21" spans="1:13" x14ac:dyDescent="0.25">
      <c r="A21" s="2" t="s">
        <v>27</v>
      </c>
      <c r="B21" s="2">
        <v>621</v>
      </c>
      <c r="C21" s="3">
        <v>2644</v>
      </c>
      <c r="D21" s="3">
        <v>3265</v>
      </c>
      <c r="E21" s="2">
        <v>200</v>
      </c>
      <c r="H21" s="4">
        <v>202</v>
      </c>
      <c r="I21" s="2">
        <v>621</v>
      </c>
      <c r="J21" s="3">
        <v>2644</v>
      </c>
      <c r="K21" s="3">
        <v>3265</v>
      </c>
      <c r="M21" s="4">
        <v>15</v>
      </c>
    </row>
    <row r="22" spans="1:13" x14ac:dyDescent="0.25">
      <c r="A22" s="2" t="s">
        <v>28</v>
      </c>
      <c r="B22" s="2">
        <v>829</v>
      </c>
      <c r="C22" s="3">
        <v>2436</v>
      </c>
      <c r="D22" s="3">
        <v>3265</v>
      </c>
      <c r="E22" s="2">
        <v>200</v>
      </c>
      <c r="H22" s="4">
        <v>203</v>
      </c>
      <c r="I22" s="2">
        <v>829</v>
      </c>
      <c r="J22" s="3">
        <v>2436</v>
      </c>
      <c r="K22" s="3">
        <v>3265</v>
      </c>
      <c r="M22" s="4">
        <v>16</v>
      </c>
    </row>
    <row r="23" spans="1:13" x14ac:dyDescent="0.25">
      <c r="A23" s="2" t="s">
        <v>29</v>
      </c>
      <c r="B23" s="2">
        <v>237</v>
      </c>
      <c r="C23" s="3">
        <v>3028</v>
      </c>
      <c r="D23" s="3">
        <v>3265</v>
      </c>
      <c r="E23" s="2">
        <v>200</v>
      </c>
      <c r="H23" s="4">
        <v>204</v>
      </c>
      <c r="I23" s="2">
        <v>237</v>
      </c>
      <c r="J23" s="3">
        <v>3028</v>
      </c>
      <c r="K23" s="3">
        <v>3265</v>
      </c>
      <c r="M23" s="4">
        <v>17</v>
      </c>
    </row>
    <row r="24" spans="1:13" x14ac:dyDescent="0.25">
      <c r="A24" s="2" t="s">
        <v>30</v>
      </c>
      <c r="B24" s="2">
        <v>878</v>
      </c>
      <c r="C24" s="3">
        <v>2387</v>
      </c>
      <c r="D24" s="3">
        <v>3265</v>
      </c>
      <c r="E24" s="2">
        <v>200</v>
      </c>
      <c r="H24" s="4">
        <v>205</v>
      </c>
      <c r="I24" s="2">
        <v>878</v>
      </c>
      <c r="J24" s="3">
        <v>2387</v>
      </c>
      <c r="K24" s="3">
        <v>3265</v>
      </c>
      <c r="M24" s="4">
        <v>18</v>
      </c>
    </row>
    <row r="25" spans="1:13" x14ac:dyDescent="0.25">
      <c r="A25" s="2" t="s">
        <v>31</v>
      </c>
      <c r="B25" s="3">
        <v>1008</v>
      </c>
      <c r="C25" s="3">
        <v>2257</v>
      </c>
      <c r="D25" s="3">
        <v>3265</v>
      </c>
      <c r="E25" s="2">
        <v>200</v>
      </c>
      <c r="H25" s="4">
        <v>206</v>
      </c>
      <c r="I25" s="3">
        <v>1008</v>
      </c>
      <c r="J25" s="3">
        <v>2257</v>
      </c>
      <c r="K25" s="3">
        <v>3265</v>
      </c>
      <c r="M25" s="4">
        <v>19</v>
      </c>
    </row>
    <row r="26" spans="1:13" x14ac:dyDescent="0.25">
      <c r="A26" s="2" t="s">
        <v>32</v>
      </c>
      <c r="B26" s="2">
        <v>60</v>
      </c>
      <c r="C26" s="3">
        <v>3205</v>
      </c>
      <c r="D26" s="3">
        <v>3265</v>
      </c>
      <c r="E26" s="2">
        <v>200</v>
      </c>
      <c r="H26" s="4">
        <v>207</v>
      </c>
      <c r="I26" s="2">
        <v>60</v>
      </c>
      <c r="J26" s="3">
        <v>3205</v>
      </c>
      <c r="K26" s="3">
        <v>3265</v>
      </c>
      <c r="M26" s="4">
        <v>20</v>
      </c>
    </row>
    <row r="27" spans="1:13" x14ac:dyDescent="0.25">
      <c r="A27" s="2" t="s">
        <v>33</v>
      </c>
      <c r="B27" s="3">
        <v>2403</v>
      </c>
      <c r="C27" s="2">
        <v>862</v>
      </c>
      <c r="D27" s="3">
        <v>3265</v>
      </c>
      <c r="E27" s="2">
        <v>1100</v>
      </c>
      <c r="H27" s="4">
        <v>301</v>
      </c>
      <c r="I27" s="3">
        <v>2403</v>
      </c>
      <c r="J27" s="2">
        <v>862</v>
      </c>
      <c r="K27" s="3">
        <v>3265</v>
      </c>
      <c r="M27" s="4">
        <v>21</v>
      </c>
    </row>
    <row r="28" spans="1:13" x14ac:dyDescent="0.25">
      <c r="A28" s="2" t="s">
        <v>34</v>
      </c>
      <c r="B28" s="2">
        <v>199</v>
      </c>
      <c r="C28" s="3">
        <v>3066</v>
      </c>
      <c r="D28" s="3">
        <v>3265</v>
      </c>
      <c r="E28" s="2">
        <v>1100</v>
      </c>
      <c r="H28" s="4">
        <v>302</v>
      </c>
      <c r="I28" s="2">
        <v>199</v>
      </c>
      <c r="J28" s="3">
        <v>3066</v>
      </c>
      <c r="K28" s="3">
        <v>3265</v>
      </c>
      <c r="M28" s="4">
        <v>22</v>
      </c>
    </row>
    <row r="29" spans="1:13" x14ac:dyDescent="0.25">
      <c r="A29" s="2" t="s">
        <v>35</v>
      </c>
      <c r="B29" s="2">
        <v>299</v>
      </c>
      <c r="C29" s="3">
        <v>2966</v>
      </c>
      <c r="D29" s="3">
        <v>3265</v>
      </c>
      <c r="E29" s="2">
        <v>1100</v>
      </c>
      <c r="H29" s="4">
        <v>303</v>
      </c>
      <c r="I29" s="2">
        <v>299</v>
      </c>
      <c r="J29" s="3">
        <v>2966</v>
      </c>
      <c r="K29" s="3">
        <v>3265</v>
      </c>
      <c r="M29" s="4">
        <v>23</v>
      </c>
    </row>
    <row r="30" spans="1:13" x14ac:dyDescent="0.25">
      <c r="A30" s="2" t="s">
        <v>36</v>
      </c>
      <c r="B30" s="3">
        <v>2351</v>
      </c>
      <c r="C30" s="2">
        <v>914</v>
      </c>
      <c r="D30" s="3">
        <v>3265</v>
      </c>
      <c r="E30" s="2">
        <v>400</v>
      </c>
      <c r="H30" s="4">
        <v>401</v>
      </c>
      <c r="I30" s="3">
        <v>2351</v>
      </c>
      <c r="J30" s="2">
        <v>914</v>
      </c>
      <c r="K30" s="3">
        <v>3265</v>
      </c>
      <c r="M30" s="4">
        <v>24</v>
      </c>
    </row>
    <row r="31" spans="1:13" x14ac:dyDescent="0.25">
      <c r="A31" s="2" t="s">
        <v>37</v>
      </c>
      <c r="B31" s="2">
        <v>899</v>
      </c>
      <c r="C31" s="3">
        <v>2366</v>
      </c>
      <c r="D31" s="3">
        <v>3265</v>
      </c>
      <c r="E31" s="2">
        <v>400</v>
      </c>
      <c r="H31" s="4">
        <v>501</v>
      </c>
      <c r="I31" s="2">
        <v>899</v>
      </c>
      <c r="J31" s="3">
        <v>2366</v>
      </c>
      <c r="K31" s="3">
        <v>3265</v>
      </c>
      <c r="M31" s="4">
        <v>25</v>
      </c>
    </row>
    <row r="32" spans="1:13" x14ac:dyDescent="0.25">
      <c r="A32" s="2" t="s">
        <v>38</v>
      </c>
      <c r="B32" s="3">
        <v>1356</v>
      </c>
      <c r="C32" s="3">
        <v>1909</v>
      </c>
      <c r="D32" s="3">
        <v>3265</v>
      </c>
      <c r="E32" s="2">
        <v>400</v>
      </c>
      <c r="H32" s="4">
        <v>502</v>
      </c>
      <c r="I32" s="3">
        <v>1356</v>
      </c>
      <c r="J32" s="3">
        <v>1909</v>
      </c>
      <c r="K32" s="3">
        <v>3265</v>
      </c>
      <c r="M32" s="4">
        <v>26</v>
      </c>
    </row>
    <row r="33" spans="1:13" x14ac:dyDescent="0.25">
      <c r="A33" s="2" t="s">
        <v>39</v>
      </c>
      <c r="B33" s="2">
        <v>60</v>
      </c>
      <c r="C33" s="3">
        <v>3205</v>
      </c>
      <c r="D33" s="3">
        <v>3265</v>
      </c>
      <c r="E33" s="2">
        <v>400</v>
      </c>
      <c r="H33" s="4">
        <v>503</v>
      </c>
      <c r="I33" s="2">
        <v>60</v>
      </c>
      <c r="J33" s="3">
        <v>3205</v>
      </c>
      <c r="K33" s="3">
        <v>3265</v>
      </c>
      <c r="M33" s="4">
        <v>27</v>
      </c>
    </row>
    <row r="34" spans="1:13" x14ac:dyDescent="0.25">
      <c r="A34" s="2" t="s">
        <v>40</v>
      </c>
      <c r="B34" s="2">
        <v>31</v>
      </c>
      <c r="C34" s="3">
        <v>3234</v>
      </c>
      <c r="D34" s="3">
        <v>3265</v>
      </c>
      <c r="E34" s="2">
        <v>400</v>
      </c>
      <c r="H34" s="4">
        <v>504</v>
      </c>
      <c r="I34" s="2">
        <v>31</v>
      </c>
      <c r="J34" s="3">
        <v>3234</v>
      </c>
      <c r="K34" s="3">
        <v>3265</v>
      </c>
      <c r="M34" s="4">
        <v>28</v>
      </c>
    </row>
    <row r="35" spans="1:13" x14ac:dyDescent="0.25">
      <c r="A35" s="2" t="s">
        <v>41</v>
      </c>
      <c r="B35" s="3">
        <v>2743</v>
      </c>
      <c r="C35" s="2">
        <v>522</v>
      </c>
      <c r="D35" s="3">
        <v>3265</v>
      </c>
      <c r="E35" s="2">
        <v>300</v>
      </c>
      <c r="H35" s="4">
        <v>601</v>
      </c>
      <c r="I35" s="3">
        <v>2743</v>
      </c>
      <c r="J35" s="2">
        <v>522</v>
      </c>
      <c r="K35" s="3">
        <v>3265</v>
      </c>
      <c r="M35" s="4">
        <v>29</v>
      </c>
    </row>
    <row r="36" spans="1:13" x14ac:dyDescent="0.25">
      <c r="A36" s="2" t="s">
        <v>42</v>
      </c>
      <c r="B36" s="3">
        <v>2383</v>
      </c>
      <c r="C36" s="2">
        <v>882</v>
      </c>
      <c r="D36" s="3">
        <v>3265</v>
      </c>
      <c r="E36" s="2">
        <v>300</v>
      </c>
      <c r="H36" s="4">
        <v>602</v>
      </c>
      <c r="I36" s="3">
        <v>2383</v>
      </c>
      <c r="J36" s="2">
        <v>882</v>
      </c>
      <c r="K36" s="3">
        <v>3265</v>
      </c>
      <c r="M36" s="4">
        <v>30</v>
      </c>
    </row>
    <row r="37" spans="1:13" x14ac:dyDescent="0.25">
      <c r="A37" s="2" t="s">
        <v>43</v>
      </c>
      <c r="B37" s="2">
        <v>447</v>
      </c>
      <c r="C37" s="3">
        <v>2818</v>
      </c>
      <c r="D37" s="3">
        <v>3265</v>
      </c>
      <c r="E37" s="2">
        <v>300</v>
      </c>
      <c r="H37" s="4">
        <v>603</v>
      </c>
      <c r="I37" s="2">
        <v>447</v>
      </c>
      <c r="J37" s="3">
        <v>2818</v>
      </c>
      <c r="K37" s="3">
        <v>3265</v>
      </c>
      <c r="M37" s="4">
        <v>31</v>
      </c>
    </row>
    <row r="38" spans="1:13" x14ac:dyDescent="0.25">
      <c r="A38" s="2" t="s">
        <v>44</v>
      </c>
      <c r="B38" s="2">
        <v>686</v>
      </c>
      <c r="C38" s="3">
        <v>2579</v>
      </c>
      <c r="D38" s="3">
        <v>3265</v>
      </c>
      <c r="E38" s="2">
        <v>500</v>
      </c>
      <c r="H38" s="4">
        <v>701</v>
      </c>
      <c r="I38" s="2">
        <v>686</v>
      </c>
      <c r="J38" s="3">
        <v>2579</v>
      </c>
      <c r="K38" s="3">
        <v>3265</v>
      </c>
      <c r="M38" s="4">
        <v>32</v>
      </c>
    </row>
    <row r="39" spans="1:13" x14ac:dyDescent="0.25">
      <c r="A39" s="2" t="s">
        <v>45</v>
      </c>
      <c r="B39" s="2">
        <v>817</v>
      </c>
      <c r="C39" s="3">
        <v>2448</v>
      </c>
      <c r="D39" s="3">
        <v>3265</v>
      </c>
      <c r="E39" s="2">
        <v>500</v>
      </c>
      <c r="H39" s="4">
        <v>702</v>
      </c>
      <c r="I39" s="2">
        <v>817</v>
      </c>
      <c r="J39" s="3">
        <v>2448</v>
      </c>
      <c r="K39" s="3">
        <v>3265</v>
      </c>
      <c r="M39" s="4">
        <v>33</v>
      </c>
    </row>
    <row r="40" spans="1:13" x14ac:dyDescent="0.25">
      <c r="A40" s="2" t="s">
        <v>46</v>
      </c>
      <c r="B40" s="2">
        <v>748</v>
      </c>
      <c r="C40" s="3">
        <v>2517</v>
      </c>
      <c r="D40" s="3">
        <v>3265</v>
      </c>
      <c r="E40" s="2">
        <v>500</v>
      </c>
      <c r="H40" s="4">
        <v>703</v>
      </c>
      <c r="I40" s="2">
        <v>748</v>
      </c>
      <c r="J40" s="3">
        <v>2517</v>
      </c>
      <c r="K40" s="3">
        <v>3265</v>
      </c>
      <c r="M40" s="4">
        <v>34</v>
      </c>
    </row>
    <row r="41" spans="1:13" x14ac:dyDescent="0.25">
      <c r="A41" s="2" t="s">
        <v>47</v>
      </c>
      <c r="B41" s="2">
        <v>432</v>
      </c>
      <c r="C41" s="3">
        <v>2833</v>
      </c>
      <c r="D41" s="3">
        <v>3265</v>
      </c>
      <c r="E41" s="5" t="s">
        <v>76</v>
      </c>
      <c r="H41" s="4">
        <v>704</v>
      </c>
      <c r="I41" s="2">
        <v>432</v>
      </c>
      <c r="J41" s="3">
        <v>2833</v>
      </c>
      <c r="K41" s="3">
        <v>3265</v>
      </c>
      <c r="M41" s="4">
        <v>35</v>
      </c>
    </row>
    <row r="42" spans="1:13" x14ac:dyDescent="0.25">
      <c r="A42" s="2" t="s">
        <v>48</v>
      </c>
      <c r="B42" s="2">
        <v>301</v>
      </c>
      <c r="C42" s="3">
        <v>2964</v>
      </c>
      <c r="D42" s="3">
        <v>3265</v>
      </c>
      <c r="E42" s="2">
        <v>600</v>
      </c>
      <c r="H42" s="4">
        <v>801</v>
      </c>
      <c r="I42" s="2">
        <v>301</v>
      </c>
      <c r="J42" s="3">
        <v>2964</v>
      </c>
      <c r="K42" s="3">
        <v>3265</v>
      </c>
      <c r="M42" s="4">
        <v>36</v>
      </c>
    </row>
    <row r="43" spans="1:13" x14ac:dyDescent="0.25">
      <c r="A43" s="2" t="s">
        <v>49</v>
      </c>
      <c r="B43" s="3">
        <v>1095</v>
      </c>
      <c r="C43" s="3">
        <v>2170</v>
      </c>
      <c r="D43" s="3">
        <v>3265</v>
      </c>
      <c r="E43" s="2">
        <v>600</v>
      </c>
      <c r="H43" s="4">
        <v>802</v>
      </c>
      <c r="I43" s="3">
        <v>1095</v>
      </c>
      <c r="J43" s="3">
        <v>2170</v>
      </c>
      <c r="K43" s="3">
        <v>3265</v>
      </c>
      <c r="M43" s="4">
        <v>37</v>
      </c>
    </row>
    <row r="44" spans="1:13" x14ac:dyDescent="0.25">
      <c r="A44" s="2" t="s">
        <v>77</v>
      </c>
      <c r="B44" s="2">
        <v>174</v>
      </c>
      <c r="C44" s="3">
        <v>3091</v>
      </c>
      <c r="D44" s="3">
        <v>3265</v>
      </c>
      <c r="E44" s="2">
        <v>600</v>
      </c>
      <c r="H44" s="4">
        <v>803</v>
      </c>
      <c r="I44" s="2">
        <v>174</v>
      </c>
      <c r="J44" s="3">
        <v>3091</v>
      </c>
      <c r="K44" s="3">
        <v>3265</v>
      </c>
      <c r="M44" s="4">
        <v>38</v>
      </c>
    </row>
    <row r="45" spans="1:13" x14ac:dyDescent="0.25">
      <c r="A45" s="2" t="s">
        <v>51</v>
      </c>
      <c r="B45" s="2">
        <v>553</v>
      </c>
      <c r="C45" s="3">
        <v>2712</v>
      </c>
      <c r="D45" s="3">
        <v>3265</v>
      </c>
      <c r="E45" s="2">
        <v>600</v>
      </c>
      <c r="H45" s="4">
        <v>804</v>
      </c>
      <c r="I45" s="2">
        <v>553</v>
      </c>
      <c r="J45" s="3">
        <v>2712</v>
      </c>
      <c r="K45" s="3">
        <v>3265</v>
      </c>
      <c r="M45" s="4">
        <v>39</v>
      </c>
    </row>
    <row r="46" spans="1:13" x14ac:dyDescent="0.25">
      <c r="A46" s="2" t="s">
        <v>52</v>
      </c>
      <c r="B46" s="2">
        <v>21</v>
      </c>
      <c r="C46" s="3">
        <v>3244</v>
      </c>
      <c r="D46" s="3">
        <v>3265</v>
      </c>
      <c r="E46" s="2">
        <v>600</v>
      </c>
      <c r="H46" s="4">
        <v>805</v>
      </c>
      <c r="I46" s="2">
        <v>21</v>
      </c>
      <c r="J46" s="3">
        <v>3244</v>
      </c>
      <c r="K46" s="3">
        <v>3265</v>
      </c>
      <c r="M46" s="4">
        <v>40</v>
      </c>
    </row>
    <row r="47" spans="1:13" x14ac:dyDescent="0.25">
      <c r="A47" s="2" t="s">
        <v>53</v>
      </c>
      <c r="B47" s="2">
        <v>27</v>
      </c>
      <c r="C47" s="3">
        <v>3238</v>
      </c>
      <c r="D47" s="3">
        <v>3265</v>
      </c>
      <c r="E47" s="2">
        <v>600</v>
      </c>
      <c r="H47" s="4">
        <v>806</v>
      </c>
      <c r="I47" s="2">
        <v>27</v>
      </c>
      <c r="J47" s="3">
        <v>3238</v>
      </c>
      <c r="K47" s="3">
        <v>3265</v>
      </c>
      <c r="M47" s="4">
        <v>41</v>
      </c>
    </row>
    <row r="48" spans="1:13" x14ac:dyDescent="0.25">
      <c r="A48" s="2" t="s">
        <v>54</v>
      </c>
      <c r="B48" s="2">
        <v>606</v>
      </c>
      <c r="C48" s="3">
        <v>2659</v>
      </c>
      <c r="D48" s="3">
        <v>3265</v>
      </c>
      <c r="E48" s="2">
        <v>700</v>
      </c>
      <c r="H48" s="4">
        <v>807</v>
      </c>
      <c r="I48" s="2">
        <v>606</v>
      </c>
      <c r="J48" s="3">
        <v>2659</v>
      </c>
      <c r="K48" s="3">
        <v>3265</v>
      </c>
      <c r="M48" s="4">
        <v>42</v>
      </c>
    </row>
    <row r="49" spans="1:13" x14ac:dyDescent="0.25">
      <c r="A49" s="2" t="s">
        <v>55</v>
      </c>
      <c r="B49" s="3">
        <v>1275</v>
      </c>
      <c r="C49" s="3">
        <v>1990</v>
      </c>
      <c r="D49" s="3">
        <v>3265</v>
      </c>
      <c r="E49" s="2">
        <v>800</v>
      </c>
      <c r="H49" s="4">
        <v>808</v>
      </c>
      <c r="I49" s="3">
        <v>1275</v>
      </c>
      <c r="J49" s="3">
        <v>1990</v>
      </c>
      <c r="K49" s="3">
        <v>3265</v>
      </c>
      <c r="M49" s="4">
        <v>43</v>
      </c>
    </row>
    <row r="50" spans="1:13" x14ac:dyDescent="0.25">
      <c r="A50" s="2" t="s">
        <v>56</v>
      </c>
      <c r="B50" s="3">
        <v>1107</v>
      </c>
      <c r="C50" s="3">
        <v>2158</v>
      </c>
      <c r="D50" s="3">
        <v>3265</v>
      </c>
      <c r="E50" s="2">
        <v>800</v>
      </c>
      <c r="H50" s="4">
        <v>809</v>
      </c>
      <c r="I50" s="3">
        <v>1107</v>
      </c>
      <c r="J50" s="3">
        <v>2158</v>
      </c>
      <c r="K50" s="3">
        <v>3265</v>
      </c>
      <c r="M50" s="4">
        <v>44</v>
      </c>
    </row>
    <row r="51" spans="1:13" x14ac:dyDescent="0.25">
      <c r="A51" s="2" t="s">
        <v>57</v>
      </c>
      <c r="B51" s="2">
        <v>5</v>
      </c>
      <c r="C51" s="3">
        <v>3260</v>
      </c>
      <c r="D51" s="3">
        <v>3265</v>
      </c>
      <c r="E51" s="2">
        <v>800</v>
      </c>
      <c r="H51" s="4">
        <v>810</v>
      </c>
      <c r="I51" s="2">
        <v>5</v>
      </c>
      <c r="J51" s="3">
        <v>3260</v>
      </c>
      <c r="K51" s="3">
        <v>3265</v>
      </c>
      <c r="M51" s="4">
        <v>45</v>
      </c>
    </row>
    <row r="52" spans="1:13" x14ac:dyDescent="0.25">
      <c r="A52" s="2" t="s">
        <v>58</v>
      </c>
      <c r="B52" s="2">
        <v>905</v>
      </c>
      <c r="C52" s="3">
        <v>2360</v>
      </c>
      <c r="D52" s="3">
        <v>3265</v>
      </c>
      <c r="E52" s="2">
        <v>900</v>
      </c>
      <c r="H52" s="4">
        <v>901</v>
      </c>
      <c r="I52" s="2">
        <v>905</v>
      </c>
      <c r="J52" s="3">
        <v>2360</v>
      </c>
      <c r="K52" s="3">
        <v>3265</v>
      </c>
      <c r="M52" s="4">
        <v>46</v>
      </c>
    </row>
    <row r="53" spans="1:13" x14ac:dyDescent="0.25">
      <c r="A53" s="2" t="s">
        <v>59</v>
      </c>
      <c r="B53" s="2">
        <v>235</v>
      </c>
      <c r="C53" s="3">
        <v>3030</v>
      </c>
      <c r="D53" s="3">
        <v>3265</v>
      </c>
      <c r="E53" s="2">
        <v>900</v>
      </c>
      <c r="H53" s="4">
        <v>902</v>
      </c>
      <c r="I53" s="2">
        <v>235</v>
      </c>
      <c r="J53" s="3">
        <v>3030</v>
      </c>
      <c r="K53" s="3">
        <v>3265</v>
      </c>
      <c r="M53" s="4">
        <v>47</v>
      </c>
    </row>
    <row r="54" spans="1:13" x14ac:dyDescent="0.25">
      <c r="A54" s="2" t="s">
        <v>60</v>
      </c>
      <c r="B54" s="2">
        <v>40</v>
      </c>
      <c r="C54" s="3">
        <v>3225</v>
      </c>
      <c r="D54" s="3">
        <v>3265</v>
      </c>
      <c r="E54" s="2">
        <v>900</v>
      </c>
      <c r="H54" s="4">
        <v>903</v>
      </c>
      <c r="I54" s="2">
        <v>40</v>
      </c>
      <c r="J54" s="3">
        <v>3225</v>
      </c>
      <c r="K54" s="3">
        <v>3265</v>
      </c>
      <c r="M54" s="4">
        <v>48</v>
      </c>
    </row>
    <row r="55" spans="1:13" x14ac:dyDescent="0.25">
      <c r="A55" s="2" t="s">
        <v>61</v>
      </c>
      <c r="B55" s="3">
        <v>2372</v>
      </c>
      <c r="C55" s="2">
        <v>893</v>
      </c>
      <c r="D55" s="3">
        <v>3265</v>
      </c>
      <c r="E55" s="2">
        <v>1000</v>
      </c>
      <c r="H55" s="4">
        <v>1001</v>
      </c>
      <c r="I55" s="3">
        <v>2372</v>
      </c>
      <c r="J55" s="2">
        <v>893</v>
      </c>
      <c r="K55" s="3">
        <v>3265</v>
      </c>
      <c r="M55" s="4">
        <v>49</v>
      </c>
    </row>
    <row r="56" spans="1:13" x14ac:dyDescent="0.25">
      <c r="A56" s="2" t="s">
        <v>62</v>
      </c>
      <c r="B56" s="2">
        <v>203</v>
      </c>
      <c r="C56" s="3">
        <v>3062</v>
      </c>
      <c r="D56" s="3">
        <v>3265</v>
      </c>
      <c r="E56" s="2">
        <v>1000</v>
      </c>
      <c r="H56" s="4">
        <v>1002</v>
      </c>
      <c r="I56" s="2">
        <v>203</v>
      </c>
      <c r="J56" s="3">
        <v>3062</v>
      </c>
      <c r="K56" s="3">
        <v>3265</v>
      </c>
      <c r="M56" s="4">
        <v>50</v>
      </c>
    </row>
    <row r="57" spans="1:13" x14ac:dyDescent="0.25">
      <c r="A57" s="2" t="s">
        <v>63</v>
      </c>
      <c r="B57" s="3">
        <v>3103</v>
      </c>
      <c r="C57" s="2">
        <v>162</v>
      </c>
      <c r="D57" s="3">
        <v>3265</v>
      </c>
      <c r="E57" s="2">
        <v>1200</v>
      </c>
      <c r="H57" s="4">
        <v>1003</v>
      </c>
      <c r="I57" s="3">
        <v>3103</v>
      </c>
      <c r="J57" s="2">
        <v>162</v>
      </c>
      <c r="K57" s="3">
        <v>3265</v>
      </c>
      <c r="M57" s="4">
        <v>51</v>
      </c>
    </row>
    <row r="58" spans="1:13" x14ac:dyDescent="0.25">
      <c r="A58" s="2" t="s">
        <v>64</v>
      </c>
      <c r="B58" s="2">
        <v>346</v>
      </c>
      <c r="C58" s="3">
        <v>2919</v>
      </c>
      <c r="D58" s="3">
        <v>3265</v>
      </c>
      <c r="E58" s="2">
        <v>1200</v>
      </c>
      <c r="H58" s="4">
        <v>1004</v>
      </c>
      <c r="I58" s="2">
        <v>346</v>
      </c>
      <c r="J58" s="3">
        <v>2919</v>
      </c>
      <c r="K58" s="3">
        <v>3265</v>
      </c>
      <c r="M58" s="4">
        <v>52</v>
      </c>
    </row>
    <row r="59" spans="1:13" x14ac:dyDescent="0.25">
      <c r="A59" s="2" t="s">
        <v>65</v>
      </c>
      <c r="B59" s="3">
        <v>2058</v>
      </c>
      <c r="C59" s="3">
        <v>1207</v>
      </c>
      <c r="D59" s="3">
        <v>3265</v>
      </c>
      <c r="E59" s="2">
        <v>1200</v>
      </c>
      <c r="H59" s="4">
        <v>1101</v>
      </c>
      <c r="I59" s="3">
        <v>2058</v>
      </c>
      <c r="J59" s="3">
        <v>1207</v>
      </c>
      <c r="K59" s="3">
        <v>3265</v>
      </c>
      <c r="M59" s="4">
        <v>53</v>
      </c>
    </row>
    <row r="60" spans="1:13" x14ac:dyDescent="0.25">
      <c r="A60" s="2" t="s">
        <v>66</v>
      </c>
      <c r="B60" s="2">
        <v>76</v>
      </c>
      <c r="C60" s="3">
        <v>3189</v>
      </c>
      <c r="D60" s="3">
        <v>3265</v>
      </c>
      <c r="E60" s="2">
        <v>1200</v>
      </c>
      <c r="H60" s="4">
        <v>1102</v>
      </c>
      <c r="I60" s="2">
        <v>76</v>
      </c>
      <c r="J60" s="3">
        <v>3189</v>
      </c>
      <c r="K60" s="3">
        <v>3265</v>
      </c>
      <c r="M60" s="4">
        <v>54</v>
      </c>
    </row>
    <row r="61" spans="1:13" x14ac:dyDescent="0.25">
      <c r="A61" s="2" t="s">
        <v>78</v>
      </c>
      <c r="B61" s="2">
        <v>25</v>
      </c>
      <c r="C61" s="3">
        <v>3240</v>
      </c>
      <c r="D61" s="3">
        <v>3265</v>
      </c>
      <c r="E61" s="2">
        <v>1200</v>
      </c>
      <c r="H61" s="4">
        <v>1103</v>
      </c>
      <c r="I61" s="2">
        <v>25</v>
      </c>
      <c r="J61" s="3">
        <v>3240</v>
      </c>
      <c r="K61" s="3">
        <v>3265</v>
      </c>
      <c r="M61" s="4">
        <v>55</v>
      </c>
    </row>
    <row r="62" spans="1:13" x14ac:dyDescent="0.25">
      <c r="A62" s="2" t="s">
        <v>68</v>
      </c>
      <c r="B62" s="2">
        <v>720</v>
      </c>
      <c r="C62" s="3">
        <v>2545</v>
      </c>
      <c r="D62" s="3">
        <v>3265</v>
      </c>
      <c r="E62" s="2">
        <v>1200</v>
      </c>
      <c r="H62" s="4">
        <v>1104</v>
      </c>
      <c r="I62" s="2">
        <v>720</v>
      </c>
      <c r="J62" s="3">
        <v>2545</v>
      </c>
      <c r="K62" s="3">
        <v>3265</v>
      </c>
      <c r="M62" s="4">
        <v>56</v>
      </c>
    </row>
    <row r="63" spans="1:13" x14ac:dyDescent="0.25">
      <c r="A63" s="2" t="s">
        <v>69</v>
      </c>
      <c r="B63" s="2">
        <v>21</v>
      </c>
      <c r="C63" s="3">
        <v>3244</v>
      </c>
      <c r="D63" s="3">
        <v>3265</v>
      </c>
      <c r="E63" s="2">
        <v>1200</v>
      </c>
      <c r="H63" s="4">
        <v>1105</v>
      </c>
      <c r="I63" s="2">
        <v>21</v>
      </c>
      <c r="J63" s="3">
        <v>3244</v>
      </c>
      <c r="K63" s="3">
        <v>3265</v>
      </c>
      <c r="M63" s="4">
        <v>57</v>
      </c>
    </row>
    <row r="64" spans="1:13" x14ac:dyDescent="0.25">
      <c r="A64" s="2" t="s">
        <v>70</v>
      </c>
      <c r="B64" s="2">
        <v>83</v>
      </c>
      <c r="C64" s="3">
        <v>3182</v>
      </c>
      <c r="D64" s="3">
        <v>3265</v>
      </c>
      <c r="E64" s="2">
        <v>1200</v>
      </c>
      <c r="H64" s="4">
        <v>1106</v>
      </c>
      <c r="I64" s="2">
        <v>83</v>
      </c>
      <c r="J64" s="3">
        <v>3182</v>
      </c>
      <c r="K64" s="3">
        <v>3265</v>
      </c>
      <c r="M64" s="4">
        <v>58</v>
      </c>
    </row>
    <row r="65" spans="1:13" x14ac:dyDescent="0.25">
      <c r="A65" s="2" t="s">
        <v>71</v>
      </c>
      <c r="B65" s="2">
        <v>301</v>
      </c>
      <c r="C65" s="3">
        <v>2964</v>
      </c>
      <c r="D65" s="3">
        <v>3265</v>
      </c>
      <c r="E65" s="2">
        <v>1200</v>
      </c>
      <c r="H65" s="4">
        <v>1107</v>
      </c>
      <c r="I65" s="2">
        <v>301</v>
      </c>
      <c r="J65" s="3">
        <v>2964</v>
      </c>
      <c r="K65" s="3">
        <v>3265</v>
      </c>
      <c r="M65" s="4">
        <v>59</v>
      </c>
    </row>
    <row r="66" spans="1:13" x14ac:dyDescent="0.25">
      <c r="A66" s="2" t="s">
        <v>72</v>
      </c>
      <c r="B66" s="2">
        <v>6</v>
      </c>
      <c r="C66" s="3">
        <v>3259</v>
      </c>
      <c r="D66" s="3">
        <v>3265</v>
      </c>
      <c r="E66" s="2">
        <v>1200</v>
      </c>
      <c r="H66" s="4">
        <v>1108</v>
      </c>
      <c r="I66" s="2">
        <v>6</v>
      </c>
      <c r="J66" s="3">
        <v>3259</v>
      </c>
      <c r="K66" s="3">
        <v>3265</v>
      </c>
      <c r="M66" s="4">
        <v>60</v>
      </c>
    </row>
    <row r="67" spans="1:13" x14ac:dyDescent="0.25">
      <c r="A67" s="2" t="s">
        <v>79</v>
      </c>
      <c r="B67" s="3">
        <v>44771</v>
      </c>
      <c r="C67" s="2" t="s">
        <v>80</v>
      </c>
      <c r="D67" s="3">
        <v>192635</v>
      </c>
      <c r="H67" s="4" t="s">
        <v>5</v>
      </c>
      <c r="I67" s="3">
        <v>44771</v>
      </c>
      <c r="J67" s="3">
        <v>147864</v>
      </c>
      <c r="K67" s="3">
        <v>192635</v>
      </c>
      <c r="M67" s="4"/>
    </row>
    <row r="68" spans="1:13" x14ac:dyDescent="0.25">
      <c r="M68" s="4"/>
    </row>
    <row r="69" spans="1:13" x14ac:dyDescent="0.25">
      <c r="A69" s="2" t="s">
        <v>82</v>
      </c>
      <c r="M69" s="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N18" sqref="N18"/>
    </sheetView>
  </sheetViews>
  <sheetFormatPr defaultRowHeight="15" x14ac:dyDescent="0.25"/>
  <cols>
    <col min="1" max="1" width="28.85546875" style="2" bestFit="1" customWidth="1"/>
    <col min="2" max="16384" width="9.140625" style="2"/>
  </cols>
  <sheetData>
    <row r="1" spans="1:14" x14ac:dyDescent="0.25">
      <c r="A1" s="4" t="s">
        <v>9</v>
      </c>
      <c r="F1" s="4" t="s">
        <v>0</v>
      </c>
      <c r="G1" s="2" t="s">
        <v>1</v>
      </c>
      <c r="H1" s="2" t="s">
        <v>2</v>
      </c>
    </row>
    <row r="2" spans="1:14" ht="49.5" customHeight="1" x14ac:dyDescent="0.25">
      <c r="A2" s="4" t="e">
        <f>MID(CONCATENATE(A1,#REF!,B1,C1),3,100)</f>
        <v>#REF!</v>
      </c>
      <c r="F2" s="4" t="e">
        <f>MID(CONCATENATE(F1,#REF!,G1,H1),3,100)</f>
        <v>#REF!</v>
      </c>
    </row>
    <row r="3" spans="1:14" x14ac:dyDescent="0.25">
      <c r="A3" s="4"/>
      <c r="B3" s="2" t="s">
        <v>95</v>
      </c>
      <c r="F3" s="4"/>
      <c r="G3" s="2" t="s">
        <v>96</v>
      </c>
    </row>
    <row r="4" spans="1:14" x14ac:dyDescent="0.25">
      <c r="A4" s="4"/>
      <c r="F4" s="4"/>
    </row>
    <row r="5" spans="1:14" x14ac:dyDescent="0.25">
      <c r="A5" s="4"/>
      <c r="F5" s="4"/>
    </row>
    <row r="6" spans="1:14" x14ac:dyDescent="0.25">
      <c r="A6" s="4" t="s">
        <v>4</v>
      </c>
      <c r="B6" s="2" t="s">
        <v>10</v>
      </c>
      <c r="C6" s="2" t="s">
        <v>11</v>
      </c>
      <c r="D6" s="2" t="s">
        <v>5</v>
      </c>
      <c r="F6" s="4" t="s">
        <v>4</v>
      </c>
      <c r="G6" s="2">
        <v>1</v>
      </c>
      <c r="H6" s="2">
        <v>2</v>
      </c>
      <c r="I6" s="2" t="s">
        <v>5</v>
      </c>
      <c r="K6" s="2" t="str">
        <f>'TZA2008'!M6</f>
        <v>Columns in dataframe</v>
      </c>
      <c r="M6" s="2" t="s">
        <v>97</v>
      </c>
      <c r="N6" s="2" t="s">
        <v>98</v>
      </c>
    </row>
    <row r="7" spans="1:14" x14ac:dyDescent="0.25">
      <c r="A7" s="4" t="s">
        <v>12</v>
      </c>
      <c r="B7" s="2" t="s">
        <v>6</v>
      </c>
      <c r="C7" s="2" t="s">
        <v>13</v>
      </c>
      <c r="D7" s="2" t="s">
        <v>6</v>
      </c>
      <c r="F7" s="4" t="s">
        <v>6</v>
      </c>
      <c r="G7" s="2" t="s">
        <v>7</v>
      </c>
      <c r="H7" s="2" t="s">
        <v>8</v>
      </c>
      <c r="I7" s="2" t="s">
        <v>6</v>
      </c>
    </row>
    <row r="8" spans="1:14" x14ac:dyDescent="0.25">
      <c r="A8" s="4" t="s">
        <v>14</v>
      </c>
      <c r="B8" s="2">
        <v>141</v>
      </c>
      <c r="C8" s="3">
        <v>3782</v>
      </c>
      <c r="D8" s="3">
        <v>3923</v>
      </c>
      <c r="F8" s="4">
        <v>101</v>
      </c>
      <c r="G8" s="2">
        <v>141</v>
      </c>
      <c r="H8" s="3">
        <v>3782</v>
      </c>
      <c r="I8" s="3">
        <v>3923</v>
      </c>
      <c r="K8" s="2">
        <f>'TZA2008'!M8</f>
        <v>2</v>
      </c>
      <c r="M8" s="2" t="b">
        <f>F8='TZA2008'!H8</f>
        <v>1</v>
      </c>
      <c r="N8" s="2" t="b">
        <f>A8='TZA2008'!A8</f>
        <v>1</v>
      </c>
    </row>
    <row r="9" spans="1:14" x14ac:dyDescent="0.25">
      <c r="A9" s="4" t="s">
        <v>15</v>
      </c>
      <c r="B9" s="3">
        <v>2469</v>
      </c>
      <c r="C9" s="3">
        <v>1454</v>
      </c>
      <c r="D9" s="3">
        <v>3923</v>
      </c>
      <c r="F9" s="4">
        <v>102</v>
      </c>
      <c r="G9" s="3">
        <v>2469</v>
      </c>
      <c r="H9" s="3">
        <v>1454</v>
      </c>
      <c r="I9" s="3">
        <v>3923</v>
      </c>
      <c r="K9" s="2">
        <f>'TZA2008'!M9</f>
        <v>3</v>
      </c>
      <c r="M9" s="2" t="b">
        <f>F9='TZA2008'!H9</f>
        <v>1</v>
      </c>
      <c r="N9" s="2" t="b">
        <f>A9='TZA2008'!A9</f>
        <v>1</v>
      </c>
    </row>
    <row r="10" spans="1:14" x14ac:dyDescent="0.25">
      <c r="A10" s="4" t="s">
        <v>16</v>
      </c>
      <c r="B10" s="2">
        <v>537</v>
      </c>
      <c r="C10" s="3">
        <v>3386</v>
      </c>
      <c r="D10" s="3">
        <v>3923</v>
      </c>
      <c r="F10" s="4">
        <v>103</v>
      </c>
      <c r="G10" s="2">
        <v>537</v>
      </c>
      <c r="H10" s="3">
        <v>3386</v>
      </c>
      <c r="I10" s="3">
        <v>3923</v>
      </c>
      <c r="K10" s="2">
        <f>'TZA2008'!M10</f>
        <v>4</v>
      </c>
      <c r="M10" s="2" t="b">
        <f>F10='TZA2008'!H10</f>
        <v>1</v>
      </c>
      <c r="N10" s="2" t="b">
        <f>A10='TZA2008'!A10</f>
        <v>1</v>
      </c>
    </row>
    <row r="11" spans="1:14" x14ac:dyDescent="0.25">
      <c r="A11" s="4" t="s">
        <v>17</v>
      </c>
      <c r="B11" s="2">
        <v>788</v>
      </c>
      <c r="C11" s="3">
        <v>3135</v>
      </c>
      <c r="D11" s="3">
        <v>3923</v>
      </c>
      <c r="F11" s="4">
        <v>104</v>
      </c>
      <c r="G11" s="2">
        <v>788</v>
      </c>
      <c r="H11" s="3">
        <v>3135</v>
      </c>
      <c r="I11" s="3">
        <v>3923</v>
      </c>
      <c r="K11" s="2">
        <f>'TZA2008'!M11</f>
        <v>5</v>
      </c>
      <c r="M11" s="2" t="b">
        <f>F11='TZA2008'!H11</f>
        <v>1</v>
      </c>
      <c r="N11" s="2" t="b">
        <f>A11='TZA2008'!A11</f>
        <v>1</v>
      </c>
    </row>
    <row r="12" spans="1:14" x14ac:dyDescent="0.25">
      <c r="A12" s="4" t="s">
        <v>18</v>
      </c>
      <c r="B12" s="3">
        <v>2954</v>
      </c>
      <c r="C12" s="2">
        <v>969</v>
      </c>
      <c r="D12" s="3">
        <v>3923</v>
      </c>
      <c r="F12" s="4">
        <v>105</v>
      </c>
      <c r="G12" s="3">
        <v>2954</v>
      </c>
      <c r="H12" s="2">
        <v>969</v>
      </c>
      <c r="I12" s="3">
        <v>3923</v>
      </c>
      <c r="K12" s="2">
        <f>'TZA2008'!M12</f>
        <v>6</v>
      </c>
      <c r="M12" s="2" t="b">
        <f>F12='TZA2008'!H12</f>
        <v>1</v>
      </c>
      <c r="N12" s="2" t="b">
        <f>A12='TZA2008'!A12</f>
        <v>1</v>
      </c>
    </row>
    <row r="13" spans="1:14" x14ac:dyDescent="0.25">
      <c r="A13" s="4" t="s">
        <v>19</v>
      </c>
      <c r="B13" s="2">
        <v>122</v>
      </c>
      <c r="C13" s="3">
        <v>3801</v>
      </c>
      <c r="D13" s="3">
        <v>3923</v>
      </c>
      <c r="F13" s="4">
        <v>106</v>
      </c>
      <c r="G13" s="2">
        <v>122</v>
      </c>
      <c r="H13" s="3">
        <v>3801</v>
      </c>
      <c r="I13" s="3">
        <v>3923</v>
      </c>
      <c r="K13" s="2">
        <f>'TZA2008'!M13</f>
        <v>7</v>
      </c>
      <c r="M13" s="2" t="b">
        <f>F13='TZA2008'!H13</f>
        <v>1</v>
      </c>
      <c r="N13" s="2" t="b">
        <f>A13='TZA2008'!A13</f>
        <v>1</v>
      </c>
    </row>
    <row r="14" spans="1:14" x14ac:dyDescent="0.25">
      <c r="A14" s="4" t="s">
        <v>20</v>
      </c>
      <c r="B14" s="2">
        <v>381</v>
      </c>
      <c r="C14" s="3">
        <v>3542</v>
      </c>
      <c r="D14" s="3">
        <v>3923</v>
      </c>
      <c r="F14" s="4">
        <v>107</v>
      </c>
      <c r="G14" s="2">
        <v>381</v>
      </c>
      <c r="H14" s="3">
        <v>3542</v>
      </c>
      <c r="I14" s="3">
        <v>3923</v>
      </c>
      <c r="K14" s="2">
        <f>'TZA2008'!M14</f>
        <v>8</v>
      </c>
      <c r="M14" s="2" t="b">
        <f>F14='TZA2008'!H14</f>
        <v>1</v>
      </c>
      <c r="N14" s="2" t="b">
        <f>A14='TZA2008'!A14</f>
        <v>1</v>
      </c>
    </row>
    <row r="15" spans="1:14" x14ac:dyDescent="0.25">
      <c r="A15" s="4" t="s">
        <v>21</v>
      </c>
      <c r="B15" s="2">
        <v>162</v>
      </c>
      <c r="C15" s="3">
        <v>3761</v>
      </c>
      <c r="D15" s="3">
        <v>3923</v>
      </c>
      <c r="F15" s="4">
        <v>108</v>
      </c>
      <c r="G15" s="2">
        <v>162</v>
      </c>
      <c r="H15" s="3">
        <v>3761</v>
      </c>
      <c r="I15" s="3">
        <v>3923</v>
      </c>
      <c r="K15" s="2">
        <f>'TZA2008'!M15</f>
        <v>9</v>
      </c>
      <c r="M15" s="2" t="b">
        <f>F15='TZA2008'!H15</f>
        <v>1</v>
      </c>
      <c r="N15" s="2" t="b">
        <f>A15='TZA2008'!A15</f>
        <v>1</v>
      </c>
    </row>
    <row r="16" spans="1:14" x14ac:dyDescent="0.25">
      <c r="A16" s="4" t="s">
        <v>22</v>
      </c>
      <c r="B16" s="3">
        <v>1037</v>
      </c>
      <c r="C16" s="3">
        <v>2886</v>
      </c>
      <c r="D16" s="3">
        <v>3923</v>
      </c>
      <c r="F16" s="4">
        <v>109</v>
      </c>
      <c r="G16" s="3">
        <v>1037</v>
      </c>
      <c r="H16" s="3">
        <v>2886</v>
      </c>
      <c r="I16" s="3">
        <v>3923</v>
      </c>
      <c r="K16" s="2">
        <f>'TZA2008'!M16</f>
        <v>10</v>
      </c>
      <c r="M16" s="2" t="b">
        <f>F16='TZA2008'!H16</f>
        <v>1</v>
      </c>
      <c r="N16" s="2" t="b">
        <f>A16='TZA2008'!A16</f>
        <v>1</v>
      </c>
    </row>
    <row r="17" spans="1:14" x14ac:dyDescent="0.25">
      <c r="A17" s="4" t="s">
        <v>23</v>
      </c>
      <c r="B17" s="3">
        <v>1449</v>
      </c>
      <c r="C17" s="3">
        <v>2474</v>
      </c>
      <c r="D17" s="3">
        <v>3923</v>
      </c>
      <c r="F17" s="4">
        <v>110</v>
      </c>
      <c r="G17" s="3">
        <v>1449</v>
      </c>
      <c r="H17" s="3">
        <v>2474</v>
      </c>
      <c r="I17" s="3">
        <v>3923</v>
      </c>
      <c r="K17" s="2">
        <f>'TZA2008'!M17</f>
        <v>11</v>
      </c>
      <c r="M17" s="2" t="b">
        <f>F17='TZA2008'!H17</f>
        <v>1</v>
      </c>
      <c r="N17" s="2" t="b">
        <f>A17='TZA2008'!A17</f>
        <v>1</v>
      </c>
    </row>
    <row r="18" spans="1:14" x14ac:dyDescent="0.25">
      <c r="A18" s="4" t="s">
        <v>24</v>
      </c>
      <c r="B18" s="2">
        <v>240</v>
      </c>
      <c r="C18" s="3">
        <v>3683</v>
      </c>
      <c r="D18" s="3">
        <v>3923</v>
      </c>
      <c r="F18" s="4">
        <v>111</v>
      </c>
      <c r="G18" s="2">
        <v>240</v>
      </c>
      <c r="H18" s="3">
        <v>3683</v>
      </c>
      <c r="I18" s="3">
        <v>3923</v>
      </c>
      <c r="K18" s="2">
        <f>'TZA2008'!M18</f>
        <v>12</v>
      </c>
      <c r="M18" s="2" t="b">
        <f>F18='TZA2008'!H18</f>
        <v>1</v>
      </c>
      <c r="N18" s="6" t="b">
        <f>A18='TZA2008'!A18</f>
        <v>0</v>
      </c>
    </row>
    <row r="19" spans="1:14" x14ac:dyDescent="0.25">
      <c r="A19" s="4" t="s">
        <v>25</v>
      </c>
      <c r="B19" s="2">
        <v>150</v>
      </c>
      <c r="C19" s="3">
        <v>3773</v>
      </c>
      <c r="D19" s="3">
        <v>3923</v>
      </c>
      <c r="F19" s="4">
        <v>112</v>
      </c>
      <c r="G19" s="2">
        <v>150</v>
      </c>
      <c r="H19" s="3">
        <v>3773</v>
      </c>
      <c r="I19" s="3">
        <v>3923</v>
      </c>
      <c r="K19" s="2">
        <f>'TZA2008'!M19</f>
        <v>13</v>
      </c>
      <c r="M19" s="2" t="b">
        <f>F19='TZA2008'!H19</f>
        <v>1</v>
      </c>
      <c r="N19" s="2" t="b">
        <f>A19='TZA2008'!A19</f>
        <v>1</v>
      </c>
    </row>
    <row r="20" spans="1:14" x14ac:dyDescent="0.25">
      <c r="A20" s="4" t="s">
        <v>26</v>
      </c>
      <c r="B20" s="3">
        <v>1325</v>
      </c>
      <c r="C20" s="3">
        <v>2598</v>
      </c>
      <c r="D20" s="3">
        <v>3923</v>
      </c>
      <c r="F20" s="4">
        <v>201</v>
      </c>
      <c r="G20" s="3">
        <v>1325</v>
      </c>
      <c r="H20" s="3">
        <v>2598</v>
      </c>
      <c r="I20" s="3">
        <v>3923</v>
      </c>
      <c r="K20" s="2">
        <f>'TZA2008'!M20</f>
        <v>14</v>
      </c>
      <c r="M20" s="2" t="b">
        <f>F20='TZA2008'!H20</f>
        <v>1</v>
      </c>
      <c r="N20" s="2" t="b">
        <f>A20='TZA2008'!A20</f>
        <v>1</v>
      </c>
    </row>
    <row r="21" spans="1:14" x14ac:dyDescent="0.25">
      <c r="A21" s="4" t="s">
        <v>27</v>
      </c>
      <c r="B21" s="2">
        <v>738</v>
      </c>
      <c r="C21" s="3">
        <v>3185</v>
      </c>
      <c r="D21" s="3">
        <v>3923</v>
      </c>
      <c r="F21" s="4">
        <v>202</v>
      </c>
      <c r="G21" s="2">
        <v>738</v>
      </c>
      <c r="H21" s="3">
        <v>3185</v>
      </c>
      <c r="I21" s="3">
        <v>3923</v>
      </c>
      <c r="K21" s="2">
        <f>'TZA2008'!M21</f>
        <v>15</v>
      </c>
      <c r="M21" s="2" t="b">
        <f>F21='TZA2008'!H21</f>
        <v>1</v>
      </c>
      <c r="N21" s="2" t="b">
        <f>A21='TZA2008'!A21</f>
        <v>1</v>
      </c>
    </row>
    <row r="22" spans="1:14" x14ac:dyDescent="0.25">
      <c r="A22" s="4" t="s">
        <v>28</v>
      </c>
      <c r="B22" s="2">
        <v>891</v>
      </c>
      <c r="C22" s="3">
        <v>3032</v>
      </c>
      <c r="D22" s="3">
        <v>3923</v>
      </c>
      <c r="F22" s="4">
        <v>203</v>
      </c>
      <c r="G22" s="2">
        <v>891</v>
      </c>
      <c r="H22" s="3">
        <v>3032</v>
      </c>
      <c r="I22" s="3">
        <v>3923</v>
      </c>
      <c r="K22" s="2">
        <f>'TZA2008'!M22</f>
        <v>16</v>
      </c>
      <c r="M22" s="2" t="b">
        <f>F22='TZA2008'!H22</f>
        <v>1</v>
      </c>
      <c r="N22" s="2" t="b">
        <f>A22='TZA2008'!A22</f>
        <v>1</v>
      </c>
    </row>
    <row r="23" spans="1:14" x14ac:dyDescent="0.25">
      <c r="A23" s="4" t="s">
        <v>29</v>
      </c>
      <c r="B23" s="2">
        <v>268</v>
      </c>
      <c r="C23" s="3">
        <v>3655</v>
      </c>
      <c r="D23" s="3">
        <v>3923</v>
      </c>
      <c r="F23" s="4">
        <v>204</v>
      </c>
      <c r="G23" s="2">
        <v>268</v>
      </c>
      <c r="H23" s="3">
        <v>3655</v>
      </c>
      <c r="I23" s="3">
        <v>3923</v>
      </c>
      <c r="K23" s="2">
        <f>'TZA2008'!M23</f>
        <v>17</v>
      </c>
      <c r="M23" s="2" t="b">
        <f>F23='TZA2008'!H23</f>
        <v>1</v>
      </c>
      <c r="N23" s="2" t="b">
        <f>A23='TZA2008'!A23</f>
        <v>1</v>
      </c>
    </row>
    <row r="24" spans="1:14" x14ac:dyDescent="0.25">
      <c r="A24" s="4" t="s">
        <v>30</v>
      </c>
      <c r="B24" s="3">
        <v>1143</v>
      </c>
      <c r="C24" s="3">
        <v>2780</v>
      </c>
      <c r="D24" s="3">
        <v>3923</v>
      </c>
      <c r="F24" s="4">
        <v>205</v>
      </c>
      <c r="G24" s="3">
        <v>1143</v>
      </c>
      <c r="H24" s="3">
        <v>2780</v>
      </c>
      <c r="I24" s="3">
        <v>3923</v>
      </c>
      <c r="K24" s="2">
        <f>'TZA2008'!M24</f>
        <v>18</v>
      </c>
      <c r="M24" s="2" t="b">
        <f>F24='TZA2008'!H24</f>
        <v>1</v>
      </c>
      <c r="N24" s="2" t="b">
        <f>A24='TZA2008'!A24</f>
        <v>1</v>
      </c>
    </row>
    <row r="25" spans="1:14" x14ac:dyDescent="0.25">
      <c r="A25" s="4" t="s">
        <v>31</v>
      </c>
      <c r="B25" s="3">
        <v>1156</v>
      </c>
      <c r="C25" s="3">
        <v>2767</v>
      </c>
      <c r="D25" s="3">
        <v>3923</v>
      </c>
      <c r="F25" s="4">
        <v>206</v>
      </c>
      <c r="G25" s="3">
        <v>1156</v>
      </c>
      <c r="H25" s="3">
        <v>2767</v>
      </c>
      <c r="I25" s="3">
        <v>3923</v>
      </c>
      <c r="K25" s="2">
        <f>'TZA2008'!M25</f>
        <v>19</v>
      </c>
      <c r="M25" s="2" t="b">
        <f>F25='TZA2008'!H25</f>
        <v>1</v>
      </c>
      <c r="N25" s="2" t="b">
        <f>A25='TZA2008'!A25</f>
        <v>1</v>
      </c>
    </row>
    <row r="26" spans="1:14" x14ac:dyDescent="0.25">
      <c r="A26" s="4" t="s">
        <v>32</v>
      </c>
      <c r="B26" s="2">
        <v>90</v>
      </c>
      <c r="C26" s="3">
        <v>3833</v>
      </c>
      <c r="D26" s="3">
        <v>3923</v>
      </c>
      <c r="F26" s="4">
        <v>207</v>
      </c>
      <c r="G26" s="2">
        <v>90</v>
      </c>
      <c r="H26" s="3">
        <v>3833</v>
      </c>
      <c r="I26" s="3">
        <v>3923</v>
      </c>
      <c r="K26" s="2">
        <f>'TZA2008'!M26</f>
        <v>20</v>
      </c>
      <c r="M26" s="2" t="b">
        <f>F26='TZA2008'!H26</f>
        <v>1</v>
      </c>
      <c r="N26" s="2" t="b">
        <f>A26='TZA2008'!A26</f>
        <v>1</v>
      </c>
    </row>
    <row r="27" spans="1:14" x14ac:dyDescent="0.25">
      <c r="A27" s="4" t="s">
        <v>33</v>
      </c>
      <c r="B27" s="3">
        <v>2960</v>
      </c>
      <c r="C27" s="2">
        <v>963</v>
      </c>
      <c r="D27" s="3">
        <v>3923</v>
      </c>
      <c r="F27" s="4">
        <v>301</v>
      </c>
      <c r="G27" s="3">
        <v>2960</v>
      </c>
      <c r="H27" s="2">
        <v>963</v>
      </c>
      <c r="I27" s="3">
        <v>3923</v>
      </c>
      <c r="K27" s="2">
        <f>'TZA2008'!M27</f>
        <v>21</v>
      </c>
      <c r="M27" s="2" t="b">
        <f>F27='TZA2008'!H27</f>
        <v>1</v>
      </c>
      <c r="N27" s="2" t="b">
        <f>A27='TZA2008'!A27</f>
        <v>1</v>
      </c>
    </row>
    <row r="28" spans="1:14" x14ac:dyDescent="0.25">
      <c r="A28" s="4" t="s">
        <v>34</v>
      </c>
      <c r="B28" s="2">
        <v>218</v>
      </c>
      <c r="C28" s="3">
        <v>3705</v>
      </c>
      <c r="D28" s="3">
        <v>3923</v>
      </c>
      <c r="F28" s="4">
        <v>302</v>
      </c>
      <c r="G28" s="2">
        <v>218</v>
      </c>
      <c r="H28" s="3">
        <v>3705</v>
      </c>
      <c r="I28" s="3">
        <v>3923</v>
      </c>
      <c r="K28" s="2">
        <f>'TZA2008'!M28</f>
        <v>22</v>
      </c>
      <c r="M28" s="2" t="b">
        <f>F28='TZA2008'!H28</f>
        <v>1</v>
      </c>
      <c r="N28" s="2" t="b">
        <f>A28='TZA2008'!A28</f>
        <v>1</v>
      </c>
    </row>
    <row r="29" spans="1:14" x14ac:dyDescent="0.25">
      <c r="A29" s="4" t="s">
        <v>35</v>
      </c>
      <c r="B29" s="2">
        <v>318</v>
      </c>
      <c r="C29" s="3">
        <v>3605</v>
      </c>
      <c r="D29" s="3">
        <v>3923</v>
      </c>
      <c r="F29" s="4">
        <v>303</v>
      </c>
      <c r="G29" s="2">
        <v>318</v>
      </c>
      <c r="H29" s="3">
        <v>3605</v>
      </c>
      <c r="I29" s="3">
        <v>3923</v>
      </c>
      <c r="K29" s="2">
        <f>'TZA2008'!M29</f>
        <v>23</v>
      </c>
      <c r="M29" s="2" t="b">
        <f>F29='TZA2008'!H29</f>
        <v>1</v>
      </c>
      <c r="N29" s="2" t="b">
        <f>A29='TZA2008'!A29</f>
        <v>1</v>
      </c>
    </row>
    <row r="30" spans="1:14" x14ac:dyDescent="0.25">
      <c r="A30" s="4" t="s">
        <v>36</v>
      </c>
      <c r="B30" s="3">
        <v>2922</v>
      </c>
      <c r="C30" s="3">
        <v>1001</v>
      </c>
      <c r="D30" s="3">
        <v>3923</v>
      </c>
      <c r="F30" s="4">
        <v>401</v>
      </c>
      <c r="G30" s="3">
        <v>2922</v>
      </c>
      <c r="H30" s="3">
        <v>1001</v>
      </c>
      <c r="I30" s="3">
        <v>3923</v>
      </c>
      <c r="K30" s="2">
        <f>'TZA2008'!M30</f>
        <v>24</v>
      </c>
      <c r="M30" s="2" t="b">
        <f>F30='TZA2008'!H30</f>
        <v>1</v>
      </c>
      <c r="N30" s="2" t="b">
        <f>A30='TZA2008'!A30</f>
        <v>1</v>
      </c>
    </row>
    <row r="31" spans="1:14" x14ac:dyDescent="0.25">
      <c r="A31" s="4" t="s">
        <v>37</v>
      </c>
      <c r="B31" s="2">
        <v>862</v>
      </c>
      <c r="C31" s="3">
        <v>3061</v>
      </c>
      <c r="D31" s="3">
        <v>3923</v>
      </c>
      <c r="F31" s="4">
        <v>501</v>
      </c>
      <c r="G31" s="2">
        <v>862</v>
      </c>
      <c r="H31" s="3">
        <v>3061</v>
      </c>
      <c r="I31" s="3">
        <v>3923</v>
      </c>
      <c r="K31" s="2">
        <f>'TZA2008'!M31</f>
        <v>25</v>
      </c>
      <c r="M31" s="2" t="b">
        <f>F31='TZA2008'!H31</f>
        <v>1</v>
      </c>
      <c r="N31" s="2" t="b">
        <f>A31='TZA2008'!A31</f>
        <v>1</v>
      </c>
    </row>
    <row r="32" spans="1:14" x14ac:dyDescent="0.25">
      <c r="A32" s="4" t="s">
        <v>38</v>
      </c>
      <c r="B32" s="3">
        <v>1291</v>
      </c>
      <c r="C32" s="3">
        <v>2632</v>
      </c>
      <c r="D32" s="3">
        <v>3923</v>
      </c>
      <c r="F32" s="4">
        <v>502</v>
      </c>
      <c r="G32" s="3">
        <v>1291</v>
      </c>
      <c r="H32" s="3">
        <v>2632</v>
      </c>
      <c r="I32" s="3">
        <v>3923</v>
      </c>
      <c r="K32" s="2">
        <f>'TZA2008'!M32</f>
        <v>26</v>
      </c>
      <c r="M32" s="2" t="b">
        <f>F32='TZA2008'!H32</f>
        <v>1</v>
      </c>
      <c r="N32" s="2" t="b">
        <f>A32='TZA2008'!A32</f>
        <v>1</v>
      </c>
    </row>
    <row r="33" spans="1:14" x14ac:dyDescent="0.25">
      <c r="A33" s="4" t="s">
        <v>39</v>
      </c>
      <c r="B33" s="2">
        <v>115</v>
      </c>
      <c r="C33" s="3">
        <v>3808</v>
      </c>
      <c r="D33" s="3">
        <v>3923</v>
      </c>
      <c r="F33" s="4">
        <v>503</v>
      </c>
      <c r="G33" s="2">
        <v>115</v>
      </c>
      <c r="H33" s="3">
        <v>3808</v>
      </c>
      <c r="I33" s="3">
        <v>3923</v>
      </c>
      <c r="K33" s="2">
        <f>'TZA2008'!M33</f>
        <v>27</v>
      </c>
      <c r="M33" s="2" t="b">
        <f>F33='TZA2008'!H33</f>
        <v>1</v>
      </c>
      <c r="N33" s="2" t="b">
        <f>A33='TZA2008'!A33</f>
        <v>1</v>
      </c>
    </row>
    <row r="34" spans="1:14" x14ac:dyDescent="0.25">
      <c r="A34" s="4" t="s">
        <v>40</v>
      </c>
      <c r="B34" s="2">
        <v>7</v>
      </c>
      <c r="C34" s="3">
        <v>3916</v>
      </c>
      <c r="D34" s="3">
        <v>3923</v>
      </c>
      <c r="F34" s="4">
        <v>504</v>
      </c>
      <c r="G34" s="2">
        <v>7</v>
      </c>
      <c r="H34" s="3">
        <v>3916</v>
      </c>
      <c r="I34" s="3">
        <v>3923</v>
      </c>
      <c r="K34" s="2">
        <f>'TZA2008'!M34</f>
        <v>28</v>
      </c>
      <c r="M34" s="2" t="b">
        <f>F34='TZA2008'!H34</f>
        <v>1</v>
      </c>
      <c r="N34" s="2" t="b">
        <f>A34='TZA2008'!A34</f>
        <v>1</v>
      </c>
    </row>
    <row r="35" spans="1:14" x14ac:dyDescent="0.25">
      <c r="A35" s="4" t="s">
        <v>41</v>
      </c>
      <c r="B35" s="3">
        <v>3417</v>
      </c>
      <c r="C35" s="2">
        <v>506</v>
      </c>
      <c r="D35" s="3">
        <v>3923</v>
      </c>
      <c r="F35" s="4">
        <v>601</v>
      </c>
      <c r="G35" s="3">
        <v>3417</v>
      </c>
      <c r="H35" s="2">
        <v>506</v>
      </c>
      <c r="I35" s="3">
        <v>3923</v>
      </c>
      <c r="K35" s="2">
        <f>'TZA2008'!M35</f>
        <v>29</v>
      </c>
      <c r="M35" s="2" t="b">
        <f>F35='TZA2008'!H35</f>
        <v>1</v>
      </c>
      <c r="N35" s="2" t="b">
        <f>A35='TZA2008'!A35</f>
        <v>1</v>
      </c>
    </row>
    <row r="36" spans="1:14" x14ac:dyDescent="0.25">
      <c r="A36" s="4" t="s">
        <v>42</v>
      </c>
      <c r="B36" s="3">
        <v>3026</v>
      </c>
      <c r="C36" s="2">
        <v>897</v>
      </c>
      <c r="D36" s="3">
        <v>3923</v>
      </c>
      <c r="F36" s="4">
        <v>602</v>
      </c>
      <c r="G36" s="3">
        <v>3026</v>
      </c>
      <c r="H36" s="2">
        <v>897</v>
      </c>
      <c r="I36" s="3">
        <v>3923</v>
      </c>
      <c r="K36" s="2">
        <f>'TZA2008'!M36</f>
        <v>30</v>
      </c>
      <c r="M36" s="2" t="b">
        <f>F36='TZA2008'!H36</f>
        <v>1</v>
      </c>
      <c r="N36" s="2" t="b">
        <f>A36='TZA2008'!A36</f>
        <v>1</v>
      </c>
    </row>
    <row r="37" spans="1:14" x14ac:dyDescent="0.25">
      <c r="A37" s="4" t="s">
        <v>43</v>
      </c>
      <c r="B37" s="2">
        <v>427</v>
      </c>
      <c r="C37" s="3">
        <v>3496</v>
      </c>
      <c r="D37" s="3">
        <v>3923</v>
      </c>
      <c r="F37" s="4">
        <v>603</v>
      </c>
      <c r="G37" s="2">
        <v>427</v>
      </c>
      <c r="H37" s="3">
        <v>3496</v>
      </c>
      <c r="I37" s="3">
        <v>3923</v>
      </c>
      <c r="K37" s="2">
        <f>'TZA2008'!M37</f>
        <v>31</v>
      </c>
      <c r="M37" s="2" t="b">
        <f>F37='TZA2008'!H37</f>
        <v>1</v>
      </c>
      <c r="N37" s="2" t="b">
        <f>A37='TZA2008'!A37</f>
        <v>1</v>
      </c>
    </row>
    <row r="38" spans="1:14" x14ac:dyDescent="0.25">
      <c r="A38" s="4" t="s">
        <v>44</v>
      </c>
      <c r="B38" s="2">
        <v>928</v>
      </c>
      <c r="C38" s="3">
        <v>2995</v>
      </c>
      <c r="D38" s="3">
        <v>3923</v>
      </c>
      <c r="F38" s="4">
        <v>701</v>
      </c>
      <c r="G38" s="2">
        <v>928</v>
      </c>
      <c r="H38" s="3">
        <v>2995</v>
      </c>
      <c r="I38" s="3">
        <v>3923</v>
      </c>
      <c r="K38" s="2">
        <f>'TZA2008'!M38</f>
        <v>32</v>
      </c>
      <c r="M38" s="2" t="b">
        <f>F38='TZA2008'!H38</f>
        <v>1</v>
      </c>
      <c r="N38" s="2" t="b">
        <f>A38='TZA2008'!A38</f>
        <v>1</v>
      </c>
    </row>
    <row r="39" spans="1:14" x14ac:dyDescent="0.25">
      <c r="A39" s="4" t="s">
        <v>45</v>
      </c>
      <c r="B39" s="2">
        <v>894</v>
      </c>
      <c r="C39" s="3">
        <v>3029</v>
      </c>
      <c r="D39" s="3">
        <v>3923</v>
      </c>
      <c r="F39" s="4">
        <v>702</v>
      </c>
      <c r="G39" s="2">
        <v>894</v>
      </c>
      <c r="H39" s="3">
        <v>3029</v>
      </c>
      <c r="I39" s="3">
        <v>3923</v>
      </c>
      <c r="K39" s="2">
        <f>'TZA2008'!M39</f>
        <v>33</v>
      </c>
      <c r="M39" s="2" t="b">
        <f>F39='TZA2008'!H39</f>
        <v>1</v>
      </c>
      <c r="N39" s="2" t="b">
        <f>A39='TZA2008'!A39</f>
        <v>1</v>
      </c>
    </row>
    <row r="40" spans="1:14" x14ac:dyDescent="0.25">
      <c r="A40" s="4" t="s">
        <v>46</v>
      </c>
      <c r="B40" s="3">
        <v>1191</v>
      </c>
      <c r="C40" s="3">
        <v>2732</v>
      </c>
      <c r="D40" s="3">
        <v>3923</v>
      </c>
      <c r="F40" s="4">
        <v>703</v>
      </c>
      <c r="G40" s="3">
        <v>1191</v>
      </c>
      <c r="H40" s="3">
        <v>2732</v>
      </c>
      <c r="I40" s="3">
        <v>3923</v>
      </c>
      <c r="K40" s="2">
        <f>'TZA2008'!M40</f>
        <v>34</v>
      </c>
      <c r="M40" s="2" t="b">
        <f>F40='TZA2008'!H40</f>
        <v>1</v>
      </c>
      <c r="N40" s="2" t="b">
        <f>A40='TZA2008'!A40</f>
        <v>1</v>
      </c>
    </row>
    <row r="41" spans="1:14" x14ac:dyDescent="0.25">
      <c r="A41" s="4" t="s">
        <v>47</v>
      </c>
      <c r="B41" s="2">
        <v>516</v>
      </c>
      <c r="C41" s="3">
        <v>3407</v>
      </c>
      <c r="D41" s="3">
        <v>3923</v>
      </c>
      <c r="F41" s="4">
        <v>704</v>
      </c>
      <c r="G41" s="2">
        <v>516</v>
      </c>
      <c r="H41" s="3">
        <v>3407</v>
      </c>
      <c r="I41" s="3">
        <v>3923</v>
      </c>
      <c r="K41" s="2">
        <f>'TZA2008'!M41</f>
        <v>35</v>
      </c>
      <c r="M41" s="2" t="b">
        <f>F41='TZA2008'!H41</f>
        <v>1</v>
      </c>
      <c r="N41" s="2" t="b">
        <f>A41='TZA2008'!A41</f>
        <v>1</v>
      </c>
    </row>
    <row r="42" spans="1:14" x14ac:dyDescent="0.25">
      <c r="A42" s="4" t="s">
        <v>48</v>
      </c>
      <c r="B42" s="2">
        <v>398</v>
      </c>
      <c r="C42" s="3">
        <v>3525</v>
      </c>
      <c r="D42" s="3">
        <v>3923</v>
      </c>
      <c r="F42" s="4">
        <v>801</v>
      </c>
      <c r="G42" s="2">
        <v>398</v>
      </c>
      <c r="H42" s="3">
        <v>3525</v>
      </c>
      <c r="I42" s="3">
        <v>3923</v>
      </c>
      <c r="K42" s="2">
        <f>'TZA2008'!M42</f>
        <v>36</v>
      </c>
      <c r="M42" s="2" t="b">
        <f>F42='TZA2008'!H42</f>
        <v>1</v>
      </c>
      <c r="N42" s="2" t="b">
        <f>A42='TZA2008'!A42</f>
        <v>1</v>
      </c>
    </row>
    <row r="43" spans="1:14" x14ac:dyDescent="0.25">
      <c r="A43" s="4" t="s">
        <v>49</v>
      </c>
      <c r="B43" s="3">
        <v>1450</v>
      </c>
      <c r="C43" s="3">
        <v>2473</v>
      </c>
      <c r="D43" s="3">
        <v>3923</v>
      </c>
      <c r="F43" s="4">
        <v>802</v>
      </c>
      <c r="G43" s="3">
        <v>1450</v>
      </c>
      <c r="H43" s="3">
        <v>2473</v>
      </c>
      <c r="I43" s="3">
        <v>3923</v>
      </c>
      <c r="K43" s="2">
        <f>'TZA2008'!M43</f>
        <v>37</v>
      </c>
      <c r="M43" s="2" t="b">
        <f>F43='TZA2008'!H43</f>
        <v>1</v>
      </c>
      <c r="N43" s="2" t="b">
        <f>A43='TZA2008'!A43</f>
        <v>1</v>
      </c>
    </row>
    <row r="44" spans="1:14" x14ac:dyDescent="0.25">
      <c r="A44" s="4" t="s">
        <v>50</v>
      </c>
      <c r="B44" s="2">
        <v>237</v>
      </c>
      <c r="C44" s="3">
        <v>3686</v>
      </c>
      <c r="D44" s="3">
        <v>3923</v>
      </c>
      <c r="F44" s="4">
        <v>803</v>
      </c>
      <c r="G44" s="2">
        <v>237</v>
      </c>
      <c r="H44" s="3">
        <v>3686</v>
      </c>
      <c r="I44" s="3">
        <v>3923</v>
      </c>
      <c r="K44" s="2">
        <f>'TZA2008'!M44</f>
        <v>38</v>
      </c>
      <c r="M44" s="2" t="b">
        <f>F44='TZA2008'!H44</f>
        <v>1</v>
      </c>
      <c r="N44" s="6" t="b">
        <f>A44='TZA2008'!A44</f>
        <v>0</v>
      </c>
    </row>
    <row r="45" spans="1:14" x14ac:dyDescent="0.25">
      <c r="A45" s="4" t="s">
        <v>51</v>
      </c>
      <c r="B45" s="2">
        <v>665</v>
      </c>
      <c r="C45" s="3">
        <v>3258</v>
      </c>
      <c r="D45" s="3">
        <v>3923</v>
      </c>
      <c r="F45" s="4">
        <v>804</v>
      </c>
      <c r="G45" s="2">
        <v>665</v>
      </c>
      <c r="H45" s="3">
        <v>3258</v>
      </c>
      <c r="I45" s="3">
        <v>3923</v>
      </c>
      <c r="K45" s="2">
        <f>'TZA2008'!M45</f>
        <v>39</v>
      </c>
      <c r="M45" s="2" t="b">
        <f>F45='TZA2008'!H45</f>
        <v>1</v>
      </c>
      <c r="N45" s="2" t="b">
        <f>A45='TZA2008'!A45</f>
        <v>1</v>
      </c>
    </row>
    <row r="46" spans="1:14" x14ac:dyDescent="0.25">
      <c r="A46" s="4" t="s">
        <v>52</v>
      </c>
      <c r="B46" s="2">
        <v>43</v>
      </c>
      <c r="C46" s="3">
        <v>3880</v>
      </c>
      <c r="D46" s="3">
        <v>3923</v>
      </c>
      <c r="F46" s="4">
        <v>805</v>
      </c>
      <c r="G46" s="2">
        <v>43</v>
      </c>
      <c r="H46" s="3">
        <v>3880</v>
      </c>
      <c r="I46" s="3">
        <v>3923</v>
      </c>
      <c r="K46" s="2">
        <f>'TZA2008'!M46</f>
        <v>40</v>
      </c>
      <c r="M46" s="2" t="b">
        <f>F46='TZA2008'!H46</f>
        <v>1</v>
      </c>
      <c r="N46" s="2" t="b">
        <f>A46='TZA2008'!A46</f>
        <v>1</v>
      </c>
    </row>
    <row r="47" spans="1:14" x14ac:dyDescent="0.25">
      <c r="A47" s="4" t="s">
        <v>53</v>
      </c>
      <c r="B47" s="2">
        <v>38</v>
      </c>
      <c r="C47" s="3">
        <v>3885</v>
      </c>
      <c r="D47" s="3">
        <v>3923</v>
      </c>
      <c r="F47" s="4">
        <v>806</v>
      </c>
      <c r="G47" s="2">
        <v>38</v>
      </c>
      <c r="H47" s="3">
        <v>3885</v>
      </c>
      <c r="I47" s="3">
        <v>3923</v>
      </c>
      <c r="K47" s="2">
        <f>'TZA2008'!M47</f>
        <v>41</v>
      </c>
      <c r="M47" s="2" t="b">
        <f>F47='TZA2008'!H47</f>
        <v>1</v>
      </c>
      <c r="N47" s="2" t="b">
        <f>A47='TZA2008'!A47</f>
        <v>1</v>
      </c>
    </row>
    <row r="48" spans="1:14" x14ac:dyDescent="0.25">
      <c r="A48" s="4" t="s">
        <v>54</v>
      </c>
      <c r="B48" s="2">
        <v>651</v>
      </c>
      <c r="C48" s="3">
        <v>3272</v>
      </c>
      <c r="D48" s="3">
        <v>3923</v>
      </c>
      <c r="F48" s="4">
        <v>807</v>
      </c>
      <c r="G48" s="2">
        <v>651</v>
      </c>
      <c r="H48" s="3">
        <v>3272</v>
      </c>
      <c r="I48" s="3">
        <v>3923</v>
      </c>
      <c r="K48" s="2">
        <f>'TZA2008'!M48</f>
        <v>42</v>
      </c>
      <c r="M48" s="2" t="b">
        <f>F48='TZA2008'!H48</f>
        <v>1</v>
      </c>
      <c r="N48" s="2" t="b">
        <f>A48='TZA2008'!A48</f>
        <v>1</v>
      </c>
    </row>
    <row r="49" spans="1:14" x14ac:dyDescent="0.25">
      <c r="A49" s="4" t="s">
        <v>55</v>
      </c>
      <c r="B49" s="3">
        <v>1841</v>
      </c>
      <c r="C49" s="3">
        <v>2082</v>
      </c>
      <c r="D49" s="3">
        <v>3923</v>
      </c>
      <c r="F49" s="4">
        <v>808</v>
      </c>
      <c r="G49" s="3">
        <v>1841</v>
      </c>
      <c r="H49" s="3">
        <v>2082</v>
      </c>
      <c r="I49" s="3">
        <v>3923</v>
      </c>
      <c r="K49" s="2">
        <f>'TZA2008'!M49</f>
        <v>43</v>
      </c>
      <c r="M49" s="2" t="b">
        <f>F49='TZA2008'!H49</f>
        <v>1</v>
      </c>
      <c r="N49" s="2" t="b">
        <f>A49='TZA2008'!A49</f>
        <v>1</v>
      </c>
    </row>
    <row r="50" spans="1:14" x14ac:dyDescent="0.25">
      <c r="A50" s="4" t="s">
        <v>56</v>
      </c>
      <c r="B50" s="3">
        <v>1275</v>
      </c>
      <c r="C50" s="3">
        <v>2648</v>
      </c>
      <c r="D50" s="3">
        <v>3923</v>
      </c>
      <c r="F50" s="4">
        <v>809</v>
      </c>
      <c r="G50" s="3">
        <v>1275</v>
      </c>
      <c r="H50" s="3">
        <v>2648</v>
      </c>
      <c r="I50" s="3">
        <v>3923</v>
      </c>
      <c r="K50" s="2">
        <f>'TZA2008'!M50</f>
        <v>44</v>
      </c>
      <c r="M50" s="2" t="b">
        <f>F50='TZA2008'!H50</f>
        <v>1</v>
      </c>
      <c r="N50" s="2" t="b">
        <f>A50='TZA2008'!A50</f>
        <v>1</v>
      </c>
    </row>
    <row r="51" spans="1:14" x14ac:dyDescent="0.25">
      <c r="A51" s="4" t="s">
        <v>57</v>
      </c>
      <c r="B51" s="2">
        <v>3</v>
      </c>
      <c r="C51" s="3">
        <v>3920</v>
      </c>
      <c r="D51" s="3">
        <v>3923</v>
      </c>
      <c r="F51" s="4">
        <v>810</v>
      </c>
      <c r="G51" s="2">
        <v>3</v>
      </c>
      <c r="H51" s="3">
        <v>3920</v>
      </c>
      <c r="I51" s="3">
        <v>3923</v>
      </c>
      <c r="K51" s="2">
        <f>'TZA2008'!M51</f>
        <v>45</v>
      </c>
      <c r="M51" s="2" t="b">
        <f>F51='TZA2008'!H51</f>
        <v>1</v>
      </c>
      <c r="N51" s="2" t="b">
        <f>A51='TZA2008'!A51</f>
        <v>1</v>
      </c>
    </row>
    <row r="52" spans="1:14" x14ac:dyDescent="0.25">
      <c r="A52" s="4" t="s">
        <v>58</v>
      </c>
      <c r="B52" s="3">
        <v>1049</v>
      </c>
      <c r="C52" s="3">
        <v>2874</v>
      </c>
      <c r="D52" s="3">
        <v>3923</v>
      </c>
      <c r="F52" s="4">
        <v>901</v>
      </c>
      <c r="G52" s="3">
        <v>1049</v>
      </c>
      <c r="H52" s="3">
        <v>2874</v>
      </c>
      <c r="I52" s="3">
        <v>3923</v>
      </c>
      <c r="K52" s="2">
        <f>'TZA2008'!M52</f>
        <v>46</v>
      </c>
      <c r="M52" s="2" t="b">
        <f>F52='TZA2008'!H52</f>
        <v>1</v>
      </c>
      <c r="N52" s="2" t="b">
        <f>A52='TZA2008'!A52</f>
        <v>1</v>
      </c>
    </row>
    <row r="53" spans="1:14" x14ac:dyDescent="0.25">
      <c r="A53" s="4" t="s">
        <v>59</v>
      </c>
      <c r="B53" s="2">
        <v>350</v>
      </c>
      <c r="C53" s="3">
        <v>3573</v>
      </c>
      <c r="D53" s="3">
        <v>3923</v>
      </c>
      <c r="F53" s="4">
        <v>902</v>
      </c>
      <c r="G53" s="2">
        <v>350</v>
      </c>
      <c r="H53" s="3">
        <v>3573</v>
      </c>
      <c r="I53" s="3">
        <v>3923</v>
      </c>
      <c r="K53" s="2">
        <f>'TZA2008'!M53</f>
        <v>47</v>
      </c>
      <c r="M53" s="2" t="b">
        <f>F53='TZA2008'!H53</f>
        <v>1</v>
      </c>
      <c r="N53" s="2" t="b">
        <f>A53='TZA2008'!A53</f>
        <v>1</v>
      </c>
    </row>
    <row r="54" spans="1:14" x14ac:dyDescent="0.25">
      <c r="A54" s="4" t="s">
        <v>60</v>
      </c>
      <c r="B54" s="2">
        <v>40</v>
      </c>
      <c r="C54" s="3">
        <v>3883</v>
      </c>
      <c r="D54" s="3">
        <v>3923</v>
      </c>
      <c r="F54" s="4">
        <v>903</v>
      </c>
      <c r="G54" s="2">
        <v>40</v>
      </c>
      <c r="H54" s="3">
        <v>3883</v>
      </c>
      <c r="I54" s="3">
        <v>3923</v>
      </c>
      <c r="K54" s="2">
        <f>'TZA2008'!M54</f>
        <v>48</v>
      </c>
      <c r="M54" s="2" t="b">
        <f>F54='TZA2008'!H54</f>
        <v>1</v>
      </c>
      <c r="N54" s="2" t="b">
        <f>A54='TZA2008'!A54</f>
        <v>1</v>
      </c>
    </row>
    <row r="55" spans="1:14" x14ac:dyDescent="0.25">
      <c r="A55" s="4" t="s">
        <v>61</v>
      </c>
      <c r="B55" s="3">
        <v>3112</v>
      </c>
      <c r="C55" s="2">
        <v>811</v>
      </c>
      <c r="D55" s="3">
        <v>3923</v>
      </c>
      <c r="F55" s="4">
        <v>1001</v>
      </c>
      <c r="G55" s="3">
        <v>3112</v>
      </c>
      <c r="H55" s="2">
        <v>811</v>
      </c>
      <c r="I55" s="3">
        <v>3923</v>
      </c>
      <c r="K55" s="2">
        <f>'TZA2008'!M55</f>
        <v>49</v>
      </c>
      <c r="M55" s="2" t="b">
        <f>F55='TZA2008'!H55</f>
        <v>1</v>
      </c>
      <c r="N55" s="2" t="b">
        <f>A55='TZA2008'!A55</f>
        <v>1</v>
      </c>
    </row>
    <row r="56" spans="1:14" x14ac:dyDescent="0.25">
      <c r="A56" s="4" t="s">
        <v>62</v>
      </c>
      <c r="B56" s="2">
        <v>181</v>
      </c>
      <c r="C56" s="3">
        <v>3742</v>
      </c>
      <c r="D56" s="3">
        <v>3923</v>
      </c>
      <c r="F56" s="4">
        <v>1002</v>
      </c>
      <c r="G56" s="2">
        <v>181</v>
      </c>
      <c r="H56" s="3">
        <v>3742</v>
      </c>
      <c r="I56" s="3">
        <v>3923</v>
      </c>
      <c r="K56" s="2">
        <f>'TZA2008'!M56</f>
        <v>50</v>
      </c>
      <c r="M56" s="2" t="b">
        <f>F56='TZA2008'!H56</f>
        <v>1</v>
      </c>
      <c r="N56" s="2" t="b">
        <f>A56='TZA2008'!A56</f>
        <v>1</v>
      </c>
    </row>
    <row r="57" spans="1:14" x14ac:dyDescent="0.25">
      <c r="A57" s="4" t="s">
        <v>63</v>
      </c>
      <c r="B57" s="3">
        <v>3773</v>
      </c>
      <c r="C57" s="2">
        <v>150</v>
      </c>
      <c r="D57" s="3">
        <v>3923</v>
      </c>
      <c r="F57" s="4">
        <v>1003</v>
      </c>
      <c r="G57" s="3">
        <v>3773</v>
      </c>
      <c r="H57" s="2">
        <v>150</v>
      </c>
      <c r="I57" s="3">
        <v>3923</v>
      </c>
      <c r="K57" s="2">
        <f>'TZA2008'!M57</f>
        <v>51</v>
      </c>
      <c r="M57" s="2" t="b">
        <f>F57='TZA2008'!H57</f>
        <v>1</v>
      </c>
      <c r="N57" s="2" t="b">
        <f>A57='TZA2008'!A57</f>
        <v>1</v>
      </c>
    </row>
    <row r="58" spans="1:14" x14ac:dyDescent="0.25">
      <c r="A58" s="4" t="s">
        <v>64</v>
      </c>
      <c r="B58" s="2">
        <v>399</v>
      </c>
      <c r="C58" s="3">
        <v>3524</v>
      </c>
      <c r="D58" s="3">
        <v>3923</v>
      </c>
      <c r="F58" s="4">
        <v>1004</v>
      </c>
      <c r="G58" s="2">
        <v>399</v>
      </c>
      <c r="H58" s="3">
        <v>3524</v>
      </c>
      <c r="I58" s="3">
        <v>3923</v>
      </c>
      <c r="K58" s="2">
        <f>'TZA2008'!M58</f>
        <v>52</v>
      </c>
      <c r="M58" s="2" t="b">
        <f>F58='TZA2008'!H58</f>
        <v>1</v>
      </c>
      <c r="N58" s="2" t="b">
        <f>A58='TZA2008'!A58</f>
        <v>1</v>
      </c>
    </row>
    <row r="59" spans="1:14" x14ac:dyDescent="0.25">
      <c r="A59" s="4" t="s">
        <v>65</v>
      </c>
      <c r="B59" s="3">
        <v>2541</v>
      </c>
      <c r="C59" s="3">
        <v>1382</v>
      </c>
      <c r="D59" s="3">
        <v>3923</v>
      </c>
      <c r="F59" s="4">
        <v>1101</v>
      </c>
      <c r="G59" s="3">
        <v>2541</v>
      </c>
      <c r="H59" s="3">
        <v>1382</v>
      </c>
      <c r="I59" s="3">
        <v>3923</v>
      </c>
      <c r="K59" s="2">
        <f>'TZA2008'!M59</f>
        <v>53</v>
      </c>
      <c r="M59" s="2" t="b">
        <f>F59='TZA2008'!H59</f>
        <v>1</v>
      </c>
      <c r="N59" s="2" t="b">
        <f>A59='TZA2008'!A59</f>
        <v>1</v>
      </c>
    </row>
    <row r="60" spans="1:14" x14ac:dyDescent="0.25">
      <c r="A60" s="4" t="s">
        <v>66</v>
      </c>
      <c r="B60" s="2">
        <v>74</v>
      </c>
      <c r="C60" s="3">
        <v>3849</v>
      </c>
      <c r="D60" s="3">
        <v>3923</v>
      </c>
      <c r="F60" s="4">
        <v>1102</v>
      </c>
      <c r="G60" s="2">
        <v>74</v>
      </c>
      <c r="H60" s="3">
        <v>3849</v>
      </c>
      <c r="I60" s="3">
        <v>3923</v>
      </c>
      <c r="K60" s="2">
        <f>'TZA2008'!M60</f>
        <v>54</v>
      </c>
      <c r="M60" s="2" t="b">
        <f>F60='TZA2008'!H60</f>
        <v>1</v>
      </c>
      <c r="N60" s="2" t="b">
        <f>A60='TZA2008'!A60</f>
        <v>1</v>
      </c>
    </row>
    <row r="61" spans="1:14" x14ac:dyDescent="0.25">
      <c r="A61" s="4" t="s">
        <v>67</v>
      </c>
      <c r="B61" s="2">
        <v>21</v>
      </c>
      <c r="C61" s="3">
        <v>3902</v>
      </c>
      <c r="D61" s="3">
        <v>3923</v>
      </c>
      <c r="F61" s="4">
        <v>1103</v>
      </c>
      <c r="G61" s="2">
        <v>21</v>
      </c>
      <c r="H61" s="3">
        <v>3902</v>
      </c>
      <c r="I61" s="3">
        <v>3923</v>
      </c>
      <c r="K61" s="2">
        <f>'TZA2008'!M61</f>
        <v>55</v>
      </c>
      <c r="M61" s="2" t="b">
        <f>F61='TZA2008'!H61</f>
        <v>1</v>
      </c>
      <c r="N61" s="2" t="b">
        <f>A61='TZA2008'!A61</f>
        <v>0</v>
      </c>
    </row>
    <row r="62" spans="1:14" x14ac:dyDescent="0.25">
      <c r="A62" s="4" t="s">
        <v>68</v>
      </c>
      <c r="B62" s="2">
        <v>800</v>
      </c>
      <c r="C62" s="3">
        <v>3123</v>
      </c>
      <c r="D62" s="3">
        <v>3923</v>
      </c>
      <c r="F62" s="4">
        <v>1104</v>
      </c>
      <c r="G62" s="2">
        <v>800</v>
      </c>
      <c r="H62" s="3">
        <v>3123</v>
      </c>
      <c r="I62" s="3">
        <v>3923</v>
      </c>
      <c r="K62" s="2">
        <f>'TZA2008'!M62</f>
        <v>56</v>
      </c>
      <c r="M62" s="2" t="b">
        <f>F62='TZA2008'!H62</f>
        <v>1</v>
      </c>
      <c r="N62" s="2" t="b">
        <f>A62='TZA2008'!A62</f>
        <v>1</v>
      </c>
    </row>
    <row r="63" spans="1:14" x14ac:dyDescent="0.25">
      <c r="A63" s="4" t="s">
        <v>69</v>
      </c>
      <c r="B63" s="2">
        <v>6</v>
      </c>
      <c r="C63" s="3">
        <v>3917</v>
      </c>
      <c r="D63" s="3">
        <v>3923</v>
      </c>
      <c r="F63" s="4">
        <v>1105</v>
      </c>
      <c r="G63" s="2">
        <v>6</v>
      </c>
      <c r="H63" s="3">
        <v>3917</v>
      </c>
      <c r="I63" s="3">
        <v>3923</v>
      </c>
      <c r="K63" s="2">
        <f>'TZA2008'!M63</f>
        <v>57</v>
      </c>
      <c r="M63" s="2" t="b">
        <f>F63='TZA2008'!H63</f>
        <v>1</v>
      </c>
      <c r="N63" s="2" t="b">
        <f>A63='TZA2008'!A63</f>
        <v>1</v>
      </c>
    </row>
    <row r="64" spans="1:14" x14ac:dyDescent="0.25">
      <c r="A64" s="4" t="s">
        <v>70</v>
      </c>
      <c r="B64" s="2">
        <v>100</v>
      </c>
      <c r="C64" s="3">
        <v>3823</v>
      </c>
      <c r="D64" s="3">
        <v>3923</v>
      </c>
      <c r="F64" s="4">
        <v>1106</v>
      </c>
      <c r="G64" s="2">
        <v>100</v>
      </c>
      <c r="H64" s="3">
        <v>3823</v>
      </c>
      <c r="I64" s="3">
        <v>3923</v>
      </c>
      <c r="K64" s="2">
        <f>'TZA2008'!M64</f>
        <v>58</v>
      </c>
      <c r="M64" s="2" t="b">
        <f>F64='TZA2008'!H64</f>
        <v>1</v>
      </c>
      <c r="N64" s="2" t="b">
        <f>A64='TZA2008'!A64</f>
        <v>1</v>
      </c>
    </row>
    <row r="65" spans="1:14" x14ac:dyDescent="0.25">
      <c r="A65" s="4" t="s">
        <v>71</v>
      </c>
      <c r="B65" s="2">
        <v>276</v>
      </c>
      <c r="C65" s="3">
        <v>3647</v>
      </c>
      <c r="D65" s="3">
        <v>3923</v>
      </c>
      <c r="F65" s="4">
        <v>1107</v>
      </c>
      <c r="G65" s="2">
        <v>276</v>
      </c>
      <c r="H65" s="3">
        <v>3647</v>
      </c>
      <c r="I65" s="3">
        <v>3923</v>
      </c>
      <c r="K65" s="2">
        <f>'TZA2008'!M65</f>
        <v>59</v>
      </c>
      <c r="M65" s="2" t="b">
        <f>F65='TZA2008'!H65</f>
        <v>1</v>
      </c>
      <c r="N65" s="2" t="b">
        <f>A65='TZA2008'!A65</f>
        <v>1</v>
      </c>
    </row>
    <row r="66" spans="1:14" x14ac:dyDescent="0.25">
      <c r="A66" s="4" t="s">
        <v>72</v>
      </c>
      <c r="B66" s="2">
        <v>9</v>
      </c>
      <c r="C66" s="3">
        <v>3914</v>
      </c>
      <c r="D66" s="3">
        <v>3923</v>
      </c>
      <c r="F66" s="4">
        <v>1108</v>
      </c>
      <c r="G66" s="2">
        <v>9</v>
      </c>
      <c r="H66" s="3">
        <v>3914</v>
      </c>
      <c r="I66" s="3">
        <v>3923</v>
      </c>
      <c r="K66" s="2">
        <f>'TZA2008'!M66</f>
        <v>60</v>
      </c>
      <c r="M66" s="2" t="b">
        <f>F66='TZA2008'!H66</f>
        <v>1</v>
      </c>
      <c r="N66" s="2" t="b">
        <f>A66='TZA2008'!A66</f>
        <v>1</v>
      </c>
    </row>
    <row r="67" spans="1:14" x14ac:dyDescent="0.25">
      <c r="A67" s="4" t="s">
        <v>12</v>
      </c>
      <c r="B67" s="2" t="s">
        <v>6</v>
      </c>
      <c r="C67" s="2" t="s">
        <v>13</v>
      </c>
      <c r="D67" s="2" t="s">
        <v>6</v>
      </c>
      <c r="F67" s="4" t="s">
        <v>6</v>
      </c>
      <c r="G67" s="2" t="s">
        <v>7</v>
      </c>
      <c r="H67" s="2" t="s">
        <v>8</v>
      </c>
      <c r="I67" s="2" t="s">
        <v>6</v>
      </c>
    </row>
    <row r="68" spans="1:14" x14ac:dyDescent="0.25">
      <c r="A68" s="4" t="s">
        <v>5</v>
      </c>
      <c r="B68" s="3">
        <v>54465</v>
      </c>
      <c r="C68" s="3">
        <v>176992</v>
      </c>
      <c r="D68" s="3">
        <v>231457</v>
      </c>
      <c r="F68" s="2" t="s">
        <v>5</v>
      </c>
      <c r="G68" s="3">
        <v>54465</v>
      </c>
      <c r="H68" s="3">
        <v>176992</v>
      </c>
      <c r="I68" s="3">
        <v>231457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TZA2008</vt:lpstr>
      <vt:lpstr>TZA2010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Linderhof, Vincent</dc:creator>
  <cp:lastModifiedBy>Linderhof, Vincent</cp:lastModifiedBy>
  <dcterms:created xsi:type="dcterms:W3CDTF">2016-08-31T16:01:52Z</dcterms:created>
  <dcterms:modified xsi:type="dcterms:W3CDTF">2016-08-31T16:49:10Z</dcterms:modified>
</cp:coreProperties>
</file>