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<sst xmlns="http://schemas.openxmlformats.org/spreadsheetml/2006/main" count="9" uniqueCount="9">
  <si>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Battery voltage :15.83 V</t>
  </si>
  <si>
    <t>Sensitivity considered: 73.2mv/A</t>
  </si>
  <si>
    <t>S  no</t>
  </si>
  <si>
    <t>Voltage Measured (V)</t>
  </si>
  <si>
    <t>Multimeter reading (A)</t>
  </si>
  <si>
    <t>Measured Value(A)</t>
  </si>
  <si>
    <t>Error</t>
  </si>
  <si>
    <t>Error %</t>
  </si>
  <si>
    <t>mv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</si>
</sst>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* #,##0.00_ ;_ * \-#,##0.00_ ;_ * &quot;-&quot;??_ ;_ @_ "/>
    <numFmt numFmtId="178" formatCode="_ * #,##0_ ;_ * \-#,##0_ ;_ * &quot;-&quot;_ ;_ @_ "/>
    <numFmt numFmtId="179" formatCode="_ &quot;₹&quot;\ * #,##0.00_ ;_ &quot;₹&quot;\ * \-#,##0.00_ ;_ &quot;₹&quot;\ * &quot;-&quot;??_ ;_ @_ "/>
    <numFmt numFmtId="180" formatCode="_ &quot;₹&quot;\ * #,##0_ ;_ &quot;₹&quot;\ * \-#,##0_ ;_ &quot;₹&quot;\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10" borderId="9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6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Sheet1!$J$9:$J$14</c:f>
              <c:numCache>
                <c:formatCode>General</c:formatCode>
                <c:ptCount val="6"/>
                <c:pt idx="0">
                  <c:v>0.00366</c:v>
                </c:pt>
                <c:pt idx="1">
                  <c:v>0.04392</c:v>
                </c:pt>
                <c:pt idx="2">
                  <c:v>0.074664</c:v>
                </c:pt>
                <c:pt idx="3">
                  <c:v>0.111264</c:v>
                </c:pt>
                <c:pt idx="4">
                  <c:v>0.145668</c:v>
                </c:pt>
                <c:pt idx="5">
                  <c:v>0.181536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Sheet1!$K$9:$K$14</c:f>
              <c:numCache>
                <c:formatCode>General</c:formatCode>
                <c:ptCount val="6"/>
                <c:pt idx="0">
                  <c:v>0</c:v>
                </c:pt>
                <c:pt idx="1">
                  <c:v>0.034404</c:v>
                </c:pt>
                <c:pt idx="2">
                  <c:v>0.0732</c:v>
                </c:pt>
                <c:pt idx="3">
                  <c:v>0.11712</c:v>
                </c:pt>
                <c:pt idx="4">
                  <c:v>0.16104</c:v>
                </c:pt>
                <c:pt idx="5">
                  <c:v>0.210084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6772"/>
        <c:axId val="678330011"/>
      </c:scatterChart>
      <c:valAx>
        <c:axId val="1160567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330011"/>
        <c:crosses val="autoZero"/>
        <c:crossBetween val="midCat"/>
      </c:valAx>
      <c:valAx>
        <c:axId val="6783300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0567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607060</xdr:colOff>
      <xdr:row>6</xdr:row>
      <xdr:rowOff>10160</xdr:rowOff>
    </xdr:from>
    <xdr:to>
      <xdr:col>20</xdr:col>
      <xdr:colOff>302260</xdr:colOff>
      <xdr:row>20</xdr:row>
      <xdr:rowOff>20320</xdr:rowOff>
    </xdr:to>
    <xdr:graphicFrame>
      <xdr:nvGraphicFramePr>
        <xdr:cNvPr id="2" name="Chart 1"/>
        <xdr:cNvGraphicFramePr/>
      </xdr:nvGraphicFramePr>
      <xdr:xfrm>
        <a:off x="9179560" y="11074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21"/>
  <sheetViews>
    <sheetView showGridLines="0" tabSelected="1" workbookViewId="0">
      <selection activeCell="C15" sqref="C15:H15"/>
    </sheetView>
  </sheetViews>
  <sheetFormatPr defaultColWidth="8.88888888888889" defaultRowHeight="14.4"/>
  <cols>
    <col min="4" max="4" width="14.5555555555556" customWidth="1"/>
    <col min="5" max="5" width="14.6666666666667" customWidth="1"/>
    <col min="6" max="6" width="10.4444444444444" customWidth="1"/>
    <col min="7" max="7" width="6.66666666666667" customWidth="1"/>
    <col min="8" max="8" width="7.66666666666667" customWidth="1"/>
    <col min="10" max="10" width="9.66666666666667"/>
    <col min="11" max="12" width="12.8888888888889"/>
  </cols>
  <sheetData>
    <row r="3" spans="3:3">
      <c r="C3" t="s">
        <v>0</v>
      </c>
    </row>
    <row r="4" spans="3:3">
      <c r="C4" t="s">
        <v>1</v>
      </c>
    </row>
    <row r="7" ht="28" customHeight="1" spans="3:10">
      <c r="C7" s="1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3" t="s">
        <v>7</v>
      </c>
      <c r="J7" t="s">
        <v>8</v>
      </c>
    </row>
    <row r="8" spans="3:8">
      <c r="C8" s="4"/>
      <c r="D8" s="4"/>
      <c r="E8" s="4"/>
      <c r="F8" s="4"/>
      <c r="G8" s="4"/>
      <c r="H8" s="4"/>
    </row>
    <row r="9" spans="3:11">
      <c r="C9" s="1">
        <v>1</v>
      </c>
      <c r="D9" s="4">
        <v>15.73</v>
      </c>
      <c r="E9" s="5">
        <v>0.05</v>
      </c>
      <c r="F9" s="5">
        <v>0</v>
      </c>
      <c r="G9" s="4">
        <f>+F9-E9</f>
        <v>-0.05</v>
      </c>
      <c r="H9" s="6">
        <f>ABS(+G9/E9)</f>
        <v>1</v>
      </c>
      <c r="J9">
        <f>+E9*0.0732</f>
        <v>0.00366</v>
      </c>
      <c r="K9">
        <f>+F9*0.0732</f>
        <v>0</v>
      </c>
    </row>
    <row r="10" spans="3:12">
      <c r="C10" s="1">
        <v>2</v>
      </c>
      <c r="D10" s="4">
        <v>15.12</v>
      </c>
      <c r="E10" s="5">
        <v>0.6</v>
      </c>
      <c r="F10" s="5">
        <v>0.47</v>
      </c>
      <c r="G10" s="4">
        <f t="shared" ref="G10:G17" si="0">+F10-E10</f>
        <v>-0.13</v>
      </c>
      <c r="H10" s="6">
        <f t="shared" ref="H10:H17" si="1">ABS(+G10/E10)</f>
        <v>0.216666666666667</v>
      </c>
      <c r="J10">
        <f>+E10*0.0732</f>
        <v>0.04392</v>
      </c>
      <c r="K10">
        <f>+F10*0.0732</f>
        <v>0.034404</v>
      </c>
      <c r="L10">
        <f>+K10/E10</f>
        <v>0.05734</v>
      </c>
    </row>
    <row r="11" spans="3:12">
      <c r="C11" s="1">
        <v>3</v>
      </c>
      <c r="D11" s="4">
        <v>14.58</v>
      </c>
      <c r="E11" s="5">
        <v>1.02</v>
      </c>
      <c r="F11" s="5">
        <v>1</v>
      </c>
      <c r="G11" s="4">
        <f t="shared" si="0"/>
        <v>-0.02</v>
      </c>
      <c r="H11" s="6">
        <f t="shared" si="1"/>
        <v>0.0196078431372549</v>
      </c>
      <c r="J11">
        <f>+E11*0.0732</f>
        <v>0.074664</v>
      </c>
      <c r="K11">
        <f>+F11*0.0732</f>
        <v>0.0732</v>
      </c>
      <c r="L11">
        <f>+K11/E11</f>
        <v>0.0717647058823529</v>
      </c>
    </row>
    <row r="12" spans="3:12">
      <c r="C12" s="1">
        <v>4</v>
      </c>
      <c r="D12" s="4">
        <v>14.04</v>
      </c>
      <c r="E12" s="5">
        <v>1.52</v>
      </c>
      <c r="F12" s="5">
        <v>1.6</v>
      </c>
      <c r="G12" s="4">
        <f t="shared" si="0"/>
        <v>0.0800000000000001</v>
      </c>
      <c r="H12" s="6">
        <f t="shared" si="1"/>
        <v>0.0526315789473685</v>
      </c>
      <c r="J12">
        <f>+E12*0.0732</f>
        <v>0.111264</v>
      </c>
      <c r="K12">
        <f>+F12*0.0732</f>
        <v>0.11712</v>
      </c>
      <c r="L12">
        <f>+K12/E12</f>
        <v>0.0770526315789474</v>
      </c>
    </row>
    <row r="13" spans="3:12">
      <c r="C13" s="1">
        <v>5</v>
      </c>
      <c r="D13" s="4">
        <v>13.58</v>
      </c>
      <c r="E13" s="5">
        <v>1.99</v>
      </c>
      <c r="F13" s="5">
        <v>2.2</v>
      </c>
      <c r="G13" s="4">
        <f t="shared" si="0"/>
        <v>0.21</v>
      </c>
      <c r="H13" s="6">
        <f t="shared" si="1"/>
        <v>0.105527638190955</v>
      </c>
      <c r="J13">
        <f>+E13*0.0732</f>
        <v>0.145668</v>
      </c>
      <c r="K13">
        <f>+F13*0.0732</f>
        <v>0.16104</v>
      </c>
      <c r="L13">
        <f>+K13/E13</f>
        <v>0.0809246231155779</v>
      </c>
    </row>
    <row r="14" spans="3:12">
      <c r="C14" s="1">
        <v>6</v>
      </c>
      <c r="D14" s="4">
        <v>13.05</v>
      </c>
      <c r="E14" s="5">
        <v>2.48</v>
      </c>
      <c r="F14" s="5">
        <v>2.87</v>
      </c>
      <c r="G14" s="4">
        <f t="shared" si="0"/>
        <v>0.39</v>
      </c>
      <c r="H14" s="6">
        <f t="shared" si="1"/>
        <v>0.157258064516129</v>
      </c>
      <c r="J14">
        <f>+E14*0.0732</f>
        <v>0.181536</v>
      </c>
      <c r="K14">
        <f>+F14*0.0732</f>
        <v>0.210084</v>
      </c>
      <c r="L14">
        <f>+K14/E14</f>
        <v>0.0847112903225807</v>
      </c>
    </row>
    <row r="15" spans="3:8">
      <c r="C15" s="1">
        <v>7</v>
      </c>
      <c r="D15" s="4">
        <v>12.51</v>
      </c>
      <c r="E15" s="5">
        <v>2.98</v>
      </c>
      <c r="F15" s="5">
        <v>3.47</v>
      </c>
      <c r="G15" s="4">
        <f>+F15-E15</f>
        <v>0.49</v>
      </c>
      <c r="H15" s="6">
        <f>ABS(+G15/E15)</f>
        <v>0.164429530201342</v>
      </c>
    </row>
    <row r="16" spans="3:8">
      <c r="C16" s="4"/>
      <c r="D16" s="4"/>
      <c r="E16" s="4"/>
      <c r="F16" s="4"/>
      <c r="G16" s="4"/>
      <c r="H16" s="6"/>
    </row>
    <row r="17" spans="3:12">
      <c r="C17" s="4"/>
      <c r="D17" s="4"/>
      <c r="E17" s="4"/>
      <c r="F17" s="4"/>
      <c r="G17" s="4"/>
      <c r="H17" s="6"/>
      <c r="J17">
        <f>+J13-J12</f>
        <v>0.034404</v>
      </c>
      <c r="K17">
        <f>+K13-K12</f>
        <v>0.04392</v>
      </c>
      <c r="L17">
        <f>+E13-E12</f>
        <v>0.47</v>
      </c>
    </row>
    <row r="18" spans="10:11">
      <c r="J18">
        <f>+J17/L17</f>
        <v>0.0732</v>
      </c>
      <c r="K18">
        <f>+K17/L17</f>
        <v>0.0934468085106383</v>
      </c>
    </row>
    <row r="20" spans="11:12">
      <c r="K20">
        <f>+K14-K13</f>
        <v>0.049044</v>
      </c>
      <c r="L20">
        <f>+E14-E13</f>
        <v>0.49</v>
      </c>
    </row>
    <row r="21" spans="11:11">
      <c r="K21">
        <f>+K20/L20</f>
        <v>0.100089795918367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nikesh</dc:creator>
  <cp:lastModifiedBy>nikesh5050</cp:lastModifiedBy>
  <dcterms:created xsi:type="dcterms:W3CDTF">2020-02-17T06:19:14Z</dcterms:created>
  <dcterms:modified xsi:type="dcterms:W3CDTF">2020-02-17T08:53:58Z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