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rmulas" sheetId="1" state="visible" r:id="rId3"/>
    <sheet name="values for CSV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<sst xmlns="http://schemas.openxmlformats.org/spreadsheetml/2006/main" count="63" uniqueCount="26">
  <si>
    <t xml:space="preserve">Legal age to drive: </t>
  </si>
  <si>
    <t xml:space="preserve">Test Serial</t>
  </si>
  <si>
    <t xml:space="preserve">Age</t>
  </si>
  <si>
    <t xml:space="preserve">Error</t>
  </si>
  <si>
    <t xml:space="preserve">25 discount</t>
  </si>
  <si>
    <t xml:space="preserve">40 discount</t>
  </si>
  <si>
    <t xml:space="preserve">Driver Experience Years</t>
  </si>
  <si>
    <t xml:space="preserve">5 yrs</t>
  </si>
  <si>
    <t xml:space="preserve">10 yrs</t>
  </si>
  <si>
    <t xml:space="preserve">Discount</t>
  </si>
  <si>
    <t xml:space="preserve">If Error</t>
  </si>
  <si>
    <t xml:space="preserve">BUSINESS RULES</t>
  </si>
  <si>
    <t xml:space="preserve">API 4. Convert "Driver's Age and Experience" to a "Discount Rate"</t>
  </si>
  <si>
    <t xml:space="preserve">This API takes 2 parameters as input in JSON format that includes - the "age" (e.g. 30) and "experience" (e.g. 6 years of driving experience). The output is a JSON format with the suggested discount rate for the insurance policy, such as "10%".</t>
  </si>
  <si>
    <t xml:space="preserve">Here are the example specifications and business rules of conversion:</t>
  </si>
  <si>
    <t xml:space="preserve">INPUT</t>
  </si>
  <si>
    <t xml:space="preserve">OUTPUT</t>
  </si>
  <si>
    <t xml:space="preserve">ERROR OUTPUT</t>
  </si>
  <si>
    <t xml:space="preserve">{ age: 30; experience: 6 }</t>
  </si>
  <si>
    <t xml:space="preserve">{ discount_rate: 10 }</t>
  </si>
  <si>
    <t xml:space="preserve">{ error: "there is an error" }</t>
  </si>
  <si>
    <t xml:space="preserve"> </t>
  </si>
  <si>
    <t xml:space="preserve">Error: invalid age invalid experience </t>
  </si>
  <si>
    <t xml:space="preserve">Error: invalid age  </t>
  </si>
  <si>
    <t xml:space="preserve">Error:  invalid experience </t>
  </si>
  <si>
    <t xml:space="preserve">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</si>
</sst>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778899"/>
      <name val="Helvetica Neue"/>
      <family val="0"/>
      <charset val="1"/>
    </font>
    <font>
      <sz val="10"/>
      <name val="Helvetica Neue"/>
      <family val="0"/>
      <charset val="1"/>
    </font>
    <font>
      <sz val="10"/>
      <color rgb="FF778899"/>
      <name val="Arial"/>
      <family val="2"/>
      <charset val="1"/>
    </font>
    <font>
      <b val="true"/>
      <sz val="10"/>
      <name val="Helvetica Neue"/>
      <family val="0"/>
      <charset val="1"/>
    </font>
    <font>
      <b val="true"/>
      <sz val="10"/>
      <color rgb="FF778899"/>
      <name val="Helvetica Neue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88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H1048576"/>
  <sheetViews>
    <sheetView showFormulas="false" showGridLines="true" showRowColHeaders="true" showZeros="true" rightToLeft="false" tabSelected="false" showOutlineSymbols="true" defaultGridColor="true" view="normal" topLeftCell="G1" colorId="64" zoomScale="160" zoomScaleNormal="160" zoomScalePageLayoutView="100" workbookViewId="0">
      <selection pane="topLeft" activeCell="P3" activeCellId="0" sqref="P3"/>
    </sheetView>
  </sheetViews>
  <sheetFormatPr defaultColWidth="6.70703125" defaultRowHeight="13.65" zeroHeight="false" outlineLevelRow="0" outlineLevelCol="0"/>
  <cols>
    <col collapsed="false" customWidth="true" hidden="false" outlineLevel="0" max="1" min="1" style="1" width="11.74"/>
    <col collapsed="false" customWidth="true" hidden="false" outlineLevel="0" max="2" min="2" style="2" width="12.2"/>
    <col collapsed="false" customWidth="true" hidden="false" outlineLevel="0" max="3" min="3" style="1" width="12.2"/>
    <col collapsed="false" customWidth="true" hidden="false" outlineLevel="0" max="5" min="4" style="3" width="12.2"/>
    <col collapsed="false" customWidth="true" hidden="false" outlineLevel="0" max="6" min="6" style="2" width="12.2"/>
    <col collapsed="false" customWidth="true" hidden="false" outlineLevel="0" max="7" min="7" style="1" width="12.2"/>
    <col collapsed="false" customWidth="true" hidden="false" outlineLevel="0" max="9" min="8" style="3" width="12.2"/>
    <col collapsed="false" customWidth="true" hidden="false" outlineLevel="0" max="10" min="10" style="4" width="12.2"/>
    <col collapsed="false" customWidth="true" hidden="false" outlineLevel="0" max="11" min="11" style="4" width="44.86"/>
    <col collapsed="false" customWidth="true" hidden="false" outlineLevel="0" max="14" min="12" style="1" width="9.18"/>
    <col collapsed="false" customWidth="false" hidden="false" outlineLevel="0" max="16384" min="15" style="5" width="6.7"/>
  </cols>
  <sheetData>
    <row r="1" s="15" customFormat="true" ht="13.65" hidden="false" customHeight="true" outlineLevel="0" collapsed="false">
      <c r="A1" s="6"/>
      <c r="B1" s="7" t="s">
        <v>0</v>
      </c>
      <c r="C1" s="8"/>
      <c r="D1" s="9"/>
      <c r="E1" s="10"/>
      <c r="F1" s="11" t="n">
        <v>16</v>
      </c>
      <c r="G1" s="12"/>
      <c r="H1" s="10"/>
      <c r="I1" s="10"/>
      <c r="J1" s="13"/>
      <c r="K1" s="13"/>
      <c r="L1" s="14"/>
      <c r="M1" s="8"/>
      <c r="N1" s="14"/>
    </row>
    <row r="2" customFormat="false" ht="13.65" hidden="false" customHeight="true" outlineLevel="0" collapsed="false">
      <c r="A2" s="8" t="s">
        <v>1</v>
      </c>
      <c r="B2" s="7" t="s">
        <v>2</v>
      </c>
      <c r="C2" s="8" t="s">
        <v>3</v>
      </c>
      <c r="D2" s="10" t="s">
        <v>4</v>
      </c>
      <c r="E2" s="10" t="s">
        <v>5</v>
      </c>
      <c r="F2" s="7" t="s">
        <v>6</v>
      </c>
      <c r="G2" s="8" t="s">
        <v>3</v>
      </c>
      <c r="H2" s="10" t="s">
        <v>7</v>
      </c>
      <c r="I2" s="10" t="s">
        <v>8</v>
      </c>
      <c r="J2" s="13" t="s">
        <v>9</v>
      </c>
      <c r="K2" s="13" t="s">
        <v>10</v>
      </c>
      <c r="L2" s="14" t="s">
        <v>10</v>
      </c>
      <c r="M2" s="16" t="s">
        <v>11</v>
      </c>
      <c r="N2" s="16"/>
      <c r="O2" s="16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</row>
    <row r="3" customFormat="false" ht="13.65" hidden="false" customHeight="true" outlineLevel="0" collapsed="false">
      <c r="A3" s="12" t="n">
        <v>1</v>
      </c>
      <c r="B3" s="11" t="n">
        <v>1</v>
      </c>
      <c r="C3" s="12" t="str">
        <f aca="false">IF(B3&lt;21, "invalid age ", " ")</f>
        <v>invalid age </v>
      </c>
      <c r="D3" s="17" t="n">
        <f aca="false">IF(B3&gt;25, 5, 0)</f>
        <v>0</v>
      </c>
      <c r="E3" s="17" t="n">
        <f aca="false">IF(B3&gt;39, 5, 0)</f>
        <v>0</v>
      </c>
      <c r="F3" s="11" t="n">
        <v>0</v>
      </c>
      <c r="G3" s="12" t="str">
        <f aca="false">IF($F$1+F3&gt;B3, "invalid experience ", " ")</f>
        <v>invalid experience </v>
      </c>
      <c r="H3" s="17" t="n">
        <f aca="false">IF(F3&gt;=5, 5, 0)</f>
        <v>0</v>
      </c>
      <c r="I3" s="17" t="n">
        <f aca="false">IF(F3&gt;=10, 5, 0)</f>
        <v>0</v>
      </c>
      <c r="J3" s="18" t="n">
        <f aca="false">IF(B3&gt;21, (D3+E3+H3+I3)/100*L3*M3, 0)</f>
        <v>0</v>
      </c>
      <c r="K3" s="18" t="str">
        <f aca="false">IF(L3*M3&gt;0," ",    CONCATENATE("Error: ", C3,  G3))</f>
        <v>Error: invalid age invalid experience </v>
      </c>
      <c r="L3" s="1" t="n">
        <f aca="false">IF(C3=" ",1,0)</f>
        <v>0</v>
      </c>
      <c r="M3" s="1" t="n">
        <f aca="false">IF(G3=" ",1,0)</f>
        <v>0</v>
      </c>
    </row>
    <row r="4" customFormat="false" ht="13.65" hidden="false" customHeight="true" outlineLevel="0" collapsed="false">
      <c r="A4" s="1" t="n">
        <f aca="false">A3+1</f>
        <v>2</v>
      </c>
      <c r="B4" s="11" t="n">
        <v>16</v>
      </c>
      <c r="C4" s="12" t="str">
        <f aca="false">IF(B4&lt;21, "invalid age ", " ")</f>
        <v>invalid age </v>
      </c>
      <c r="D4" s="17" t="n">
        <f aca="false">IF(B4&gt;25, 5, 0)</f>
        <v>0</v>
      </c>
      <c r="E4" s="17" t="n">
        <f aca="false">IF(B4&gt;39, 5, 0)</f>
        <v>0</v>
      </c>
      <c r="F4" s="11" t="n">
        <v>0</v>
      </c>
      <c r="G4" s="12" t="str">
        <f aca="false">IF($F$1+F4&gt;B4, "invalid experience ", " ")</f>
        <v> </v>
      </c>
      <c r="H4" s="17" t="n">
        <f aca="false">IF(F4&gt;=5, 5, 0)</f>
        <v>0</v>
      </c>
      <c r="I4" s="17" t="n">
        <f aca="false">IF(F4&gt;=10, 5, 0)</f>
        <v>0</v>
      </c>
      <c r="J4" s="18" t="n">
        <f aca="false">IF(B4&gt;21, (D4+E4+H4+I4)/100*L4*M4, 0)</f>
        <v>0</v>
      </c>
      <c r="K4" s="18" t="str">
        <f aca="false">IF(L4*M4&gt;0," ",    CONCATENATE("Error: ", C4,  G4))</f>
        <v>Error: invalid age  </v>
      </c>
      <c r="L4" s="1" t="n">
        <f aca="false">IF(C4=" ",1,0)</f>
        <v>0</v>
      </c>
      <c r="M4" s="1" t="n">
        <f aca="false">IF(G4=" ",1,0)</f>
        <v>1</v>
      </c>
      <c r="P4" s="19" t="s">
        <v>12</v>
      </c>
      <c r="Q4" s="19"/>
      <c r="R4" s="19"/>
    </row>
    <row r="5" s="9" customFormat="true" ht="13.65" hidden="false" customHeight="true" outlineLevel="0" collapsed="false">
      <c r="A5" s="1" t="n">
        <f aca="false">A4+1</f>
        <v>3</v>
      </c>
      <c r="B5" s="11" t="n">
        <v>24</v>
      </c>
      <c r="C5" s="12" t="str">
        <f aca="false">IF(B5&lt;21, "invalid age ", " ")</f>
        <v> </v>
      </c>
      <c r="D5" s="17" t="n">
        <f aca="false">IF(B5&gt;25, 5, 0)</f>
        <v>0</v>
      </c>
      <c r="E5" s="17" t="n">
        <f aca="false">IF(B5&gt;39, 5, 0)</f>
        <v>0</v>
      </c>
      <c r="F5" s="11" t="n">
        <v>20</v>
      </c>
      <c r="G5" s="12" t="str">
        <f aca="false">IF($F$1+F5&gt;B5, "invalid experience ", " ")</f>
        <v>invalid experience </v>
      </c>
      <c r="H5" s="17" t="n">
        <f aca="false">IF(F5&gt;=5, 5, 0)</f>
        <v>5</v>
      </c>
      <c r="I5" s="17" t="n">
        <f aca="false">IF(F5&gt;=10, 5, 0)</f>
        <v>5</v>
      </c>
      <c r="J5" s="18" t="n">
        <f aca="false">IF(B5&gt;21, (D5+E5+H5+I5)/100*L5*M5, 0)</f>
        <v>0</v>
      </c>
      <c r="K5" s="18" t="str">
        <f aca="false">IF(L5*M5&gt;0," ",    CONCATENATE("Error: ", C5,  G5))</f>
        <v>Error:  invalid experience </v>
      </c>
      <c r="L5" s="1" t="n">
        <f aca="false">IF(C5=" ",1,0)</f>
        <v>1</v>
      </c>
      <c r="M5" s="1" t="n">
        <f aca="false">IF(G5=" ",1,0)</f>
        <v>0</v>
      </c>
      <c r="N5" s="1"/>
      <c r="O5" s="5"/>
      <c r="P5" s="20" t="s">
        <v>13</v>
      </c>
      <c r="Q5" s="20"/>
      <c r="R5" s="2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</row>
    <row r="6" customFormat="false" ht="13.65" hidden="false" customHeight="true" outlineLevel="0" collapsed="false">
      <c r="A6" s="1" t="n">
        <f aca="false">A4+1</f>
        <v>3</v>
      </c>
      <c r="B6" s="11" t="n">
        <v>24</v>
      </c>
      <c r="C6" s="12" t="str">
        <f aca="false">IF(B6&lt;21, "invalid age ", " ")</f>
        <v> </v>
      </c>
      <c r="D6" s="17" t="n">
        <f aca="false">IF(B6&gt;24, 5, 0)</f>
        <v>0</v>
      </c>
      <c r="E6" s="17" t="n">
        <f aca="false">IF(B6&gt;39, 5, 0)</f>
        <v>0</v>
      </c>
      <c r="F6" s="11" t="n">
        <v>1</v>
      </c>
      <c r="G6" s="12" t="str">
        <f aca="false">IF($F$1+F6&gt;B6, "invalid experience ", " ")</f>
        <v> </v>
      </c>
      <c r="H6" s="17" t="n">
        <f aca="false">IF(F6&gt;=5, 5, 0)</f>
        <v>0</v>
      </c>
      <c r="I6" s="17" t="n">
        <f aca="false">IF(F6&gt;=10, 5, 0)</f>
        <v>0</v>
      </c>
      <c r="J6" s="18" t="n">
        <f aca="false">IF(B6&gt;21, (D6+E6+H6+I6)/100*L6*M6, 0)</f>
        <v>0</v>
      </c>
      <c r="K6" s="18" t="str">
        <f aca="false">IF(L6*M6&gt;0," ",    CONCATENATE("Error: ", C6,  G6))</f>
        <v> </v>
      </c>
      <c r="L6" s="1" t="n">
        <f aca="false">IF(C6=" ",1,0)</f>
        <v>1</v>
      </c>
      <c r="M6" s="1" t="n">
        <f aca="false">IF(G6=" ",1,0)</f>
        <v>1</v>
      </c>
      <c r="P6" s="20" t="s">
        <v>14</v>
      </c>
      <c r="Q6" s="20"/>
      <c r="R6" s="20"/>
    </row>
    <row r="7" customFormat="false" ht="13.65" hidden="false" customHeight="true" outlineLevel="0" collapsed="false">
      <c r="A7" s="1" t="n">
        <f aca="false">A5+1</f>
        <v>4</v>
      </c>
      <c r="B7" s="11" t="n">
        <v>25</v>
      </c>
      <c r="C7" s="12" t="str">
        <f aca="false">IF(B7&lt;21, "invalid age ", " ")</f>
        <v> </v>
      </c>
      <c r="D7" s="17" t="n">
        <f aca="false">IF(B7&gt;24, 5, 0)</f>
        <v>5</v>
      </c>
      <c r="E7" s="17" t="n">
        <f aca="false">IF(B7&gt;39, 5, 0)</f>
        <v>0</v>
      </c>
      <c r="F7" s="11" t="n">
        <v>20</v>
      </c>
      <c r="G7" s="12" t="str">
        <f aca="false">IF($F$1+F7&gt;B7, "invalid experience ", " ")</f>
        <v>invalid experience </v>
      </c>
      <c r="H7" s="17" t="n">
        <f aca="false">IF(F7&gt;=5, 5, 0)</f>
        <v>5</v>
      </c>
      <c r="I7" s="17" t="n">
        <f aca="false">IF(F7&gt;=10, 5, 0)</f>
        <v>5</v>
      </c>
      <c r="J7" s="18" t="n">
        <f aca="false">IF(B7&gt;21, (D7+E7+H7+I7)/100*L7*M7, 0)</f>
        <v>0</v>
      </c>
      <c r="K7" s="18" t="str">
        <f aca="false">IF(L7*M7&gt;0," ",    CONCATENATE("Error: ", C7,  G7))</f>
        <v>Error:  invalid experience </v>
      </c>
      <c r="L7" s="1" t="n">
        <f aca="false">IF(C7=" ",1,0)</f>
        <v>1</v>
      </c>
      <c r="M7" s="1" t="n">
        <f aca="false">IF(G7=" ",1,0)</f>
        <v>0</v>
      </c>
      <c r="P7" s="20" t="s">
        <v>14</v>
      </c>
      <c r="Q7" s="20"/>
      <c r="R7" s="20"/>
    </row>
    <row r="8" customFormat="false" ht="13.65" hidden="false" customHeight="true" outlineLevel="0" collapsed="false">
      <c r="A8" s="1" t="n">
        <f aca="false">A6+1</f>
        <v>4</v>
      </c>
      <c r="B8" s="11" t="n">
        <v>26</v>
      </c>
      <c r="C8" s="12" t="str">
        <f aca="false">IF(B8&lt;21, "invalid age ", " ")</f>
        <v> </v>
      </c>
      <c r="D8" s="17" t="n">
        <f aca="false">IF(B8&gt;24, 5, 0)</f>
        <v>5</v>
      </c>
      <c r="E8" s="17" t="n">
        <f aca="false">IF(B8&gt;39, 5, 0)</f>
        <v>0</v>
      </c>
      <c r="F8" s="11" t="n">
        <v>10</v>
      </c>
      <c r="G8" s="12" t="str">
        <f aca="false">IF($F$1+F8&gt;B8, "invalid experience ", " ")</f>
        <v> </v>
      </c>
      <c r="H8" s="17" t="n">
        <f aca="false">IF(F8&gt;=5, 5, 0)</f>
        <v>5</v>
      </c>
      <c r="I8" s="17" t="n">
        <f aca="false">IF(F8&gt;=10, 5, 0)</f>
        <v>5</v>
      </c>
      <c r="J8" s="18" t="n">
        <f aca="false">IF(B8&gt;21, (D8+E8+H8+I8)/100*L8*M8, 0)</f>
        <v>0.15</v>
      </c>
      <c r="K8" s="18" t="str">
        <f aca="false">IF(L8*M8&gt;0," ",    CONCATENATE("Error: ", C8,  G8))</f>
        <v> </v>
      </c>
      <c r="L8" s="1" t="n">
        <f aca="false">IF(C8=" ",1,0)</f>
        <v>1</v>
      </c>
      <c r="M8" s="1" t="n">
        <f aca="false">IF(G8=" ",1,0)</f>
        <v>1</v>
      </c>
      <c r="P8" s="20" t="s">
        <v>14</v>
      </c>
      <c r="Q8" s="20"/>
      <c r="R8" s="20"/>
    </row>
    <row r="9" customFormat="false" ht="13.65" hidden="false" customHeight="true" outlineLevel="0" collapsed="false">
      <c r="A9" s="1" t="n">
        <f aca="false">A7+1</f>
        <v>5</v>
      </c>
      <c r="B9" s="11" t="n">
        <v>27</v>
      </c>
      <c r="C9" s="12" t="str">
        <f aca="false">IF(B9&lt;21, "invalid age ", " ")</f>
        <v> </v>
      </c>
      <c r="D9" s="17" t="n">
        <f aca="false">IF(B9&gt;24, 5, 0)</f>
        <v>5</v>
      </c>
      <c r="E9" s="17" t="n">
        <f aca="false">IF(B9&gt;39, 5, 0)</f>
        <v>0</v>
      </c>
      <c r="F9" s="11" t="n">
        <v>11</v>
      </c>
      <c r="G9" s="12" t="str">
        <f aca="false">IF($F$1+F9&gt;B9, "invalid experience ", " ")</f>
        <v> </v>
      </c>
      <c r="H9" s="17" t="n">
        <f aca="false">IF(F9&gt;=5, 5, 0)</f>
        <v>5</v>
      </c>
      <c r="I9" s="17" t="n">
        <f aca="false">IF(F9&gt;=10, 5, 0)</f>
        <v>5</v>
      </c>
      <c r="J9" s="18" t="n">
        <f aca="false">IF(B9&gt;21, (D9+E9+H9+I9)/100*L9*M9, 0)</f>
        <v>0.15</v>
      </c>
      <c r="K9" s="18" t="str">
        <f aca="false">IF(L9*M9&gt;0," ",    CONCATENATE("Error: ", C9,  G9))</f>
        <v> </v>
      </c>
      <c r="L9" s="1" t="n">
        <f aca="false">IF(C9=" ",1,0)</f>
        <v>1</v>
      </c>
      <c r="M9" s="1" t="n">
        <f aca="false">IF(G9=" ",1,0)</f>
        <v>1</v>
      </c>
      <c r="P9" s="21" t="s">
        <v>15</v>
      </c>
      <c r="Q9" s="21" t="s">
        <v>16</v>
      </c>
      <c r="R9" s="21" t="s">
        <v>17</v>
      </c>
    </row>
    <row r="10" customFormat="false" ht="13.65" hidden="false" customHeight="true" outlineLevel="0" collapsed="false">
      <c r="A10" s="1" t="n">
        <f aca="false">A9+1</f>
        <v>6</v>
      </c>
      <c r="B10" s="2" t="n">
        <v>39</v>
      </c>
      <c r="C10" s="12" t="str">
        <f aca="false">IF(B10&lt;21, "invalid age ", " ")</f>
        <v> </v>
      </c>
      <c r="D10" s="17" t="n">
        <f aca="false">IF(B10&gt;24, 5, 0)</f>
        <v>5</v>
      </c>
      <c r="E10" s="17" t="n">
        <f aca="false">IF(B10&gt;39, 5, 0)</f>
        <v>0</v>
      </c>
      <c r="F10" s="2" t="n">
        <v>35</v>
      </c>
      <c r="G10" s="12" t="str">
        <f aca="false">IF($F$1+F10&gt;B10, "invalid experience ", " ")</f>
        <v>invalid experience </v>
      </c>
      <c r="H10" s="17" t="n">
        <f aca="false">IF(F10&gt;=5, 5, 0)</f>
        <v>5</v>
      </c>
      <c r="I10" s="17" t="n">
        <f aca="false">IF(F10&gt;=10, 5, 0)</f>
        <v>5</v>
      </c>
      <c r="J10" s="18" t="n">
        <f aca="false">IF(B10&gt;21, (D10+E10+H10+I10)/100*L10*M10, 0)</f>
        <v>0</v>
      </c>
      <c r="K10" s="18" t="str">
        <f aca="false">IF(L10*M10&gt;0," ",    CONCATENATE("Error: ", C10,  G10))</f>
        <v>Error:  invalid experience </v>
      </c>
      <c r="L10" s="1" t="n">
        <f aca="false">IF(C10=" ",1,0)</f>
        <v>1</v>
      </c>
      <c r="M10" s="1" t="n">
        <f aca="false">IF(G10=" ",1,0)</f>
        <v>0</v>
      </c>
      <c r="P10" s="22" t="s">
        <v>18</v>
      </c>
      <c r="Q10" s="22" t="s">
        <v>19</v>
      </c>
      <c r="R10" s="22" t="s">
        <v>20</v>
      </c>
    </row>
    <row r="11" customFormat="false" ht="13.65" hidden="false" customHeight="true" outlineLevel="0" collapsed="false">
      <c r="A11" s="1" t="n">
        <f aca="false">A10+1</f>
        <v>7</v>
      </c>
      <c r="B11" s="2" t="n">
        <v>40</v>
      </c>
      <c r="C11" s="12" t="str">
        <f aca="false">IF(B11&lt;21, "invalid age ", " ")</f>
        <v> </v>
      </c>
      <c r="D11" s="17" t="n">
        <f aca="false">IF(B11&gt;24, 5, 0)</f>
        <v>5</v>
      </c>
      <c r="E11" s="17" t="n">
        <f aca="false">IF(B11&gt;39, 5, 0)</f>
        <v>5</v>
      </c>
      <c r="F11" s="2" t="n">
        <v>6</v>
      </c>
      <c r="G11" s="12" t="str">
        <f aca="false">IF($F$1+F11&gt;B11, "invalid experience ", " ")</f>
        <v> </v>
      </c>
      <c r="H11" s="17" t="n">
        <f aca="false">IF(F11&gt;=5, 5, 0)</f>
        <v>5</v>
      </c>
      <c r="I11" s="17" t="n">
        <f aca="false">IF(F11&gt;=10, 5, 0)</f>
        <v>0</v>
      </c>
      <c r="J11" s="18" t="n">
        <f aca="false">IF(B11&gt;21, (D11+E11+H11+I11)/100*L11*M11, 0)</f>
        <v>0.15</v>
      </c>
      <c r="K11" s="18" t="str">
        <f aca="false">IF(L11*M11&gt;0," ",    CONCATENATE("Error: ", C11,  G11))</f>
        <v> </v>
      </c>
      <c r="L11" s="1" t="n">
        <f aca="false">IF(C11=" ",1,0)</f>
        <v>1</v>
      </c>
      <c r="M11" s="1" t="n">
        <f aca="false">IF(G11=" ",1,0)</f>
        <v>1</v>
      </c>
      <c r="P11" s="20" t="s">
        <v>21</v>
      </c>
      <c r="Q11" s="20"/>
      <c r="R11" s="20"/>
    </row>
    <row r="12" customFormat="false" ht="13.65" hidden="false" customHeight="true" outlineLevel="0" collapsed="false">
      <c r="A12" s="1" t="n">
        <f aca="false">A11+1</f>
        <v>8</v>
      </c>
      <c r="B12" s="2" t="n">
        <v>41</v>
      </c>
      <c r="C12" s="12" t="str">
        <f aca="false">IF(B12&lt;21, "invalid age ", " ")</f>
        <v> </v>
      </c>
      <c r="D12" s="17" t="n">
        <f aca="false">IF(B12&gt;24, 5, 0)</f>
        <v>5</v>
      </c>
      <c r="E12" s="17" t="n">
        <f aca="false">IF(B12&gt;39, 5, 0)</f>
        <v>5</v>
      </c>
      <c r="F12" s="2" t="n">
        <v>0</v>
      </c>
      <c r="G12" s="12" t="str">
        <f aca="false">IF($F$1+F12&gt;B12, "invalid experience ", " ")</f>
        <v> </v>
      </c>
      <c r="H12" s="17" t="n">
        <f aca="false">IF(F12&gt;=5, 5, 0)</f>
        <v>0</v>
      </c>
      <c r="I12" s="17" t="n">
        <f aca="false">IF(F12&gt;=10, 5, 0)</f>
        <v>0</v>
      </c>
      <c r="J12" s="18" t="n">
        <f aca="false">IF(B12&gt;21, (D12+E12+H12+I12)/100*L12*M12, 0)</f>
        <v>0.1</v>
      </c>
      <c r="K12" s="18" t="str">
        <f aca="false">IF(L12*M12&gt;0," ",    CONCATENATE("Error: ", C12,  G12))</f>
        <v> </v>
      </c>
      <c r="L12" s="1" t="n">
        <f aca="false">IF(C12=" ",1,0)</f>
        <v>1</v>
      </c>
      <c r="M12" s="1" t="n">
        <f aca="false">IF(G12=" ",1,0)</f>
        <v>1</v>
      </c>
    </row>
    <row r="13" customFormat="false" ht="13.65" hidden="false" customHeight="true" outlineLevel="0" collapsed="false">
      <c r="A13" s="1" t="n">
        <f aca="false">A12+1</f>
        <v>9</v>
      </c>
      <c r="B13" s="2" t="n">
        <v>99</v>
      </c>
      <c r="C13" s="12" t="str">
        <f aca="false">IF(B13&lt;21, "invalid age ", " ")</f>
        <v> </v>
      </c>
      <c r="D13" s="17" t="n">
        <f aca="false">IF(B13&gt;24, 5, 0)</f>
        <v>5</v>
      </c>
      <c r="E13" s="17" t="n">
        <f aca="false">IF(B13&gt;39, 5, 0)</f>
        <v>5</v>
      </c>
      <c r="F13" s="2" t="n">
        <v>50</v>
      </c>
      <c r="G13" s="12" t="str">
        <f aca="false">IF($F$1+F13&gt;B13, "invalid experience ", " ")</f>
        <v> </v>
      </c>
      <c r="H13" s="17" t="n">
        <f aca="false">IF(F13&gt;=5, 5, 0)</f>
        <v>5</v>
      </c>
      <c r="I13" s="17" t="n">
        <f aca="false">IF(F13&gt;=10, 5, 0)</f>
        <v>5</v>
      </c>
      <c r="J13" s="18" t="n">
        <f aca="false">IF(B13&gt;21, (D13+E13+H13+I13)/100*L13*M13, 0)</f>
        <v>0.2</v>
      </c>
      <c r="K13" s="18" t="str">
        <f aca="false">IF(L13*M13&gt;0," ",    CONCATENATE("Error: ", C13,  G13))</f>
        <v> </v>
      </c>
      <c r="L13" s="1" t="n">
        <f aca="false">IF(C13=" ",1,0)</f>
        <v>1</v>
      </c>
      <c r="M13" s="1" t="n">
        <f aca="false">IF(G13=" ",1,0)</f>
        <v>1</v>
      </c>
    </row>
    <row r="14" customFormat="false" ht="13.65" hidden="false" customHeight="true" outlineLevel="0" collapsed="false">
      <c r="A14" s="1" t="n">
        <f aca="false">A13+1</f>
        <v>10</v>
      </c>
      <c r="B14" s="11" t="n">
        <v>1</v>
      </c>
      <c r="C14" s="12" t="str">
        <f aca="false">IF(B14&lt;21, "invalid age ", " ")</f>
        <v>invalid age </v>
      </c>
      <c r="D14" s="17" t="n">
        <f aca="false">IF(B14&gt;24, 5, 0)</f>
        <v>0</v>
      </c>
      <c r="E14" s="17" t="n">
        <f aca="false">IF(B14&gt;39, 5, 0)</f>
        <v>0</v>
      </c>
      <c r="F14" s="11" t="n">
        <v>0</v>
      </c>
      <c r="G14" s="12" t="str">
        <f aca="false">IF($F$1+F14&gt;B14, "invalid experience ", " ")</f>
        <v>invalid experience </v>
      </c>
      <c r="H14" s="17" t="n">
        <f aca="false">IF(F14&gt;=5, 5, 0)</f>
        <v>0</v>
      </c>
      <c r="I14" s="17" t="n">
        <f aca="false">IF(F14&gt;=10, 5, 0)</f>
        <v>0</v>
      </c>
      <c r="J14" s="18" t="n">
        <f aca="false">IF(B14&gt;21, (D14+E14+H14+I14)/100*L14*M14, 0)</f>
        <v>0</v>
      </c>
      <c r="K14" s="18" t="str">
        <f aca="false">IF(L14*M14&gt;0," ",    CONCATENATE("Error: ", C14,  G14))</f>
        <v>Error: invalid age invalid experience </v>
      </c>
      <c r="L14" s="1" t="n">
        <f aca="false">IF(C14=" ",1,0)</f>
        <v>0</v>
      </c>
      <c r="M14" s="1" t="n">
        <f aca="false">IF(G14=" ",1,0)</f>
        <v>0</v>
      </c>
    </row>
    <row r="15" customFormat="false" ht="13.65" hidden="false" customHeight="true" outlineLevel="0" collapsed="false">
      <c r="A15" s="1" t="n">
        <f aca="false">A14+1</f>
        <v>11</v>
      </c>
      <c r="B15" s="11" t="n">
        <v>16</v>
      </c>
      <c r="C15" s="12" t="str">
        <f aca="false">IF(B15&lt;21, "invalid age ", " ")</f>
        <v>invalid age </v>
      </c>
      <c r="D15" s="17" t="n">
        <f aca="false">IF(B15&gt;24, 5, 0)</f>
        <v>0</v>
      </c>
      <c r="E15" s="17" t="n">
        <f aca="false">IF(B15&gt;39, 5, 0)</f>
        <v>0</v>
      </c>
      <c r="F15" s="11" t="n">
        <v>0</v>
      </c>
      <c r="G15" s="12" t="str">
        <f aca="false">IF($F$1+F15&gt;B15, "invalid experience ", " ")</f>
        <v> </v>
      </c>
      <c r="H15" s="17" t="n">
        <f aca="false">IF(F15&gt;=5, 5, 0)</f>
        <v>0</v>
      </c>
      <c r="I15" s="17" t="n">
        <f aca="false">IF(F15&gt;=10, 5, 0)</f>
        <v>0</v>
      </c>
      <c r="J15" s="18" t="n">
        <f aca="false">IF(B15&gt;21, (D15+E15+H15+I15)/100*L15*M15, 0)</f>
        <v>0</v>
      </c>
      <c r="K15" s="18" t="str">
        <f aca="false">IF(L15*M15&gt;0," ",    CONCATENATE("Error: ", C15,  G15))</f>
        <v>Error: invalid age  </v>
      </c>
      <c r="L15" s="1" t="n">
        <f aca="false">IF(C15=" ",1,0)</f>
        <v>0</v>
      </c>
      <c r="M15" s="1" t="n">
        <f aca="false">IF(G15=" ",1,0)</f>
        <v>1</v>
      </c>
    </row>
    <row r="16" customFormat="false" ht="13.65" hidden="false" customHeight="true" outlineLevel="0" collapsed="false">
      <c r="A16" s="1" t="n">
        <f aca="false">A15+1</f>
        <v>12</v>
      </c>
      <c r="B16" s="11" t="n">
        <v>24</v>
      </c>
      <c r="C16" s="12" t="str">
        <f aca="false">IF(B16&lt;21, "invalid age ", " ")</f>
        <v> </v>
      </c>
      <c r="D16" s="17" t="n">
        <f aca="false">IF(B16&gt;24, 5, 0)</f>
        <v>0</v>
      </c>
      <c r="E16" s="17" t="n">
        <f aca="false">IF(B16&gt;39, 5, 0)</f>
        <v>0</v>
      </c>
      <c r="F16" s="11" t="n">
        <v>5</v>
      </c>
      <c r="G16" s="12" t="str">
        <f aca="false">IF($F$1+F16&gt;B16, "invalid experience ", " ")</f>
        <v> </v>
      </c>
      <c r="H16" s="17" t="n">
        <f aca="false">IF(F16&gt;=5, 5, 0)</f>
        <v>5</v>
      </c>
      <c r="I16" s="17" t="n">
        <f aca="false">IF(F16&gt;=10, 5, 0)</f>
        <v>0</v>
      </c>
      <c r="J16" s="18" t="n">
        <f aca="false">IF(B16&gt;21, (D16+E16+H16+I16)/100*L16*M16, 0)</f>
        <v>0.05</v>
      </c>
      <c r="K16" s="18" t="str">
        <f aca="false">IF(L16*M16&gt;0," ",    CONCATENATE("Error: ", C16,  G16))</f>
        <v> </v>
      </c>
      <c r="L16" s="1" t="n">
        <f aca="false">IF(C16=" ",1,0)</f>
        <v>1</v>
      </c>
      <c r="M16" s="1" t="n">
        <f aca="false">IF(G16=" ",1,0)</f>
        <v>1</v>
      </c>
    </row>
    <row r="17" customFormat="false" ht="13.65" hidden="false" customHeight="true" outlineLevel="0" collapsed="false">
      <c r="A17" s="1" t="n">
        <f aca="false">A16+1</f>
        <v>13</v>
      </c>
      <c r="B17" s="11" t="n">
        <v>25</v>
      </c>
      <c r="C17" s="12" t="str">
        <f aca="false">IF(B17&lt;21, "invalid age ", " ")</f>
        <v> </v>
      </c>
      <c r="D17" s="17" t="n">
        <f aca="false">IF(B17&gt;24, 5, 0)</f>
        <v>5</v>
      </c>
      <c r="E17" s="17" t="n">
        <f aca="false">IF(B17&gt;39, 5, 0)</f>
        <v>0</v>
      </c>
      <c r="F17" s="11" t="n">
        <v>5</v>
      </c>
      <c r="G17" s="12" t="str">
        <f aca="false">IF($F$1+F17&gt;B17, "invalid experience ", " ")</f>
        <v> </v>
      </c>
      <c r="H17" s="17" t="n">
        <f aca="false">IF(F17&gt;=5, 5, 0)</f>
        <v>5</v>
      </c>
      <c r="I17" s="17" t="n">
        <f aca="false">IF(F17&gt;=10, 5, 0)</f>
        <v>0</v>
      </c>
      <c r="J17" s="18" t="n">
        <f aca="false">IF(B17&gt;21, (D17+E17+H17+I17)/100*L17*M17, 0)</f>
        <v>0.1</v>
      </c>
      <c r="K17" s="18" t="str">
        <f aca="false">IF(L17*M17&gt;0," ",    CONCATENATE("Error: ", C17,  G17))</f>
        <v> </v>
      </c>
      <c r="L17" s="1" t="n">
        <f aca="false">IF(C17=" ",1,0)</f>
        <v>1</v>
      </c>
      <c r="M17" s="1" t="n">
        <f aca="false">IF(G17=" ",1,0)</f>
        <v>1</v>
      </c>
    </row>
    <row r="18" customFormat="false" ht="13.65" hidden="false" customHeight="true" outlineLevel="0" collapsed="false">
      <c r="A18" s="1" t="n">
        <f aca="false">A17+1</f>
        <v>14</v>
      </c>
      <c r="B18" s="11" t="n">
        <v>26</v>
      </c>
      <c r="C18" s="12" t="str">
        <f aca="false">IF(B18&lt;21, "invalid age ", " ")</f>
        <v> </v>
      </c>
      <c r="D18" s="17" t="n">
        <f aca="false">IF(B18&gt;24, 5, 0)</f>
        <v>5</v>
      </c>
      <c r="E18" s="17" t="n">
        <f aca="false">IF(B18&gt;39, 5, 0)</f>
        <v>0</v>
      </c>
      <c r="F18" s="11" t="n">
        <v>5</v>
      </c>
      <c r="G18" s="12" t="str">
        <f aca="false">IF($F$1+F18&gt;B18, "invalid experience ", " ")</f>
        <v> </v>
      </c>
      <c r="H18" s="17" t="n">
        <f aca="false">IF(F18&gt;=5, 5, 0)</f>
        <v>5</v>
      </c>
      <c r="I18" s="17" t="n">
        <f aca="false">IF(F18&gt;=10, 5, 0)</f>
        <v>0</v>
      </c>
      <c r="J18" s="18" t="n">
        <f aca="false">IF(B18&gt;21, (D18+E18+H18+I18)/100*L18*M18, 0)</f>
        <v>0.1</v>
      </c>
      <c r="K18" s="18" t="str">
        <f aca="false">IF(L18*M18&gt;0," ",    CONCATENATE("Error: ", C18,  G18))</f>
        <v> </v>
      </c>
      <c r="L18" s="1" t="n">
        <f aca="false">IF(C18=" ",1,0)</f>
        <v>1</v>
      </c>
      <c r="M18" s="1" t="n">
        <f aca="false">IF(G18=" ",1,0)</f>
        <v>1</v>
      </c>
    </row>
    <row r="19" customFormat="false" ht="13.65" hidden="false" customHeight="true" outlineLevel="0" collapsed="false">
      <c r="A19" s="1" t="n">
        <f aca="false">A18+1</f>
        <v>15</v>
      </c>
      <c r="B19" s="2" t="n">
        <v>-39</v>
      </c>
      <c r="C19" s="12" t="str">
        <f aca="false">IF(B19&lt;21, "invalid age ", " ")</f>
        <v>invalid age </v>
      </c>
      <c r="D19" s="17" t="n">
        <f aca="false">IF(B19&gt;24, 5, 0)</f>
        <v>0</v>
      </c>
      <c r="E19" s="17" t="n">
        <f aca="false">IF(B19&gt;39, 5, 0)</f>
        <v>0</v>
      </c>
      <c r="F19" s="2" t="n">
        <v>20</v>
      </c>
      <c r="G19" s="12" t="str">
        <f aca="false">IF($F$1+F19&gt;B19, "invalid experience ", " ")</f>
        <v>invalid experience </v>
      </c>
      <c r="H19" s="17" t="n">
        <f aca="false">IF(F19&gt;=5, 5, 0)</f>
        <v>5</v>
      </c>
      <c r="I19" s="17" t="n">
        <f aca="false">IF(F19&gt;=10, 5, 0)</f>
        <v>5</v>
      </c>
      <c r="J19" s="18" t="n">
        <f aca="false">IF(B19&gt;21, (D19+E19+H19+I19)/100*L19*M19, 0)</f>
        <v>0</v>
      </c>
      <c r="K19" s="18" t="str">
        <f aca="false">IF(L19*M19&gt;0," ",    CONCATENATE("Error: ", C19,  G19))</f>
        <v>Error: invalid age invalid experience </v>
      </c>
      <c r="L19" s="1" t="n">
        <f aca="false">IF(C19=" ",1,0)</f>
        <v>0</v>
      </c>
      <c r="M19" s="1" t="n">
        <f aca="false">IF(G19=" ",1,0)</f>
        <v>0</v>
      </c>
    </row>
    <row r="20" customFormat="false" ht="13.65" hidden="false" customHeight="true" outlineLevel="0" collapsed="false">
      <c r="A20" s="1" t="n">
        <f aca="false">A19+1</f>
        <v>16</v>
      </c>
      <c r="B20" s="2" t="n">
        <v>40</v>
      </c>
      <c r="C20" s="12" t="str">
        <f aca="false">IF(B20&lt;21, "invalid age ", " ")</f>
        <v> </v>
      </c>
      <c r="D20" s="17" t="n">
        <f aca="false">IF(B20&gt;24, 5, 0)</f>
        <v>5</v>
      </c>
      <c r="E20" s="17" t="n">
        <f aca="false">IF(B20&gt;39, 5, 0)</f>
        <v>5</v>
      </c>
      <c r="F20" s="2" t="n">
        <v>1</v>
      </c>
      <c r="G20" s="12" t="str">
        <f aca="false">IF($F$1+F20&gt;B20, "invalid experience ", " ")</f>
        <v> </v>
      </c>
      <c r="H20" s="17" t="n">
        <f aca="false">IF(F20&gt;=5, 5, 0)</f>
        <v>0</v>
      </c>
      <c r="I20" s="17" t="n">
        <f aca="false">IF(F20&gt;=10, 5, 0)</f>
        <v>0</v>
      </c>
      <c r="J20" s="18" t="n">
        <f aca="false">IF(B20&gt;21, (D20+E20+H20+I20)/100*L20*M20, 0)</f>
        <v>0.1</v>
      </c>
      <c r="K20" s="18" t="str">
        <f aca="false">IF(L20*M20&gt;0," ",    CONCATENATE("Error: ", C20,  G20))</f>
        <v> </v>
      </c>
      <c r="L20" s="1" t="n">
        <f aca="false">IF(C20=" ",1,0)</f>
        <v>1</v>
      </c>
      <c r="M20" s="1" t="n">
        <f aca="false">IF(G20=" ",1,0)</f>
        <v>1</v>
      </c>
    </row>
    <row r="21" customFormat="false" ht="13.65" hidden="false" customHeight="true" outlineLevel="0" collapsed="false">
      <c r="A21" s="1" t="n">
        <f aca="false">A20+1</f>
        <v>17</v>
      </c>
      <c r="B21" s="2" t="n">
        <v>41</v>
      </c>
      <c r="C21" s="12" t="str">
        <f aca="false">IF(B21&lt;21, "invalid age ", " ")</f>
        <v> </v>
      </c>
      <c r="D21" s="17" t="n">
        <f aca="false">IF(B21&gt;24, 5, 0)</f>
        <v>5</v>
      </c>
      <c r="E21" s="17" t="n">
        <f aca="false">IF(B21&gt;39, 5, 0)</f>
        <v>5</v>
      </c>
      <c r="F21" s="2" t="n">
        <v>5</v>
      </c>
      <c r="G21" s="12" t="str">
        <f aca="false">IF($F$1+F21&gt;B21, "invalid experience ", " ")</f>
        <v> </v>
      </c>
      <c r="H21" s="17" t="n">
        <f aca="false">IF(F21&gt;=5, 5, 0)</f>
        <v>5</v>
      </c>
      <c r="I21" s="17" t="n">
        <f aca="false">IF(F21&gt;=10, 5, 0)</f>
        <v>0</v>
      </c>
      <c r="J21" s="18" t="n">
        <f aca="false">IF(B21&gt;21, (D21+E21+H21+I21)/100*L21*M21, 0)</f>
        <v>0.15</v>
      </c>
      <c r="K21" s="18" t="str">
        <f aca="false">IF(L21*M21&gt;0," ",    CONCATENATE("Error: ", C21,  G21))</f>
        <v> </v>
      </c>
      <c r="L21" s="1" t="n">
        <f aca="false">IF(C21=" ",1,0)</f>
        <v>1</v>
      </c>
      <c r="M21" s="1" t="n">
        <f aca="false">IF(G21=" ",1,0)</f>
        <v>1</v>
      </c>
    </row>
    <row r="22" customFormat="false" ht="13.65" hidden="false" customHeight="true" outlineLevel="0" collapsed="false">
      <c r="A22" s="1" t="n">
        <f aca="false">A21+1</f>
        <v>18</v>
      </c>
      <c r="B22" s="2" t="n">
        <v>99</v>
      </c>
      <c r="C22" s="12" t="str">
        <f aca="false">IF(B22&lt;21, "invalid age ", " ")</f>
        <v> </v>
      </c>
      <c r="D22" s="17" t="n">
        <f aca="false">IF(B22&gt;24, 5, 0)</f>
        <v>5</v>
      </c>
      <c r="E22" s="17" t="n">
        <f aca="false">IF(B22&gt;39, 5, 0)</f>
        <v>5</v>
      </c>
      <c r="F22" s="2" t="n">
        <v>1</v>
      </c>
      <c r="G22" s="12" t="str">
        <f aca="false">IF($F$1+F22&gt;B22, "invalid experience ", " ")</f>
        <v> </v>
      </c>
      <c r="H22" s="17" t="n">
        <f aca="false">IF(F22&gt;=5, 5, 0)</f>
        <v>0</v>
      </c>
      <c r="I22" s="17" t="n">
        <f aca="false">IF(F22&gt;=10, 5, 0)</f>
        <v>0</v>
      </c>
      <c r="J22" s="18" t="n">
        <f aca="false">IF(B22&gt;21, (D22+E22+H22+I22)/100*L22*M22, 0)</f>
        <v>0.1</v>
      </c>
      <c r="K22" s="18" t="str">
        <f aca="false">IF(L22*M22&gt;0," ",    CONCATENATE("Error: ", C22,  G22))</f>
        <v> </v>
      </c>
      <c r="L22" s="1" t="n">
        <f aca="false">IF(C22=" ",1,0)</f>
        <v>1</v>
      </c>
      <c r="M22" s="1" t="n">
        <f aca="false">IF(G22=" ",1,0)</f>
        <v>1</v>
      </c>
    </row>
    <row r="23" customFormat="false" ht="13.65" hidden="false" customHeight="true" outlineLevel="0" collapsed="false">
      <c r="A23" s="1" t="n">
        <f aca="false">A22+1</f>
        <v>19</v>
      </c>
      <c r="B23" s="2" t="n">
        <f aca="true">ROUND(RAND()*100,0)</f>
        <v>14</v>
      </c>
      <c r="C23" s="12" t="str">
        <f aca="false">IF(B23&lt;21, "invalid age ", " ")</f>
        <v>invalid age </v>
      </c>
      <c r="D23" s="17" t="n">
        <f aca="false">IF(B23&gt;24, 5, 0)</f>
        <v>0</v>
      </c>
      <c r="E23" s="17" t="n">
        <f aca="false">IF(B23&gt;39, 5, 0)</f>
        <v>0</v>
      </c>
      <c r="F23" s="2" t="n">
        <f aca="true">ROUND(RAND()*B23/2,0)</f>
        <v>4</v>
      </c>
      <c r="G23" s="12" t="str">
        <f aca="false">IF($F$1+F23&gt;B23, "invalid experience ", " ")</f>
        <v>invalid experience </v>
      </c>
      <c r="H23" s="17" t="n">
        <f aca="false">IF(F23&gt;=5, 5, 0)</f>
        <v>0</v>
      </c>
      <c r="I23" s="17" t="n">
        <f aca="false">IF(F23&gt;=10, 5, 0)</f>
        <v>0</v>
      </c>
      <c r="J23" s="18" t="n">
        <f aca="false">IF(B23&gt;21, (D23+E23+H23+I23)/100*L23*M23, 0)</f>
        <v>0</v>
      </c>
      <c r="K23" s="18" t="str">
        <f aca="false">IF(L23*M23&gt;0," ",    CONCATENATE("Error: ", C23,  G23))</f>
        <v>Error: invalid age invalid experience </v>
      </c>
      <c r="L23" s="1" t="n">
        <f aca="false">IF(C23=" ",1,0)</f>
        <v>0</v>
      </c>
      <c r="M23" s="1" t="n">
        <f aca="false">IF(G23=" ",1,0)</f>
        <v>0</v>
      </c>
    </row>
    <row r="24" customFormat="false" ht="13.65" hidden="false" customHeight="true" outlineLevel="0" collapsed="false">
      <c r="A24" s="1" t="n">
        <f aca="false">A23+1</f>
        <v>20</v>
      </c>
      <c r="B24" s="2" t="n">
        <f aca="true">ROUND(RAND()*100,0)</f>
        <v>57</v>
      </c>
      <c r="C24" s="12" t="str">
        <f aca="false">IF(B24&lt;21, "invalid age ", " ")</f>
        <v> </v>
      </c>
      <c r="D24" s="17" t="n">
        <f aca="false">IF(B24&gt;24, 5, 0)</f>
        <v>5</v>
      </c>
      <c r="E24" s="17" t="n">
        <f aca="false">IF(B24&gt;39, 5, 0)</f>
        <v>5</v>
      </c>
      <c r="F24" s="2" t="n">
        <f aca="true">ROUND(RAND()*B24/2,0)</f>
        <v>7</v>
      </c>
      <c r="G24" s="12" t="str">
        <f aca="false">IF($F$1+F24&gt;B24, "invalid experience ", " ")</f>
        <v> </v>
      </c>
      <c r="H24" s="17" t="n">
        <f aca="false">IF(F24&gt;=5, 5, 0)</f>
        <v>5</v>
      </c>
      <c r="I24" s="17" t="n">
        <f aca="false">IF(F24&gt;=10, 5, 0)</f>
        <v>0</v>
      </c>
      <c r="J24" s="18" t="n">
        <f aca="false">IF(B24&gt;21, (D24+E24+H24+I24)/100*L24*M24, 0)</f>
        <v>0.15</v>
      </c>
      <c r="K24" s="18" t="str">
        <f aca="false">IF(L24*M24&gt;0," ",    CONCATENATE("Error: ", C24,  G24))</f>
        <v> </v>
      </c>
      <c r="L24" s="1" t="n">
        <f aca="false">IF(C24=" ",1,0)</f>
        <v>1</v>
      </c>
      <c r="M24" s="1" t="n">
        <f aca="false">IF(G24=" ",1,0)</f>
        <v>1</v>
      </c>
    </row>
    <row r="25" customFormat="false" ht="13.65" hidden="false" customHeight="true" outlineLevel="0" collapsed="false">
      <c r="A25" s="1" t="n">
        <f aca="false">A24+1</f>
        <v>21</v>
      </c>
      <c r="B25" s="2" t="n">
        <f aca="true">ROUND(RAND()*100,0)</f>
        <v>64</v>
      </c>
      <c r="C25" s="12" t="str">
        <f aca="false">IF(B25&lt;21, "invalid age ", " ")</f>
        <v> </v>
      </c>
      <c r="D25" s="17" t="n">
        <f aca="false">IF(B25&gt;24, 5, 0)</f>
        <v>5</v>
      </c>
      <c r="E25" s="17" t="n">
        <f aca="false">IF(B25&gt;39, 5, 0)</f>
        <v>5</v>
      </c>
      <c r="F25" s="2" t="n">
        <f aca="true">ROUND(RAND()*B25/2,0)</f>
        <v>7</v>
      </c>
      <c r="G25" s="12" t="str">
        <f aca="false">IF($F$1+F25&gt;B25, "invalid experience ", " ")</f>
        <v> </v>
      </c>
      <c r="H25" s="17" t="n">
        <f aca="false">IF(F25&gt;=5, 5, 0)</f>
        <v>5</v>
      </c>
      <c r="I25" s="17" t="n">
        <f aca="false">IF(F25&gt;=10, 5, 0)</f>
        <v>0</v>
      </c>
      <c r="J25" s="18" t="n">
        <f aca="false">IF(B25&gt;21, (D25+E25+H25+I25)/100*L25*M25, 0)</f>
        <v>0.15</v>
      </c>
      <c r="K25" s="18" t="str">
        <f aca="false">IF(L25*M25&gt;0," ",    CONCATENATE("Error: ", C25,  G25))</f>
        <v> </v>
      </c>
      <c r="L25" s="1" t="n">
        <f aca="false">IF(C25=" ",1,0)</f>
        <v>1</v>
      </c>
      <c r="M25" s="1" t="n">
        <f aca="false">IF(G25=" ",1,0)</f>
        <v>1</v>
      </c>
    </row>
    <row r="26" customFormat="false" ht="13.65" hidden="false" customHeight="true" outlineLevel="0" collapsed="false">
      <c r="A26" s="1" t="n">
        <f aca="false">A25+1</f>
        <v>22</v>
      </c>
      <c r="B26" s="2" t="n">
        <f aca="true">ROUND(RAND()*100,0)</f>
        <v>7</v>
      </c>
      <c r="C26" s="12" t="str">
        <f aca="false">IF(B26&lt;21, "invalid age ", " ")</f>
        <v>invalid age </v>
      </c>
      <c r="D26" s="17" t="n">
        <f aca="false">IF(B26&gt;24, 5, 0)</f>
        <v>0</v>
      </c>
      <c r="E26" s="17" t="n">
        <f aca="false">IF(B26&gt;39, 5, 0)</f>
        <v>0</v>
      </c>
      <c r="F26" s="2" t="n">
        <f aca="true">ROUND(RAND()*B26/2,0)</f>
        <v>1</v>
      </c>
      <c r="G26" s="12" t="str">
        <f aca="false">IF($F$1+F26&gt;B26, "invalid experience ", " ")</f>
        <v>invalid experience </v>
      </c>
      <c r="H26" s="17" t="n">
        <f aca="false">IF(F26&gt;=5, 5, 0)</f>
        <v>0</v>
      </c>
      <c r="I26" s="17" t="n">
        <f aca="false">IF(F26&gt;=10, 5, 0)</f>
        <v>0</v>
      </c>
      <c r="J26" s="18" t="n">
        <f aca="false">IF(B26&gt;21, (D26+E26+H26+I26)/100*L26*M26, 0)</f>
        <v>0</v>
      </c>
      <c r="K26" s="18" t="str">
        <f aca="false">IF(L26*M26&gt;0," ",    CONCATENATE("Error: ", C26,  G26))</f>
        <v>Error: invalid age invalid experience </v>
      </c>
      <c r="L26" s="1" t="n">
        <f aca="false">IF(C26=" ",1,0)</f>
        <v>0</v>
      </c>
      <c r="M26" s="1" t="n">
        <f aca="false">IF(G26=" ",1,0)</f>
        <v>0</v>
      </c>
    </row>
    <row r="27" customFormat="false" ht="13.65" hidden="false" customHeight="true" outlineLevel="0" collapsed="false">
      <c r="A27" s="1" t="n">
        <f aca="false">A26+1</f>
        <v>23</v>
      </c>
      <c r="B27" s="2" t="n">
        <f aca="true">ROUND(RAND()*100,0)</f>
        <v>45</v>
      </c>
      <c r="C27" s="12" t="str">
        <f aca="false">IF(B27&lt;21, "invalid age ", " ")</f>
        <v> </v>
      </c>
      <c r="D27" s="17" t="n">
        <f aca="false">IF(B27&gt;24, 5, 0)</f>
        <v>5</v>
      </c>
      <c r="E27" s="17" t="n">
        <f aca="false">IF(B27&gt;39, 5, 0)</f>
        <v>5</v>
      </c>
      <c r="F27" s="2" t="n">
        <f aca="true">ROUND(RAND()*B27/2,0)</f>
        <v>22</v>
      </c>
      <c r="G27" s="12" t="str">
        <f aca="false">IF($F$1+F27&gt;B27, "invalid experience ", " ")</f>
        <v> </v>
      </c>
      <c r="H27" s="17" t="n">
        <f aca="false">IF(F27&gt;=5, 5, 0)</f>
        <v>5</v>
      </c>
      <c r="I27" s="17" t="n">
        <f aca="false">IF(F27&gt;=10, 5, 0)</f>
        <v>5</v>
      </c>
      <c r="J27" s="18" t="n">
        <f aca="false">IF(B27&gt;21, (D27+E27+H27+I27)/100*L27*M27, 0)</f>
        <v>0.2</v>
      </c>
      <c r="K27" s="18" t="str">
        <f aca="false">IF(L27*M27&gt;0," ",    CONCATENATE("Error: ", C27,  G27))</f>
        <v> </v>
      </c>
      <c r="L27" s="1" t="n">
        <f aca="false">IF(C27=" ",1,0)</f>
        <v>1</v>
      </c>
      <c r="M27" s="1" t="n">
        <f aca="false">IF(G27=" ",1,0)</f>
        <v>1</v>
      </c>
    </row>
    <row r="28" customFormat="false" ht="13.65" hidden="false" customHeight="true" outlineLevel="0" collapsed="false">
      <c r="A28" s="1" t="n">
        <f aca="false">A27+1</f>
        <v>24</v>
      </c>
      <c r="B28" s="2" t="n">
        <f aca="true">ROUND(RAND()*100,0)</f>
        <v>65</v>
      </c>
      <c r="C28" s="12" t="str">
        <f aca="false">IF(B28&lt;21, "invalid age ", " ")</f>
        <v> </v>
      </c>
      <c r="D28" s="17" t="n">
        <f aca="false">IF(B28&gt;24, 5, 0)</f>
        <v>5</v>
      </c>
      <c r="E28" s="17" t="n">
        <f aca="false">IF(B28&gt;39, 5, 0)</f>
        <v>5</v>
      </c>
      <c r="F28" s="2" t="n">
        <f aca="true">ROUND(RAND()*B28/2,0)</f>
        <v>9</v>
      </c>
      <c r="G28" s="12" t="str">
        <f aca="false">IF($F$1+F28&gt;B28, "invalid experience ", " ")</f>
        <v> </v>
      </c>
      <c r="H28" s="17" t="n">
        <f aca="false">IF(F28&gt;=5, 5, 0)</f>
        <v>5</v>
      </c>
      <c r="I28" s="17" t="n">
        <f aca="false">IF(F28&gt;=10, 5, 0)</f>
        <v>0</v>
      </c>
      <c r="J28" s="18" t="n">
        <f aca="false">IF(B28&gt;21, (D28+E28+H28+I28)/100*L28*M28, 0)</f>
        <v>0.15</v>
      </c>
      <c r="K28" s="18" t="str">
        <f aca="false">IF(L28*M28&gt;0," ",    CONCATENATE("Error: ", C28,  G28))</f>
        <v> </v>
      </c>
      <c r="L28" s="1" t="n">
        <f aca="false">IF(C28=" ",1,0)</f>
        <v>1</v>
      </c>
      <c r="M28" s="1" t="n">
        <f aca="false">IF(G28=" ",1,0)</f>
        <v>1</v>
      </c>
    </row>
    <row r="29" customFormat="false" ht="13.65" hidden="false" customHeight="true" outlineLevel="0" collapsed="false">
      <c r="A29" s="1" t="n">
        <f aca="false">A28+1</f>
        <v>25</v>
      </c>
      <c r="B29" s="2" t="n">
        <f aca="true">ROUND(RAND()*100,0)</f>
        <v>58</v>
      </c>
      <c r="C29" s="12" t="str">
        <f aca="false">IF(B29&lt;21, "invalid age ", " ")</f>
        <v> </v>
      </c>
      <c r="D29" s="17" t="n">
        <f aca="false">IF(B29&gt;24, 5, 0)</f>
        <v>5</v>
      </c>
      <c r="E29" s="17" t="n">
        <f aca="false">IF(B29&gt;39, 5, 0)</f>
        <v>5</v>
      </c>
      <c r="F29" s="2" t="n">
        <f aca="true">ROUND(RAND()*B29/2,0)</f>
        <v>27</v>
      </c>
      <c r="G29" s="12" t="str">
        <f aca="false">IF($F$1+F29&gt;B29, "invalid experience ", " ")</f>
        <v> </v>
      </c>
      <c r="H29" s="17" t="n">
        <f aca="false">IF(F29&gt;=5, 5, 0)</f>
        <v>5</v>
      </c>
      <c r="I29" s="17" t="n">
        <f aca="false">IF(F29&gt;=10, 5, 0)</f>
        <v>5</v>
      </c>
      <c r="J29" s="18" t="n">
        <f aca="false">IF(B29&gt;21, (D29+E29+H29+I29)/100*L29*M29, 0)</f>
        <v>0.2</v>
      </c>
      <c r="K29" s="18" t="str">
        <f aca="false">IF(L29*M29&gt;0," ",    CONCATENATE("Error: ", C29,  G29))</f>
        <v> </v>
      </c>
      <c r="L29" s="1" t="n">
        <f aca="false">IF(C29=" ",1,0)</f>
        <v>1</v>
      </c>
      <c r="M29" s="1" t="n">
        <f aca="false">IF(G29=" ",1,0)</f>
        <v>1</v>
      </c>
    </row>
    <row r="30" customFormat="false" ht="13.65" hidden="false" customHeight="true" outlineLevel="0" collapsed="false">
      <c r="A30" s="1" t="n">
        <f aca="false">A29+1</f>
        <v>26</v>
      </c>
      <c r="B30" s="2" t="n">
        <f aca="true">ROUND(RAND()*100,0)</f>
        <v>71</v>
      </c>
      <c r="C30" s="12" t="str">
        <f aca="false">IF(B30&lt;21, "invalid age ", " ")</f>
        <v> </v>
      </c>
      <c r="D30" s="17" t="n">
        <f aca="false">IF(B30&gt;24, 5, 0)</f>
        <v>5</v>
      </c>
      <c r="E30" s="17" t="n">
        <f aca="false">IF(B30&gt;39, 5, 0)</f>
        <v>5</v>
      </c>
      <c r="F30" s="2" t="n">
        <f aca="true">ROUND(RAND()*B30/2,0)</f>
        <v>3</v>
      </c>
      <c r="G30" s="12" t="str">
        <f aca="false">IF($F$1+F30&gt;B30, "invalid experience ", " ")</f>
        <v> </v>
      </c>
      <c r="H30" s="17" t="n">
        <f aca="false">IF(F30&gt;=5, 5, 0)</f>
        <v>0</v>
      </c>
      <c r="I30" s="17" t="n">
        <f aca="false">IF(F30&gt;=10, 5, 0)</f>
        <v>0</v>
      </c>
      <c r="J30" s="18" t="n">
        <f aca="false">IF(B30&gt;21, (D30+E30+H30+I30)/100*L30*M30, 0)</f>
        <v>0.1</v>
      </c>
      <c r="K30" s="18" t="str">
        <f aca="false">IF(L30*M30&gt;0," ",    CONCATENATE("Error: ", C30,  G30))</f>
        <v> </v>
      </c>
      <c r="L30" s="1" t="n">
        <f aca="false">IF(C30=" ",1,0)</f>
        <v>1</v>
      </c>
      <c r="M30" s="1" t="n">
        <f aca="false">IF(G30=" ",1,0)</f>
        <v>1</v>
      </c>
    </row>
    <row r="31" customFormat="false" ht="13.65" hidden="false" customHeight="true" outlineLevel="0" collapsed="false">
      <c r="A31" s="1" t="n">
        <f aca="false">A30+1</f>
        <v>27</v>
      </c>
      <c r="B31" s="2" t="n">
        <f aca="true">ROUND(RAND()*100,0)</f>
        <v>61</v>
      </c>
      <c r="C31" s="12" t="str">
        <f aca="false">IF(B31&lt;21, "invalid age ", " ")</f>
        <v> </v>
      </c>
      <c r="D31" s="17" t="n">
        <f aca="false">IF(B31&gt;24, 5, 0)</f>
        <v>5</v>
      </c>
      <c r="E31" s="17" t="n">
        <f aca="false">IF(B31&gt;39, 5, 0)</f>
        <v>5</v>
      </c>
      <c r="F31" s="2" t="n">
        <f aca="true">ROUND(RAND()*B31/2,0)</f>
        <v>11</v>
      </c>
      <c r="G31" s="12" t="str">
        <f aca="false">IF($F$1+F31&gt;B31, "invalid experience ", " ")</f>
        <v> </v>
      </c>
      <c r="H31" s="17" t="n">
        <f aca="false">IF(F31&gt;=5, 5, 0)</f>
        <v>5</v>
      </c>
      <c r="I31" s="17" t="n">
        <f aca="false">IF(F31&gt;=10, 5, 0)</f>
        <v>5</v>
      </c>
      <c r="J31" s="18" t="n">
        <f aca="false">IF(B31&gt;21, (D31+E31+H31+I31)/100*L31*M31, 0)</f>
        <v>0.2</v>
      </c>
      <c r="K31" s="18" t="str">
        <f aca="false">IF(L31*M31&gt;0," ",    CONCATENATE("Error: ", C31,  G31))</f>
        <v> </v>
      </c>
      <c r="L31" s="1" t="n">
        <f aca="false">IF(C31=" ",1,0)</f>
        <v>1</v>
      </c>
      <c r="M31" s="1" t="n">
        <f aca="false">IF(G31=" ",1,0)</f>
        <v>1</v>
      </c>
    </row>
    <row r="32" customFormat="false" ht="13.65" hidden="false" customHeight="true" outlineLevel="0" collapsed="false">
      <c r="A32" s="1" t="n">
        <f aca="false">A31+1</f>
        <v>28</v>
      </c>
      <c r="B32" s="2" t="n">
        <f aca="true">ROUND(RAND()*100,0)</f>
        <v>46</v>
      </c>
      <c r="C32" s="12" t="str">
        <f aca="false">IF(B32&lt;21, "invalid age ", " ")</f>
        <v> </v>
      </c>
      <c r="D32" s="17" t="n">
        <f aca="false">IF(B32&gt;24, 5, 0)</f>
        <v>5</v>
      </c>
      <c r="E32" s="17" t="n">
        <f aca="false">IF(B32&gt;39, 5, 0)</f>
        <v>5</v>
      </c>
      <c r="F32" s="2" t="n">
        <f aca="true">ROUND(RAND()*B32/2,0)</f>
        <v>23</v>
      </c>
      <c r="G32" s="12" t="str">
        <f aca="false">IF($F$1+F32&gt;B32, "invalid experience ", " ")</f>
        <v> </v>
      </c>
      <c r="H32" s="17" t="n">
        <f aca="false">IF(F32&gt;=5, 5, 0)</f>
        <v>5</v>
      </c>
      <c r="I32" s="17" t="n">
        <f aca="false">IF(F32&gt;=10, 5, 0)</f>
        <v>5</v>
      </c>
      <c r="J32" s="18" t="n">
        <f aca="false">IF(B32&gt;21, (D32+E32+H32+I32)/100*L32*M32, 0)</f>
        <v>0.2</v>
      </c>
      <c r="K32" s="18" t="str">
        <f aca="false">IF(L32*M32&gt;0," ",    CONCATENATE("Error: ", C32,  G32))</f>
        <v> </v>
      </c>
      <c r="L32" s="1" t="n">
        <f aca="false">IF(C32=" ",1,0)</f>
        <v>1</v>
      </c>
      <c r="M32" s="1" t="n">
        <f aca="false">IF(G32=" ",1,0)</f>
        <v>1</v>
      </c>
    </row>
    <row r="33" customFormat="false" ht="13.65" hidden="false" customHeight="true" outlineLevel="0" collapsed="false">
      <c r="A33" s="1" t="n">
        <f aca="false">A32+1</f>
        <v>29</v>
      </c>
      <c r="B33" s="2" t="n">
        <f aca="true">ROUND(RAND()*100,0)</f>
        <v>30</v>
      </c>
      <c r="C33" s="12" t="str">
        <f aca="false">IF(B33&lt;21, "invalid age ", " ")</f>
        <v> </v>
      </c>
      <c r="D33" s="17" t="n">
        <f aca="false">IF(B33&gt;24, 5, 0)</f>
        <v>5</v>
      </c>
      <c r="E33" s="17" t="n">
        <f aca="false">IF(B33&gt;39, 5, 0)</f>
        <v>0</v>
      </c>
      <c r="F33" s="2" t="n">
        <f aca="true">ROUND(RAND()*B33/2,0)</f>
        <v>5</v>
      </c>
      <c r="G33" s="12" t="str">
        <f aca="false">IF($F$1+F33&gt;B33, "invalid experience ", " ")</f>
        <v> </v>
      </c>
      <c r="H33" s="17" t="n">
        <f aca="false">IF(F33&gt;=5, 5, 0)</f>
        <v>5</v>
      </c>
      <c r="I33" s="17" t="n">
        <f aca="false">IF(F33&gt;=10, 5, 0)</f>
        <v>0</v>
      </c>
      <c r="J33" s="18" t="n">
        <f aca="false">IF(B33&gt;21, (D33+E33+H33+I33)/100*L33*M33, 0)</f>
        <v>0.1</v>
      </c>
      <c r="K33" s="18" t="str">
        <f aca="false">IF(L33*M33&gt;0," ",    CONCATENATE("Error: ", C33,  G33))</f>
        <v> </v>
      </c>
      <c r="L33" s="1" t="n">
        <f aca="false">IF(C33=" ",1,0)</f>
        <v>1</v>
      </c>
      <c r="M33" s="1" t="n">
        <f aca="false">IF(G33=" ",1,0)</f>
        <v>1</v>
      </c>
    </row>
    <row r="34" customFormat="false" ht="13.65" hidden="false" customHeight="true" outlineLevel="0" collapsed="false">
      <c r="A34" s="1" t="n">
        <f aca="false">A33+1</f>
        <v>30</v>
      </c>
      <c r="B34" s="2" t="n">
        <f aca="true">ROUND(RAND()*100,0)</f>
        <v>90</v>
      </c>
      <c r="C34" s="12" t="str">
        <f aca="false">IF(B34&lt;21, "invalid age ", " ")</f>
        <v> </v>
      </c>
      <c r="D34" s="17" t="n">
        <f aca="false">IF(B34&gt;24, 5, 0)</f>
        <v>5</v>
      </c>
      <c r="E34" s="17" t="n">
        <f aca="false">IF(B34&gt;39, 5, 0)</f>
        <v>5</v>
      </c>
      <c r="F34" s="2" t="n">
        <f aca="true">ROUND(RAND()*B34/2,0)</f>
        <v>42</v>
      </c>
      <c r="G34" s="12" t="str">
        <f aca="false">IF($F$1+F34&gt;B34, "invalid experience ", " ")</f>
        <v> </v>
      </c>
      <c r="H34" s="17" t="n">
        <f aca="false">IF(F34&gt;=5, 5, 0)</f>
        <v>5</v>
      </c>
      <c r="I34" s="17" t="n">
        <f aca="false">IF(F34&gt;=10, 5, 0)</f>
        <v>5</v>
      </c>
      <c r="J34" s="18" t="n">
        <f aca="false">IF(B34&gt;21, (D34+E34+H34+I34)/100*L34*M34, 0)</f>
        <v>0.2</v>
      </c>
      <c r="K34" s="18" t="str">
        <f aca="false">IF(L34*M34&gt;0," ",    CONCATENATE("Error: ", C34,  G34))</f>
        <v> </v>
      </c>
      <c r="L34" s="1" t="n">
        <f aca="false">IF(C34=" ",1,0)</f>
        <v>1</v>
      </c>
      <c r="M34" s="1" t="n">
        <f aca="false">IF(G34=" ",1,0)</f>
        <v>1</v>
      </c>
    </row>
    <row r="36" customFormat="false" ht="13.65" hidden="false" customHeight="true" outlineLevel="0" collapsed="false">
      <c r="G36" s="12"/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7">
    <mergeCell ref="M2:O2"/>
    <mergeCell ref="P4:R4"/>
    <mergeCell ref="P5:R5"/>
    <mergeCell ref="P6:R6"/>
    <mergeCell ref="P7:R7"/>
    <mergeCell ref="P8:R8"/>
    <mergeCell ref="P11:R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s="23" customFormat="true" ht="12.8" hidden="false" customHeight="false" outlineLevel="0" collapsed="false">
      <c r="A1" s="23" t="s">
        <v>1</v>
      </c>
      <c r="B1" s="23" t="s">
        <v>2</v>
      </c>
      <c r="C1" s="23" t="s">
        <v>6</v>
      </c>
      <c r="D1" s="23" t="s">
        <v>9</v>
      </c>
      <c r="E1" s="23" t="s">
        <v>10</v>
      </c>
      <c r="F1" s="9"/>
    </row>
    <row r="2" customFormat="false" ht="12.8" hidden="false" customHeight="false" outlineLevel="0" collapsed="false">
      <c r="A2" s="9" t="n">
        <v>1</v>
      </c>
      <c r="B2" s="9" t="n">
        <v>1</v>
      </c>
      <c r="C2" s="9" t="n">
        <v>0</v>
      </c>
      <c r="D2" s="9" t="n">
        <v>0</v>
      </c>
      <c r="E2" s="9" t="s">
        <v>22</v>
      </c>
    </row>
    <row r="3" customFormat="false" ht="12.8" hidden="false" customHeight="false" outlineLevel="0" collapsed="false">
      <c r="A3" s="9" t="n">
        <v>2</v>
      </c>
      <c r="B3" s="9" t="n">
        <v>16</v>
      </c>
      <c r="C3" s="9" t="n">
        <v>0</v>
      </c>
      <c r="D3" s="9" t="n">
        <v>0</v>
      </c>
      <c r="E3" s="9" t="s">
        <v>23</v>
      </c>
    </row>
    <row r="4" customFormat="false" ht="12.8" hidden="false" customHeight="false" outlineLevel="0" collapsed="false">
      <c r="A4" s="9" t="n">
        <v>3</v>
      </c>
      <c r="B4" s="9" t="n">
        <v>24</v>
      </c>
      <c r="C4" s="9" t="n">
        <v>20</v>
      </c>
      <c r="D4" s="9" t="n">
        <v>0</v>
      </c>
      <c r="E4" s="9" t="s">
        <v>24</v>
      </c>
    </row>
    <row r="5" customFormat="false" ht="12.8" hidden="false" customHeight="false" outlineLevel="0" collapsed="false">
      <c r="A5" s="9" t="n">
        <v>3</v>
      </c>
      <c r="B5" s="9" t="n">
        <v>24</v>
      </c>
      <c r="C5" s="9" t="n">
        <v>1</v>
      </c>
      <c r="D5" s="9" t="n">
        <v>0</v>
      </c>
      <c r="E5" s="9" t="s">
        <v>25</v>
      </c>
    </row>
    <row r="6" customFormat="false" ht="12.8" hidden="false" customHeight="false" outlineLevel="0" collapsed="false">
      <c r="A6" s="9" t="n">
        <v>4</v>
      </c>
      <c r="B6" s="9" t="n">
        <v>25</v>
      </c>
      <c r="C6" s="9" t="n">
        <v>20</v>
      </c>
      <c r="D6" s="9" t="n">
        <v>0</v>
      </c>
      <c r="E6" s="9" t="s">
        <v>24</v>
      </c>
    </row>
    <row r="7" customFormat="false" ht="12.8" hidden="false" customHeight="false" outlineLevel="0" collapsed="false">
      <c r="A7" s="9" t="n">
        <v>4</v>
      </c>
      <c r="B7" s="9" t="n">
        <v>26</v>
      </c>
      <c r="C7" s="9" t="n">
        <v>10</v>
      </c>
      <c r="D7" s="9" t="n">
        <v>0.15</v>
      </c>
      <c r="E7" s="9" t="s">
        <v>25</v>
      </c>
    </row>
    <row r="8" customFormat="false" ht="12.8" hidden="false" customHeight="false" outlineLevel="0" collapsed="false">
      <c r="A8" s="9" t="n">
        <v>5</v>
      </c>
      <c r="B8" s="9" t="n">
        <v>27</v>
      </c>
      <c r="C8" s="9" t="n">
        <v>11</v>
      </c>
      <c r="D8" s="9" t="n">
        <v>0.15</v>
      </c>
      <c r="E8" s="9" t="s">
        <v>25</v>
      </c>
    </row>
    <row r="9" customFormat="false" ht="12.8" hidden="false" customHeight="false" outlineLevel="0" collapsed="false">
      <c r="A9" s="9" t="n">
        <v>6</v>
      </c>
      <c r="B9" s="9" t="n">
        <v>39</v>
      </c>
      <c r="C9" s="9" t="n">
        <v>35</v>
      </c>
      <c r="D9" s="9" t="n">
        <v>0</v>
      </c>
      <c r="E9" s="9" t="s">
        <v>24</v>
      </c>
    </row>
    <row r="10" customFormat="false" ht="12.8" hidden="false" customHeight="false" outlineLevel="0" collapsed="false">
      <c r="A10" s="9" t="n">
        <v>7</v>
      </c>
      <c r="B10" s="9" t="n">
        <v>40</v>
      </c>
      <c r="C10" s="9" t="n">
        <v>6</v>
      </c>
      <c r="D10" s="9" t="n">
        <v>0.15</v>
      </c>
      <c r="E10" s="9" t="s">
        <v>25</v>
      </c>
    </row>
    <row r="11" customFormat="false" ht="12.8" hidden="false" customHeight="false" outlineLevel="0" collapsed="false">
      <c r="A11" s="9" t="n">
        <v>8</v>
      </c>
      <c r="B11" s="9" t="n">
        <v>41</v>
      </c>
      <c r="C11" s="9" t="n">
        <v>0</v>
      </c>
      <c r="D11" s="9" t="n">
        <v>0.1</v>
      </c>
      <c r="E11" s="9" t="s">
        <v>25</v>
      </c>
    </row>
    <row r="12" customFormat="false" ht="12.8" hidden="false" customHeight="false" outlineLevel="0" collapsed="false">
      <c r="A12" s="9" t="n">
        <v>9</v>
      </c>
      <c r="B12" s="9" t="n">
        <v>99</v>
      </c>
      <c r="C12" s="9" t="n">
        <v>50</v>
      </c>
      <c r="D12" s="9" t="n">
        <v>0.2</v>
      </c>
      <c r="E12" s="9" t="s">
        <v>25</v>
      </c>
    </row>
    <row r="13" customFormat="false" ht="12.8" hidden="false" customHeight="false" outlineLevel="0" collapsed="false">
      <c r="A13" s="9" t="n">
        <v>10</v>
      </c>
      <c r="B13" s="9" t="n">
        <v>1</v>
      </c>
      <c r="C13" s="9" t="n">
        <v>0</v>
      </c>
      <c r="D13" s="9" t="n">
        <v>0</v>
      </c>
      <c r="E13" s="9" t="s">
        <v>22</v>
      </c>
    </row>
    <row r="14" customFormat="false" ht="12.8" hidden="false" customHeight="false" outlineLevel="0" collapsed="false">
      <c r="A14" s="9" t="n">
        <v>11</v>
      </c>
      <c r="B14" s="9" t="n">
        <v>16</v>
      </c>
      <c r="C14" s="9" t="n">
        <v>0</v>
      </c>
      <c r="D14" s="9" t="n">
        <v>0</v>
      </c>
      <c r="E14" s="9" t="s">
        <v>23</v>
      </c>
    </row>
    <row r="15" customFormat="false" ht="12.8" hidden="false" customHeight="false" outlineLevel="0" collapsed="false">
      <c r="A15" s="9" t="n">
        <v>12</v>
      </c>
      <c r="B15" s="9" t="n">
        <v>24</v>
      </c>
      <c r="C15" s="9" t="n">
        <v>5</v>
      </c>
      <c r="D15" s="9" t="n">
        <v>0.05</v>
      </c>
      <c r="E15" s="9" t="s">
        <v>25</v>
      </c>
    </row>
    <row r="16" customFormat="false" ht="12.8" hidden="false" customHeight="false" outlineLevel="0" collapsed="false">
      <c r="A16" s="9" t="n">
        <v>13</v>
      </c>
      <c r="B16" s="9" t="n">
        <v>25</v>
      </c>
      <c r="C16" s="9" t="n">
        <v>5</v>
      </c>
      <c r="D16" s="9" t="n">
        <v>0.1</v>
      </c>
      <c r="E16" s="9" t="s">
        <v>25</v>
      </c>
    </row>
    <row r="17" customFormat="false" ht="12.8" hidden="false" customHeight="false" outlineLevel="0" collapsed="false">
      <c r="A17" s="9" t="n">
        <v>14</v>
      </c>
      <c r="B17" s="9" t="n">
        <v>26</v>
      </c>
      <c r="C17" s="9" t="n">
        <v>5</v>
      </c>
      <c r="D17" s="9" t="n">
        <v>0.1</v>
      </c>
      <c r="E17" s="9" t="s">
        <v>25</v>
      </c>
    </row>
    <row r="18" customFormat="false" ht="12.8" hidden="false" customHeight="false" outlineLevel="0" collapsed="false">
      <c r="A18" s="9" t="n">
        <v>15</v>
      </c>
      <c r="B18" s="9" t="n">
        <v>-39</v>
      </c>
      <c r="C18" s="9" t="n">
        <v>20</v>
      </c>
      <c r="D18" s="9" t="n">
        <v>0</v>
      </c>
      <c r="E18" s="9" t="s">
        <v>22</v>
      </c>
    </row>
    <row r="19" customFormat="false" ht="12.8" hidden="false" customHeight="false" outlineLevel="0" collapsed="false">
      <c r="A19" s="9" t="n">
        <v>16</v>
      </c>
      <c r="B19" s="9" t="n">
        <v>40</v>
      </c>
      <c r="C19" s="9" t="n">
        <v>1</v>
      </c>
      <c r="D19" s="9" t="n">
        <v>0.1</v>
      </c>
      <c r="E19" s="9" t="s">
        <v>25</v>
      </c>
    </row>
    <row r="20" customFormat="false" ht="12.8" hidden="false" customHeight="false" outlineLevel="0" collapsed="false">
      <c r="A20" s="9" t="n">
        <v>17</v>
      </c>
      <c r="B20" s="9" t="n">
        <v>41</v>
      </c>
      <c r="C20" s="9" t="n">
        <v>5</v>
      </c>
      <c r="D20" s="9" t="n">
        <v>0.15</v>
      </c>
      <c r="E20" s="9" t="s">
        <v>25</v>
      </c>
    </row>
    <row r="21" customFormat="false" ht="12.8" hidden="false" customHeight="false" outlineLevel="0" collapsed="false">
      <c r="A21" s="9" t="n">
        <v>18</v>
      </c>
      <c r="B21" s="9" t="n">
        <v>99</v>
      </c>
      <c r="C21" s="9" t="n">
        <v>1</v>
      </c>
      <c r="D21" s="9" t="n">
        <v>0.1</v>
      </c>
      <c r="E21" s="9" t="s">
        <v>25</v>
      </c>
    </row>
    <row r="22" customFormat="false" ht="12.8" hidden="false" customHeight="false" outlineLevel="0" collapsed="false">
      <c r="A22" s="9" t="n">
        <v>19</v>
      </c>
      <c r="B22" s="9" t="n">
        <v>60</v>
      </c>
      <c r="C22" s="9" t="n">
        <v>23</v>
      </c>
      <c r="D22" s="9" t="n">
        <v>0.05</v>
      </c>
      <c r="E22" s="9" t="s">
        <v>25</v>
      </c>
    </row>
    <row r="23" customFormat="false" ht="12.8" hidden="false" customHeight="false" outlineLevel="0" collapsed="false">
      <c r="A23" s="9" t="n">
        <v>20</v>
      </c>
      <c r="B23" s="9" t="n">
        <v>42</v>
      </c>
      <c r="C23" s="9" t="n">
        <v>10</v>
      </c>
      <c r="D23" s="9" t="n">
        <v>0.2</v>
      </c>
      <c r="E23" s="9" t="s">
        <v>25</v>
      </c>
    </row>
    <row r="24" customFormat="false" ht="12.8" hidden="false" customHeight="false" outlineLevel="0" collapsed="false">
      <c r="A24" s="9" t="n">
        <v>21</v>
      </c>
      <c r="B24" s="9" t="n">
        <v>63</v>
      </c>
      <c r="C24" s="9" t="n">
        <v>3</v>
      </c>
      <c r="D24" s="9" t="n">
        <v>0.1</v>
      </c>
      <c r="E24" s="9" t="s">
        <v>25</v>
      </c>
    </row>
    <row r="25" customFormat="false" ht="12.8" hidden="false" customHeight="false" outlineLevel="0" collapsed="false">
      <c r="A25" s="9" t="n">
        <v>22</v>
      </c>
      <c r="B25" s="9" t="n">
        <v>40</v>
      </c>
      <c r="C25" s="9" t="n">
        <v>0</v>
      </c>
      <c r="D25" s="9" t="n">
        <v>0.2</v>
      </c>
      <c r="E25" s="9" t="s">
        <v>25</v>
      </c>
    </row>
    <row r="26" customFormat="false" ht="12.8" hidden="false" customHeight="false" outlineLevel="0" collapsed="false">
      <c r="A26" s="9" t="n">
        <v>23</v>
      </c>
      <c r="B26" s="9" t="n">
        <v>63</v>
      </c>
      <c r="C26" s="9" t="n">
        <v>7</v>
      </c>
      <c r="D26" s="9" t="n">
        <v>0</v>
      </c>
      <c r="E26" s="9" t="s">
        <v>22</v>
      </c>
    </row>
    <row r="27" customFormat="false" ht="12.8" hidden="false" customHeight="false" outlineLevel="0" collapsed="false">
      <c r="A27" s="9" t="n">
        <v>24</v>
      </c>
      <c r="B27" s="9" t="n">
        <v>63</v>
      </c>
      <c r="C27" s="9" t="n">
        <v>12</v>
      </c>
      <c r="D27" s="9" t="n">
        <v>0.15</v>
      </c>
      <c r="E27" s="9" t="s">
        <v>25</v>
      </c>
    </row>
    <row r="28" customFormat="false" ht="12.8" hidden="false" customHeight="false" outlineLevel="0" collapsed="false">
      <c r="A28" s="9" t="n">
        <v>25</v>
      </c>
      <c r="B28" s="9" t="n">
        <v>26</v>
      </c>
      <c r="C28" s="9" t="n">
        <v>16</v>
      </c>
      <c r="D28" s="9" t="n">
        <v>0.2</v>
      </c>
      <c r="E28" s="9" t="s">
        <v>25</v>
      </c>
    </row>
    <row r="29" customFormat="false" ht="12.8" hidden="false" customHeight="false" outlineLevel="0" collapsed="false">
      <c r="A29" s="9" t="n">
        <v>26</v>
      </c>
      <c r="B29" s="9" t="n">
        <v>78</v>
      </c>
      <c r="C29" s="9" t="n">
        <v>0</v>
      </c>
      <c r="D29" s="9" t="n">
        <v>0.15</v>
      </c>
      <c r="E29" s="9" t="s">
        <v>25</v>
      </c>
    </row>
    <row r="30" customFormat="false" ht="12.8" hidden="false" customHeight="false" outlineLevel="0" collapsed="false">
      <c r="A30" s="9" t="n">
        <v>27</v>
      </c>
      <c r="B30" s="9" t="n">
        <v>67</v>
      </c>
      <c r="C30" s="9" t="n">
        <v>4</v>
      </c>
      <c r="D30" s="9" t="n">
        <v>0.2</v>
      </c>
      <c r="E30" s="9" t="s">
        <v>25</v>
      </c>
    </row>
    <row r="31" customFormat="false" ht="12.8" hidden="false" customHeight="false" outlineLevel="0" collapsed="false">
      <c r="A31" s="9" t="n">
        <v>28</v>
      </c>
      <c r="B31" s="9" t="n">
        <v>75</v>
      </c>
      <c r="C31" s="9" t="n">
        <v>2</v>
      </c>
      <c r="D31" s="9" t="n">
        <v>0.2</v>
      </c>
      <c r="E31" s="9" t="s">
        <v>25</v>
      </c>
    </row>
    <row r="32" customFormat="false" ht="12.8" hidden="false" customHeight="false" outlineLevel="0" collapsed="false">
      <c r="A32" s="9" t="n">
        <v>29</v>
      </c>
      <c r="B32" s="9" t="n">
        <v>30</v>
      </c>
      <c r="C32" s="9" t="n">
        <v>38</v>
      </c>
      <c r="D32" s="9" t="n">
        <v>0.1</v>
      </c>
      <c r="E32" s="9" t="s">
        <v>25</v>
      </c>
    </row>
    <row r="33" customFormat="false" ht="12.8" hidden="false" customHeight="false" outlineLevel="0" collapsed="false">
      <c r="A33" s="9" t="n">
        <v>30</v>
      </c>
      <c r="B33" s="9" t="n">
        <v>5</v>
      </c>
      <c r="C33" s="9" t="n">
        <v>21</v>
      </c>
      <c r="D33" s="9" t="n">
        <v>0.1</v>
      </c>
      <c r="E33" s="9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2025-03-11T20:03:55Z</dcterms:created>
  <dc:creator>Tom Atkinson</dc:creator>
  <dc:description/>
  <dc:language>en-NZ</dc:language>
  <cp:lastModifiedBy>Tom Atkinson</cp:lastModifiedBy>
  <dcterms:modified xsi:type="dcterms:W3CDTF">2025-03-12T22:39:54Z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