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2240" windowHeight="73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J27" i="2" l="1"/>
  <c r="J25" i="2"/>
  <c r="J23" i="2"/>
  <c r="J21" i="2"/>
  <c r="J19" i="2"/>
  <c r="J17" i="2"/>
  <c r="J15" i="2"/>
  <c r="J13" i="2"/>
  <c r="J11" i="2"/>
  <c r="J9" i="2"/>
  <c r="J7" i="2"/>
  <c r="J3" i="2"/>
  <c r="J26" i="2"/>
  <c r="J24" i="2"/>
  <c r="J22" i="2"/>
  <c r="J20" i="2"/>
  <c r="J18" i="2"/>
  <c r="J16" i="2"/>
  <c r="J14" i="2"/>
  <c r="J12" i="2"/>
  <c r="J10" i="2"/>
  <c r="J8" i="2"/>
  <c r="J6" i="2"/>
  <c r="J4" i="2"/>
  <c r="J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K5" i="2" l="1"/>
  <c r="L5" i="2"/>
  <c r="K6" i="2"/>
  <c r="L6" i="2"/>
  <c r="K10" i="2"/>
  <c r="L10" i="2"/>
  <c r="K14" i="2"/>
  <c r="L14" i="2"/>
  <c r="K18" i="2"/>
  <c r="L18" i="2"/>
  <c r="K22" i="2"/>
  <c r="L22" i="2"/>
  <c r="K7" i="2"/>
  <c r="L7" i="2"/>
  <c r="K11" i="2"/>
  <c r="L11" i="2"/>
  <c r="K15" i="2"/>
  <c r="L15" i="2"/>
  <c r="K19" i="2"/>
  <c r="L19" i="2"/>
  <c r="K23" i="2"/>
  <c r="L23" i="2"/>
  <c r="K27" i="2"/>
  <c r="L27" i="2"/>
  <c r="K4" i="2"/>
  <c r="L4" i="2"/>
  <c r="K8" i="2"/>
  <c r="L8" i="2"/>
  <c r="K12" i="2"/>
  <c r="L12" i="2"/>
  <c r="K16" i="2"/>
  <c r="L16" i="2"/>
  <c r="K20" i="2"/>
  <c r="L20" i="2"/>
  <c r="K24" i="2"/>
  <c r="L24" i="2"/>
  <c r="K9" i="2"/>
  <c r="L9" i="2"/>
  <c r="K13" i="2"/>
  <c r="L13" i="2"/>
  <c r="K17" i="2"/>
  <c r="L17" i="2"/>
  <c r="K21" i="2"/>
  <c r="L21" i="2"/>
  <c r="K25" i="2"/>
  <c r="L25" i="2"/>
  <c r="K26" i="2"/>
  <c r="L26" i="2"/>
  <c r="K3" i="2"/>
  <c r="L3" i="2"/>
</calcChain>
</file>

<file path=xl/sharedStrings.xml><?xml version="1.0" encoding="utf-8"?>
<sst xmlns="http://schemas.openxmlformats.org/spreadsheetml/2006/main" count="85" uniqueCount="54">
  <si>
    <t>SL</t>
  </si>
  <si>
    <t>ID</t>
  </si>
  <si>
    <t>Attenence</t>
  </si>
  <si>
    <t>Total</t>
  </si>
  <si>
    <t>Letter Grade</t>
  </si>
  <si>
    <t>GPA</t>
  </si>
  <si>
    <t>Final Exam</t>
  </si>
  <si>
    <t>Class Test</t>
  </si>
  <si>
    <t>BBA18001</t>
  </si>
  <si>
    <t>BBA18002</t>
  </si>
  <si>
    <t>BBA18003</t>
  </si>
  <si>
    <t>BBA18004</t>
  </si>
  <si>
    <t>BBA18005</t>
  </si>
  <si>
    <t>BBA18006</t>
  </si>
  <si>
    <t>BBA18007</t>
  </si>
  <si>
    <t>BBA18008</t>
  </si>
  <si>
    <t>BBA18009</t>
  </si>
  <si>
    <t>BBA18010</t>
  </si>
  <si>
    <t>BBA18011</t>
  </si>
  <si>
    <t>BBA18012</t>
  </si>
  <si>
    <t>BBA18013</t>
  </si>
  <si>
    <t>BBA18014</t>
  </si>
  <si>
    <t>BBA18015</t>
  </si>
  <si>
    <t>BBA18016</t>
  </si>
  <si>
    <t>BBA18017</t>
  </si>
  <si>
    <t>BBA18018</t>
  </si>
  <si>
    <t>BBA18019</t>
  </si>
  <si>
    <t>BBA18020</t>
  </si>
  <si>
    <t>BBA18021</t>
  </si>
  <si>
    <t>BBA18022</t>
  </si>
  <si>
    <t>BBA18023</t>
  </si>
  <si>
    <t>BBA18024</t>
  </si>
  <si>
    <t>BBA18025</t>
  </si>
  <si>
    <t>T56</t>
  </si>
  <si>
    <t>Ms Word</t>
  </si>
  <si>
    <t>Attendence</t>
  </si>
  <si>
    <t>CT 2</t>
  </si>
  <si>
    <t>CT 3</t>
  </si>
  <si>
    <t>CT 1</t>
  </si>
  <si>
    <t>Letter grade</t>
  </si>
  <si>
    <t>Grade</t>
  </si>
  <si>
    <t>A+</t>
  </si>
  <si>
    <t>A</t>
  </si>
  <si>
    <t>A-</t>
  </si>
  <si>
    <t>B</t>
  </si>
  <si>
    <t>B+</t>
  </si>
  <si>
    <t>Quiz</t>
  </si>
  <si>
    <t>Mid Term</t>
  </si>
  <si>
    <t>F</t>
  </si>
  <si>
    <t>D</t>
  </si>
  <si>
    <t>C</t>
  </si>
  <si>
    <t>C+</t>
  </si>
  <si>
    <t>B-</t>
  </si>
  <si>
    <t>Final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</si>
</sst>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:D26"/>
    </sheetView>
  </sheetViews>
  <sheetFormatPr defaultRowHeight="15" x14ac:dyDescent="0.25"/>
  <cols>
    <col min="2" max="2" width="9.5703125" customWidth="1"/>
    <col min="3" max="3" width="10.140625" customWidth="1"/>
    <col min="4" max="4" width="9.7109375" customWidth="1"/>
    <col min="5" max="5" width="11.140625" customWidth="1"/>
    <col min="7" max="7" width="11.85546875" customWidth="1"/>
  </cols>
  <sheetData>
    <row r="1" spans="1:8" ht="14.1" customHeight="1" x14ac:dyDescent="0.35">
      <c r="A1" s="1" t="s">
        <v>0</v>
      </c>
      <c r="B1" t="s">
        <v>1</v>
      </c>
      <c r="C1" t="s">
        <v>2</v>
      </c>
      <c r="D1" t="s">
        <v>7</v>
      </c>
      <c r="E1" t="s">
        <v>6</v>
      </c>
      <c r="F1" t="s">
        <v>3</v>
      </c>
      <c r="G1" t="s">
        <v>4</v>
      </c>
      <c r="H1" t="s">
        <v>5</v>
      </c>
    </row>
    <row r="2" spans="1:8" ht="14.45" x14ac:dyDescent="0.35">
      <c r="A2">
        <v>1</v>
      </c>
      <c r="B2" t="s">
        <v>8</v>
      </c>
      <c r="C2">
        <v>8</v>
      </c>
    </row>
    <row r="3" spans="1:8" ht="14.45" x14ac:dyDescent="0.35">
      <c r="A3">
        <v>2</v>
      </c>
      <c r="B3" t="s">
        <v>9</v>
      </c>
      <c r="C3">
        <v>6</v>
      </c>
    </row>
    <row r="4" spans="1:8" ht="14.45" x14ac:dyDescent="0.35">
      <c r="A4">
        <v>3</v>
      </c>
      <c r="B4" t="s">
        <v>10</v>
      </c>
      <c r="C4">
        <v>7</v>
      </c>
    </row>
    <row r="5" spans="1:8" ht="14.45" x14ac:dyDescent="0.35">
      <c r="A5">
        <v>4</v>
      </c>
      <c r="B5" t="s">
        <v>11</v>
      </c>
      <c r="C5">
        <v>8</v>
      </c>
    </row>
    <row r="6" spans="1:8" ht="14.45" x14ac:dyDescent="0.35">
      <c r="A6">
        <v>5</v>
      </c>
      <c r="B6" t="s">
        <v>12</v>
      </c>
      <c r="C6">
        <v>9</v>
      </c>
    </row>
    <row r="7" spans="1:8" ht="14.45" x14ac:dyDescent="0.35">
      <c r="A7">
        <v>6</v>
      </c>
      <c r="B7" t="s">
        <v>13</v>
      </c>
      <c r="C7">
        <v>10</v>
      </c>
    </row>
    <row r="8" spans="1:8" ht="14.45" x14ac:dyDescent="0.35">
      <c r="A8">
        <v>7</v>
      </c>
      <c r="B8" t="s">
        <v>14</v>
      </c>
      <c r="C8">
        <v>10</v>
      </c>
    </row>
    <row r="9" spans="1:8" ht="14.45" x14ac:dyDescent="0.35">
      <c r="A9">
        <v>8</v>
      </c>
      <c r="B9" t="s">
        <v>15</v>
      </c>
      <c r="C9">
        <v>5</v>
      </c>
    </row>
    <row r="10" spans="1:8" ht="14.45" x14ac:dyDescent="0.35">
      <c r="A10">
        <v>9</v>
      </c>
      <c r="B10" t="s">
        <v>16</v>
      </c>
      <c r="C10">
        <v>4</v>
      </c>
    </row>
    <row r="11" spans="1:8" ht="14.45" x14ac:dyDescent="0.35">
      <c r="A11">
        <v>10</v>
      </c>
      <c r="B11" t="s">
        <v>17</v>
      </c>
      <c r="C11">
        <v>6</v>
      </c>
    </row>
    <row r="12" spans="1:8" ht="14.45" x14ac:dyDescent="0.35">
      <c r="A12">
        <v>11</v>
      </c>
      <c r="B12" t="s">
        <v>18</v>
      </c>
      <c r="C12">
        <v>7</v>
      </c>
    </row>
    <row r="13" spans="1:8" ht="14.45" x14ac:dyDescent="0.35">
      <c r="A13">
        <v>12</v>
      </c>
      <c r="B13" t="s">
        <v>19</v>
      </c>
      <c r="C13">
        <v>8</v>
      </c>
    </row>
    <row r="14" spans="1:8" ht="14.45" x14ac:dyDescent="0.35">
      <c r="A14">
        <v>13</v>
      </c>
      <c r="B14" t="s">
        <v>20</v>
      </c>
      <c r="C14">
        <v>9</v>
      </c>
    </row>
    <row r="15" spans="1:8" ht="14.45" x14ac:dyDescent="0.35">
      <c r="A15">
        <v>14</v>
      </c>
      <c r="B15" t="s">
        <v>21</v>
      </c>
      <c r="C15">
        <v>10</v>
      </c>
    </row>
    <row r="16" spans="1:8" ht="14.45" x14ac:dyDescent="0.35">
      <c r="A16">
        <v>15</v>
      </c>
      <c r="B16" t="s">
        <v>22</v>
      </c>
      <c r="C16">
        <v>10</v>
      </c>
    </row>
    <row r="17" spans="1:3" ht="14.45" x14ac:dyDescent="0.35">
      <c r="A17">
        <v>16</v>
      </c>
      <c r="B17" t="s">
        <v>23</v>
      </c>
      <c r="C17">
        <v>9</v>
      </c>
    </row>
    <row r="18" spans="1:3" ht="14.45" x14ac:dyDescent="0.35">
      <c r="A18">
        <v>17</v>
      </c>
      <c r="B18" t="s">
        <v>24</v>
      </c>
      <c r="C18">
        <v>9</v>
      </c>
    </row>
    <row r="19" spans="1:3" ht="14.45" x14ac:dyDescent="0.35">
      <c r="A19">
        <v>18</v>
      </c>
      <c r="B19" t="s">
        <v>25</v>
      </c>
      <c r="C19">
        <v>9</v>
      </c>
    </row>
    <row r="20" spans="1:3" ht="14.45" x14ac:dyDescent="0.35">
      <c r="A20">
        <v>19</v>
      </c>
      <c r="B20" t="s">
        <v>26</v>
      </c>
      <c r="C20">
        <v>8</v>
      </c>
    </row>
    <row r="21" spans="1:3" ht="14.45" x14ac:dyDescent="0.35">
      <c r="A21">
        <v>20</v>
      </c>
      <c r="B21" t="s">
        <v>27</v>
      </c>
      <c r="C21">
        <v>8</v>
      </c>
    </row>
    <row r="22" spans="1:3" ht="14.45" x14ac:dyDescent="0.35">
      <c r="A22">
        <v>21</v>
      </c>
      <c r="B22" t="s">
        <v>28</v>
      </c>
      <c r="C22">
        <v>7</v>
      </c>
    </row>
    <row r="23" spans="1:3" x14ac:dyDescent="0.25">
      <c r="A23">
        <v>22</v>
      </c>
      <c r="B23" t="s">
        <v>29</v>
      </c>
      <c r="C23">
        <v>6</v>
      </c>
    </row>
    <row r="24" spans="1:3" x14ac:dyDescent="0.25">
      <c r="A24">
        <v>23</v>
      </c>
      <c r="B24" t="s">
        <v>30</v>
      </c>
      <c r="C24">
        <v>7</v>
      </c>
    </row>
    <row r="25" spans="1:3" x14ac:dyDescent="0.25">
      <c r="A25">
        <v>24</v>
      </c>
      <c r="B25" t="s">
        <v>31</v>
      </c>
      <c r="C25">
        <v>6</v>
      </c>
    </row>
    <row r="26" spans="1:3" x14ac:dyDescent="0.25">
      <c r="A26">
        <v>25</v>
      </c>
      <c r="B26" t="s">
        <v>32</v>
      </c>
      <c r="C26">
        <v>7</v>
      </c>
    </row>
    <row r="27" spans="1:3" x14ac:dyDescent="0.25">
      <c r="C2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J1" workbookViewId="0">
      <selection activeCell="B1" sqref="B1:B2"/>
    </sheetView>
  </sheetViews>
  <sheetFormatPr defaultRowHeight="15" x14ac:dyDescent="0.25"/>
  <cols>
    <col min="1" max="1" width="8.7109375" style="2"/>
    <col min="2" max="2" width="10.42578125" style="2" customWidth="1"/>
    <col min="3" max="3" width="11.140625" style="2" customWidth="1"/>
    <col min="4" max="4" width="10.140625" style="2" customWidth="1"/>
    <col min="5" max="6" width="11.42578125" style="2" customWidth="1"/>
    <col min="7" max="8" width="12" style="2" customWidth="1"/>
    <col min="9" max="9" width="9.85546875" style="2" customWidth="1"/>
    <col min="11" max="11" width="11.85546875" customWidth="1"/>
    <col min="16" max="16" width="8.7109375" style="3"/>
    <col min="17" max="17" width="9.5703125" style="2" customWidth="1"/>
    <col min="18" max="18" width="8.7109375" style="2"/>
  </cols>
  <sheetData>
    <row r="1" spans="1:18" x14ac:dyDescent="0.25">
      <c r="A1" s="4" t="s">
        <v>0</v>
      </c>
      <c r="B1" s="4" t="s">
        <v>1</v>
      </c>
      <c r="C1" s="4" t="s">
        <v>34</v>
      </c>
      <c r="D1" s="4"/>
      <c r="E1" s="4"/>
      <c r="F1" s="4"/>
      <c r="G1" s="4"/>
      <c r="H1" s="4"/>
      <c r="I1" s="4"/>
      <c r="J1" s="4" t="s">
        <v>3</v>
      </c>
      <c r="K1" s="4" t="s">
        <v>39</v>
      </c>
      <c r="L1" s="4" t="s">
        <v>5</v>
      </c>
    </row>
    <row r="2" spans="1:18" ht="18.95" customHeight="1" x14ac:dyDescent="0.25">
      <c r="A2" s="4"/>
      <c r="B2" s="4"/>
      <c r="C2" s="2" t="s">
        <v>35</v>
      </c>
      <c r="D2" s="2" t="s">
        <v>38</v>
      </c>
      <c r="E2" s="2" t="s">
        <v>36</v>
      </c>
      <c r="F2" s="2" t="s">
        <v>37</v>
      </c>
      <c r="G2" s="2" t="s">
        <v>46</v>
      </c>
      <c r="H2" s="2" t="s">
        <v>47</v>
      </c>
      <c r="I2" s="2" t="s">
        <v>53</v>
      </c>
      <c r="J2" s="4"/>
      <c r="K2" s="4"/>
      <c r="L2" s="4"/>
    </row>
    <row r="3" spans="1:18" x14ac:dyDescent="0.25">
      <c r="A3" s="2">
        <v>1</v>
      </c>
      <c r="B3" s="2" t="s">
        <v>8</v>
      </c>
      <c r="C3" s="2">
        <v>8</v>
      </c>
      <c r="D3" s="2">
        <v>15</v>
      </c>
      <c r="E3" s="2">
        <v>18</v>
      </c>
      <c r="F3" s="2">
        <v>17</v>
      </c>
      <c r="G3" s="2">
        <f t="shared" ref="G3:G27" si="0">(SUM(E3:F3)-MIN(D3:F3))/2</f>
        <v>10</v>
      </c>
      <c r="H3" s="2">
        <f ca="1">RANDBETWEEN(0,20)</f>
        <v>6</v>
      </c>
      <c r="I3" s="2">
        <f ca="1">RANDBETWEEN(0,50)</f>
        <v>26</v>
      </c>
      <c r="J3" s="2">
        <f ca="1">SUM(C3,G3,H3,I3)</f>
        <v>50</v>
      </c>
      <c r="K3" s="2" t="str">
        <f ca="1">VLOOKUP(J3,P$5:Q$14,2)</f>
        <v>C+</v>
      </c>
      <c r="L3" s="2">
        <f ca="1">VLOOKUP(J3,P$5:R$14,3)</f>
        <v>2.5</v>
      </c>
    </row>
    <row r="4" spans="1:18" x14ac:dyDescent="0.25">
      <c r="A4" s="2">
        <v>2</v>
      </c>
      <c r="B4" s="2" t="s">
        <v>9</v>
      </c>
      <c r="C4" s="2">
        <v>6</v>
      </c>
      <c r="D4" s="2">
        <v>16</v>
      </c>
      <c r="E4" s="2">
        <v>19</v>
      </c>
      <c r="F4" s="2">
        <v>12</v>
      </c>
      <c r="G4" s="2">
        <f t="shared" si="0"/>
        <v>9.5</v>
      </c>
      <c r="H4" s="2">
        <f t="shared" ref="H4:H27" ca="1" si="1">RANDBETWEEN(0,20)</f>
        <v>7</v>
      </c>
      <c r="I4" s="2">
        <f t="shared" ref="I4:I27" ca="1" si="2">RANDBETWEEN(0,50)</f>
        <v>44</v>
      </c>
      <c r="J4" s="2">
        <f t="shared" ref="J4:J27" ca="1" si="3">SUM(C4,G4,H4,I4)</f>
        <v>66.5</v>
      </c>
      <c r="K4" s="2" t="str">
        <f t="shared" ref="K4:K27" ca="1" si="4">VLOOKUP(J4,P$5:Q$14,2)</f>
        <v>B+</v>
      </c>
      <c r="L4" s="2">
        <f t="shared" ref="L4:L27" ca="1" si="5">VLOOKUP(J4,P$5:R$14,3)</f>
        <v>3.25</v>
      </c>
      <c r="P4" s="3" t="s">
        <v>3</v>
      </c>
      <c r="Q4" s="2" t="s">
        <v>40</v>
      </c>
      <c r="R4" s="2" t="s">
        <v>5</v>
      </c>
    </row>
    <row r="5" spans="1:18" x14ac:dyDescent="0.25">
      <c r="A5" s="2">
        <v>3</v>
      </c>
      <c r="B5" s="2" t="s">
        <v>10</v>
      </c>
      <c r="C5" s="2">
        <v>7</v>
      </c>
      <c r="D5" s="2">
        <v>12</v>
      </c>
      <c r="E5" s="2">
        <v>19</v>
      </c>
      <c r="F5" s="2">
        <v>13</v>
      </c>
      <c r="G5" s="2">
        <f t="shared" si="0"/>
        <v>10</v>
      </c>
      <c r="H5" s="2">
        <f t="shared" ca="1" si="1"/>
        <v>7</v>
      </c>
      <c r="I5" s="2">
        <f t="shared" ca="1" si="2"/>
        <v>38</v>
      </c>
      <c r="J5" s="2">
        <f t="shared" ca="1" si="3"/>
        <v>62</v>
      </c>
      <c r="K5" s="2" t="str">
        <f t="shared" ca="1" si="4"/>
        <v>B</v>
      </c>
      <c r="L5" s="2">
        <f t="shared" ca="1" si="5"/>
        <v>3</v>
      </c>
      <c r="P5" s="3">
        <v>0</v>
      </c>
      <c r="Q5" s="2" t="s">
        <v>48</v>
      </c>
      <c r="R5" s="2">
        <v>0</v>
      </c>
    </row>
    <row r="6" spans="1:18" x14ac:dyDescent="0.25">
      <c r="A6" s="2">
        <v>4</v>
      </c>
      <c r="B6" s="2" t="s">
        <v>11</v>
      </c>
      <c r="C6" s="2">
        <v>8</v>
      </c>
      <c r="D6" s="2">
        <v>13</v>
      </c>
      <c r="E6" s="2">
        <v>17</v>
      </c>
      <c r="F6" s="2">
        <v>14</v>
      </c>
      <c r="G6" s="2">
        <f t="shared" si="0"/>
        <v>9</v>
      </c>
      <c r="H6" s="2">
        <f t="shared" ca="1" si="1"/>
        <v>2</v>
      </c>
      <c r="I6" s="2">
        <f t="shared" ca="1" si="2"/>
        <v>32</v>
      </c>
      <c r="J6" s="2">
        <f t="shared" ca="1" si="3"/>
        <v>51</v>
      </c>
      <c r="K6" s="2" t="str">
        <f t="shared" ca="1" si="4"/>
        <v>C+</v>
      </c>
      <c r="L6" s="2">
        <f t="shared" ca="1" si="5"/>
        <v>2.5</v>
      </c>
      <c r="P6" s="3">
        <v>40</v>
      </c>
      <c r="Q6" s="2" t="s">
        <v>49</v>
      </c>
      <c r="R6" s="2">
        <v>2</v>
      </c>
    </row>
    <row r="7" spans="1:18" x14ac:dyDescent="0.25">
      <c r="A7" s="2">
        <v>5</v>
      </c>
      <c r="B7" s="2" t="s">
        <v>12</v>
      </c>
      <c r="C7" s="2">
        <v>9</v>
      </c>
      <c r="D7" s="2">
        <v>17</v>
      </c>
      <c r="E7" s="2">
        <v>14</v>
      </c>
      <c r="F7" s="2">
        <v>16</v>
      </c>
      <c r="G7" s="2">
        <f t="shared" si="0"/>
        <v>8</v>
      </c>
      <c r="H7" s="2">
        <f t="shared" ca="1" si="1"/>
        <v>11</v>
      </c>
      <c r="I7" s="2">
        <f t="shared" ca="1" si="2"/>
        <v>23</v>
      </c>
      <c r="J7" s="2">
        <f t="shared" ca="1" si="3"/>
        <v>51</v>
      </c>
      <c r="K7" s="2" t="str">
        <f t="shared" ca="1" si="4"/>
        <v>C+</v>
      </c>
      <c r="L7" s="2">
        <f t="shared" ca="1" si="5"/>
        <v>2.5</v>
      </c>
      <c r="P7" s="3">
        <v>45</v>
      </c>
      <c r="Q7" s="2" t="s">
        <v>50</v>
      </c>
      <c r="R7" s="2">
        <v>2.25</v>
      </c>
    </row>
    <row r="8" spans="1:18" x14ac:dyDescent="0.25">
      <c r="A8" s="2">
        <v>6</v>
      </c>
      <c r="B8" s="2" t="s">
        <v>13</v>
      </c>
      <c r="C8" s="2">
        <v>10</v>
      </c>
      <c r="D8" s="2">
        <v>18</v>
      </c>
      <c r="E8" s="2">
        <v>15</v>
      </c>
      <c r="F8" s="2">
        <v>15</v>
      </c>
      <c r="G8" s="2">
        <f t="shared" si="0"/>
        <v>7.5</v>
      </c>
      <c r="H8" s="2">
        <f t="shared" ca="1" si="1"/>
        <v>5</v>
      </c>
      <c r="I8" s="2">
        <f t="shared" ca="1" si="2"/>
        <v>33</v>
      </c>
      <c r="J8" s="2">
        <f t="shared" ca="1" si="3"/>
        <v>55.5</v>
      </c>
      <c r="K8" s="2" t="str">
        <f t="shared" ca="1" si="4"/>
        <v>B-</v>
      </c>
      <c r="L8" s="2">
        <f t="shared" ca="1" si="5"/>
        <v>2.75</v>
      </c>
      <c r="P8" s="3">
        <v>50</v>
      </c>
      <c r="Q8" s="2" t="s">
        <v>51</v>
      </c>
      <c r="R8" s="2">
        <v>2.5</v>
      </c>
    </row>
    <row r="9" spans="1:18" x14ac:dyDescent="0.25">
      <c r="A9" s="2">
        <v>7</v>
      </c>
      <c r="B9" s="2" t="s">
        <v>14</v>
      </c>
      <c r="C9" s="2">
        <v>10</v>
      </c>
      <c r="D9" s="2">
        <v>14</v>
      </c>
      <c r="E9" s="2">
        <v>16</v>
      </c>
      <c r="F9" s="2">
        <v>15</v>
      </c>
      <c r="G9" s="2">
        <f t="shared" si="0"/>
        <v>8.5</v>
      </c>
      <c r="H9" s="2">
        <f t="shared" ca="1" si="1"/>
        <v>18</v>
      </c>
      <c r="I9" s="2">
        <f t="shared" ca="1" si="2"/>
        <v>20</v>
      </c>
      <c r="J9" s="2">
        <f t="shared" ca="1" si="3"/>
        <v>56.5</v>
      </c>
      <c r="K9" s="2" t="str">
        <f t="shared" ca="1" si="4"/>
        <v>B-</v>
      </c>
      <c r="L9" s="2">
        <f t="shared" ca="1" si="5"/>
        <v>2.75</v>
      </c>
      <c r="P9" s="3">
        <v>55</v>
      </c>
      <c r="Q9" s="2" t="s">
        <v>52</v>
      </c>
      <c r="R9" s="2">
        <v>2.75</v>
      </c>
    </row>
    <row r="10" spans="1:18" x14ac:dyDescent="0.25">
      <c r="A10" s="2">
        <v>8</v>
      </c>
      <c r="B10" s="2" t="s">
        <v>15</v>
      </c>
      <c r="C10" s="2">
        <v>5</v>
      </c>
      <c r="D10" s="2">
        <v>19</v>
      </c>
      <c r="E10" s="2">
        <v>18</v>
      </c>
      <c r="F10" s="2">
        <v>17</v>
      </c>
      <c r="G10" s="2">
        <f t="shared" si="0"/>
        <v>9</v>
      </c>
      <c r="H10" s="2">
        <f t="shared" ca="1" si="1"/>
        <v>20</v>
      </c>
      <c r="I10" s="2">
        <f t="shared" ca="1" si="2"/>
        <v>1</v>
      </c>
      <c r="J10" s="2">
        <f t="shared" ca="1" si="3"/>
        <v>35</v>
      </c>
      <c r="K10" s="2" t="str">
        <f t="shared" ca="1" si="4"/>
        <v>F</v>
      </c>
      <c r="L10" s="2">
        <f t="shared" ca="1" si="5"/>
        <v>0</v>
      </c>
      <c r="P10" s="3">
        <v>60</v>
      </c>
      <c r="Q10" s="2" t="s">
        <v>44</v>
      </c>
      <c r="R10" s="2">
        <v>3</v>
      </c>
    </row>
    <row r="11" spans="1:18" x14ac:dyDescent="0.25">
      <c r="A11" s="2">
        <v>9</v>
      </c>
      <c r="B11" s="2" t="s">
        <v>16</v>
      </c>
      <c r="C11" s="2">
        <v>4</v>
      </c>
      <c r="D11" s="2">
        <v>18</v>
      </c>
      <c r="E11" s="2">
        <v>12</v>
      </c>
      <c r="F11" s="2">
        <v>19</v>
      </c>
      <c r="G11" s="2">
        <f t="shared" si="0"/>
        <v>9.5</v>
      </c>
      <c r="H11" s="2">
        <f t="shared" ca="1" si="1"/>
        <v>11</v>
      </c>
      <c r="I11" s="2">
        <f t="shared" ca="1" si="2"/>
        <v>48</v>
      </c>
      <c r="J11" s="2">
        <f t="shared" ca="1" si="3"/>
        <v>72.5</v>
      </c>
      <c r="K11" s="2" t="str">
        <f t="shared" ca="1" si="4"/>
        <v>A-</v>
      </c>
      <c r="L11" s="2">
        <f t="shared" ca="1" si="5"/>
        <v>3.5</v>
      </c>
      <c r="P11" s="3">
        <v>65</v>
      </c>
      <c r="Q11" s="2" t="s">
        <v>45</v>
      </c>
      <c r="R11" s="2">
        <v>3.25</v>
      </c>
    </row>
    <row r="12" spans="1:18" x14ac:dyDescent="0.25">
      <c r="A12" s="2">
        <v>10</v>
      </c>
      <c r="B12" s="2" t="s">
        <v>17</v>
      </c>
      <c r="C12" s="2">
        <v>6</v>
      </c>
      <c r="D12" s="2">
        <v>12</v>
      </c>
      <c r="E12" s="2">
        <v>13</v>
      </c>
      <c r="F12" s="2">
        <v>18</v>
      </c>
      <c r="G12" s="2">
        <f t="shared" si="0"/>
        <v>9.5</v>
      </c>
      <c r="H12" s="2">
        <f t="shared" ca="1" si="1"/>
        <v>19</v>
      </c>
      <c r="I12" s="2">
        <f t="shared" ca="1" si="2"/>
        <v>6</v>
      </c>
      <c r="J12" s="2">
        <f t="shared" ca="1" si="3"/>
        <v>40.5</v>
      </c>
      <c r="K12" s="2" t="str">
        <f t="shared" ca="1" si="4"/>
        <v>D</v>
      </c>
      <c r="L12" s="2">
        <f t="shared" ca="1" si="5"/>
        <v>2</v>
      </c>
      <c r="P12" s="3">
        <v>70</v>
      </c>
      <c r="Q12" s="2" t="s">
        <v>43</v>
      </c>
      <c r="R12" s="2">
        <v>3.5</v>
      </c>
    </row>
    <row r="13" spans="1:18" x14ac:dyDescent="0.25">
      <c r="A13" s="2">
        <v>11</v>
      </c>
      <c r="B13" s="2" t="s">
        <v>18</v>
      </c>
      <c r="C13" s="2">
        <v>7</v>
      </c>
      <c r="D13" s="2">
        <v>10</v>
      </c>
      <c r="E13" s="2">
        <v>14</v>
      </c>
      <c r="F13" s="2">
        <v>12</v>
      </c>
      <c r="G13" s="2">
        <f t="shared" si="0"/>
        <v>8</v>
      </c>
      <c r="H13" s="2">
        <f t="shared" ca="1" si="1"/>
        <v>14</v>
      </c>
      <c r="I13" s="2">
        <f t="shared" ca="1" si="2"/>
        <v>3</v>
      </c>
      <c r="J13" s="2">
        <f t="shared" ca="1" si="3"/>
        <v>32</v>
      </c>
      <c r="K13" s="2" t="str">
        <f t="shared" ca="1" si="4"/>
        <v>F</v>
      </c>
      <c r="L13" s="2">
        <f t="shared" ca="1" si="5"/>
        <v>0</v>
      </c>
      <c r="P13" s="3">
        <v>75</v>
      </c>
      <c r="Q13" s="2" t="s">
        <v>42</v>
      </c>
      <c r="R13" s="2">
        <v>3.75</v>
      </c>
    </row>
    <row r="14" spans="1:18" x14ac:dyDescent="0.25">
      <c r="A14" s="2">
        <v>12</v>
      </c>
      <c r="B14" s="2" t="s">
        <v>19</v>
      </c>
      <c r="C14" s="2">
        <v>8</v>
      </c>
      <c r="D14" s="2">
        <v>9</v>
      </c>
      <c r="E14" s="2">
        <v>15</v>
      </c>
      <c r="F14" s="2">
        <v>13</v>
      </c>
      <c r="G14" s="2">
        <f t="shared" si="0"/>
        <v>9.5</v>
      </c>
      <c r="H14" s="2">
        <f t="shared" ca="1" si="1"/>
        <v>15</v>
      </c>
      <c r="I14" s="2">
        <f t="shared" ca="1" si="2"/>
        <v>26</v>
      </c>
      <c r="J14" s="2">
        <f t="shared" ca="1" si="3"/>
        <v>58.5</v>
      </c>
      <c r="K14" s="2" t="str">
        <f t="shared" ca="1" si="4"/>
        <v>B-</v>
      </c>
      <c r="L14" s="2">
        <f t="shared" ca="1" si="5"/>
        <v>2.75</v>
      </c>
      <c r="P14" s="3">
        <v>80</v>
      </c>
      <c r="Q14" s="2" t="s">
        <v>41</v>
      </c>
      <c r="R14" s="2">
        <v>4</v>
      </c>
    </row>
    <row r="15" spans="1:18" x14ac:dyDescent="0.25">
      <c r="A15" s="2">
        <v>13</v>
      </c>
      <c r="B15" s="2" t="s">
        <v>20</v>
      </c>
      <c r="C15" s="2">
        <v>9</v>
      </c>
      <c r="D15" s="2">
        <v>11</v>
      </c>
      <c r="E15" s="2">
        <v>15</v>
      </c>
      <c r="F15" s="2">
        <v>14</v>
      </c>
      <c r="G15" s="2">
        <f t="shared" si="0"/>
        <v>9</v>
      </c>
      <c r="H15" s="2">
        <f t="shared" ca="1" si="1"/>
        <v>12</v>
      </c>
      <c r="I15" s="2">
        <f t="shared" ca="1" si="2"/>
        <v>47</v>
      </c>
      <c r="J15" s="2">
        <f t="shared" ca="1" si="3"/>
        <v>77</v>
      </c>
      <c r="K15" s="2" t="str">
        <f t="shared" ca="1" si="4"/>
        <v>A</v>
      </c>
      <c r="L15" s="2">
        <f t="shared" ca="1" si="5"/>
        <v>3.75</v>
      </c>
    </row>
    <row r="16" spans="1:18" ht="14.45" x14ac:dyDescent="0.35">
      <c r="A16" s="2">
        <v>14</v>
      </c>
      <c r="B16" s="2" t="s">
        <v>21</v>
      </c>
      <c r="C16" s="2">
        <v>10</v>
      </c>
      <c r="D16" s="2">
        <v>10</v>
      </c>
      <c r="E16" s="2">
        <v>16</v>
      </c>
      <c r="F16" s="2">
        <v>15</v>
      </c>
      <c r="G16" s="2">
        <f t="shared" si="0"/>
        <v>10.5</v>
      </c>
      <c r="H16" s="2">
        <f t="shared" ca="1" si="1"/>
        <v>13</v>
      </c>
      <c r="I16" s="2">
        <f t="shared" ca="1" si="2"/>
        <v>13</v>
      </c>
      <c r="J16" s="2">
        <f t="shared" ca="1" si="3"/>
        <v>46.5</v>
      </c>
      <c r="K16" s="2" t="str">
        <f t="shared" ca="1" si="4"/>
        <v>C</v>
      </c>
      <c r="L16" s="2">
        <f t="shared" ca="1" si="5"/>
        <v>2.25</v>
      </c>
    </row>
    <row r="17" spans="1:12" ht="14.45" x14ac:dyDescent="0.35">
      <c r="A17" s="2">
        <v>15</v>
      </c>
      <c r="B17" s="2" t="s">
        <v>22</v>
      </c>
      <c r="C17" s="2">
        <v>10</v>
      </c>
      <c r="D17" s="2">
        <v>15</v>
      </c>
      <c r="E17" s="2">
        <v>17</v>
      </c>
      <c r="F17" s="2">
        <v>16</v>
      </c>
      <c r="G17" s="2">
        <f t="shared" si="0"/>
        <v>9</v>
      </c>
      <c r="H17" s="2">
        <f t="shared" ca="1" si="1"/>
        <v>6</v>
      </c>
      <c r="I17" s="2">
        <f t="shared" ca="1" si="2"/>
        <v>12</v>
      </c>
      <c r="J17" s="2">
        <f t="shared" ca="1" si="3"/>
        <v>37</v>
      </c>
      <c r="K17" s="2" t="str">
        <f t="shared" ca="1" si="4"/>
        <v>F</v>
      </c>
      <c r="L17" s="2">
        <f t="shared" ca="1" si="5"/>
        <v>0</v>
      </c>
    </row>
    <row r="18" spans="1:12" ht="14.45" x14ac:dyDescent="0.35">
      <c r="A18" s="2">
        <v>16</v>
      </c>
      <c r="B18" s="2" t="s">
        <v>23</v>
      </c>
      <c r="C18" s="2">
        <v>9</v>
      </c>
      <c r="D18" s="2">
        <v>12</v>
      </c>
      <c r="E18" s="2">
        <v>18</v>
      </c>
      <c r="F18" s="2">
        <v>17</v>
      </c>
      <c r="G18" s="2">
        <f t="shared" si="0"/>
        <v>11.5</v>
      </c>
      <c r="H18" s="2">
        <f t="shared" ca="1" si="1"/>
        <v>11</v>
      </c>
      <c r="I18" s="2">
        <f t="shared" ca="1" si="2"/>
        <v>20</v>
      </c>
      <c r="J18" s="2">
        <f t="shared" ca="1" si="3"/>
        <v>51.5</v>
      </c>
      <c r="K18" s="2" t="str">
        <f t="shared" ca="1" si="4"/>
        <v>C+</v>
      </c>
      <c r="L18" s="2">
        <f t="shared" ca="1" si="5"/>
        <v>2.5</v>
      </c>
    </row>
    <row r="19" spans="1:12" ht="14.45" x14ac:dyDescent="0.35">
      <c r="A19" s="2">
        <v>17</v>
      </c>
      <c r="B19" s="2" t="s">
        <v>24</v>
      </c>
      <c r="C19" s="2">
        <v>9</v>
      </c>
      <c r="D19" s="2">
        <v>13</v>
      </c>
      <c r="E19" s="2">
        <v>19</v>
      </c>
      <c r="F19" s="2">
        <v>19</v>
      </c>
      <c r="G19" s="2">
        <f t="shared" si="0"/>
        <v>12.5</v>
      </c>
      <c r="H19" s="2">
        <f t="shared" ca="1" si="1"/>
        <v>9</v>
      </c>
      <c r="I19" s="2">
        <f t="shared" ca="1" si="2"/>
        <v>49</v>
      </c>
      <c r="J19" s="2">
        <f t="shared" ca="1" si="3"/>
        <v>79.5</v>
      </c>
      <c r="K19" s="2" t="str">
        <f t="shared" ca="1" si="4"/>
        <v>A</v>
      </c>
      <c r="L19" s="2">
        <f t="shared" ca="1" si="5"/>
        <v>3.75</v>
      </c>
    </row>
    <row r="20" spans="1:12" ht="14.45" x14ac:dyDescent="0.35">
      <c r="A20" s="2">
        <v>18</v>
      </c>
      <c r="B20" s="2" t="s">
        <v>25</v>
      </c>
      <c r="C20" s="2">
        <v>9</v>
      </c>
      <c r="D20" s="2">
        <v>14</v>
      </c>
      <c r="E20" s="2">
        <v>19</v>
      </c>
      <c r="F20" s="2">
        <v>18</v>
      </c>
      <c r="G20" s="2">
        <f t="shared" si="0"/>
        <v>11.5</v>
      </c>
      <c r="H20" s="2">
        <f t="shared" ca="1" si="1"/>
        <v>17</v>
      </c>
      <c r="I20" s="2">
        <f t="shared" ca="1" si="2"/>
        <v>8</v>
      </c>
      <c r="J20" s="2">
        <f t="shared" ca="1" si="3"/>
        <v>45.5</v>
      </c>
      <c r="K20" s="2" t="str">
        <f t="shared" ca="1" si="4"/>
        <v>C</v>
      </c>
      <c r="L20" s="2">
        <f t="shared" ca="1" si="5"/>
        <v>2.25</v>
      </c>
    </row>
    <row r="21" spans="1:12" ht="14.45" x14ac:dyDescent="0.35">
      <c r="A21" s="2">
        <v>19</v>
      </c>
      <c r="B21" s="2" t="s">
        <v>26</v>
      </c>
      <c r="C21" s="2">
        <v>8</v>
      </c>
      <c r="D21" s="2">
        <v>10</v>
      </c>
      <c r="E21" s="2">
        <v>18</v>
      </c>
      <c r="F21" s="2">
        <v>10</v>
      </c>
      <c r="G21" s="2">
        <f t="shared" si="0"/>
        <v>9</v>
      </c>
      <c r="H21" s="2">
        <f t="shared" ca="1" si="1"/>
        <v>6</v>
      </c>
      <c r="I21" s="2">
        <f t="shared" ca="1" si="2"/>
        <v>43</v>
      </c>
      <c r="J21" s="2">
        <f t="shared" ca="1" si="3"/>
        <v>66</v>
      </c>
      <c r="K21" s="2" t="str">
        <f t="shared" ca="1" si="4"/>
        <v>B+</v>
      </c>
      <c r="L21" s="2">
        <f t="shared" ca="1" si="5"/>
        <v>3.25</v>
      </c>
    </row>
    <row r="22" spans="1:12" x14ac:dyDescent="0.25">
      <c r="A22" s="2">
        <v>20</v>
      </c>
      <c r="B22" s="2" t="s">
        <v>27</v>
      </c>
      <c r="C22" s="2">
        <v>8</v>
      </c>
      <c r="D22" s="2">
        <v>9</v>
      </c>
      <c r="E22" s="2">
        <v>19</v>
      </c>
      <c r="F22" s="2">
        <v>12</v>
      </c>
      <c r="G22" s="2">
        <f t="shared" si="0"/>
        <v>11</v>
      </c>
      <c r="H22" s="2">
        <f t="shared" ca="1" si="1"/>
        <v>10</v>
      </c>
      <c r="I22" s="2">
        <f t="shared" ca="1" si="2"/>
        <v>32</v>
      </c>
      <c r="J22" s="2">
        <f t="shared" ca="1" si="3"/>
        <v>61</v>
      </c>
      <c r="K22" s="2" t="str">
        <f t="shared" ca="1" si="4"/>
        <v>B</v>
      </c>
      <c r="L22" s="2">
        <f t="shared" ca="1" si="5"/>
        <v>3</v>
      </c>
    </row>
    <row r="23" spans="1:12" x14ac:dyDescent="0.25">
      <c r="A23" s="2">
        <v>21</v>
      </c>
      <c r="B23" s="2" t="s">
        <v>28</v>
      </c>
      <c r="C23" s="2">
        <v>7</v>
      </c>
      <c r="D23" s="2">
        <v>8</v>
      </c>
      <c r="E23" s="2">
        <v>18</v>
      </c>
      <c r="F23" s="2">
        <v>16</v>
      </c>
      <c r="G23" s="2">
        <f t="shared" si="0"/>
        <v>13</v>
      </c>
      <c r="H23" s="2">
        <f t="shared" ca="1" si="1"/>
        <v>6</v>
      </c>
      <c r="I23" s="2">
        <f t="shared" ca="1" si="2"/>
        <v>33</v>
      </c>
      <c r="J23" s="2">
        <f t="shared" ca="1" si="3"/>
        <v>59</v>
      </c>
      <c r="K23" s="2" t="str">
        <f t="shared" ca="1" si="4"/>
        <v>B-</v>
      </c>
      <c r="L23" s="2">
        <f t="shared" ca="1" si="5"/>
        <v>2.75</v>
      </c>
    </row>
    <row r="24" spans="1:12" x14ac:dyDescent="0.25">
      <c r="A24" s="2">
        <v>22</v>
      </c>
      <c r="B24" s="2" t="s">
        <v>29</v>
      </c>
      <c r="C24" s="2">
        <v>6</v>
      </c>
      <c r="D24" s="2">
        <v>15</v>
      </c>
      <c r="E24" s="2">
        <v>17</v>
      </c>
      <c r="F24" s="2">
        <v>15</v>
      </c>
      <c r="G24" s="2">
        <f t="shared" si="0"/>
        <v>8.5</v>
      </c>
      <c r="H24" s="2">
        <f t="shared" ca="1" si="1"/>
        <v>14</v>
      </c>
      <c r="I24" s="2">
        <f t="shared" ca="1" si="2"/>
        <v>35</v>
      </c>
      <c r="J24" s="2">
        <f t="shared" ca="1" si="3"/>
        <v>63.5</v>
      </c>
      <c r="K24" s="2" t="str">
        <f t="shared" ca="1" si="4"/>
        <v>B</v>
      </c>
      <c r="L24" s="2">
        <f t="shared" ca="1" si="5"/>
        <v>3</v>
      </c>
    </row>
    <row r="25" spans="1:12" x14ac:dyDescent="0.25">
      <c r="A25" s="2">
        <v>23</v>
      </c>
      <c r="B25" s="2" t="s">
        <v>30</v>
      </c>
      <c r="C25" s="2">
        <v>7</v>
      </c>
      <c r="D25" s="2">
        <v>15</v>
      </c>
      <c r="E25" s="2">
        <v>19</v>
      </c>
      <c r="F25" s="2">
        <v>18</v>
      </c>
      <c r="G25" s="2">
        <f t="shared" si="0"/>
        <v>11</v>
      </c>
      <c r="H25" s="2">
        <f t="shared" ca="1" si="1"/>
        <v>9</v>
      </c>
      <c r="I25" s="2">
        <f t="shared" ca="1" si="2"/>
        <v>46</v>
      </c>
      <c r="J25" s="2">
        <f t="shared" ca="1" si="3"/>
        <v>73</v>
      </c>
      <c r="K25" s="2" t="str">
        <f t="shared" ca="1" si="4"/>
        <v>A-</v>
      </c>
      <c r="L25" s="2">
        <f t="shared" ca="1" si="5"/>
        <v>3.5</v>
      </c>
    </row>
    <row r="26" spans="1:12" x14ac:dyDescent="0.25">
      <c r="A26" s="2">
        <v>24</v>
      </c>
      <c r="B26" s="2" t="s">
        <v>31</v>
      </c>
      <c r="C26" s="2">
        <v>6</v>
      </c>
      <c r="D26" s="2">
        <v>16</v>
      </c>
      <c r="E26" s="2">
        <v>17</v>
      </c>
      <c r="F26" s="2">
        <v>16</v>
      </c>
      <c r="G26" s="2">
        <f t="shared" si="0"/>
        <v>8.5</v>
      </c>
      <c r="H26" s="2">
        <f t="shared" ca="1" si="1"/>
        <v>17</v>
      </c>
      <c r="I26" s="2">
        <f t="shared" ca="1" si="2"/>
        <v>11</v>
      </c>
      <c r="J26" s="2">
        <f t="shared" ca="1" si="3"/>
        <v>42.5</v>
      </c>
      <c r="K26" s="2" t="str">
        <f t="shared" ca="1" si="4"/>
        <v>D</v>
      </c>
      <c r="L26" s="2">
        <f t="shared" ca="1" si="5"/>
        <v>2</v>
      </c>
    </row>
    <row r="27" spans="1:12" x14ac:dyDescent="0.25">
      <c r="A27" s="2">
        <v>25</v>
      </c>
      <c r="B27" s="2" t="s">
        <v>32</v>
      </c>
      <c r="C27" s="2">
        <v>7</v>
      </c>
      <c r="D27" s="2">
        <v>16</v>
      </c>
      <c r="E27" s="2">
        <v>18</v>
      </c>
      <c r="F27" s="2">
        <v>17</v>
      </c>
      <c r="G27" s="2">
        <f t="shared" si="0"/>
        <v>9.5</v>
      </c>
      <c r="H27" s="2">
        <f t="shared" ca="1" si="1"/>
        <v>16</v>
      </c>
      <c r="I27" s="2">
        <f t="shared" ca="1" si="2"/>
        <v>30</v>
      </c>
      <c r="J27" s="2">
        <f t="shared" ca="1" si="3"/>
        <v>62.5</v>
      </c>
      <c r="K27" s="2" t="str">
        <f t="shared" ca="1" si="4"/>
        <v>B</v>
      </c>
      <c r="L27" s="2">
        <f t="shared" ca="1" si="5"/>
        <v>3</v>
      </c>
    </row>
    <row r="28" spans="1:12" x14ac:dyDescent="0.25">
      <c r="I28"/>
    </row>
  </sheetData>
  <mergeCells count="6">
    <mergeCell ref="K1:K2"/>
    <mergeCell ref="L1:L2"/>
    <mergeCell ref="A1:A2"/>
    <mergeCell ref="B1:B2"/>
    <mergeCell ref="C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NPL</cp:lastModifiedBy>
  <dcterms:created xsi:type="dcterms:W3CDTF">2024-11-16T07:51:24Z</dcterms:created>
  <dcterms:modified xsi:type="dcterms:W3CDTF">2024-12-19T08:05:56Z</dcterms:modified>
</cp:coreProperties>
</file>