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ternal_Data" sheetId="1" state="visible" r:id="rId1"/>
    <sheet name="Main_Mode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Revenue Projections</a:t>
            </a:r>
          </a:p>
        </rich>
      </tx>
    </title>
    <plotArea>
      <lineChart>
        <grouping val="standard"/>
        <ser>
          <idx val="0"/>
          <order val="0"/>
          <tx>
            <strRef>
              <f>'Main_Model'!B9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'Main_Model'!$A$10:$A$15</f>
            </numRef>
          </cat>
          <val>
            <numRef>
              <f>'Main_Model'!$B$10:$B$15</f>
            </numRef>
          </val>
        </ser>
        <ser>
          <idx val="1"/>
          <order val="1"/>
          <tx>
            <strRef>
              <f>'Main_Model'!C9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'Main_Model'!$A$10:$A$15</f>
            </numRef>
          </cat>
          <val>
            <numRef>
              <f>'Main_Model'!$C$10:$C$15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Revenue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 Market Data</t>
        </is>
      </c>
    </row>
    <row r="2">
      <c r="A2" t="inlineStr">
        <is>
          <t>Month</t>
        </is>
      </c>
      <c r="B2" t="inlineStr">
        <is>
          <t>Market Growth</t>
        </is>
      </c>
      <c r="C2" t="inlineStr">
        <is>
          <t>Inflation Rate</t>
        </is>
      </c>
    </row>
    <row r="3">
      <c r="A3" t="inlineStr">
        <is>
          <t>Jan</t>
        </is>
      </c>
      <c r="B3" t="n">
        <v>0.0354</v>
      </c>
      <c r="C3" t="n">
        <v>0.0137</v>
      </c>
    </row>
    <row r="4">
      <c r="A4" t="inlineStr">
        <is>
          <t>Feb</t>
        </is>
      </c>
      <c r="B4" t="n">
        <v>0.0409</v>
      </c>
      <c r="C4" t="n">
        <v>0.012</v>
      </c>
    </row>
    <row r="5">
      <c r="A5" t="inlineStr">
        <is>
          <t>Mar</t>
        </is>
      </c>
      <c r="B5" t="n">
        <v>0.0217</v>
      </c>
      <c r="C5" t="n">
        <v>0.0121</v>
      </c>
    </row>
    <row r="6">
      <c r="A6" t="inlineStr">
        <is>
          <t>Apr</t>
        </is>
      </c>
      <c r="B6" t="n">
        <v>0.0649</v>
      </c>
      <c r="C6" t="n">
        <v>0.0342</v>
      </c>
    </row>
    <row r="7">
      <c r="A7" t="inlineStr">
        <is>
          <t>May</t>
        </is>
      </c>
      <c r="B7" t="n">
        <v>0.0492</v>
      </c>
      <c r="C7" t="n">
        <v>0.028</v>
      </c>
    </row>
    <row r="8">
      <c r="A8" t="inlineStr">
        <is>
          <t>Jun</t>
        </is>
      </c>
      <c r="B8" t="n">
        <v>0.0624</v>
      </c>
      <c r="C8" t="n">
        <v>0.0192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Advanced Financial Model</t>
        </is>
      </c>
    </row>
    <row r="3">
      <c r="A3" t="inlineStr">
        <is>
          <t>Model Assumptions</t>
        </is>
      </c>
    </row>
    <row r="4">
      <c r="A4" t="inlineStr">
        <is>
          <t>Base Revenue</t>
        </is>
      </c>
      <c r="B4" t="n">
        <v>10000</v>
      </c>
    </row>
    <row r="5">
      <c r="A5" t="inlineStr">
        <is>
          <t>Growth Rate</t>
        </is>
      </c>
      <c r="B5" t="n">
        <v>0.05</v>
      </c>
    </row>
    <row r="6">
      <c r="A6" t="inlineStr">
        <is>
          <t>Market Growth (External)</t>
        </is>
      </c>
      <c r="B6">
        <f>External_Data!B3</f>
        <v/>
      </c>
    </row>
    <row r="8">
      <c r="A8" t="inlineStr">
        <is>
          <t>Revenue Projections</t>
        </is>
      </c>
    </row>
    <row r="9">
      <c r="A9" t="inlineStr">
        <is>
          <t>Month</t>
        </is>
      </c>
      <c r="B9" t="inlineStr">
        <is>
          <t>Revenue</t>
        </is>
      </c>
      <c r="C9" t="inlineStr">
        <is>
          <t>Growth Adjusted</t>
        </is>
      </c>
    </row>
    <row r="10">
      <c r="A10" t="inlineStr">
        <is>
          <t>Jan</t>
        </is>
      </c>
      <c r="B10">
        <f>B4*(1+B5)^1</f>
        <v/>
      </c>
      <c r="C10">
        <f>B10*(1+B6)</f>
        <v/>
      </c>
    </row>
    <row r="11">
      <c r="A11" t="inlineStr">
        <is>
          <t>Feb</t>
        </is>
      </c>
      <c r="B11">
        <f>B4*(1+B5)^2</f>
        <v/>
      </c>
      <c r="C11">
        <f>B11*(1+B6)</f>
        <v/>
      </c>
    </row>
    <row r="12">
      <c r="A12" t="inlineStr">
        <is>
          <t>Mar</t>
        </is>
      </c>
      <c r="B12">
        <f>B4*(1+B5)^3</f>
        <v/>
      </c>
      <c r="C12">
        <f>B12*(1+B6)</f>
        <v/>
      </c>
    </row>
    <row r="13">
      <c r="A13" t="inlineStr">
        <is>
          <t>Apr</t>
        </is>
      </c>
      <c r="B13">
        <f>B4*(1+B5)^4</f>
        <v/>
      </c>
      <c r="C13">
        <f>B13*(1+B6)</f>
        <v/>
      </c>
    </row>
    <row r="14">
      <c r="A14" t="inlineStr">
        <is>
          <t>May</t>
        </is>
      </c>
      <c r="B14">
        <f>B4*(1+B5)^5</f>
        <v/>
      </c>
      <c r="C14">
        <f>B14*(1+B6)</f>
        <v/>
      </c>
    </row>
    <row r="15">
      <c r="A15" t="inlineStr">
        <is>
          <t>Jun</t>
        </is>
      </c>
      <c r="B15">
        <f>B4*(1+B5)^6</f>
        <v/>
      </c>
      <c r="C15">
        <f>B15*(1+B6)</f>
        <v/>
      </c>
    </row>
  </sheetData>
  <dataValidations count="1">
    <dataValidation sqref="B5" showDropDown="0" showInputMessage="0" showErrorMessage="0" allowBlank="0" type="decimal" operator="between">
      <formula1>0</formula1>
      <formula2>0.2</formula2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2025-07-24T00:05:53Z</dcterms:created>
  <dcterms:modified xsi:type="dcterms:W3CDTF">2025-07-24T00:05:53Z</dcterms:modified>
</cp:coreProperties>
</file>