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áš\Dropbox\Prace\ALICE_Analysis\Results\JPsi_Psi(2S)_ratio\6_y_bins\"/>
    </mc:Choice>
  </mc:AlternateContent>
  <xr:revisionPtr revIDLastSave="0" documentId="13_ncr:1_{E82EF946-B8D6-40FE-8948-8F3CEE8D9570}" xr6:coauthVersionLast="36" xr6:coauthVersionMax="36" xr10:uidLastSave="{00000000-0000-0000-0000-000000000000}"/>
  <bookViews>
    <workbookView xWindow="0" yWindow="1200" windowWidth="28800" windowHeight="12210" activeTab="1" xr2:uid="{00000000-000D-0000-FFFF-FFFF00000000}"/>
  </bookViews>
  <sheets>
    <sheet name="List1" sheetId="1" r:id="rId1"/>
    <sheet name="Presen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2" i="1" l="1"/>
  <c r="H32" i="1"/>
  <c r="F32" i="1"/>
  <c r="E32" i="1"/>
  <c r="C32" i="1"/>
  <c r="B32" i="1"/>
  <c r="I31" i="1"/>
  <c r="H31" i="1"/>
  <c r="F31" i="1"/>
  <c r="E31" i="1"/>
  <c r="C31" i="1"/>
  <c r="B31" i="1"/>
  <c r="I30" i="1"/>
  <c r="H30" i="1"/>
  <c r="F30" i="1"/>
  <c r="E30" i="1"/>
  <c r="C30" i="1"/>
  <c r="B30" i="1"/>
  <c r="I24" i="1"/>
  <c r="H24" i="1"/>
  <c r="F24" i="1"/>
  <c r="E24" i="1"/>
  <c r="C24" i="1"/>
  <c r="B24" i="1"/>
  <c r="I23" i="1"/>
  <c r="H23" i="1"/>
  <c r="F23" i="1"/>
  <c r="E23" i="1"/>
  <c r="C23" i="1"/>
  <c r="B23" i="1"/>
  <c r="I22" i="1"/>
  <c r="H22" i="1"/>
  <c r="F22" i="1"/>
  <c r="E22" i="1"/>
  <c r="C22" i="1"/>
  <c r="B22" i="1"/>
</calcChain>
</file>

<file path=xl/sharedStrings.xml><?xml version="1.0" encoding="utf-8"?>
<sst xmlns="http://schemas.openxmlformats.org/spreadsheetml/2006/main" count="44" uniqueCount="17">
  <si>
    <t>Number of events</t>
  </si>
  <si>
    <t>rapidity</t>
  </si>
  <si>
    <t>Jpsi</t>
  </si>
  <si>
    <t>Psi2S</t>
  </si>
  <si>
    <t>Bkg</t>
  </si>
  <si>
    <t>#entries</t>
  </si>
  <si>
    <t>Ratio of given event/all events</t>
  </si>
  <si>
    <t>y</t>
  </si>
  <si>
    <t>J/𝜓</t>
  </si>
  <si>
    <t>𝜓(2S)</t>
  </si>
  <si>
    <t>4.00-3.75</t>
  </si>
  <si>
    <t>3.75-3.50</t>
  </si>
  <si>
    <t>3.50-3.25</t>
  </si>
  <si>
    <t>3.25-3.00</t>
  </si>
  <si>
    <t>3.00-2.75</t>
  </si>
  <si>
    <t>2.75-2.50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</si>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</sst>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&quot; &quot;%"/>
    <numFmt numFmtId="165" formatCode="#,##0.00&quot; &quot;[$Kč-405];[Red]&quot;-&quot;#,##0.00&quot; &quot;[$Kč-405]"/>
    <numFmt numFmtId="168" formatCode="0.0000"/>
    <numFmt numFmtId="170" formatCode="0.0%"/>
  </numFmts>
  <fonts count="7">
    <font>
      <sz val="11"/>
      <color theme="1"/>
      <name val="Liberation Sans"/>
      <charset val="238"/>
    </font>
    <font>
      <b/>
      <i/>
      <sz val="16"/>
      <color theme="1"/>
      <name val="Liberation Sans"/>
      <charset val="238"/>
    </font>
    <font>
      <b/>
      <i/>
      <u/>
      <sz val="11"/>
      <color theme="1"/>
      <name val="Liberation Sans"/>
      <charset val="238"/>
    </font>
    <font>
      <b/>
      <sz val="15"/>
      <color theme="1"/>
      <name val="Liberation Sans"/>
      <charset val="238"/>
    </font>
    <font>
      <sz val="11"/>
      <color theme="1"/>
      <name val="Liberation Sans"/>
      <charset val="238"/>
    </font>
    <font>
      <i/>
      <sz val="11"/>
      <color theme="1"/>
      <name val="Liberation Sans"/>
      <charset val="238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0" fontId="0" fillId="0" borderId="9" xfId="5" applyNumberFormat="1" applyFont="1" applyBorder="1" applyAlignment="1">
      <alignment horizontal="center"/>
    </xf>
    <xf numFmtId="170" fontId="0" fillId="0" borderId="10" xfId="5" applyNumberFormat="1" applyFont="1" applyBorder="1" applyAlignment="1">
      <alignment horizontal="center"/>
    </xf>
    <xf numFmtId="168" fontId="6" fillId="0" borderId="11" xfId="0" applyNumberFormat="1" applyFont="1" applyBorder="1" applyAlignment="1">
      <alignment horizontal="center"/>
    </xf>
    <xf numFmtId="170" fontId="0" fillId="0" borderId="12" xfId="5" applyNumberFormat="1" applyFont="1" applyBorder="1" applyAlignment="1">
      <alignment horizontal="center"/>
    </xf>
    <xf numFmtId="168" fontId="6" fillId="0" borderId="13" xfId="0" applyNumberFormat="1" applyFont="1" applyBorder="1" applyAlignment="1">
      <alignment horizontal="center"/>
    </xf>
    <xf numFmtId="170" fontId="0" fillId="0" borderId="14" xfId="5" applyNumberFormat="1" applyFont="1" applyBorder="1" applyAlignment="1">
      <alignment horizontal="center"/>
    </xf>
    <xf numFmtId="170" fontId="0" fillId="0" borderId="15" xfId="5" applyNumberFormat="1" applyFont="1" applyBorder="1" applyAlignment="1">
      <alignment horizontal="center"/>
    </xf>
    <xf numFmtId="170" fontId="0" fillId="0" borderId="16" xfId="5" applyNumberFormat="1" applyFont="1" applyBorder="1" applyAlignment="1">
      <alignment horizontal="center"/>
    </xf>
    <xf numFmtId="170" fontId="0" fillId="0" borderId="17" xfId="5" applyNumberFormat="1" applyFont="1" applyBorder="1" applyAlignment="1">
      <alignment horizontal="center"/>
    </xf>
    <xf numFmtId="170" fontId="0" fillId="0" borderId="18" xfId="5" applyNumberFormat="1" applyFont="1" applyBorder="1" applyAlignment="1">
      <alignment horizontal="center"/>
    </xf>
    <xf numFmtId="49" fontId="0" fillId="0" borderId="19" xfId="0" applyNumberFormat="1" applyBorder="1" applyAlignment="1">
      <alignment horizontal="center"/>
    </xf>
  </cellXfs>
  <cellStyles count="6">
    <cellStyle name="Heading" xfId="1" xr:uid="{00000000-0005-0000-0000-000000000000}"/>
    <cellStyle name="Heading1" xfId="2" xr:uid="{00000000-0005-0000-0000-000001000000}"/>
    <cellStyle name="Normální" xfId="0" builtinId="0" customBuiltin="1"/>
    <cellStyle name="Procenta" xfId="5" builtinId="5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workbookViewId="0">
      <selection activeCell="D37" sqref="D37"/>
    </sheetView>
  </sheetViews>
  <sheetFormatPr defaultRowHeight="14.25"/>
  <cols>
    <col min="1" max="9" width="10.625" customWidth="1"/>
  </cols>
  <sheetData>
    <row r="1" spans="1:9">
      <c r="B1" s="3" t="s">
        <v>0</v>
      </c>
      <c r="C1" s="3"/>
      <c r="D1" s="3"/>
      <c r="E1" s="3"/>
      <c r="F1" s="3"/>
      <c r="G1" s="3"/>
      <c r="H1" s="3"/>
    </row>
    <row r="2" spans="1:9">
      <c r="B2" s="3"/>
      <c r="C2" s="3"/>
      <c r="D2" s="3"/>
      <c r="E2" s="3"/>
      <c r="F2" s="3"/>
      <c r="G2" s="3"/>
      <c r="H2" s="3"/>
    </row>
    <row r="3" spans="1:9">
      <c r="A3" t="s">
        <v>1</v>
      </c>
      <c r="B3" s="1">
        <v>4</v>
      </c>
      <c r="C3" s="1">
        <v>3.75</v>
      </c>
      <c r="D3" s="1"/>
      <c r="E3" s="1">
        <v>3.75</v>
      </c>
      <c r="F3" s="1">
        <v>3.5</v>
      </c>
      <c r="G3" s="1"/>
      <c r="H3" s="1">
        <v>3.5</v>
      </c>
      <c r="I3" s="1">
        <v>3.25</v>
      </c>
    </row>
    <row r="4" spans="1:9">
      <c r="A4" t="s">
        <v>2</v>
      </c>
      <c r="B4">
        <v>939</v>
      </c>
      <c r="C4">
        <v>42</v>
      </c>
      <c r="E4">
        <v>3120</v>
      </c>
      <c r="F4">
        <v>70</v>
      </c>
      <c r="H4">
        <v>5542</v>
      </c>
      <c r="I4">
        <v>102</v>
      </c>
    </row>
    <row r="5" spans="1:9">
      <c r="A5" t="s">
        <v>3</v>
      </c>
      <c r="B5">
        <v>46</v>
      </c>
      <c r="C5">
        <v>12</v>
      </c>
      <c r="E5">
        <v>88</v>
      </c>
      <c r="F5">
        <v>22</v>
      </c>
      <c r="H5">
        <v>106</v>
      </c>
      <c r="I5">
        <v>32</v>
      </c>
    </row>
    <row r="6" spans="1:9">
      <c r="A6" t="s">
        <v>4</v>
      </c>
      <c r="B6">
        <v>181</v>
      </c>
      <c r="C6">
        <v>9</v>
      </c>
      <c r="E6">
        <v>853</v>
      </c>
      <c r="F6">
        <v>17</v>
      </c>
      <c r="H6">
        <v>1809</v>
      </c>
      <c r="I6">
        <v>28</v>
      </c>
    </row>
    <row r="8" spans="1:9">
      <c r="A8" t="s">
        <v>5</v>
      </c>
      <c r="B8">
        <v>1947</v>
      </c>
      <c r="E8">
        <v>7164</v>
      </c>
      <c r="H8">
        <v>13455</v>
      </c>
    </row>
    <row r="11" spans="1:9">
      <c r="A11" t="s">
        <v>1</v>
      </c>
      <c r="B11" s="1">
        <v>3.25</v>
      </c>
      <c r="C11" s="1">
        <v>3</v>
      </c>
      <c r="D11" s="1"/>
      <c r="E11" s="1">
        <v>3</v>
      </c>
      <c r="F11" s="1">
        <v>2.75</v>
      </c>
      <c r="G11" s="1"/>
      <c r="H11" s="1">
        <v>2.75</v>
      </c>
      <c r="I11" s="1">
        <v>2.5</v>
      </c>
    </row>
    <row r="12" spans="1:9">
      <c r="A12" t="s">
        <v>2</v>
      </c>
      <c r="B12">
        <v>6216</v>
      </c>
      <c r="C12">
        <v>106</v>
      </c>
      <c r="E12">
        <v>4094</v>
      </c>
      <c r="F12">
        <v>86</v>
      </c>
      <c r="H12">
        <v>1134</v>
      </c>
      <c r="I12">
        <v>47</v>
      </c>
    </row>
    <row r="13" spans="1:9">
      <c r="A13" t="s">
        <v>3</v>
      </c>
      <c r="B13">
        <v>69</v>
      </c>
      <c r="C13">
        <v>36</v>
      </c>
      <c r="E13">
        <v>144</v>
      </c>
      <c r="F13">
        <v>31</v>
      </c>
      <c r="H13">
        <v>51</v>
      </c>
      <c r="I13">
        <v>18</v>
      </c>
    </row>
    <row r="14" spans="1:9">
      <c r="A14" t="s">
        <v>4</v>
      </c>
      <c r="B14">
        <v>2112</v>
      </c>
      <c r="C14">
        <v>31</v>
      </c>
      <c r="E14">
        <v>1469</v>
      </c>
      <c r="F14">
        <v>26</v>
      </c>
      <c r="H14">
        <v>433</v>
      </c>
      <c r="I14">
        <v>15</v>
      </c>
    </row>
    <row r="16" spans="1:9">
      <c r="A16" t="s">
        <v>5</v>
      </c>
      <c r="B16">
        <v>15027</v>
      </c>
      <c r="E16">
        <v>10111</v>
      </c>
      <c r="H16">
        <v>2832</v>
      </c>
    </row>
    <row r="19" spans="1:9">
      <c r="B19" s="3" t="s">
        <v>6</v>
      </c>
      <c r="C19" s="3"/>
      <c r="D19" s="3"/>
      <c r="E19" s="3"/>
      <c r="F19" s="3"/>
      <c r="G19" s="3"/>
      <c r="H19" s="3"/>
    </row>
    <row r="20" spans="1:9">
      <c r="B20" s="3"/>
      <c r="C20" s="3"/>
      <c r="D20" s="3"/>
      <c r="E20" s="3"/>
      <c r="F20" s="3"/>
      <c r="G20" s="3"/>
      <c r="H20" s="3"/>
    </row>
    <row r="21" spans="1:9">
      <c r="A21" t="s">
        <v>1</v>
      </c>
      <c r="B21" s="1">
        <v>4</v>
      </c>
      <c r="C21" s="1">
        <v>3.75</v>
      </c>
      <c r="D21" s="1"/>
      <c r="E21" s="1">
        <v>3.75</v>
      </c>
      <c r="F21" s="1">
        <v>3.5</v>
      </c>
      <c r="G21" s="1"/>
      <c r="H21" s="1">
        <v>3.5</v>
      </c>
      <c r="I21" s="1">
        <v>3.25</v>
      </c>
    </row>
    <row r="22" spans="1:9">
      <c r="A22" t="s">
        <v>2</v>
      </c>
      <c r="B22" s="2">
        <f t="shared" ref="B22:C24" si="0">B4/$B$8</f>
        <v>0.48228043143297383</v>
      </c>
      <c r="C22" s="2">
        <f t="shared" si="0"/>
        <v>2.1571648690292759E-2</v>
      </c>
      <c r="E22" s="2">
        <f t="shared" ref="E22:F24" si="1">E4/$E$8</f>
        <v>0.43551088777219432</v>
      </c>
      <c r="F22" s="2">
        <f t="shared" si="1"/>
        <v>9.7710776102735899E-3</v>
      </c>
      <c r="H22" s="2">
        <f t="shared" ref="H22:I24" si="2">H4/$H$8</f>
        <v>0.41189149015235971</v>
      </c>
      <c r="I22" s="2">
        <f t="shared" si="2"/>
        <v>7.5808249721293196E-3</v>
      </c>
    </row>
    <row r="23" spans="1:9">
      <c r="A23" t="s">
        <v>3</v>
      </c>
      <c r="B23" s="2">
        <f t="shared" si="0"/>
        <v>2.3626091422701591E-2</v>
      </c>
      <c r="C23" s="2">
        <f t="shared" si="0"/>
        <v>6.1633281972265025E-3</v>
      </c>
      <c r="E23" s="2">
        <f t="shared" si="1"/>
        <v>1.2283640424343942E-2</v>
      </c>
      <c r="F23" s="2">
        <f t="shared" si="1"/>
        <v>3.0709101060859855E-3</v>
      </c>
      <c r="H23" s="2">
        <f t="shared" si="2"/>
        <v>7.8781122259383128E-3</v>
      </c>
      <c r="I23" s="2">
        <f t="shared" si="2"/>
        <v>2.3782980304719436E-3</v>
      </c>
    </row>
    <row r="24" spans="1:9">
      <c r="A24" t="s">
        <v>4</v>
      </c>
      <c r="B24" s="2">
        <f t="shared" si="0"/>
        <v>9.2963533641499743E-2</v>
      </c>
      <c r="C24" s="2">
        <f t="shared" si="0"/>
        <v>4.6224961479198771E-3</v>
      </c>
      <c r="E24" s="2">
        <f t="shared" si="1"/>
        <v>0.11906756002233389</v>
      </c>
      <c r="F24" s="2">
        <f t="shared" si="1"/>
        <v>2.3729759910664431E-3</v>
      </c>
      <c r="H24" s="2">
        <f t="shared" si="2"/>
        <v>0.13444816053511705</v>
      </c>
      <c r="I24" s="2">
        <f t="shared" si="2"/>
        <v>2.0810107766629504E-3</v>
      </c>
    </row>
    <row r="25" spans="1:9">
      <c r="B25" s="2"/>
      <c r="C25" s="2"/>
    </row>
    <row r="28" spans="1:9">
      <c r="B28" s="2"/>
    </row>
    <row r="29" spans="1:9">
      <c r="A29" t="s">
        <v>1</v>
      </c>
      <c r="B29" s="1">
        <v>3.25</v>
      </c>
      <c r="C29" s="1">
        <v>3</v>
      </c>
      <c r="D29" s="1"/>
      <c r="E29" s="1">
        <v>3</v>
      </c>
      <c r="F29" s="1">
        <v>2.75</v>
      </c>
      <c r="G29" s="1"/>
      <c r="H29" s="1">
        <v>2.75</v>
      </c>
      <c r="I29" s="1">
        <v>2.5</v>
      </c>
    </row>
    <row r="30" spans="1:9">
      <c r="A30" t="s">
        <v>2</v>
      </c>
      <c r="B30" s="2">
        <f t="shared" ref="B30:C32" si="3">B12/$B$16</f>
        <v>0.41365542024356161</v>
      </c>
      <c r="C30" s="2">
        <f t="shared" si="3"/>
        <v>7.0539695215279166E-3</v>
      </c>
      <c r="E30" s="2">
        <f t="shared" ref="E30:F32" si="4">E12/$E$16</f>
        <v>0.40490554841261994</v>
      </c>
      <c r="F30" s="2">
        <f t="shared" si="4"/>
        <v>8.5055879734942143E-3</v>
      </c>
      <c r="H30" s="2">
        <f t="shared" ref="H30:I32" si="5">H12/$H$16</f>
        <v>0.40042372881355931</v>
      </c>
      <c r="I30" s="2">
        <f t="shared" si="5"/>
        <v>1.6596045197740113E-2</v>
      </c>
    </row>
    <row r="31" spans="1:9">
      <c r="A31" t="s">
        <v>3</v>
      </c>
      <c r="B31" s="2">
        <f t="shared" si="3"/>
        <v>4.5917348772210025E-3</v>
      </c>
      <c r="C31" s="2">
        <f t="shared" si="3"/>
        <v>2.3956877620283489E-3</v>
      </c>
      <c r="E31" s="2">
        <f t="shared" si="4"/>
        <v>1.4241914746315894E-2</v>
      </c>
      <c r="F31" s="2">
        <f t="shared" si="4"/>
        <v>3.0659677578874492E-3</v>
      </c>
      <c r="H31" s="2">
        <f t="shared" si="5"/>
        <v>1.8008474576271187E-2</v>
      </c>
      <c r="I31" s="2">
        <f t="shared" si="5"/>
        <v>6.3559322033898309E-3</v>
      </c>
    </row>
    <row r="32" spans="1:9">
      <c r="A32" t="s">
        <v>4</v>
      </c>
      <c r="B32" s="2">
        <f t="shared" si="3"/>
        <v>0.1405470153723298</v>
      </c>
      <c r="C32" s="2">
        <f t="shared" si="3"/>
        <v>2.0629533506355225E-3</v>
      </c>
      <c r="E32" s="2">
        <f t="shared" si="4"/>
        <v>0.14528731084956978</v>
      </c>
      <c r="F32" s="2">
        <f t="shared" si="4"/>
        <v>2.5714568291959252E-3</v>
      </c>
      <c r="H32" s="2">
        <f t="shared" si="5"/>
        <v>0.1528954802259887</v>
      </c>
      <c r="I32" s="2">
        <f t="shared" si="5"/>
        <v>5.2966101694915252E-3</v>
      </c>
    </row>
    <row r="33" spans="2:3">
      <c r="B33" s="2"/>
      <c r="C33" s="2"/>
    </row>
  </sheetData>
  <mergeCells count="2">
    <mergeCell ref="B1:H2"/>
    <mergeCell ref="B19:H20"/>
  </mergeCells>
  <pageMargins left="0" right="0" top="0.39370078740157477" bottom="0.39370078740157477" header="0" footer="0"/>
  <headerFooter>
    <oddHeader>&amp;C&amp;A</oddHeader>
    <oddFooter>&amp;CStránka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C744-3B56-4231-B1A1-142FF8F98217}">
  <dimension ref="B7:K14"/>
  <sheetViews>
    <sheetView tabSelected="1" workbookViewId="0">
      <selection activeCell="N13" sqref="N13"/>
    </sheetView>
  </sheetViews>
  <sheetFormatPr defaultRowHeight="14.25"/>
  <cols>
    <col min="3" max="3" width="6" bestFit="1" customWidth="1"/>
    <col min="4" max="4" width="1.75" bestFit="1" customWidth="1"/>
    <col min="5" max="5" width="5" bestFit="1" customWidth="1"/>
    <col min="6" max="6" width="6" bestFit="1" customWidth="1"/>
    <col min="7" max="7" width="1.75" bestFit="1" customWidth="1"/>
    <col min="8" max="8" width="5" bestFit="1" customWidth="1"/>
    <col min="9" max="9" width="6" bestFit="1" customWidth="1"/>
    <col min="10" max="10" width="1.75" bestFit="1" customWidth="1"/>
    <col min="11" max="11" width="5" bestFit="1" customWidth="1"/>
  </cols>
  <sheetData>
    <row r="7" spans="2:11" ht="15" thickBot="1"/>
    <row r="8" spans="2:11" ht="15" thickBot="1">
      <c r="B8" s="10" t="s">
        <v>7</v>
      </c>
      <c r="C8" s="5" t="s">
        <v>10</v>
      </c>
      <c r="D8" s="6"/>
      <c r="E8" s="9"/>
      <c r="F8" s="23" t="s">
        <v>11</v>
      </c>
      <c r="G8" s="6"/>
      <c r="H8" s="9"/>
      <c r="I8" s="7" t="s">
        <v>12</v>
      </c>
      <c r="J8" s="7"/>
      <c r="K8" s="8"/>
    </row>
    <row r="9" spans="2:11" ht="15">
      <c r="B9" s="11" t="s">
        <v>8</v>
      </c>
      <c r="C9" s="16">
        <v>0.48228043143297383</v>
      </c>
      <c r="D9" s="17" t="s">
        <v>16</v>
      </c>
      <c r="E9" s="18">
        <v>2.1571648690292759E-2</v>
      </c>
      <c r="F9" s="19">
        <v>0.43551088777219432</v>
      </c>
      <c r="G9" s="17" t="s">
        <v>16</v>
      </c>
      <c r="H9" s="18">
        <v>9.7710776102735899E-3</v>
      </c>
      <c r="I9" s="19">
        <v>0.41189149015235971</v>
      </c>
      <c r="J9" s="17" t="s">
        <v>16</v>
      </c>
      <c r="K9" s="20">
        <v>7.5808249721293196E-3</v>
      </c>
    </row>
    <row r="10" spans="2:11" ht="15.75" thickBot="1">
      <c r="B10" s="12" t="s">
        <v>9</v>
      </c>
      <c r="C10" s="21">
        <v>2.3626091422701591E-2</v>
      </c>
      <c r="D10" s="15" t="s">
        <v>16</v>
      </c>
      <c r="E10" s="13">
        <v>6.1633281972265025E-3</v>
      </c>
      <c r="F10" s="14">
        <v>1.2283640424343942E-2</v>
      </c>
      <c r="G10" s="15" t="s">
        <v>16</v>
      </c>
      <c r="H10" s="13">
        <v>3.0709101060859855E-3</v>
      </c>
      <c r="I10" s="14">
        <v>7.8781122259383128E-3</v>
      </c>
      <c r="J10" s="15" t="s">
        <v>16</v>
      </c>
      <c r="K10" s="22">
        <v>2.3782980304719436E-3</v>
      </c>
    </row>
    <row r="11" spans="2:11" ht="15" thickBot="1"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2:11" ht="15" thickBot="1">
      <c r="B12" s="10" t="s">
        <v>7</v>
      </c>
      <c r="C12" s="5" t="s">
        <v>13</v>
      </c>
      <c r="D12" s="6"/>
      <c r="E12" s="9"/>
      <c r="F12" s="23" t="s">
        <v>14</v>
      </c>
      <c r="G12" s="6"/>
      <c r="H12" s="9"/>
      <c r="I12" s="7" t="s">
        <v>15</v>
      </c>
      <c r="J12" s="7"/>
      <c r="K12" s="8"/>
    </row>
    <row r="13" spans="2:11" ht="15">
      <c r="B13" s="11" t="s">
        <v>8</v>
      </c>
      <c r="C13" s="16">
        <v>0.41365542024356161</v>
      </c>
      <c r="D13" s="17" t="s">
        <v>16</v>
      </c>
      <c r="E13" s="18">
        <v>7.0539695215279166E-3</v>
      </c>
      <c r="F13" s="19">
        <v>0.40490554841261994</v>
      </c>
      <c r="G13" s="17" t="s">
        <v>16</v>
      </c>
      <c r="H13" s="18">
        <v>8.5055879734942143E-3</v>
      </c>
      <c r="I13" s="19">
        <v>0.40042372881355931</v>
      </c>
      <c r="J13" s="17" t="s">
        <v>16</v>
      </c>
      <c r="K13" s="20">
        <v>1.6596045197740113E-2</v>
      </c>
    </row>
    <row r="14" spans="2:11" ht="15.75" thickBot="1">
      <c r="B14" s="12" t="s">
        <v>9</v>
      </c>
      <c r="C14" s="21">
        <v>4.5917348772210025E-3</v>
      </c>
      <c r="D14" s="15" t="s">
        <v>16</v>
      </c>
      <c r="E14" s="13">
        <v>2.3956877620283489E-3</v>
      </c>
      <c r="F14" s="14">
        <v>1.4241914746315894E-2</v>
      </c>
      <c r="G14" s="15" t="s">
        <v>16</v>
      </c>
      <c r="H14" s="13">
        <v>3.0659677578874492E-3</v>
      </c>
      <c r="I14" s="14">
        <v>1.8008474576271187E-2</v>
      </c>
      <c r="J14" s="15" t="s">
        <v>16</v>
      </c>
      <c r="K14" s="22">
        <v>6.3559322033898309E-3</v>
      </c>
    </row>
  </sheetData>
  <mergeCells count="6">
    <mergeCell ref="C8:E8"/>
    <mergeCell ref="F8:H8"/>
    <mergeCell ref="F12:H12"/>
    <mergeCell ref="C12:E12"/>
    <mergeCell ref="I8:K8"/>
    <mergeCell ref="I12:K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248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Presented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</dc:creator>
  <cp:lastModifiedBy>Tomáš</cp:lastModifiedBy>
  <cp:revision>2</cp:revision>
  <cp:lastPrinted>2019-02-26T21:49:26Z</cp:lastPrinted>
  <dcterms:created xsi:type="dcterms:W3CDTF">2019-02-15T20:02:22Z</dcterms:created>
  <dcterms:modified xsi:type="dcterms:W3CDTF">2019-02-27T00:51:22Z</dcterms:modified>
</cp:coreProperties>
</file>