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<sst xmlns="http://schemas.openxmlformats.org/spreadsheetml/2006/main" count="22" uniqueCount="22">
  <si>
    <t>Rubro</t>
  </si>
  <si>
    <t>Costo Anual</t>
  </si>
  <si>
    <t>Costo Mensual</t>
  </si>
  <si>
    <t>1. Local Estudio</t>
  </si>
  <si>
    <t>Alquiler</t>
  </si>
  <si>
    <t>Expensas</t>
  </si>
  <si>
    <t>Impuesto tasas y servicios</t>
  </si>
  <si>
    <t>Luz</t>
  </si>
  <si>
    <t>2. Muebles</t>
  </si>
  <si>
    <t>Amortizaciones - Costo de compra / 10 años =</t>
  </si>
  <si>
    <t xml:space="preserve">   Escritorios x7</t>
  </si>
  <si>
    <t xml:space="preserve">   Sillas x7</t>
  </si>
  <si>
    <t>3. Equipamiento</t>
  </si>
  <si>
    <t>Computadoras (Costo de compra / 5 años) x7</t>
  </si>
  <si>
    <t>Licencias de software</t>
  </si>
  <si>
    <t xml:space="preserve">Internet  </t>
  </si>
  <si>
    <t>4. Gastos del profesional x7</t>
  </si>
  <si>
    <t>Seguro anti incendios</t>
  </si>
  <si>
    <t>Cursos / Certificaciones x7</t>
  </si>
  <si>
    <t xml:space="preserve">TOTALES </t>
  </si>
  <si>
    <t>Total x dia</t>
  </si>
  <si>
    <t>Costos fijos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</si>
</sst>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Inter"/>
    </font>
    <font>
      <b/>
      <color theme="1"/>
      <name val="Inter"/>
    </font>
    <font>
      <i/>
      <color theme="1"/>
      <name val="Inter"/>
    </font>
  </fonts>
  <fills count="3">
    <fill>
      <patternFill patternType="none"/>
    </fill>
    <fill>
      <patternFill patternType="lightGray"/>
    </fill>
    <fill>
      <patternFill patternType="solid">
        <fgColor rgb="FFE7F4FF"/>
        <bgColor rgb="FFE7F4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1" numFmtId="2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2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</cols>
  <sheetData>
    <row r="2">
      <c r="B2" s="1" t="s">
        <v>0</v>
      </c>
      <c r="C2" s="1" t="s">
        <v>1</v>
      </c>
      <c r="D2" s="1" t="s">
        <v>2</v>
      </c>
    </row>
    <row r="3">
      <c r="B3" s="2" t="s">
        <v>3</v>
      </c>
      <c r="C3" s="3"/>
      <c r="D3" s="4"/>
    </row>
    <row r="4">
      <c r="B4" s="4" t="s">
        <v>4</v>
      </c>
      <c r="C4" s="3">
        <f t="shared" ref="C4:C7" si="1">D4*12</f>
        <v>1440000</v>
      </c>
      <c r="D4" s="4">
        <v>120000.0</v>
      </c>
    </row>
    <row r="5">
      <c r="B5" s="4" t="s">
        <v>5</v>
      </c>
      <c r="C5" s="3">
        <f t="shared" si="1"/>
        <v>360000</v>
      </c>
      <c r="D5" s="4">
        <v>30000.0</v>
      </c>
    </row>
    <row r="6">
      <c r="B6" s="4" t="s">
        <v>6</v>
      </c>
      <c r="C6" s="3">
        <f t="shared" si="1"/>
        <v>120000</v>
      </c>
      <c r="D6" s="4">
        <v>10000.0</v>
      </c>
    </row>
    <row r="7">
      <c r="B7" s="4" t="s">
        <v>7</v>
      </c>
      <c r="C7" s="3">
        <f t="shared" si="1"/>
        <v>480000</v>
      </c>
      <c r="D7" s="4">
        <v>40000.0</v>
      </c>
    </row>
    <row r="8">
      <c r="B8" s="4"/>
      <c r="C8" s="3"/>
      <c r="D8" s="4"/>
    </row>
    <row r="9">
      <c r="B9" s="2" t="s">
        <v>8</v>
      </c>
      <c r="C9" s="3"/>
      <c r="D9" s="4"/>
    </row>
    <row r="10">
      <c r="B10" s="5" t="s">
        <v>9</v>
      </c>
      <c r="C10" s="3"/>
      <c r="D10" s="4"/>
    </row>
    <row r="11">
      <c r="B11" s="4" t="s">
        <v>10</v>
      </c>
      <c r="C11" s="4">
        <v>7000.0</v>
      </c>
      <c r="D11" s="6">
        <f t="shared" ref="D11:D12" si="2">C11/12</f>
        <v>583.3333333</v>
      </c>
    </row>
    <row r="12">
      <c r="B12" s="4" t="s">
        <v>11</v>
      </c>
      <c r="C12" s="4">
        <v>35000.0</v>
      </c>
      <c r="D12" s="6">
        <f t="shared" si="2"/>
        <v>2916.666667</v>
      </c>
    </row>
    <row r="13">
      <c r="B13" s="2"/>
      <c r="C13" s="3"/>
      <c r="D13" s="4"/>
    </row>
    <row r="14">
      <c r="B14" s="2" t="s">
        <v>12</v>
      </c>
      <c r="C14" s="3"/>
      <c r="D14" s="4"/>
    </row>
    <row r="15">
      <c r="B15" s="4" t="s">
        <v>13</v>
      </c>
      <c r="C15" s="4">
        <v>300000.0</v>
      </c>
      <c r="D15" s="4">
        <f t="shared" ref="D15:D16" si="3">C15/12</f>
        <v>25000</v>
      </c>
    </row>
    <row r="16">
      <c r="B16" s="4" t="s">
        <v>14</v>
      </c>
      <c r="C16" s="4">
        <v>60000.0</v>
      </c>
      <c r="D16" s="4">
        <f t="shared" si="3"/>
        <v>5000</v>
      </c>
    </row>
    <row r="17">
      <c r="B17" s="4" t="s">
        <v>15</v>
      </c>
      <c r="C17" s="3">
        <f>D17*12</f>
        <v>51600</v>
      </c>
      <c r="D17" s="4">
        <v>4300.0</v>
      </c>
    </row>
    <row r="18">
      <c r="B18" s="2"/>
      <c r="C18" s="3"/>
      <c r="D18" s="4"/>
    </row>
    <row r="19">
      <c r="B19" s="2" t="s">
        <v>16</v>
      </c>
      <c r="C19" s="3"/>
      <c r="D19" s="4"/>
    </row>
    <row r="20">
      <c r="B20" s="4"/>
      <c r="C20" s="3"/>
      <c r="D20" s="4"/>
    </row>
    <row r="21">
      <c r="B21" s="4" t="s">
        <v>17</v>
      </c>
      <c r="C21" s="3">
        <f>D21*12</f>
        <v>10800</v>
      </c>
      <c r="D21" s="4">
        <v>900.0</v>
      </c>
    </row>
    <row r="22">
      <c r="B22" s="4"/>
      <c r="C22" s="3"/>
      <c r="D22" s="4"/>
    </row>
    <row r="23">
      <c r="B23" s="4" t="s">
        <v>18</v>
      </c>
      <c r="C23" s="3">
        <f>D23*12</f>
        <v>252000</v>
      </c>
      <c r="D23" s="4">
        <f>7*3000</f>
        <v>21000</v>
      </c>
    </row>
    <row r="24">
      <c r="B24" s="7"/>
      <c r="C24" s="3"/>
      <c r="D24" s="4"/>
    </row>
    <row r="25" ht="29.25" customHeight="1">
      <c r="B25" s="8" t="s">
        <v>19</v>
      </c>
      <c r="C25" s="9">
        <f t="shared" ref="C25:D25" si="4">SUM(C3:C24)</f>
        <v>3116400</v>
      </c>
      <c r="D25" s="9">
        <f t="shared" si="4"/>
        <v>259700</v>
      </c>
    </row>
    <row r="27">
      <c r="B27" s="8" t="s">
        <v>20</v>
      </c>
      <c r="C27" s="10">
        <f>D25/30</f>
        <v>8656.666667</v>
      </c>
    </row>
    <row r="28">
      <c r="B28" s="8" t="s">
        <v>21</v>
      </c>
      <c r="C28" s="8">
        <f>C27*48.75</f>
        <v>422012.5</v>
      </c>
    </row>
  </sheetData>
  <drawing r:id="rId1"/>
</worksheet>
</file>