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omi_\Desktop\TPI-Planificacion\"/>
    </mc:Choice>
  </mc:AlternateContent>
  <xr:revisionPtr revIDLastSave="0" documentId="13_ncr:1_{33F9CE4F-26D4-4B6D-9D6C-2109C3EC5A42}" xr6:coauthVersionLast="47" xr6:coauthVersionMax="47" xr10:uidLastSave="{00000000-0000-0000-0000-000000000000}"/>
  <bookViews>
    <workbookView xWindow="13035" yWindow="4950" windowWidth="21600" windowHeight="11385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D23" i="1"/>
  <c r="C23" i="1" s="1"/>
  <c r="C25" i="1" s="1"/>
  <c r="C21" i="1"/>
  <c r="C17" i="1"/>
  <c r="D16" i="1"/>
  <c r="D15" i="1"/>
  <c r="D12" i="1"/>
  <c r="D11" i="1"/>
  <c r="C7" i="1"/>
  <c r="C6" i="1"/>
  <c r="C5" i="1"/>
  <c r="C4" i="1"/>
  <c r="D25" i="1" l="1"/>
  <c r="C27" i="1" s="1"/>
</calcChain>
</file>

<file path=xl/sharedStrings.xml><?xml version="1.0" encoding="utf-8"?>
<sst xmlns="http://schemas.openxmlformats.org/spreadsheetml/2006/main" count="22" uniqueCount="22">
  <si>
    <t>Rubro</t>
  </si>
  <si>
    <t>Costo Anual</t>
  </si>
  <si>
    <t>Costo Mensual</t>
  </si>
  <si>
    <t>1. Local Estudio</t>
  </si>
  <si>
    <t>Alquiler</t>
  </si>
  <si>
    <t>Expensas</t>
  </si>
  <si>
    <t>Impuesto tasas y servicios</t>
  </si>
  <si>
    <t>Luz</t>
  </si>
  <si>
    <t>2. Muebles</t>
  </si>
  <si>
    <t>Amortizaciones - Costo de compra / 10 años =</t>
  </si>
  <si>
    <t xml:space="preserve">   Escritorios x7</t>
  </si>
  <si>
    <t>3. Equipamiento</t>
  </si>
  <si>
    <t>Computadoras (Costo de compra / 5 años) x7</t>
  </si>
  <si>
    <t>Licencias de software</t>
  </si>
  <si>
    <t xml:space="preserve">Internet  </t>
  </si>
  <si>
    <t>4. Gastos del profesional x7</t>
  </si>
  <si>
    <t>Cursos / Certificaciones x7</t>
  </si>
  <si>
    <t xml:space="preserve">TOTALES </t>
  </si>
  <si>
    <t>Total x dia</t>
  </si>
  <si>
    <t>Costos fijos del proyecto</t>
  </si>
  <si>
    <t xml:space="preserve">   Sillas x10</t>
  </si>
  <si>
    <t>Seguro (robo e incendios)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</si>
</sst>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Inter"/>
    </font>
    <font>
      <b/>
      <sz val="10"/>
      <color theme="1"/>
      <name val="Inter"/>
    </font>
    <font>
      <i/>
      <sz val="10"/>
      <color theme="1"/>
      <name val="Inter"/>
    </font>
  </fonts>
  <fills count="3">
    <fill>
      <patternFill patternType="none"/>
    </fill>
    <fill>
      <patternFill patternType="gray125"/>
    </fill>
    <fill>
      <patternFill patternType="solid">
        <fgColor rgb="FFE7F4FF"/>
        <bgColor rgb="FFE7F4FF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1" fillId="2" borderId="1" xfId="0" applyFont="1" applyFill="1" applyBorder="1"/>
    <xf numFmtId="0" fontId="1" fillId="2" borderId="1" xfId="0" applyFont="1" applyFill="1" applyBorder="1" applyAlignment="1"/>
    <xf numFmtId="0" fontId="3" fillId="2" borderId="1" xfId="0" applyFont="1" applyFill="1" applyBorder="1" applyAlignment="1"/>
    <xf numFmtId="2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D28"/>
  <sheetViews>
    <sheetView tabSelected="1" topLeftCell="A13" workbookViewId="0">
      <selection activeCell="C29" sqref="C29"/>
    </sheetView>
  </sheetViews>
  <sheetFormatPr baseColWidth="10" defaultColWidth="12.5703125" defaultRowHeight="15.75" customHeight="1"/>
  <cols>
    <col min="2" max="2" width="38.140625" customWidth="1"/>
  </cols>
  <sheetData>
    <row r="2" spans="2:4" ht="12.75">
      <c r="B2" s="1" t="s">
        <v>0</v>
      </c>
      <c r="C2" s="1" t="s">
        <v>1</v>
      </c>
      <c r="D2" s="1" t="s">
        <v>2</v>
      </c>
    </row>
    <row r="3" spans="2:4" ht="12.75">
      <c r="B3" s="2" t="s">
        <v>3</v>
      </c>
      <c r="C3" s="3"/>
      <c r="D3" s="4"/>
    </row>
    <row r="4" spans="2:4" ht="12.75">
      <c r="B4" s="4" t="s">
        <v>4</v>
      </c>
      <c r="C4" s="3">
        <f t="shared" ref="C4:C7" si="0">D4*12</f>
        <v>1440000</v>
      </c>
      <c r="D4" s="4">
        <v>120000</v>
      </c>
    </row>
    <row r="5" spans="2:4" ht="12.75">
      <c r="B5" s="4" t="s">
        <v>5</v>
      </c>
      <c r="C5" s="3">
        <f t="shared" si="0"/>
        <v>360000</v>
      </c>
      <c r="D5" s="4">
        <v>30000</v>
      </c>
    </row>
    <row r="6" spans="2:4" ht="12.75">
      <c r="B6" s="4" t="s">
        <v>6</v>
      </c>
      <c r="C6" s="3">
        <f t="shared" si="0"/>
        <v>120000</v>
      </c>
      <c r="D6" s="4">
        <v>10000</v>
      </c>
    </row>
    <row r="7" spans="2:4" ht="12.75">
      <c r="B7" s="4" t="s">
        <v>7</v>
      </c>
      <c r="C7" s="3">
        <f t="shared" si="0"/>
        <v>480000</v>
      </c>
      <c r="D7" s="4">
        <v>40000</v>
      </c>
    </row>
    <row r="8" spans="2:4" ht="12.75">
      <c r="B8" s="4"/>
      <c r="C8" s="3"/>
      <c r="D8" s="4"/>
    </row>
    <row r="9" spans="2:4" ht="12.75">
      <c r="B9" s="2" t="s">
        <v>8</v>
      </c>
      <c r="C9" s="3"/>
      <c r="D9" s="4"/>
    </row>
    <row r="10" spans="2:4" ht="12.75">
      <c r="B10" s="5" t="s">
        <v>9</v>
      </c>
      <c r="C10" s="3"/>
      <c r="D10" s="4"/>
    </row>
    <row r="11" spans="2:4" ht="12.75">
      <c r="B11" s="4" t="s">
        <v>10</v>
      </c>
      <c r="C11" s="4">
        <v>7000</v>
      </c>
      <c r="D11" s="6">
        <f t="shared" ref="D11:D12" si="1">C11/12</f>
        <v>583.33333333333337</v>
      </c>
    </row>
    <row r="12" spans="2:4" ht="12.75">
      <c r="B12" s="4" t="s">
        <v>20</v>
      </c>
      <c r="C12" s="4">
        <v>50000</v>
      </c>
      <c r="D12" s="6">
        <f t="shared" si="1"/>
        <v>4166.666666666667</v>
      </c>
    </row>
    <row r="13" spans="2:4" ht="12.75">
      <c r="B13" s="2"/>
      <c r="C13" s="3"/>
      <c r="D13" s="4"/>
    </row>
    <row r="14" spans="2:4" ht="12.75">
      <c r="B14" s="2" t="s">
        <v>11</v>
      </c>
      <c r="C14" s="3"/>
      <c r="D14" s="4"/>
    </row>
    <row r="15" spans="2:4" ht="12.75">
      <c r="B15" s="4" t="s">
        <v>12</v>
      </c>
      <c r="C15" s="4">
        <v>300000</v>
      </c>
      <c r="D15" s="4">
        <f t="shared" ref="D15:D16" si="2">C15/12</f>
        <v>25000</v>
      </c>
    </row>
    <row r="16" spans="2:4" ht="12.75">
      <c r="B16" s="4" t="s">
        <v>13</v>
      </c>
      <c r="C16" s="4">
        <v>60000</v>
      </c>
      <c r="D16" s="4">
        <f t="shared" si="2"/>
        <v>5000</v>
      </c>
    </row>
    <row r="17" spans="2:4" ht="12.75">
      <c r="B17" s="4" t="s">
        <v>14</v>
      </c>
      <c r="C17" s="3">
        <f>D17*12</f>
        <v>51600</v>
      </c>
      <c r="D17" s="4">
        <v>4300</v>
      </c>
    </row>
    <row r="18" spans="2:4" ht="12.75">
      <c r="B18" s="2"/>
      <c r="C18" s="3"/>
      <c r="D18" s="4"/>
    </row>
    <row r="19" spans="2:4" ht="12.75">
      <c r="B19" s="2" t="s">
        <v>15</v>
      </c>
      <c r="C19" s="3"/>
      <c r="D19" s="4"/>
    </row>
    <row r="20" spans="2:4" ht="12.75">
      <c r="B20" s="4"/>
      <c r="C20" s="3"/>
      <c r="D20" s="4"/>
    </row>
    <row r="21" spans="2:4" ht="12.75">
      <c r="B21" s="4" t="s">
        <v>21</v>
      </c>
      <c r="C21" s="3">
        <f>D21*12</f>
        <v>18000</v>
      </c>
      <c r="D21" s="4">
        <v>1500</v>
      </c>
    </row>
    <row r="22" spans="2:4" ht="12.75">
      <c r="B22" s="4"/>
      <c r="C22" s="3"/>
      <c r="D22" s="4"/>
    </row>
    <row r="23" spans="2:4" ht="12.75">
      <c r="B23" s="4" t="s">
        <v>16</v>
      </c>
      <c r="C23" s="3">
        <f>D23*12</f>
        <v>840000</v>
      </c>
      <c r="D23" s="4">
        <f>7*10000</f>
        <v>70000</v>
      </c>
    </row>
    <row r="24" spans="2:4" ht="12.75">
      <c r="B24" s="7"/>
      <c r="C24" s="3"/>
      <c r="D24" s="4"/>
    </row>
    <row r="25" spans="2:4" ht="29.25" customHeight="1">
      <c r="B25" s="8" t="s">
        <v>17</v>
      </c>
      <c r="C25" s="9">
        <f t="shared" ref="C25:D25" si="3">SUM(C3:C24)</f>
        <v>3726600</v>
      </c>
      <c r="D25" s="9">
        <f t="shared" si="3"/>
        <v>310550</v>
      </c>
    </row>
    <row r="27" spans="2:4" ht="12.75">
      <c r="B27" s="8" t="s">
        <v>18</v>
      </c>
      <c r="C27" s="10">
        <f>D25/30</f>
        <v>10351.666666666666</v>
      </c>
    </row>
    <row r="28" spans="2:4" ht="12.75">
      <c r="B28" s="8" t="s">
        <v>19</v>
      </c>
      <c r="C28" s="10">
        <f>C27*32</f>
        <v>331253.33333333331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Tomás Agustín LÓPEZ</cp:lastModifiedBy>
  <dcterms:modified xsi:type="dcterms:W3CDTF">2023-11-16T12:44:25Z</dcterms:modified>
</cp:coreProperties>
</file>