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 AVANZADA\"/>
    </mc:Choice>
  </mc:AlternateContent>
  <bookViews>
    <workbookView xWindow="0" yWindow="0" windowWidth="19200" windowHeight="804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K26" i="2"/>
  <c r="N26" i="2"/>
  <c r="M26" i="2"/>
  <c r="E34" i="2" s="1"/>
  <c r="G26" i="2"/>
  <c r="F26" i="2"/>
  <c r="E37" i="2"/>
  <c r="E38" i="2"/>
  <c r="E13" i="2"/>
  <c r="E39" i="2" s="1"/>
  <c r="E30" i="2"/>
  <c r="J22" i="2"/>
  <c r="N19" i="2"/>
  <c r="N20" i="2"/>
  <c r="N21" i="2"/>
  <c r="N22" i="2"/>
  <c r="N23" i="2"/>
  <c r="N25" i="2"/>
  <c r="N18" i="2"/>
  <c r="J25" i="2"/>
  <c r="J19" i="2"/>
  <c r="J20" i="2"/>
  <c r="J21" i="2"/>
  <c r="J23" i="2"/>
  <c r="J18" i="2"/>
  <c r="B19" i="2"/>
  <c r="B20" i="2"/>
  <c r="B21" i="2"/>
  <c r="B22" i="2"/>
  <c r="B23" i="2"/>
  <c r="B25" i="2"/>
  <c r="B18" i="2"/>
  <c r="E41" i="2"/>
  <c r="E40" i="2"/>
  <c r="E33" i="2"/>
  <c r="E42" i="2" l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<sst xmlns="http://schemas.openxmlformats.org/spreadsheetml/2006/main" count="54" uniqueCount="37">
  <si>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</si>
  <si>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</si>
  <si>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</si>
  <si>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</si>
  <si>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</si>
  <si>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</si>
  <si>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</si>
  <si>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</si>
  <si>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</si>
  <si>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</si>
  <si>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</si>
  <si>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</si>
  <si>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</si>
  <si>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</si>
  <si>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</si>
  <si>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</si>
  <si>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</si>
  <si>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</si>
  <si>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</si>
  <si>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</si>
  <si>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</si>
  <si>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</si>
  <si>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</si>
  <si>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</si>
  <si>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</si>
  <si>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</si>
  <si>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</si>
  <si>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</si>
  <si>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</si>
  <si>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</si>
  <si>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</si>
  <si>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</si>
  <si>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</si>
  <si>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</si>
  <si>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crear clase y constructores</t>
  </si>
  <si>
    <t>test</t>
  </si>
  <si>
    <t xml:space="preserve">metodo horner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</si>
</sst>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2" fontId="2" fillId="7" borderId="14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CFF2-4D8F-8868-3413440FB3F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CFF2-4D8F-8868-3413440FB3F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CFF2-4D8F-8868-3413440FB3F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CFF2-4D8F-8868-3413440FB3F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CFF2-4D8F-8868-3413440FB3F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CFF2-4D8F-8868-3413440FB3F3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</c:v>
                </c:pt>
                <c:pt idx="1">
                  <c:v>0</c:v>
                </c:pt>
                <c:pt idx="2">
                  <c:v>3.4722222222222099E-3</c:v>
                </c:pt>
                <c:pt idx="3">
                  <c:v>0</c:v>
                </c:pt>
                <c:pt idx="4">
                  <c:v>0</c:v>
                </c:pt>
                <c:pt idx="5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2-4D8F-8868-3413440F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21" workbookViewId="0">
      <selection activeCell="F9" sqref="F9:N9"/>
    </sheetView>
  </sheetViews>
  <sheetFormatPr baseColWidth="10" defaultColWidth="0" defaultRowHeight="14.5" zeroHeight="1" x14ac:dyDescent="0.35"/>
  <cols>
    <col min="1" max="1" width="1.1796875" style="21" customWidth="1"/>
    <col min="2" max="2" width="11.81640625" style="28" customWidth="1"/>
    <col min="3" max="11" width="11.453125" style="28" customWidth="1"/>
    <col min="12" max="12" width="13" style="28" customWidth="1"/>
    <col min="13" max="14" width="11.453125" style="28" customWidth="1"/>
    <col min="15" max="15" width="1.1796875" style="21" customWidth="1"/>
    <col min="16" max="16384" width="11.453125" style="28" hidden="1"/>
  </cols>
  <sheetData>
    <row r="1" spans="1:16" s="10" customFormat="1" ht="23.25" customHeight="1" x14ac:dyDescent="0.35">
      <c r="B1" s="62" t="s">
        <v>19</v>
      </c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6" s="10" customFormat="1" ht="5.25" customHeight="1" thickBot="1" x14ac:dyDescent="0.4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5">
      <c r="A3" s="11"/>
      <c r="B3" s="64" t="s">
        <v>3</v>
      </c>
      <c r="C3" s="65"/>
      <c r="D3" s="65"/>
      <c r="E3" s="66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9" x14ac:dyDescent="0.3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4">
      <c r="A5" s="19"/>
      <c r="B5" s="1">
        <v>6.9444444444444441E-3</v>
      </c>
      <c r="C5" s="2">
        <v>0.52777777777777779</v>
      </c>
      <c r="D5" s="2">
        <v>0.53194444444444444</v>
      </c>
      <c r="E5" s="61">
        <v>6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5">
      <c r="A7" s="11"/>
      <c r="B7" s="64" t="s">
        <v>0</v>
      </c>
      <c r="C7" s="65"/>
      <c r="D7" s="65"/>
      <c r="E7" s="66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9" x14ac:dyDescent="0.3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7"/>
      <c r="G8" s="67"/>
      <c r="H8" s="67"/>
      <c r="I8" s="67"/>
      <c r="J8" s="67"/>
      <c r="K8" s="67"/>
      <c r="L8" s="67"/>
      <c r="M8" s="67"/>
      <c r="N8" s="67"/>
      <c r="O8" s="14"/>
      <c r="P8" s="18"/>
    </row>
    <row r="9" spans="1:16" s="23" customFormat="1" ht="15" thickBot="1" x14ac:dyDescent="0.4">
      <c r="A9" s="19"/>
      <c r="B9" s="1"/>
      <c r="C9" s="2"/>
      <c r="D9" s="2"/>
      <c r="E9" s="52"/>
      <c r="F9" s="68"/>
      <c r="G9" s="68"/>
      <c r="H9" s="68"/>
      <c r="I9" s="68"/>
      <c r="J9" s="68"/>
      <c r="K9" s="68"/>
      <c r="L9" s="68"/>
      <c r="M9" s="68"/>
      <c r="N9" s="68"/>
      <c r="O9" s="19"/>
      <c r="P9" s="22"/>
    </row>
    <row r="10" spans="1:16" s="25" customFormat="1" ht="6" customHeight="1" thickBo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5">
      <c r="A11" s="11"/>
      <c r="B11" s="64" t="s">
        <v>30</v>
      </c>
      <c r="C11" s="65"/>
      <c r="D11" s="65"/>
      <c r="E11" s="66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9" x14ac:dyDescent="0.3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7"/>
      <c r="G12" s="67"/>
      <c r="H12" s="67"/>
      <c r="I12" s="67"/>
      <c r="J12" s="67"/>
      <c r="K12" s="67"/>
      <c r="L12" s="67"/>
      <c r="M12" s="67"/>
      <c r="N12" s="67"/>
      <c r="O12" s="14"/>
      <c r="P12" s="18"/>
    </row>
    <row r="13" spans="1:16" s="23" customFormat="1" ht="15" thickBot="1" x14ac:dyDescent="0.4">
      <c r="A13" s="19"/>
      <c r="B13" s="1">
        <v>1.0416666666666666E-2</v>
      </c>
      <c r="C13" s="2">
        <v>0.53194444444444444</v>
      </c>
      <c r="D13" s="2">
        <v>0.53541666666666665</v>
      </c>
      <c r="E13" s="52">
        <f>IFERROR(IF(OR(ISBLANK(C13),ISBLANK(D13)),"Completar",IF(D13&gt;=C13,D13-C13,"Error")),"Error")</f>
        <v>3.4722222222222099E-3</v>
      </c>
      <c r="F13" s="68"/>
      <c r="G13" s="68"/>
      <c r="H13" s="68"/>
      <c r="I13" s="68"/>
      <c r="J13" s="68"/>
      <c r="K13" s="68"/>
      <c r="L13" s="68"/>
      <c r="M13" s="68"/>
      <c r="N13" s="68"/>
      <c r="O13" s="19"/>
      <c r="P13" s="22"/>
    </row>
    <row r="14" spans="1:16" s="25" customFormat="1" ht="6" customHeight="1" thickBot="1" x14ac:dyDescent="0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5">
      <c r="A15" s="11"/>
      <c r="B15" s="64" t="s">
        <v>7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6"/>
      <c r="O15" s="11"/>
    </row>
    <row r="16" spans="1:16" s="15" customFormat="1" ht="16.5" customHeight="1" x14ac:dyDescent="0.35">
      <c r="A16" s="14"/>
      <c r="B16" s="76" t="s">
        <v>8</v>
      </c>
      <c r="C16" s="87" t="s">
        <v>9</v>
      </c>
      <c r="D16" s="87"/>
      <c r="E16" s="88"/>
      <c r="F16" s="89" t="s">
        <v>11</v>
      </c>
      <c r="G16" s="90"/>
      <c r="H16" s="86" t="s">
        <v>13</v>
      </c>
      <c r="I16" s="87"/>
      <c r="J16" s="88"/>
      <c r="K16" s="89" t="s">
        <v>15</v>
      </c>
      <c r="L16" s="90"/>
      <c r="M16" s="86" t="s">
        <v>17</v>
      </c>
      <c r="N16" s="94" t="s">
        <v>2</v>
      </c>
      <c r="O16" s="14"/>
      <c r="P16" s="18"/>
    </row>
    <row r="17" spans="1:16" s="15" customFormat="1" ht="29" x14ac:dyDescent="0.35">
      <c r="A17" s="14"/>
      <c r="B17" s="76"/>
      <c r="C17" s="87"/>
      <c r="D17" s="87"/>
      <c r="E17" s="8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6"/>
      <c r="N17" s="94"/>
      <c r="O17" s="14"/>
      <c r="P17" s="18"/>
    </row>
    <row r="18" spans="1:16" s="23" customFormat="1" x14ac:dyDescent="0.35">
      <c r="A18" s="19"/>
      <c r="B18" s="44">
        <f>ROW($B18)-16</f>
        <v>2</v>
      </c>
      <c r="C18" s="80" t="s">
        <v>34</v>
      </c>
      <c r="D18" s="80"/>
      <c r="E18" s="81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35">
      <c r="A19" s="19"/>
      <c r="B19" s="44">
        <f t="shared" ref="B19:B25" si="0">ROW($B19)-16</f>
        <v>3</v>
      </c>
      <c r="C19" s="80" t="s">
        <v>35</v>
      </c>
      <c r="D19" s="80"/>
      <c r="E19" s="81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35">
      <c r="A20" s="19"/>
      <c r="B20" s="44">
        <f t="shared" si="0"/>
        <v>4</v>
      </c>
      <c r="C20" s="80" t="s">
        <v>36</v>
      </c>
      <c r="D20" s="80"/>
      <c r="E20" s="81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35">
      <c r="A21" s="19"/>
      <c r="B21" s="44">
        <f t="shared" si="0"/>
        <v>5</v>
      </c>
      <c r="C21" s="80"/>
      <c r="D21" s="80"/>
      <c r="E21" s="81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35">
      <c r="A22" s="19"/>
      <c r="B22" s="44">
        <f t="shared" si="0"/>
        <v>6</v>
      </c>
      <c r="C22" s="80"/>
      <c r="D22" s="80"/>
      <c r="E22" s="81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35">
      <c r="A23" s="19"/>
      <c r="B23" s="44">
        <f t="shared" si="0"/>
        <v>7</v>
      </c>
      <c r="C23" s="80"/>
      <c r="D23" s="80"/>
      <c r="E23" s="81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5">
      <c r="A24" s="19"/>
      <c r="B24" s="44">
        <f t="shared" si="0"/>
        <v>8</v>
      </c>
      <c r="C24" s="80"/>
      <c r="D24" s="80"/>
      <c r="E24" s="81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5">
      <c r="A25" s="19"/>
      <c r="B25" s="44">
        <f t="shared" si="0"/>
        <v>9</v>
      </c>
      <c r="C25" s="80"/>
      <c r="D25" s="80"/>
      <c r="E25" s="81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4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>
        <v>2.7777777777777776E-2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4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5">
      <c r="A28" s="11"/>
      <c r="B28" s="64" t="s">
        <v>18</v>
      </c>
      <c r="C28" s="65"/>
      <c r="D28" s="65"/>
      <c r="E28" s="66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9" x14ac:dyDescent="0.3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4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4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5">
      <c r="B32" s="64" t="s">
        <v>20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</row>
    <row r="33" spans="1:15" ht="15" customHeight="1" x14ac:dyDescent="0.35">
      <c r="B33" s="71" t="s">
        <v>22</v>
      </c>
      <c r="C33" s="72"/>
      <c r="D33" s="73"/>
      <c r="E33" s="82" t="str">
        <f>M26</f>
        <v>Completar</v>
      </c>
      <c r="F33" s="83"/>
      <c r="G33" s="29"/>
      <c r="H33" s="30"/>
      <c r="I33" s="30"/>
      <c r="J33" s="30"/>
      <c r="K33" s="30"/>
      <c r="L33" s="30"/>
      <c r="M33" s="30"/>
      <c r="N33" s="31"/>
    </row>
    <row r="34" spans="1:15" x14ac:dyDescent="0.35">
      <c r="B34" s="71" t="s">
        <v>23</v>
      </c>
      <c r="C34" s="72"/>
      <c r="D34" s="73"/>
      <c r="E34" s="84" t="str">
        <f>IF(M26="Completar","Completar",IFERROR(M26/(N26*24),"Error"))</f>
        <v>Completar</v>
      </c>
      <c r="F34" s="85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5">
      <c r="B35" s="71" t="s">
        <v>21</v>
      </c>
      <c r="C35" s="72"/>
      <c r="D35" s="73"/>
      <c r="E35" s="82">
        <f>IF(K26=0,0,IFERROR(ROUNDUP(K26/(M26/100),0),"Error"))</f>
        <v>0</v>
      </c>
      <c r="F35" s="8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5">
      <c r="B36" s="71" t="s">
        <v>24</v>
      </c>
      <c r="C36" s="72"/>
      <c r="D36" s="73"/>
      <c r="E36" s="69">
        <f>IF(K26=0,0,IFERROR(K26/M26,"Error"))</f>
        <v>0</v>
      </c>
      <c r="F36" s="70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5">
      <c r="B37" s="71" t="s">
        <v>27</v>
      </c>
      <c r="C37" s="72"/>
      <c r="D37" s="73"/>
      <c r="E37" s="57">
        <f>E5</f>
        <v>6</v>
      </c>
      <c r="F37" s="58">
        <f>IF(E37="Completar",E37,IFERROR(E37/$E$43,"Error"))</f>
        <v>0.99481865284974091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5">
      <c r="B38" s="71" t="s">
        <v>28</v>
      </c>
      <c r="C38" s="72"/>
      <c r="D38" s="73"/>
      <c r="E38" s="57">
        <f>E9</f>
        <v>0</v>
      </c>
      <c r="F38" s="58">
        <f>IF(E38="Completar",E38,IFERROR(E38/$E$43,"Error"))</f>
        <v>0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5">
      <c r="B39" s="71" t="s">
        <v>31</v>
      </c>
      <c r="C39" s="72"/>
      <c r="D39" s="73"/>
      <c r="E39" s="57">
        <f>E13</f>
        <v>3.4722222222222099E-3</v>
      </c>
      <c r="F39" s="58">
        <f t="shared" ref="F39" si="3">IF(E39="Completar",E39,IFERROR(E39/$E$43,"Error"))</f>
        <v>5.7570523891767214E-4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5">
      <c r="B40" s="71" t="s">
        <v>29</v>
      </c>
      <c r="C40" s="72"/>
      <c r="D40" s="73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5">
      <c r="B41" s="71" t="s">
        <v>25</v>
      </c>
      <c r="C41" s="72"/>
      <c r="D41" s="73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5">
      <c r="B42" s="71" t="s">
        <v>26</v>
      </c>
      <c r="C42" s="72"/>
      <c r="D42" s="73"/>
      <c r="E42" s="57">
        <f>J26</f>
        <v>2.7777777777777776E-2</v>
      </c>
      <c r="F42" s="58">
        <f>IF(E42="Completar",E42,IFERROR(E42/$E$43,"Completar"))</f>
        <v>4.6056419113413927E-3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4">
      <c r="B43" s="77" t="s">
        <v>6</v>
      </c>
      <c r="C43" s="78"/>
      <c r="D43" s="79"/>
      <c r="E43" s="74">
        <f>IF(COUNTIF(E37:E42,"Error")&gt;0,"Error",IF(SUM(E37:E42)=0,"Completar",SUM(E37:E42)))</f>
        <v>6.03125</v>
      </c>
      <c r="F43" s="75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5">
      <c r="A44" s="21"/>
      <c r="O44" s="21"/>
    </row>
    <row r="45" spans="1:15" hidden="1" x14ac:dyDescent="0.35"/>
    <row r="46" spans="1:15" hidden="1" x14ac:dyDescent="0.35"/>
    <row r="47" spans="1:15" hidden="1" x14ac:dyDescent="0.35"/>
    <row r="48" spans="1:15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Tomi</cp:lastModifiedBy>
  <dcterms:created xsi:type="dcterms:W3CDTF">2014-04-14T14:00:11Z</dcterms:created>
  <dcterms:modified xsi:type="dcterms:W3CDTF">2017-09-10T16:06:06Z</dcterms:modified>
</cp:coreProperties>
</file>