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asdfen\Documentos\REE\"/>
    </mc:Choice>
  </mc:AlternateContent>
  <xr:revisionPtr revIDLastSave="0" documentId="8_{08911BB4-A121-410E-92CE-61F797844485}" xr6:coauthVersionLast="44" xr6:coauthVersionMax="44" xr10:uidLastSave="{00000000-0000-0000-0000-000000000000}"/>
  <bookViews>
    <workbookView xWindow="5640" yWindow="10680" windowWidth="21600" windowHeight="11385" activeTab="2" xr2:uid="{C849D2C4-46F3-4085-9BCB-50BA85B3652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F42" i="2"/>
  <c r="G42" i="2"/>
  <c r="H42" i="2"/>
  <c r="I42" i="2"/>
  <c r="B42" i="2"/>
  <c r="B45" i="3" l="1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C44" i="3"/>
  <c r="D44" i="3"/>
  <c r="E44" i="3"/>
  <c r="F44" i="3"/>
  <c r="G44" i="3"/>
  <c r="H44" i="3"/>
  <c r="I44" i="3"/>
  <c r="J44" i="3"/>
  <c r="K44" i="3"/>
  <c r="B44" i="3"/>
  <c r="C39" i="3"/>
  <c r="D39" i="3"/>
  <c r="E39" i="3"/>
  <c r="F39" i="3"/>
  <c r="G39" i="3"/>
  <c r="H39" i="3"/>
  <c r="I39" i="3"/>
  <c r="J39" i="3"/>
  <c r="K39" i="3"/>
  <c r="B39" i="3"/>
  <c r="L35" i="3"/>
  <c r="L34" i="3"/>
  <c r="L33" i="3"/>
  <c r="L32" i="3"/>
  <c r="L31" i="3"/>
  <c r="L30" i="3"/>
  <c r="L29" i="3"/>
  <c r="L28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B29" i="3"/>
  <c r="B30" i="3"/>
  <c r="B31" i="3"/>
  <c r="B32" i="3"/>
  <c r="B33" i="3"/>
  <c r="B34" i="3"/>
  <c r="B35" i="3"/>
  <c r="B28" i="3"/>
  <c r="C23" i="3"/>
  <c r="D23" i="3"/>
  <c r="E23" i="3"/>
  <c r="F23" i="3"/>
  <c r="G23" i="3"/>
  <c r="H23" i="3"/>
  <c r="I23" i="3"/>
  <c r="J23" i="3"/>
  <c r="K23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B16" i="3"/>
  <c r="B17" i="3"/>
  <c r="B18" i="3"/>
  <c r="B19" i="3"/>
  <c r="B20" i="3"/>
  <c r="B21" i="3"/>
  <c r="B22" i="3"/>
  <c r="B15" i="3"/>
  <c r="B55" i="3"/>
  <c r="C10" i="3"/>
  <c r="D10" i="3"/>
  <c r="E10" i="3"/>
  <c r="F10" i="3"/>
  <c r="G10" i="3"/>
  <c r="H10" i="3"/>
  <c r="I10" i="3"/>
  <c r="J10" i="3"/>
  <c r="K10" i="3"/>
  <c r="B10" i="3"/>
  <c r="L3" i="3"/>
  <c r="L4" i="3"/>
  <c r="L5" i="3"/>
  <c r="L6" i="3"/>
  <c r="L7" i="3"/>
  <c r="L8" i="3"/>
  <c r="L9" i="3"/>
  <c r="L2" i="3"/>
  <c r="L10" i="3"/>
  <c r="B23" i="3" l="1"/>
  <c r="J38" i="2"/>
  <c r="J39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C30" i="2"/>
  <c r="D30" i="2"/>
  <c r="E30" i="2"/>
  <c r="F30" i="2"/>
  <c r="G30" i="2"/>
  <c r="H30" i="2"/>
  <c r="I30" i="2"/>
  <c r="B30" i="2"/>
  <c r="B18" i="2"/>
  <c r="E18" i="2"/>
  <c r="F18" i="2"/>
  <c r="I18" i="2"/>
  <c r="D19" i="2"/>
  <c r="E19" i="2"/>
  <c r="F19" i="2"/>
  <c r="C20" i="2"/>
  <c r="D20" i="2"/>
  <c r="E20" i="2"/>
  <c r="I20" i="2"/>
  <c r="B21" i="2"/>
  <c r="E21" i="2"/>
  <c r="F21" i="2"/>
  <c r="I21" i="2"/>
  <c r="D22" i="2"/>
  <c r="E22" i="2"/>
  <c r="F22" i="2"/>
  <c r="C23" i="2"/>
  <c r="D23" i="2"/>
  <c r="E23" i="2"/>
  <c r="I23" i="2"/>
  <c r="B24" i="2"/>
  <c r="E24" i="2"/>
  <c r="F24" i="2"/>
  <c r="I24" i="2"/>
  <c r="D25" i="2"/>
  <c r="E25" i="2"/>
  <c r="F25" i="2"/>
  <c r="C26" i="2"/>
  <c r="D26" i="2"/>
  <c r="E26" i="2"/>
  <c r="I26" i="2"/>
  <c r="C17" i="2"/>
  <c r="F17" i="2"/>
  <c r="I17" i="2"/>
  <c r="B17" i="2"/>
  <c r="E54" i="2"/>
  <c r="I52" i="2"/>
  <c r="F51" i="2"/>
  <c r="B50" i="2"/>
  <c r="B47" i="2"/>
  <c r="B55" i="1"/>
  <c r="C39" i="1"/>
  <c r="D39" i="1"/>
  <c r="E39" i="1"/>
  <c r="F39" i="1"/>
  <c r="G39" i="1"/>
  <c r="H39" i="1"/>
  <c r="I39" i="1"/>
  <c r="B39" i="1"/>
  <c r="B45" i="1"/>
  <c r="J45" i="1" s="1"/>
  <c r="C45" i="1"/>
  <c r="D45" i="1"/>
  <c r="E45" i="1"/>
  <c r="F45" i="1"/>
  <c r="G45" i="1"/>
  <c r="H45" i="1"/>
  <c r="I45" i="1"/>
  <c r="B46" i="1"/>
  <c r="C46" i="1"/>
  <c r="D46" i="1"/>
  <c r="E46" i="1"/>
  <c r="F46" i="1"/>
  <c r="J46" i="1" s="1"/>
  <c r="G46" i="1"/>
  <c r="H46" i="1"/>
  <c r="I46" i="1"/>
  <c r="B47" i="1"/>
  <c r="J47" i="1" s="1"/>
  <c r="C47" i="1"/>
  <c r="D47" i="1"/>
  <c r="E47" i="1"/>
  <c r="F47" i="1"/>
  <c r="G47" i="1"/>
  <c r="H47" i="1"/>
  <c r="I47" i="1"/>
  <c r="B48" i="1"/>
  <c r="J48" i="1" s="1"/>
  <c r="C48" i="1"/>
  <c r="D48" i="1"/>
  <c r="E48" i="1"/>
  <c r="F48" i="1"/>
  <c r="G48" i="1"/>
  <c r="H48" i="1"/>
  <c r="I48" i="1"/>
  <c r="B49" i="1"/>
  <c r="C49" i="1"/>
  <c r="J49" i="1" s="1"/>
  <c r="D49" i="1"/>
  <c r="E49" i="1"/>
  <c r="F49" i="1"/>
  <c r="G49" i="1"/>
  <c r="H49" i="1"/>
  <c r="I49" i="1"/>
  <c r="B50" i="1"/>
  <c r="J50" i="1" s="1"/>
  <c r="C50" i="1"/>
  <c r="D50" i="1"/>
  <c r="E50" i="1"/>
  <c r="F50" i="1"/>
  <c r="G50" i="1"/>
  <c r="H50" i="1"/>
  <c r="I50" i="1"/>
  <c r="B51" i="1"/>
  <c r="J51" i="1" s="1"/>
  <c r="C51" i="1"/>
  <c r="D51" i="1"/>
  <c r="E51" i="1"/>
  <c r="F51" i="1"/>
  <c r="G51" i="1"/>
  <c r="H51" i="1"/>
  <c r="I51" i="1"/>
  <c r="C44" i="1"/>
  <c r="D44" i="1"/>
  <c r="E44" i="1"/>
  <c r="F44" i="1"/>
  <c r="G44" i="1"/>
  <c r="H44" i="1"/>
  <c r="I44" i="1"/>
  <c r="B44" i="1"/>
  <c r="M29" i="1"/>
  <c r="M30" i="1"/>
  <c r="M31" i="1"/>
  <c r="M32" i="1"/>
  <c r="M33" i="1"/>
  <c r="M34" i="1"/>
  <c r="M35" i="1"/>
  <c r="M28" i="1"/>
  <c r="I12" i="2"/>
  <c r="H12" i="2"/>
  <c r="H20" i="2" s="1"/>
  <c r="G12" i="2"/>
  <c r="G20" i="2" s="1"/>
  <c r="F12" i="2"/>
  <c r="F20" i="2" s="1"/>
  <c r="E12" i="2"/>
  <c r="E17" i="2" s="1"/>
  <c r="E27" i="2" s="1"/>
  <c r="D12" i="2"/>
  <c r="D17" i="2" s="1"/>
  <c r="C12" i="2"/>
  <c r="C19" i="2" s="1"/>
  <c r="B12" i="2"/>
  <c r="B19" i="2" s="1"/>
  <c r="J11" i="2"/>
  <c r="I54" i="2" s="1"/>
  <c r="J10" i="2"/>
  <c r="H47" i="2" s="1"/>
  <c r="J9" i="2"/>
  <c r="J8" i="2"/>
  <c r="I51" i="2" s="1"/>
  <c r="J7" i="2"/>
  <c r="J6" i="2"/>
  <c r="J5" i="2"/>
  <c r="I48" i="2" s="1"/>
  <c r="J4" i="2"/>
  <c r="F47" i="2" s="1"/>
  <c r="J3" i="2"/>
  <c r="J2" i="2"/>
  <c r="I27" i="2" l="1"/>
  <c r="C27" i="2"/>
  <c r="G47" i="2"/>
  <c r="H50" i="2"/>
  <c r="G53" i="2"/>
  <c r="E49" i="2"/>
  <c r="I50" i="2"/>
  <c r="H53" i="2"/>
  <c r="G24" i="2"/>
  <c r="G21" i="2"/>
  <c r="G18" i="2"/>
  <c r="B48" i="2"/>
  <c r="B51" i="2"/>
  <c r="I53" i="2"/>
  <c r="B26" i="2"/>
  <c r="B23" i="2"/>
  <c r="B20" i="2"/>
  <c r="B27" i="2" s="1"/>
  <c r="J12" i="2"/>
  <c r="J34" i="2"/>
  <c r="C48" i="2"/>
  <c r="F52" i="2"/>
  <c r="I25" i="2"/>
  <c r="I22" i="2"/>
  <c r="J35" i="2"/>
  <c r="D48" i="2"/>
  <c r="H49" i="2"/>
  <c r="D51" i="2"/>
  <c r="G52" i="2"/>
  <c r="C54" i="2"/>
  <c r="H25" i="2"/>
  <c r="D24" i="2"/>
  <c r="H22" i="2"/>
  <c r="D21" i="2"/>
  <c r="H19" i="2"/>
  <c r="D18" i="2"/>
  <c r="D27" i="2" s="1"/>
  <c r="F48" i="2"/>
  <c r="J30" i="2"/>
  <c r="C49" i="2"/>
  <c r="B52" i="2"/>
  <c r="F53" i="2"/>
  <c r="D49" i="2"/>
  <c r="C52" i="2"/>
  <c r="H24" i="2"/>
  <c r="H21" i="2"/>
  <c r="H18" i="2"/>
  <c r="I47" i="2"/>
  <c r="J47" i="2" s="1"/>
  <c r="D52" i="2"/>
  <c r="H17" i="2"/>
  <c r="F49" i="2"/>
  <c r="E52" i="2"/>
  <c r="G17" i="2"/>
  <c r="G49" i="2"/>
  <c r="C51" i="2"/>
  <c r="B54" i="2"/>
  <c r="I19" i="2"/>
  <c r="E48" i="2"/>
  <c r="I49" i="2"/>
  <c r="E51" i="2"/>
  <c r="H52" i="2"/>
  <c r="D54" i="2"/>
  <c r="J54" i="2" s="1"/>
  <c r="G25" i="2"/>
  <c r="C24" i="2"/>
  <c r="G22" i="2"/>
  <c r="C21" i="2"/>
  <c r="G19" i="2"/>
  <c r="C18" i="2"/>
  <c r="H51" i="2"/>
  <c r="J36" i="2"/>
  <c r="C47" i="2"/>
  <c r="B57" i="2" s="1"/>
  <c r="G48" i="2"/>
  <c r="C50" i="2"/>
  <c r="G51" i="2"/>
  <c r="B53" i="2"/>
  <c r="F54" i="2"/>
  <c r="J33" i="2"/>
  <c r="D47" i="2"/>
  <c r="H48" i="2"/>
  <c r="D50" i="2"/>
  <c r="C53" i="2"/>
  <c r="G54" i="2"/>
  <c r="H26" i="2"/>
  <c r="H23" i="2"/>
  <c r="E47" i="2"/>
  <c r="E50" i="2"/>
  <c r="D53" i="2"/>
  <c r="H54" i="2"/>
  <c r="G26" i="2"/>
  <c r="C25" i="2"/>
  <c r="G23" i="2"/>
  <c r="C22" i="2"/>
  <c r="B49" i="2"/>
  <c r="F50" i="2"/>
  <c r="E53" i="2"/>
  <c r="F26" i="2"/>
  <c r="B25" i="2"/>
  <c r="F23" i="2"/>
  <c r="F27" i="2" s="1"/>
  <c r="B22" i="2"/>
  <c r="G50" i="2"/>
  <c r="J44" i="1"/>
  <c r="J3" i="1"/>
  <c r="J4" i="1"/>
  <c r="J5" i="1"/>
  <c r="J6" i="1"/>
  <c r="J7" i="1"/>
  <c r="J8" i="1"/>
  <c r="J9" i="1"/>
  <c r="J2" i="1"/>
  <c r="I10" i="1"/>
  <c r="H10" i="1"/>
  <c r="G10" i="1"/>
  <c r="F10" i="1"/>
  <c r="E10" i="1"/>
  <c r="D10" i="1"/>
  <c r="C10" i="1"/>
  <c r="B10" i="1"/>
  <c r="J49" i="2" l="1"/>
  <c r="J32" i="2"/>
  <c r="J31" i="2"/>
  <c r="J53" i="2"/>
  <c r="H27" i="2"/>
  <c r="J52" i="2"/>
  <c r="J48" i="2"/>
  <c r="J51" i="2"/>
  <c r="J37" i="2"/>
  <c r="G27" i="2"/>
  <c r="J50" i="2"/>
  <c r="F34" i="1"/>
  <c r="H34" i="1"/>
  <c r="G34" i="1"/>
  <c r="I34" i="1"/>
  <c r="D34" i="1"/>
  <c r="E34" i="1"/>
  <c r="B34" i="1"/>
  <c r="C34" i="1"/>
  <c r="B33" i="1"/>
  <c r="E33" i="1"/>
  <c r="C33" i="1"/>
  <c r="D33" i="1"/>
  <c r="F33" i="1"/>
  <c r="G33" i="1"/>
  <c r="H33" i="1"/>
  <c r="I33" i="1"/>
  <c r="B17" i="1"/>
  <c r="B21" i="1"/>
  <c r="B16" i="1"/>
  <c r="B22" i="1"/>
  <c r="B18" i="1"/>
  <c r="B19" i="1"/>
  <c r="B20" i="1"/>
  <c r="B15" i="1"/>
  <c r="F31" i="1"/>
  <c r="D31" i="1"/>
  <c r="E31" i="1"/>
  <c r="G31" i="1"/>
  <c r="H31" i="1"/>
  <c r="I31" i="1"/>
  <c r="C31" i="1"/>
  <c r="B31" i="1"/>
  <c r="D16" i="1"/>
  <c r="D18" i="1"/>
  <c r="D19" i="1"/>
  <c r="D20" i="1"/>
  <c r="D17" i="1"/>
  <c r="D21" i="1"/>
  <c r="D22" i="1"/>
  <c r="D15" i="1"/>
  <c r="B30" i="1"/>
  <c r="D30" i="1"/>
  <c r="E30" i="1"/>
  <c r="G30" i="1"/>
  <c r="C30" i="1"/>
  <c r="F30" i="1"/>
  <c r="H30" i="1"/>
  <c r="I30" i="1"/>
  <c r="E22" i="1"/>
  <c r="E16" i="1"/>
  <c r="E17" i="1"/>
  <c r="E15" i="1"/>
  <c r="E23" i="1" s="1"/>
  <c r="E18" i="1"/>
  <c r="E19" i="1"/>
  <c r="E20" i="1"/>
  <c r="E21" i="1"/>
  <c r="B29" i="1"/>
  <c r="C29" i="1"/>
  <c r="D29" i="1"/>
  <c r="E29" i="1"/>
  <c r="F29" i="1"/>
  <c r="G29" i="1"/>
  <c r="H29" i="1"/>
  <c r="I29" i="1"/>
  <c r="F18" i="1"/>
  <c r="F20" i="1"/>
  <c r="F19" i="1"/>
  <c r="F21" i="1"/>
  <c r="F22" i="1"/>
  <c r="F15" i="1"/>
  <c r="F23" i="1" s="1"/>
  <c r="F17" i="1"/>
  <c r="F16" i="1"/>
  <c r="G18" i="1"/>
  <c r="G19" i="1"/>
  <c r="G20" i="1"/>
  <c r="G21" i="1"/>
  <c r="G22" i="1"/>
  <c r="G15" i="1"/>
  <c r="G16" i="1"/>
  <c r="G17" i="1"/>
  <c r="B32" i="1"/>
  <c r="C32" i="1"/>
  <c r="D32" i="1"/>
  <c r="E32" i="1"/>
  <c r="F32" i="1"/>
  <c r="G32" i="1"/>
  <c r="H32" i="1"/>
  <c r="I32" i="1"/>
  <c r="C20" i="1"/>
  <c r="C21" i="1"/>
  <c r="C22" i="1"/>
  <c r="C15" i="1"/>
  <c r="C17" i="1"/>
  <c r="C18" i="1"/>
  <c r="C16" i="1"/>
  <c r="C19" i="1"/>
  <c r="I20" i="1"/>
  <c r="I22" i="1"/>
  <c r="I15" i="1"/>
  <c r="I21" i="1"/>
  <c r="I18" i="1"/>
  <c r="I19" i="1"/>
  <c r="I16" i="1"/>
  <c r="I17" i="1"/>
  <c r="B28" i="1"/>
  <c r="E28" i="1"/>
  <c r="G28" i="1"/>
  <c r="C28" i="1"/>
  <c r="D28" i="1"/>
  <c r="F28" i="1"/>
  <c r="H28" i="1"/>
  <c r="I28" i="1"/>
  <c r="H17" i="1"/>
  <c r="H22" i="1"/>
  <c r="H16" i="1"/>
  <c r="H18" i="1"/>
  <c r="H19" i="1"/>
  <c r="H15" i="1"/>
  <c r="H23" i="1" s="1"/>
  <c r="H20" i="1"/>
  <c r="H21" i="1"/>
  <c r="B35" i="1"/>
  <c r="C35" i="1"/>
  <c r="G35" i="1"/>
  <c r="D35" i="1"/>
  <c r="E35" i="1"/>
  <c r="F35" i="1"/>
  <c r="H35" i="1"/>
  <c r="I35" i="1"/>
  <c r="J10" i="1"/>
  <c r="B23" i="1" l="1"/>
  <c r="C23" i="1"/>
  <c r="J28" i="1"/>
  <c r="J32" i="1"/>
  <c r="J29" i="1"/>
  <c r="J33" i="1"/>
  <c r="J31" i="1"/>
  <c r="J34" i="1"/>
  <c r="G23" i="1"/>
  <c r="J30" i="1"/>
  <c r="D23" i="1"/>
  <c r="I23" i="1"/>
  <c r="J35" i="1"/>
</calcChain>
</file>

<file path=xl/sharedStrings.xml><?xml version="1.0" encoding="utf-8"?>
<sst xmlns="http://schemas.openxmlformats.org/spreadsheetml/2006/main" count="109" uniqueCount="14">
  <si>
    <t>invierno festivo</t>
  </si>
  <si>
    <t>invierno lectivo</t>
  </si>
  <si>
    <t>primavera festivo</t>
  </si>
  <si>
    <t>primavera lectivo</t>
  </si>
  <si>
    <t>verano festivo</t>
  </si>
  <si>
    <t>verano lectivo</t>
  </si>
  <si>
    <t>otoño festivo</t>
  </si>
  <si>
    <t>otoño lectivo</t>
  </si>
  <si>
    <t>Clusters</t>
  </si>
  <si>
    <t>Total</t>
  </si>
  <si>
    <t>Distribución esperada</t>
  </si>
  <si>
    <t>Frecuencia de etiquetas por cluster</t>
  </si>
  <si>
    <t>Test Chi Cuadrado</t>
  </si>
  <si>
    <t>Distribucion de porcentaje de clases sobre 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</si>
</sst>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3622-A3EA-4C20-AC6C-75117595DA02}">
  <dimension ref="A1:M85"/>
  <sheetViews>
    <sheetView topLeftCell="A10" workbookViewId="0">
      <selection activeCell="B39" sqref="B39"/>
    </sheetView>
  </sheetViews>
  <sheetFormatPr baseColWidth="10" defaultRowHeight="15" x14ac:dyDescent="0.25"/>
  <cols>
    <col min="2" max="4" width="11.85546875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s="1">
        <v>0</v>
      </c>
      <c r="C2" s="2">
        <v>23</v>
      </c>
      <c r="D2" s="2">
        <v>0</v>
      </c>
      <c r="E2" s="2">
        <v>124</v>
      </c>
      <c r="F2" s="2">
        <v>0</v>
      </c>
      <c r="G2" s="2">
        <v>46</v>
      </c>
      <c r="H2" s="2">
        <v>0</v>
      </c>
      <c r="I2" s="3">
        <v>66</v>
      </c>
      <c r="J2">
        <f t="shared" ref="J2:J9" si="0">SUM(B2:I2)</f>
        <v>259</v>
      </c>
    </row>
    <row r="3" spans="1:10" x14ac:dyDescent="0.25">
      <c r="A3">
        <v>1</v>
      </c>
      <c r="B3" s="4">
        <v>6</v>
      </c>
      <c r="C3" s="5">
        <v>2</v>
      </c>
      <c r="D3" s="5">
        <v>34</v>
      </c>
      <c r="E3" s="5">
        <v>9</v>
      </c>
      <c r="F3" s="5">
        <v>9</v>
      </c>
      <c r="G3" s="5">
        <v>0</v>
      </c>
      <c r="H3" s="5">
        <v>29</v>
      </c>
      <c r="I3" s="6">
        <v>7</v>
      </c>
      <c r="J3">
        <f t="shared" si="0"/>
        <v>96</v>
      </c>
    </row>
    <row r="4" spans="1:10" x14ac:dyDescent="0.25">
      <c r="A4">
        <v>2</v>
      </c>
      <c r="B4" s="4">
        <v>0</v>
      </c>
      <c r="C4" s="5">
        <v>68</v>
      </c>
      <c r="D4" s="5">
        <v>0</v>
      </c>
      <c r="E4" s="5">
        <v>9</v>
      </c>
      <c r="F4" s="5">
        <v>0</v>
      </c>
      <c r="G4" s="5">
        <v>23</v>
      </c>
      <c r="H4" s="5">
        <v>0</v>
      </c>
      <c r="I4" s="6">
        <v>20</v>
      </c>
      <c r="J4">
        <f t="shared" si="0"/>
        <v>120</v>
      </c>
    </row>
    <row r="5" spans="1:10" x14ac:dyDescent="0.25">
      <c r="A5">
        <v>3</v>
      </c>
      <c r="B5" s="4">
        <v>21</v>
      </c>
      <c r="C5" s="5">
        <v>1</v>
      </c>
      <c r="D5" s="5">
        <v>36</v>
      </c>
      <c r="E5" s="5">
        <v>3</v>
      </c>
      <c r="F5" s="5">
        <v>33</v>
      </c>
      <c r="G5" s="5">
        <v>3</v>
      </c>
      <c r="H5" s="5">
        <v>42</v>
      </c>
      <c r="I5" s="6">
        <v>6</v>
      </c>
      <c r="J5">
        <f t="shared" si="0"/>
        <v>145</v>
      </c>
    </row>
    <row r="6" spans="1:10" x14ac:dyDescent="0.25">
      <c r="A6">
        <v>4</v>
      </c>
      <c r="B6" s="4">
        <v>6</v>
      </c>
      <c r="C6" s="5">
        <v>1</v>
      </c>
      <c r="D6" s="5">
        <v>1</v>
      </c>
      <c r="E6" s="5">
        <v>2</v>
      </c>
      <c r="F6" s="5">
        <v>5</v>
      </c>
      <c r="G6" s="5">
        <v>102</v>
      </c>
      <c r="H6" s="5">
        <v>1</v>
      </c>
      <c r="I6" s="6">
        <v>2</v>
      </c>
      <c r="J6">
        <f t="shared" si="0"/>
        <v>120</v>
      </c>
    </row>
    <row r="7" spans="1:10" x14ac:dyDescent="0.25">
      <c r="A7">
        <v>5</v>
      </c>
      <c r="B7" s="4">
        <v>33</v>
      </c>
      <c r="C7" s="5">
        <v>0</v>
      </c>
      <c r="D7" s="5">
        <v>7</v>
      </c>
      <c r="E7" s="5">
        <v>0</v>
      </c>
      <c r="F7" s="5">
        <v>32</v>
      </c>
      <c r="G7" s="5">
        <v>0</v>
      </c>
      <c r="H7" s="5">
        <v>17</v>
      </c>
      <c r="I7" s="6">
        <v>3</v>
      </c>
      <c r="J7">
        <f t="shared" si="0"/>
        <v>92</v>
      </c>
    </row>
    <row r="8" spans="1:10" x14ac:dyDescent="0.25">
      <c r="A8">
        <v>6</v>
      </c>
      <c r="B8" s="4">
        <v>1</v>
      </c>
      <c r="C8" s="5">
        <v>7</v>
      </c>
      <c r="D8" s="5">
        <v>0</v>
      </c>
      <c r="E8" s="5">
        <v>36</v>
      </c>
      <c r="F8" s="5">
        <v>0</v>
      </c>
      <c r="G8" s="5">
        <v>7</v>
      </c>
      <c r="H8" s="5">
        <v>0</v>
      </c>
      <c r="I8" s="6">
        <v>39</v>
      </c>
      <c r="J8">
        <f t="shared" si="0"/>
        <v>90</v>
      </c>
    </row>
    <row r="9" spans="1:10" x14ac:dyDescent="0.25">
      <c r="A9">
        <v>7</v>
      </c>
      <c r="B9" s="7">
        <v>0</v>
      </c>
      <c r="C9" s="8">
        <v>65</v>
      </c>
      <c r="D9" s="8">
        <v>0</v>
      </c>
      <c r="E9" s="8">
        <v>15</v>
      </c>
      <c r="F9" s="8">
        <v>0</v>
      </c>
      <c r="G9" s="8">
        <v>22</v>
      </c>
      <c r="H9" s="8">
        <v>0</v>
      </c>
      <c r="I9" s="9">
        <v>71</v>
      </c>
      <c r="J9">
        <f t="shared" si="0"/>
        <v>173</v>
      </c>
    </row>
    <row r="10" spans="1:10" x14ac:dyDescent="0.25">
      <c r="B10">
        <f t="shared" ref="B10:J10" si="1">SUM(B2:B9)</f>
        <v>67</v>
      </c>
      <c r="C10">
        <f t="shared" si="1"/>
        <v>167</v>
      </c>
      <c r="D10">
        <f t="shared" si="1"/>
        <v>78</v>
      </c>
      <c r="E10">
        <f t="shared" si="1"/>
        <v>198</v>
      </c>
      <c r="F10">
        <f t="shared" si="1"/>
        <v>79</v>
      </c>
      <c r="G10">
        <f t="shared" si="1"/>
        <v>203</v>
      </c>
      <c r="H10">
        <f t="shared" si="1"/>
        <v>89</v>
      </c>
      <c r="I10">
        <f t="shared" si="1"/>
        <v>214</v>
      </c>
      <c r="J10">
        <f t="shared" si="1"/>
        <v>1095</v>
      </c>
    </row>
    <row r="13" spans="1:10" x14ac:dyDescent="0.25">
      <c r="A13" t="s">
        <v>11</v>
      </c>
    </row>
    <row r="14" spans="1:10" ht="15.75" thickBot="1" x14ac:dyDescent="0.3">
      <c r="A14" t="s">
        <v>8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10" x14ac:dyDescent="0.25">
      <c r="A15">
        <v>0</v>
      </c>
      <c r="B15" s="13">
        <f>ROUND((B2*100)/$B$10,2)</f>
        <v>0</v>
      </c>
      <c r="C15" s="14">
        <f>ROUND((C2*100)/$C$10,2)</f>
        <v>13.77</v>
      </c>
      <c r="D15" s="14">
        <f>ROUND((D2*100/$D$10),2)</f>
        <v>0</v>
      </c>
      <c r="E15" s="14">
        <f>ROUND((E2*100/$E$10),2)</f>
        <v>62.63</v>
      </c>
      <c r="F15" s="14">
        <f>ROUND((F2*100/$F$10),2)</f>
        <v>0</v>
      </c>
      <c r="G15" s="14">
        <f>ROUND((G2*100/$G$10),2)</f>
        <v>22.66</v>
      </c>
      <c r="H15" s="14">
        <f>ROUND((H2*100/$H$10),2)</f>
        <v>0</v>
      </c>
      <c r="I15" s="15">
        <f>ROUND((I2*100/$I$10),2)</f>
        <v>30.84</v>
      </c>
    </row>
    <row r="16" spans="1:10" x14ac:dyDescent="0.25">
      <c r="A16">
        <v>1</v>
      </c>
      <c r="B16" s="16">
        <f t="shared" ref="B16:B22" si="2">ROUND((B3*100)/$B$10,2)</f>
        <v>8.9600000000000009</v>
      </c>
      <c r="C16" s="2">
        <f t="shared" ref="C16:C22" si="3">ROUND((C3*100)/$C$10,2)</f>
        <v>1.2</v>
      </c>
      <c r="D16" s="2">
        <f t="shared" ref="D16:D22" si="4">ROUND((D3*100/$D$10),2)</f>
        <v>43.59</v>
      </c>
      <c r="E16" s="2">
        <f t="shared" ref="E16:E22" si="5">ROUND((E3*100/$E$10),2)</f>
        <v>4.55</v>
      </c>
      <c r="F16" s="2">
        <f t="shared" ref="F16:F22" si="6">ROUND((F3*100/$F$10),2)</f>
        <v>11.39</v>
      </c>
      <c r="G16" s="2">
        <f t="shared" ref="G16:G22" si="7">ROUND((G3*100/$G$10),2)</f>
        <v>0</v>
      </c>
      <c r="H16" s="2">
        <f t="shared" ref="H16:H22" si="8">ROUND((H3*100/$H$10),2)</f>
        <v>32.58</v>
      </c>
      <c r="I16" s="17">
        <f t="shared" ref="I16:I22" si="9">ROUND((I3*100/$I$10),2)</f>
        <v>3.27</v>
      </c>
    </row>
    <row r="17" spans="1:13" x14ac:dyDescent="0.25">
      <c r="A17">
        <v>2</v>
      </c>
      <c r="B17" s="16">
        <f t="shared" si="2"/>
        <v>0</v>
      </c>
      <c r="C17" s="2">
        <f t="shared" si="3"/>
        <v>40.72</v>
      </c>
      <c r="D17" s="2">
        <f t="shared" si="4"/>
        <v>0</v>
      </c>
      <c r="E17" s="2">
        <f t="shared" si="5"/>
        <v>4.55</v>
      </c>
      <c r="F17" s="2">
        <f t="shared" si="6"/>
        <v>0</v>
      </c>
      <c r="G17" s="2">
        <f t="shared" si="7"/>
        <v>11.33</v>
      </c>
      <c r="H17" s="2">
        <f t="shared" si="8"/>
        <v>0</v>
      </c>
      <c r="I17" s="17">
        <f t="shared" si="9"/>
        <v>9.35</v>
      </c>
    </row>
    <row r="18" spans="1:13" x14ac:dyDescent="0.25">
      <c r="A18">
        <v>3</v>
      </c>
      <c r="B18" s="16">
        <f t="shared" si="2"/>
        <v>31.34</v>
      </c>
      <c r="C18" s="2">
        <f t="shared" si="3"/>
        <v>0.6</v>
      </c>
      <c r="D18" s="2">
        <f t="shared" si="4"/>
        <v>46.15</v>
      </c>
      <c r="E18" s="2">
        <f t="shared" si="5"/>
        <v>1.52</v>
      </c>
      <c r="F18" s="2">
        <f t="shared" si="6"/>
        <v>41.77</v>
      </c>
      <c r="G18" s="2">
        <f t="shared" si="7"/>
        <v>1.48</v>
      </c>
      <c r="H18" s="2">
        <f t="shared" si="8"/>
        <v>47.19</v>
      </c>
      <c r="I18" s="17">
        <f t="shared" si="9"/>
        <v>2.8</v>
      </c>
    </row>
    <row r="19" spans="1:13" x14ac:dyDescent="0.25">
      <c r="A19">
        <v>4</v>
      </c>
      <c r="B19" s="16">
        <f t="shared" si="2"/>
        <v>8.9600000000000009</v>
      </c>
      <c r="C19" s="2">
        <f t="shared" si="3"/>
        <v>0.6</v>
      </c>
      <c r="D19" s="2">
        <f t="shared" si="4"/>
        <v>1.28</v>
      </c>
      <c r="E19" s="2">
        <f t="shared" si="5"/>
        <v>1.01</v>
      </c>
      <c r="F19" s="2">
        <f t="shared" si="6"/>
        <v>6.33</v>
      </c>
      <c r="G19" s="2">
        <f t="shared" si="7"/>
        <v>50.25</v>
      </c>
      <c r="H19" s="2">
        <f t="shared" si="8"/>
        <v>1.1200000000000001</v>
      </c>
      <c r="I19" s="17">
        <f t="shared" si="9"/>
        <v>0.93</v>
      </c>
    </row>
    <row r="20" spans="1:13" x14ac:dyDescent="0.25">
      <c r="A20">
        <v>5</v>
      </c>
      <c r="B20" s="16">
        <f t="shared" si="2"/>
        <v>49.25</v>
      </c>
      <c r="C20" s="2">
        <f t="shared" si="3"/>
        <v>0</v>
      </c>
      <c r="D20" s="2">
        <f t="shared" si="4"/>
        <v>8.9700000000000006</v>
      </c>
      <c r="E20" s="2">
        <f t="shared" si="5"/>
        <v>0</v>
      </c>
      <c r="F20" s="2">
        <f t="shared" si="6"/>
        <v>40.51</v>
      </c>
      <c r="G20" s="2">
        <f t="shared" si="7"/>
        <v>0</v>
      </c>
      <c r="H20" s="2">
        <f t="shared" si="8"/>
        <v>19.100000000000001</v>
      </c>
      <c r="I20" s="17">
        <f t="shared" si="9"/>
        <v>1.4</v>
      </c>
    </row>
    <row r="21" spans="1:13" x14ac:dyDescent="0.25">
      <c r="A21">
        <v>6</v>
      </c>
      <c r="B21" s="16">
        <f t="shared" si="2"/>
        <v>1.49</v>
      </c>
      <c r="C21" s="2">
        <f t="shared" si="3"/>
        <v>4.1900000000000004</v>
      </c>
      <c r="D21" s="2">
        <f t="shared" si="4"/>
        <v>0</v>
      </c>
      <c r="E21" s="2">
        <f t="shared" si="5"/>
        <v>18.18</v>
      </c>
      <c r="F21" s="2">
        <f t="shared" si="6"/>
        <v>0</v>
      </c>
      <c r="G21" s="2">
        <f t="shared" si="7"/>
        <v>3.45</v>
      </c>
      <c r="H21" s="2">
        <f t="shared" si="8"/>
        <v>0</v>
      </c>
      <c r="I21" s="17">
        <f t="shared" si="9"/>
        <v>18.22</v>
      </c>
    </row>
    <row r="22" spans="1:13" ht="15.75" thickBot="1" x14ac:dyDescent="0.3">
      <c r="A22">
        <v>7</v>
      </c>
      <c r="B22" s="18">
        <f t="shared" si="2"/>
        <v>0</v>
      </c>
      <c r="C22" s="11">
        <f t="shared" si="3"/>
        <v>38.92</v>
      </c>
      <c r="D22" s="11">
        <f t="shared" si="4"/>
        <v>0</v>
      </c>
      <c r="E22" s="11">
        <f t="shared" si="5"/>
        <v>7.58</v>
      </c>
      <c r="F22" s="11">
        <f t="shared" si="6"/>
        <v>0</v>
      </c>
      <c r="G22" s="11">
        <f t="shared" si="7"/>
        <v>10.84</v>
      </c>
      <c r="H22" s="11">
        <f t="shared" si="8"/>
        <v>0</v>
      </c>
      <c r="I22" s="19">
        <f t="shared" si="9"/>
        <v>33.18</v>
      </c>
    </row>
    <row r="23" spans="1:13" x14ac:dyDescent="0.25">
      <c r="B23">
        <f t="shared" ref="B23:I23" si="10">SUM(B15:B22)</f>
        <v>99.999999999999986</v>
      </c>
      <c r="C23">
        <f t="shared" si="10"/>
        <v>100</v>
      </c>
      <c r="D23">
        <f t="shared" si="10"/>
        <v>99.990000000000009</v>
      </c>
      <c r="E23">
        <f t="shared" si="10"/>
        <v>100.02</v>
      </c>
      <c r="F23">
        <f t="shared" si="10"/>
        <v>100</v>
      </c>
      <c r="G23">
        <f t="shared" si="10"/>
        <v>100.01</v>
      </c>
      <c r="H23">
        <f t="shared" si="10"/>
        <v>99.990000000000009</v>
      </c>
      <c r="I23">
        <f t="shared" si="10"/>
        <v>99.990000000000009</v>
      </c>
    </row>
    <row r="27" spans="1:13" ht="15.75" thickBot="1" x14ac:dyDescent="0.3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L27" t="s">
        <v>8</v>
      </c>
      <c r="M27" t="s">
        <v>9</v>
      </c>
    </row>
    <row r="28" spans="1:13" x14ac:dyDescent="0.25">
      <c r="A28">
        <v>0</v>
      </c>
      <c r="B28" s="20">
        <f>ROUND((B2*100)/$J2,2)</f>
        <v>0</v>
      </c>
      <c r="C28" s="21">
        <f t="shared" ref="C28:I28" si="11">ROUND((C2*100)/$J2,2)</f>
        <v>8.8800000000000008</v>
      </c>
      <c r="D28" s="21">
        <f t="shared" si="11"/>
        <v>0</v>
      </c>
      <c r="E28" s="21">
        <f t="shared" si="11"/>
        <v>47.88</v>
      </c>
      <c r="F28" s="21">
        <f t="shared" si="11"/>
        <v>0</v>
      </c>
      <c r="G28" s="21">
        <f t="shared" si="11"/>
        <v>17.760000000000002</v>
      </c>
      <c r="H28" s="21">
        <f t="shared" si="11"/>
        <v>0</v>
      </c>
      <c r="I28" s="22">
        <f t="shared" si="11"/>
        <v>25.48</v>
      </c>
      <c r="J28" s="12">
        <f>SUM(B28:I28)</f>
        <v>100.00000000000001</v>
      </c>
      <c r="L28">
        <v>0</v>
      </c>
      <c r="M28" s="42">
        <f t="shared" ref="M28:M35" si="12">(J2*100/$J$10)</f>
        <v>23.652968036529682</v>
      </c>
    </row>
    <row r="29" spans="1:13" x14ac:dyDescent="0.25">
      <c r="A29">
        <v>1</v>
      </c>
      <c r="B29" s="23">
        <f t="shared" ref="B29:I29" si="13">ROUND((B3*100)/$J3,2)</f>
        <v>6.25</v>
      </c>
      <c r="C29" s="10">
        <f t="shared" si="13"/>
        <v>2.08</v>
      </c>
      <c r="D29" s="10">
        <f t="shared" si="13"/>
        <v>35.42</v>
      </c>
      <c r="E29" s="10">
        <f t="shared" si="13"/>
        <v>9.3800000000000008</v>
      </c>
      <c r="F29" s="10">
        <f t="shared" si="13"/>
        <v>9.3800000000000008</v>
      </c>
      <c r="G29" s="10">
        <f t="shared" si="13"/>
        <v>0</v>
      </c>
      <c r="H29" s="10">
        <f t="shared" si="13"/>
        <v>30.21</v>
      </c>
      <c r="I29" s="24">
        <f t="shared" si="13"/>
        <v>7.29</v>
      </c>
      <c r="J29" s="12">
        <f t="shared" ref="J29:J35" si="14">SUM(B29:I29)</f>
        <v>100.01</v>
      </c>
      <c r="L29">
        <v>1</v>
      </c>
      <c r="M29" s="43">
        <f t="shared" si="12"/>
        <v>8.7671232876712324</v>
      </c>
    </row>
    <row r="30" spans="1:13" x14ac:dyDescent="0.25">
      <c r="A30">
        <v>2</v>
      </c>
      <c r="B30" s="23">
        <f t="shared" ref="B30:I30" si="15">ROUND((B4*100)/$J4,2)</f>
        <v>0</v>
      </c>
      <c r="C30" s="10">
        <f t="shared" si="15"/>
        <v>56.67</v>
      </c>
      <c r="D30" s="10">
        <f t="shared" si="15"/>
        <v>0</v>
      </c>
      <c r="E30" s="10">
        <f t="shared" si="15"/>
        <v>7.5</v>
      </c>
      <c r="F30" s="10">
        <f t="shared" si="15"/>
        <v>0</v>
      </c>
      <c r="G30" s="10">
        <f t="shared" si="15"/>
        <v>19.170000000000002</v>
      </c>
      <c r="H30" s="10">
        <f t="shared" si="15"/>
        <v>0</v>
      </c>
      <c r="I30" s="24">
        <f t="shared" si="15"/>
        <v>16.670000000000002</v>
      </c>
      <c r="J30" s="12">
        <f t="shared" si="14"/>
        <v>100.01</v>
      </c>
      <c r="L30">
        <v>2</v>
      </c>
      <c r="M30" s="43">
        <f t="shared" si="12"/>
        <v>10.95890410958904</v>
      </c>
    </row>
    <row r="31" spans="1:13" x14ac:dyDescent="0.25">
      <c r="A31">
        <v>3</v>
      </c>
      <c r="B31" s="23">
        <f t="shared" ref="B31:I31" si="16">ROUND((B5*100)/$J5,2)</f>
        <v>14.48</v>
      </c>
      <c r="C31" s="10">
        <f t="shared" si="16"/>
        <v>0.69</v>
      </c>
      <c r="D31" s="10">
        <f t="shared" si="16"/>
        <v>24.83</v>
      </c>
      <c r="E31" s="10">
        <f t="shared" si="16"/>
        <v>2.0699999999999998</v>
      </c>
      <c r="F31" s="10">
        <f t="shared" si="16"/>
        <v>22.76</v>
      </c>
      <c r="G31" s="10">
        <f t="shared" si="16"/>
        <v>2.0699999999999998</v>
      </c>
      <c r="H31" s="10">
        <f t="shared" si="16"/>
        <v>28.97</v>
      </c>
      <c r="I31" s="24">
        <f t="shared" si="16"/>
        <v>4.1399999999999997</v>
      </c>
      <c r="J31" s="12">
        <f t="shared" si="14"/>
        <v>100.00999999999999</v>
      </c>
      <c r="L31">
        <v>3</v>
      </c>
      <c r="M31" s="43">
        <f t="shared" si="12"/>
        <v>13.242009132420092</v>
      </c>
    </row>
    <row r="32" spans="1:13" x14ac:dyDescent="0.25">
      <c r="A32">
        <v>4</v>
      </c>
      <c r="B32" s="23">
        <f t="shared" ref="B32:I32" si="17">ROUND((B6*100)/$J6,2)</f>
        <v>5</v>
      </c>
      <c r="C32" s="10">
        <f t="shared" si="17"/>
        <v>0.83</v>
      </c>
      <c r="D32" s="10">
        <f t="shared" si="17"/>
        <v>0.83</v>
      </c>
      <c r="E32" s="10">
        <f t="shared" si="17"/>
        <v>1.67</v>
      </c>
      <c r="F32" s="10">
        <f t="shared" si="17"/>
        <v>4.17</v>
      </c>
      <c r="G32" s="10">
        <f t="shared" si="17"/>
        <v>85</v>
      </c>
      <c r="H32" s="10">
        <f t="shared" si="17"/>
        <v>0.83</v>
      </c>
      <c r="I32" s="24">
        <f t="shared" si="17"/>
        <v>1.67</v>
      </c>
      <c r="J32" s="12">
        <f t="shared" si="14"/>
        <v>100</v>
      </c>
      <c r="L32">
        <v>4</v>
      </c>
      <c r="M32" s="43">
        <f t="shared" si="12"/>
        <v>10.95890410958904</v>
      </c>
    </row>
    <row r="33" spans="1:13" x14ac:dyDescent="0.25">
      <c r="A33">
        <v>5</v>
      </c>
      <c r="B33" s="23">
        <f t="shared" ref="B33:I33" si="18">ROUND((B7*100)/$J7,2)</f>
        <v>35.869999999999997</v>
      </c>
      <c r="C33" s="10">
        <f t="shared" si="18"/>
        <v>0</v>
      </c>
      <c r="D33" s="10">
        <f t="shared" si="18"/>
        <v>7.61</v>
      </c>
      <c r="E33" s="10">
        <f t="shared" si="18"/>
        <v>0</v>
      </c>
      <c r="F33" s="10">
        <f t="shared" si="18"/>
        <v>34.78</v>
      </c>
      <c r="G33" s="10">
        <f t="shared" si="18"/>
        <v>0</v>
      </c>
      <c r="H33" s="10">
        <f t="shared" si="18"/>
        <v>18.48</v>
      </c>
      <c r="I33" s="24">
        <f t="shared" si="18"/>
        <v>3.26</v>
      </c>
      <c r="J33" s="12">
        <f t="shared" si="14"/>
        <v>100</v>
      </c>
      <c r="L33">
        <v>5</v>
      </c>
      <c r="M33" s="43">
        <f t="shared" si="12"/>
        <v>8.4018264840182653</v>
      </c>
    </row>
    <row r="34" spans="1:13" x14ac:dyDescent="0.25">
      <c r="A34">
        <v>6</v>
      </c>
      <c r="B34" s="23">
        <f t="shared" ref="B34:I34" si="19">ROUND((B8*100)/$J8,2)</f>
        <v>1.1100000000000001</v>
      </c>
      <c r="C34" s="10">
        <f t="shared" si="19"/>
        <v>7.78</v>
      </c>
      <c r="D34" s="10">
        <f t="shared" si="19"/>
        <v>0</v>
      </c>
      <c r="E34" s="10">
        <f t="shared" si="19"/>
        <v>40</v>
      </c>
      <c r="F34" s="10">
        <f t="shared" si="19"/>
        <v>0</v>
      </c>
      <c r="G34" s="10">
        <f t="shared" si="19"/>
        <v>7.78</v>
      </c>
      <c r="H34" s="10">
        <f t="shared" si="19"/>
        <v>0</v>
      </c>
      <c r="I34" s="24">
        <f t="shared" si="19"/>
        <v>43.33</v>
      </c>
      <c r="J34" s="12">
        <f t="shared" si="14"/>
        <v>100</v>
      </c>
      <c r="L34">
        <v>6</v>
      </c>
      <c r="M34" s="43">
        <f t="shared" si="12"/>
        <v>8.2191780821917817</v>
      </c>
    </row>
    <row r="35" spans="1:13" ht="15.75" thickBot="1" x14ac:dyDescent="0.3">
      <c r="A35">
        <v>7</v>
      </c>
      <c r="B35" s="25">
        <f t="shared" ref="B35:I35" si="20">ROUND((B9*100)/$J9,2)</f>
        <v>0</v>
      </c>
      <c r="C35" s="26">
        <f t="shared" si="20"/>
        <v>37.57</v>
      </c>
      <c r="D35" s="26">
        <f t="shared" si="20"/>
        <v>0</v>
      </c>
      <c r="E35" s="26">
        <f t="shared" si="20"/>
        <v>8.67</v>
      </c>
      <c r="F35" s="26">
        <f t="shared" si="20"/>
        <v>0</v>
      </c>
      <c r="G35" s="26">
        <f t="shared" si="20"/>
        <v>12.72</v>
      </c>
      <c r="H35" s="26">
        <f t="shared" si="20"/>
        <v>0</v>
      </c>
      <c r="I35" s="27">
        <f t="shared" si="20"/>
        <v>41.04</v>
      </c>
      <c r="J35" s="12">
        <f t="shared" si="14"/>
        <v>100</v>
      </c>
      <c r="L35">
        <v>7</v>
      </c>
      <c r="M35" s="44">
        <f t="shared" si="12"/>
        <v>15.799086757990867</v>
      </c>
    </row>
    <row r="36" spans="1:13" x14ac:dyDescent="0.25">
      <c r="I36" s="5"/>
      <c r="J36" s="12"/>
    </row>
    <row r="37" spans="1:13" x14ac:dyDescent="0.25">
      <c r="A37" t="s">
        <v>13</v>
      </c>
    </row>
    <row r="38" spans="1:13" ht="15.75" thickBot="1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</row>
    <row r="39" spans="1:13" ht="15.75" thickBot="1" x14ac:dyDescent="0.3">
      <c r="A39" t="s">
        <v>9</v>
      </c>
      <c r="B39" s="28">
        <f>ROUND((B10*100/$J$10),2)</f>
        <v>6.12</v>
      </c>
      <c r="C39" s="29">
        <f t="shared" ref="C39:I39" si="21">ROUND((C10*100/$J$10),2)</f>
        <v>15.25</v>
      </c>
      <c r="D39" s="29">
        <f t="shared" si="21"/>
        <v>7.12</v>
      </c>
      <c r="E39" s="29">
        <f t="shared" si="21"/>
        <v>18.079999999999998</v>
      </c>
      <c r="F39" s="29">
        <f t="shared" si="21"/>
        <v>7.21</v>
      </c>
      <c r="G39" s="29">
        <f t="shared" si="21"/>
        <v>18.54</v>
      </c>
      <c r="H39" s="29">
        <f t="shared" si="21"/>
        <v>8.1300000000000008</v>
      </c>
      <c r="I39" s="30">
        <f t="shared" si="21"/>
        <v>19.54</v>
      </c>
    </row>
    <row r="42" spans="1:13" x14ac:dyDescent="0.25">
      <c r="A42" t="s">
        <v>10</v>
      </c>
    </row>
    <row r="43" spans="1:13" ht="15.75" thickBot="1" x14ac:dyDescent="0.3">
      <c r="A43" t="s">
        <v>8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</row>
    <row r="44" spans="1:13" x14ac:dyDescent="0.25">
      <c r="A44">
        <v>0</v>
      </c>
      <c r="B44" s="20">
        <f>ROUND(($J2*B$10)/$J$10,2)</f>
        <v>15.85</v>
      </c>
      <c r="C44" s="21">
        <f t="shared" ref="C44:I44" si="22">ROUND(($J2*C$10)/$J$10,2)</f>
        <v>39.5</v>
      </c>
      <c r="D44" s="21">
        <f t="shared" si="22"/>
        <v>18.45</v>
      </c>
      <c r="E44" s="21">
        <f t="shared" si="22"/>
        <v>46.83</v>
      </c>
      <c r="F44" s="21">
        <f t="shared" si="22"/>
        <v>18.690000000000001</v>
      </c>
      <c r="G44" s="21">
        <f t="shared" si="22"/>
        <v>48.02</v>
      </c>
      <c r="H44" s="21">
        <f t="shared" si="22"/>
        <v>21.05</v>
      </c>
      <c r="I44" s="22">
        <f t="shared" si="22"/>
        <v>50.62</v>
      </c>
      <c r="J44" s="12">
        <f>SUM(B44:I44)</f>
        <v>259.01</v>
      </c>
    </row>
    <row r="45" spans="1:13" x14ac:dyDescent="0.25">
      <c r="A45">
        <v>1</v>
      </c>
      <c r="B45" s="23">
        <f t="shared" ref="B45:I45" si="23">ROUND(($J3*B$10)/$J$10,2)</f>
        <v>5.87</v>
      </c>
      <c r="C45" s="10">
        <f t="shared" si="23"/>
        <v>14.64</v>
      </c>
      <c r="D45" s="10">
        <f t="shared" si="23"/>
        <v>6.84</v>
      </c>
      <c r="E45" s="10">
        <f t="shared" si="23"/>
        <v>17.36</v>
      </c>
      <c r="F45" s="10">
        <f t="shared" si="23"/>
        <v>6.93</v>
      </c>
      <c r="G45" s="10">
        <f t="shared" si="23"/>
        <v>17.8</v>
      </c>
      <c r="H45" s="10">
        <f t="shared" si="23"/>
        <v>7.8</v>
      </c>
      <c r="I45" s="24">
        <f t="shared" si="23"/>
        <v>18.760000000000002</v>
      </c>
      <c r="J45" s="12">
        <f t="shared" ref="J45:J51" si="24">SUM(B45:I45)</f>
        <v>96</v>
      </c>
    </row>
    <row r="46" spans="1:13" x14ac:dyDescent="0.25">
      <c r="A46">
        <v>2</v>
      </c>
      <c r="B46" s="23">
        <f t="shared" ref="B46:I46" si="25">ROUND(($J4*B$10)/$J$10,2)</f>
        <v>7.34</v>
      </c>
      <c r="C46" s="10">
        <f t="shared" si="25"/>
        <v>18.3</v>
      </c>
      <c r="D46" s="10">
        <f t="shared" si="25"/>
        <v>8.5500000000000007</v>
      </c>
      <c r="E46" s="10">
        <f t="shared" si="25"/>
        <v>21.7</v>
      </c>
      <c r="F46" s="10">
        <f t="shared" si="25"/>
        <v>8.66</v>
      </c>
      <c r="G46" s="10">
        <f t="shared" si="25"/>
        <v>22.25</v>
      </c>
      <c r="H46" s="10">
        <f t="shared" si="25"/>
        <v>9.75</v>
      </c>
      <c r="I46" s="24">
        <f t="shared" si="25"/>
        <v>23.45</v>
      </c>
      <c r="J46" s="12">
        <f t="shared" si="24"/>
        <v>120</v>
      </c>
    </row>
    <row r="47" spans="1:13" x14ac:dyDescent="0.25">
      <c r="A47">
        <v>3</v>
      </c>
      <c r="B47" s="23">
        <f t="shared" ref="B47:I47" si="26">ROUND(($J5*B$10)/$J$10,2)</f>
        <v>8.8699999999999992</v>
      </c>
      <c r="C47" s="10">
        <f t="shared" si="26"/>
        <v>22.11</v>
      </c>
      <c r="D47" s="10">
        <f t="shared" si="26"/>
        <v>10.33</v>
      </c>
      <c r="E47" s="10">
        <f t="shared" si="26"/>
        <v>26.22</v>
      </c>
      <c r="F47" s="10">
        <f t="shared" si="26"/>
        <v>10.46</v>
      </c>
      <c r="G47" s="10">
        <f t="shared" si="26"/>
        <v>26.88</v>
      </c>
      <c r="H47" s="10">
        <f t="shared" si="26"/>
        <v>11.79</v>
      </c>
      <c r="I47" s="24">
        <f t="shared" si="26"/>
        <v>28.34</v>
      </c>
      <c r="J47" s="12">
        <f t="shared" si="24"/>
        <v>145</v>
      </c>
    </row>
    <row r="48" spans="1:13" x14ac:dyDescent="0.25">
      <c r="A48">
        <v>4</v>
      </c>
      <c r="B48" s="23">
        <f t="shared" ref="B48:I48" si="27">ROUND(($J6*B$10)/$J$10,2)</f>
        <v>7.34</v>
      </c>
      <c r="C48" s="10">
        <f t="shared" si="27"/>
        <v>18.3</v>
      </c>
      <c r="D48" s="10">
        <f t="shared" si="27"/>
        <v>8.5500000000000007</v>
      </c>
      <c r="E48" s="10">
        <f t="shared" si="27"/>
        <v>21.7</v>
      </c>
      <c r="F48" s="10">
        <f t="shared" si="27"/>
        <v>8.66</v>
      </c>
      <c r="G48" s="10">
        <f t="shared" si="27"/>
        <v>22.25</v>
      </c>
      <c r="H48" s="10">
        <f t="shared" si="27"/>
        <v>9.75</v>
      </c>
      <c r="I48" s="24">
        <f t="shared" si="27"/>
        <v>23.45</v>
      </c>
      <c r="J48" s="12">
        <f t="shared" si="24"/>
        <v>120</v>
      </c>
    </row>
    <row r="49" spans="1:11" x14ac:dyDescent="0.25">
      <c r="A49">
        <v>5</v>
      </c>
      <c r="B49" s="23">
        <f t="shared" ref="B49:I49" si="28">ROUND(($J7*B$10)/$J$10,2)</f>
        <v>5.63</v>
      </c>
      <c r="C49" s="10">
        <f t="shared" si="28"/>
        <v>14.03</v>
      </c>
      <c r="D49" s="10">
        <f t="shared" si="28"/>
        <v>6.55</v>
      </c>
      <c r="E49" s="10">
        <f t="shared" si="28"/>
        <v>16.64</v>
      </c>
      <c r="F49" s="10">
        <f t="shared" si="28"/>
        <v>6.64</v>
      </c>
      <c r="G49" s="10">
        <f t="shared" si="28"/>
        <v>17.059999999999999</v>
      </c>
      <c r="H49" s="10">
        <f t="shared" si="28"/>
        <v>7.48</v>
      </c>
      <c r="I49" s="24">
        <f t="shared" si="28"/>
        <v>17.98</v>
      </c>
      <c r="J49" s="12">
        <f t="shared" si="24"/>
        <v>92.01</v>
      </c>
    </row>
    <row r="50" spans="1:11" x14ac:dyDescent="0.25">
      <c r="A50">
        <v>6</v>
      </c>
      <c r="B50" s="23">
        <f t="shared" ref="B50:I50" si="29">ROUND(($J8*B$10)/$J$10,2)</f>
        <v>5.51</v>
      </c>
      <c r="C50" s="10">
        <f t="shared" si="29"/>
        <v>13.73</v>
      </c>
      <c r="D50" s="10">
        <f t="shared" si="29"/>
        <v>6.41</v>
      </c>
      <c r="E50" s="10">
        <f t="shared" si="29"/>
        <v>16.27</v>
      </c>
      <c r="F50" s="10">
        <f t="shared" si="29"/>
        <v>6.49</v>
      </c>
      <c r="G50" s="10">
        <f t="shared" si="29"/>
        <v>16.68</v>
      </c>
      <c r="H50" s="10">
        <f t="shared" si="29"/>
        <v>7.32</v>
      </c>
      <c r="I50" s="24">
        <f t="shared" si="29"/>
        <v>17.59</v>
      </c>
      <c r="J50" s="12">
        <f t="shared" si="24"/>
        <v>90</v>
      </c>
    </row>
    <row r="51" spans="1:11" ht="15.75" thickBot="1" x14ac:dyDescent="0.3">
      <c r="A51">
        <v>7</v>
      </c>
      <c r="B51" s="25">
        <f t="shared" ref="B51:I51" si="30">ROUND(($J9*B$10)/$J$10,2)</f>
        <v>10.59</v>
      </c>
      <c r="C51" s="26">
        <f t="shared" si="30"/>
        <v>26.38</v>
      </c>
      <c r="D51" s="26">
        <f t="shared" si="30"/>
        <v>12.32</v>
      </c>
      <c r="E51" s="26">
        <f t="shared" si="30"/>
        <v>31.28</v>
      </c>
      <c r="F51" s="26">
        <f t="shared" si="30"/>
        <v>12.48</v>
      </c>
      <c r="G51" s="26">
        <f t="shared" si="30"/>
        <v>32.07</v>
      </c>
      <c r="H51" s="26">
        <f t="shared" si="30"/>
        <v>14.06</v>
      </c>
      <c r="I51" s="27">
        <f t="shared" si="30"/>
        <v>33.81</v>
      </c>
      <c r="J51" s="12">
        <f t="shared" si="24"/>
        <v>172.99</v>
      </c>
    </row>
    <row r="54" spans="1:11" x14ac:dyDescent="0.25">
      <c r="B54" t="s">
        <v>12</v>
      </c>
    </row>
    <row r="55" spans="1:11" x14ac:dyDescent="0.25">
      <c r="A55" s="5"/>
      <c r="B55" s="5">
        <f>_xlfn.CHISQ.TEST(B2:I9,B44:I51)</f>
        <v>0</v>
      </c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11F28-E90C-4F15-B714-8F0E8FA43F7C}">
  <dimension ref="A1:J64"/>
  <sheetViews>
    <sheetView topLeftCell="A9" workbookViewId="0">
      <selection activeCell="A49" sqref="A49"/>
    </sheetView>
  </sheetViews>
  <sheetFormatPr baseColWidth="10" defaultRowHeight="15" x14ac:dyDescent="0.25"/>
  <sheetData>
    <row r="1" spans="1:10" ht="15.75" thickBot="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s="13">
        <v>15</v>
      </c>
      <c r="C2" s="14">
        <v>25</v>
      </c>
      <c r="D2" s="14">
        <v>19</v>
      </c>
      <c r="E2" s="14">
        <v>65</v>
      </c>
      <c r="F2" s="14">
        <v>4</v>
      </c>
      <c r="G2" s="14">
        <v>24</v>
      </c>
      <c r="H2" s="14">
        <v>6</v>
      </c>
      <c r="I2" s="15">
        <v>10</v>
      </c>
      <c r="J2">
        <f t="shared" ref="J2:J11" si="0">SUM(B2:I2)</f>
        <v>168</v>
      </c>
    </row>
    <row r="3" spans="1:10" x14ac:dyDescent="0.25">
      <c r="A3">
        <v>1</v>
      </c>
      <c r="B3" s="32">
        <v>5</v>
      </c>
      <c r="C3" s="5">
        <v>21</v>
      </c>
      <c r="D3" s="5">
        <v>0</v>
      </c>
      <c r="E3" s="5">
        <v>0</v>
      </c>
      <c r="F3" s="5">
        <v>4</v>
      </c>
      <c r="G3" s="5">
        <v>24</v>
      </c>
      <c r="H3" s="5">
        <v>6</v>
      </c>
      <c r="I3" s="33">
        <v>38</v>
      </c>
      <c r="J3">
        <f t="shared" si="0"/>
        <v>98</v>
      </c>
    </row>
    <row r="4" spans="1:10" x14ac:dyDescent="0.25">
      <c r="A4">
        <v>2</v>
      </c>
      <c r="B4" s="32">
        <v>4</v>
      </c>
      <c r="C4" s="5">
        <v>1</v>
      </c>
      <c r="D4" s="5">
        <v>7</v>
      </c>
      <c r="E4" s="5">
        <v>5</v>
      </c>
      <c r="F4" s="5">
        <v>4</v>
      </c>
      <c r="G4" s="5">
        <v>7</v>
      </c>
      <c r="H4" s="5">
        <v>8</v>
      </c>
      <c r="I4" s="33">
        <v>8</v>
      </c>
      <c r="J4">
        <f t="shared" si="0"/>
        <v>44</v>
      </c>
    </row>
    <row r="5" spans="1:10" x14ac:dyDescent="0.25">
      <c r="A5">
        <v>3</v>
      </c>
      <c r="B5" s="32">
        <v>9</v>
      </c>
      <c r="C5" s="5">
        <v>50</v>
      </c>
      <c r="D5" s="5">
        <v>0</v>
      </c>
      <c r="E5" s="5">
        <v>5</v>
      </c>
      <c r="F5" s="5">
        <v>2</v>
      </c>
      <c r="G5" s="5">
        <v>1</v>
      </c>
      <c r="H5" s="5">
        <v>21</v>
      </c>
      <c r="I5" s="33">
        <v>32</v>
      </c>
      <c r="J5">
        <f t="shared" si="0"/>
        <v>120</v>
      </c>
    </row>
    <row r="6" spans="1:10" x14ac:dyDescent="0.25">
      <c r="A6">
        <v>4</v>
      </c>
      <c r="B6" s="32">
        <v>2</v>
      </c>
      <c r="C6" s="5">
        <v>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33">
        <v>0</v>
      </c>
      <c r="J6">
        <f t="shared" si="0"/>
        <v>10</v>
      </c>
    </row>
    <row r="7" spans="1:10" x14ac:dyDescent="0.25">
      <c r="A7">
        <v>5</v>
      </c>
      <c r="B7" s="32">
        <v>3</v>
      </c>
      <c r="C7" s="5">
        <v>7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33">
        <v>3</v>
      </c>
      <c r="J7">
        <f t="shared" si="0"/>
        <v>14</v>
      </c>
    </row>
    <row r="8" spans="1:10" x14ac:dyDescent="0.25">
      <c r="A8">
        <v>6</v>
      </c>
      <c r="B8" s="32">
        <v>1</v>
      </c>
      <c r="C8" s="5">
        <v>1</v>
      </c>
      <c r="D8" s="5">
        <v>2</v>
      </c>
      <c r="E8" s="5">
        <v>1</v>
      </c>
      <c r="F8" s="5">
        <v>0</v>
      </c>
      <c r="G8" s="5">
        <v>0</v>
      </c>
      <c r="H8" s="5">
        <v>4</v>
      </c>
      <c r="I8" s="33">
        <v>5</v>
      </c>
      <c r="J8">
        <f t="shared" si="0"/>
        <v>14</v>
      </c>
    </row>
    <row r="9" spans="1:10" x14ac:dyDescent="0.25">
      <c r="A9">
        <v>7</v>
      </c>
      <c r="B9" s="32">
        <v>5</v>
      </c>
      <c r="C9" s="5">
        <v>5</v>
      </c>
      <c r="D9" s="5">
        <v>15</v>
      </c>
      <c r="E9" s="5">
        <v>34</v>
      </c>
      <c r="F9" s="5">
        <v>18</v>
      </c>
      <c r="G9" s="5">
        <v>22</v>
      </c>
      <c r="H9" s="5">
        <v>13</v>
      </c>
      <c r="I9" s="33">
        <v>27</v>
      </c>
      <c r="J9">
        <f t="shared" si="0"/>
        <v>139</v>
      </c>
    </row>
    <row r="10" spans="1:10" x14ac:dyDescent="0.25">
      <c r="A10">
        <v>8</v>
      </c>
      <c r="B10" s="37">
        <v>10</v>
      </c>
      <c r="C10" s="12">
        <v>19</v>
      </c>
      <c r="D10" s="12">
        <v>29</v>
      </c>
      <c r="E10" s="12">
        <v>73</v>
      </c>
      <c r="F10" s="12">
        <v>28</v>
      </c>
      <c r="G10" s="12">
        <v>82</v>
      </c>
      <c r="H10" s="12">
        <v>6</v>
      </c>
      <c r="I10" s="38">
        <v>28</v>
      </c>
      <c r="J10">
        <f t="shared" si="0"/>
        <v>275</v>
      </c>
    </row>
    <row r="11" spans="1:10" ht="15.75" thickBot="1" x14ac:dyDescent="0.3">
      <c r="A11">
        <v>9</v>
      </c>
      <c r="B11" s="39">
        <v>13</v>
      </c>
      <c r="C11" s="35">
        <v>30</v>
      </c>
      <c r="D11" s="40">
        <v>6</v>
      </c>
      <c r="E11" s="40">
        <v>15</v>
      </c>
      <c r="F11" s="40">
        <v>19</v>
      </c>
      <c r="G11" s="40">
        <v>43</v>
      </c>
      <c r="H11" s="40">
        <v>24</v>
      </c>
      <c r="I11" s="41">
        <v>63</v>
      </c>
      <c r="J11">
        <f t="shared" si="0"/>
        <v>213</v>
      </c>
    </row>
    <row r="12" spans="1:10" x14ac:dyDescent="0.25">
      <c r="B12">
        <f t="shared" ref="B12:J12" si="1">SUM(B2:B11)</f>
        <v>67</v>
      </c>
      <c r="C12">
        <f t="shared" si="1"/>
        <v>167</v>
      </c>
      <c r="D12">
        <f t="shared" si="1"/>
        <v>78</v>
      </c>
      <c r="E12">
        <f t="shared" si="1"/>
        <v>198</v>
      </c>
      <c r="F12">
        <f t="shared" si="1"/>
        <v>79</v>
      </c>
      <c r="G12">
        <f t="shared" si="1"/>
        <v>203</v>
      </c>
      <c r="H12">
        <f t="shared" si="1"/>
        <v>89</v>
      </c>
      <c r="I12">
        <f t="shared" si="1"/>
        <v>214</v>
      </c>
      <c r="J12">
        <f t="shared" si="1"/>
        <v>1095</v>
      </c>
    </row>
    <row r="15" spans="1:10" x14ac:dyDescent="0.25">
      <c r="A15" t="s">
        <v>11</v>
      </c>
    </row>
    <row r="16" spans="1:10" ht="15.75" thickBot="1" x14ac:dyDescent="0.3">
      <c r="A16" t="s">
        <v>8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0" x14ac:dyDescent="0.25">
      <c r="A17">
        <v>0</v>
      </c>
      <c r="B17" s="13">
        <f>ROUND((B2*100)/B$12,2)</f>
        <v>22.39</v>
      </c>
      <c r="C17" s="14">
        <f t="shared" ref="C17:I17" si="2">ROUND((C2*100)/C$12,2)</f>
        <v>14.97</v>
      </c>
      <c r="D17" s="14">
        <f t="shared" si="2"/>
        <v>24.36</v>
      </c>
      <c r="E17" s="14">
        <f t="shared" si="2"/>
        <v>32.83</v>
      </c>
      <c r="F17" s="14">
        <f t="shared" si="2"/>
        <v>5.0599999999999996</v>
      </c>
      <c r="G17" s="14">
        <f t="shared" si="2"/>
        <v>11.82</v>
      </c>
      <c r="H17" s="14">
        <f t="shared" si="2"/>
        <v>6.74</v>
      </c>
      <c r="I17" s="15">
        <f t="shared" si="2"/>
        <v>4.67</v>
      </c>
    </row>
    <row r="18" spans="1:10" x14ac:dyDescent="0.25">
      <c r="A18">
        <v>1</v>
      </c>
      <c r="B18" s="32">
        <f t="shared" ref="B18:I18" si="3">ROUND((B3*100)/B$12,2)</f>
        <v>7.46</v>
      </c>
      <c r="C18" s="5">
        <f t="shared" si="3"/>
        <v>12.57</v>
      </c>
      <c r="D18" s="5">
        <f t="shared" si="3"/>
        <v>0</v>
      </c>
      <c r="E18" s="5">
        <f t="shared" si="3"/>
        <v>0</v>
      </c>
      <c r="F18" s="5">
        <f t="shared" si="3"/>
        <v>5.0599999999999996</v>
      </c>
      <c r="G18" s="5">
        <f t="shared" si="3"/>
        <v>11.82</v>
      </c>
      <c r="H18" s="5">
        <f t="shared" si="3"/>
        <v>6.74</v>
      </c>
      <c r="I18" s="33">
        <f t="shared" si="3"/>
        <v>17.760000000000002</v>
      </c>
    </row>
    <row r="19" spans="1:10" x14ac:dyDescent="0.25">
      <c r="A19">
        <v>2</v>
      </c>
      <c r="B19" s="32">
        <f t="shared" ref="B19:I19" si="4">ROUND((B4*100)/B$12,2)</f>
        <v>5.97</v>
      </c>
      <c r="C19" s="5">
        <f t="shared" si="4"/>
        <v>0.6</v>
      </c>
      <c r="D19" s="5">
        <f t="shared" si="4"/>
        <v>8.9700000000000006</v>
      </c>
      <c r="E19" s="5">
        <f t="shared" si="4"/>
        <v>2.5299999999999998</v>
      </c>
      <c r="F19" s="5">
        <f t="shared" si="4"/>
        <v>5.0599999999999996</v>
      </c>
      <c r="G19" s="5">
        <f t="shared" si="4"/>
        <v>3.45</v>
      </c>
      <c r="H19" s="5">
        <f t="shared" si="4"/>
        <v>8.99</v>
      </c>
      <c r="I19" s="33">
        <f t="shared" si="4"/>
        <v>3.74</v>
      </c>
    </row>
    <row r="20" spans="1:10" x14ac:dyDescent="0.25">
      <c r="A20">
        <v>3</v>
      </c>
      <c r="B20" s="32">
        <f t="shared" ref="B20:I20" si="5">ROUND((B5*100)/B$12,2)</f>
        <v>13.43</v>
      </c>
      <c r="C20" s="5">
        <f t="shared" si="5"/>
        <v>29.94</v>
      </c>
      <c r="D20" s="5">
        <f t="shared" si="5"/>
        <v>0</v>
      </c>
      <c r="E20" s="5">
        <f t="shared" si="5"/>
        <v>2.5299999999999998</v>
      </c>
      <c r="F20" s="5">
        <f t="shared" si="5"/>
        <v>2.5299999999999998</v>
      </c>
      <c r="G20" s="5">
        <f t="shared" si="5"/>
        <v>0.49</v>
      </c>
      <c r="H20" s="5">
        <f t="shared" si="5"/>
        <v>23.6</v>
      </c>
      <c r="I20" s="33">
        <f t="shared" si="5"/>
        <v>14.95</v>
      </c>
    </row>
    <row r="21" spans="1:10" x14ac:dyDescent="0.25">
      <c r="A21">
        <v>4</v>
      </c>
      <c r="B21" s="32">
        <f t="shared" ref="B21:I21" si="6">ROUND((B6*100)/B$12,2)</f>
        <v>2.99</v>
      </c>
      <c r="C21" s="5">
        <f t="shared" si="6"/>
        <v>4.79</v>
      </c>
      <c r="D21" s="5">
        <f t="shared" si="6"/>
        <v>0</v>
      </c>
      <c r="E21" s="5">
        <f t="shared" si="6"/>
        <v>0</v>
      </c>
      <c r="F21" s="5">
        <f t="shared" si="6"/>
        <v>0</v>
      </c>
      <c r="G21" s="5">
        <f t="shared" si="6"/>
        <v>0</v>
      </c>
      <c r="H21" s="5">
        <f t="shared" si="6"/>
        <v>0</v>
      </c>
      <c r="I21" s="33">
        <f t="shared" si="6"/>
        <v>0</v>
      </c>
    </row>
    <row r="22" spans="1:10" x14ac:dyDescent="0.25">
      <c r="A22">
        <v>5</v>
      </c>
      <c r="B22" s="32">
        <f t="shared" ref="B22:I22" si="7">ROUND((B7*100)/B$12,2)</f>
        <v>4.4800000000000004</v>
      </c>
      <c r="C22" s="5">
        <f t="shared" si="7"/>
        <v>4.1900000000000004</v>
      </c>
      <c r="D22" s="5">
        <f t="shared" si="7"/>
        <v>0</v>
      </c>
      <c r="E22" s="5">
        <f t="shared" si="7"/>
        <v>0</v>
      </c>
      <c r="F22" s="5">
        <f t="shared" si="7"/>
        <v>0</v>
      </c>
      <c r="G22" s="5">
        <f t="shared" si="7"/>
        <v>0</v>
      </c>
      <c r="H22" s="5">
        <f t="shared" si="7"/>
        <v>1.1200000000000001</v>
      </c>
      <c r="I22" s="33">
        <f t="shared" si="7"/>
        <v>1.4</v>
      </c>
    </row>
    <row r="23" spans="1:10" x14ac:dyDescent="0.25">
      <c r="A23">
        <v>6</v>
      </c>
      <c r="B23" s="32">
        <f t="shared" ref="B23:I23" si="8">ROUND((B8*100)/B$12,2)</f>
        <v>1.49</v>
      </c>
      <c r="C23" s="5">
        <f t="shared" si="8"/>
        <v>0.6</v>
      </c>
      <c r="D23" s="5">
        <f t="shared" si="8"/>
        <v>2.56</v>
      </c>
      <c r="E23" s="5">
        <f t="shared" si="8"/>
        <v>0.51</v>
      </c>
      <c r="F23" s="5">
        <f t="shared" si="8"/>
        <v>0</v>
      </c>
      <c r="G23" s="5">
        <f t="shared" si="8"/>
        <v>0</v>
      </c>
      <c r="H23" s="5">
        <f t="shared" si="8"/>
        <v>4.49</v>
      </c>
      <c r="I23" s="33">
        <f t="shared" si="8"/>
        <v>2.34</v>
      </c>
    </row>
    <row r="24" spans="1:10" x14ac:dyDescent="0.25">
      <c r="A24">
        <v>7</v>
      </c>
      <c r="B24" s="32">
        <f t="shared" ref="B24:I24" si="9">ROUND((B9*100)/B$12,2)</f>
        <v>7.46</v>
      </c>
      <c r="C24" s="5">
        <f t="shared" si="9"/>
        <v>2.99</v>
      </c>
      <c r="D24" s="5">
        <f t="shared" si="9"/>
        <v>19.23</v>
      </c>
      <c r="E24" s="5">
        <f t="shared" si="9"/>
        <v>17.170000000000002</v>
      </c>
      <c r="F24" s="5">
        <f t="shared" si="9"/>
        <v>22.78</v>
      </c>
      <c r="G24" s="5">
        <f t="shared" si="9"/>
        <v>10.84</v>
      </c>
      <c r="H24" s="5">
        <f t="shared" si="9"/>
        <v>14.61</v>
      </c>
      <c r="I24" s="33">
        <f t="shared" si="9"/>
        <v>12.62</v>
      </c>
    </row>
    <row r="25" spans="1:10" x14ac:dyDescent="0.25">
      <c r="A25">
        <v>8</v>
      </c>
      <c r="B25" s="32">
        <f t="shared" ref="B25:I25" si="10">ROUND((B10*100)/B$12,2)</f>
        <v>14.93</v>
      </c>
      <c r="C25" s="5">
        <f t="shared" si="10"/>
        <v>11.38</v>
      </c>
      <c r="D25" s="5">
        <f t="shared" si="10"/>
        <v>37.18</v>
      </c>
      <c r="E25" s="5">
        <f t="shared" si="10"/>
        <v>36.869999999999997</v>
      </c>
      <c r="F25" s="5">
        <f t="shared" si="10"/>
        <v>35.44</v>
      </c>
      <c r="G25" s="5">
        <f t="shared" si="10"/>
        <v>40.39</v>
      </c>
      <c r="H25" s="5">
        <f t="shared" si="10"/>
        <v>6.74</v>
      </c>
      <c r="I25" s="33">
        <f t="shared" si="10"/>
        <v>13.08</v>
      </c>
    </row>
    <row r="26" spans="1:10" ht="15.75" thickBot="1" x14ac:dyDescent="0.3">
      <c r="A26">
        <v>9</v>
      </c>
      <c r="B26" s="34">
        <f t="shared" ref="B26:I26" si="11">ROUND((B11*100)/B$12,2)</f>
        <v>19.399999999999999</v>
      </c>
      <c r="C26" s="35">
        <f t="shared" si="11"/>
        <v>17.96</v>
      </c>
      <c r="D26" s="35">
        <f t="shared" si="11"/>
        <v>7.69</v>
      </c>
      <c r="E26" s="35">
        <f t="shared" si="11"/>
        <v>7.58</v>
      </c>
      <c r="F26" s="35">
        <f t="shared" si="11"/>
        <v>24.05</v>
      </c>
      <c r="G26" s="35">
        <f t="shared" si="11"/>
        <v>21.18</v>
      </c>
      <c r="H26" s="35">
        <f t="shared" si="11"/>
        <v>26.97</v>
      </c>
      <c r="I26" s="36">
        <f t="shared" si="11"/>
        <v>29.44</v>
      </c>
    </row>
    <row r="27" spans="1:10" x14ac:dyDescent="0.25">
      <c r="B27">
        <f>SUM(B17:B26)</f>
        <v>100</v>
      </c>
      <c r="C27">
        <f t="shared" ref="C27:I27" si="12">SUM(C17:C26)</f>
        <v>99.989999999999981</v>
      </c>
      <c r="D27">
        <f t="shared" si="12"/>
        <v>99.990000000000009</v>
      </c>
      <c r="E27">
        <f t="shared" si="12"/>
        <v>100.02</v>
      </c>
      <c r="F27">
        <f t="shared" si="12"/>
        <v>99.98</v>
      </c>
      <c r="G27">
        <f t="shared" si="12"/>
        <v>99.990000000000009</v>
      </c>
      <c r="H27">
        <f t="shared" si="12"/>
        <v>99.999999999999986</v>
      </c>
      <c r="I27">
        <f t="shared" si="12"/>
        <v>100</v>
      </c>
    </row>
    <row r="29" spans="1:10" ht="15.75" thickBot="1" x14ac:dyDescent="0.3">
      <c r="A29" t="s">
        <v>8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10" x14ac:dyDescent="0.25">
      <c r="A30">
        <v>0</v>
      </c>
      <c r="B30" s="13">
        <f>ROUND((B2*100)/$J2,2)</f>
        <v>8.93</v>
      </c>
      <c r="C30" s="14">
        <f t="shared" ref="C30:I30" si="13">ROUND((C2*100)/$J2,2)</f>
        <v>14.88</v>
      </c>
      <c r="D30" s="14">
        <f t="shared" si="13"/>
        <v>11.31</v>
      </c>
      <c r="E30" s="14">
        <f t="shared" si="13"/>
        <v>38.69</v>
      </c>
      <c r="F30" s="14">
        <f t="shared" si="13"/>
        <v>2.38</v>
      </c>
      <c r="G30" s="14">
        <f t="shared" si="13"/>
        <v>14.29</v>
      </c>
      <c r="H30" s="14">
        <f t="shared" si="13"/>
        <v>3.57</v>
      </c>
      <c r="I30" s="15">
        <f t="shared" si="13"/>
        <v>5.95</v>
      </c>
      <c r="J30" s="12">
        <f>SUM(B30:I30)</f>
        <v>99.999999999999986</v>
      </c>
    </row>
    <row r="31" spans="1:10" x14ac:dyDescent="0.25">
      <c r="A31">
        <v>1</v>
      </c>
      <c r="B31" s="32">
        <f t="shared" ref="B31:I31" si="14">ROUND((B3*100)/$J3,2)</f>
        <v>5.0999999999999996</v>
      </c>
      <c r="C31" s="5">
        <f t="shared" si="14"/>
        <v>21.43</v>
      </c>
      <c r="D31" s="5">
        <f t="shared" si="14"/>
        <v>0</v>
      </c>
      <c r="E31" s="5">
        <f t="shared" si="14"/>
        <v>0</v>
      </c>
      <c r="F31" s="5">
        <f t="shared" si="14"/>
        <v>4.08</v>
      </c>
      <c r="G31" s="5">
        <f t="shared" si="14"/>
        <v>24.49</v>
      </c>
      <c r="H31" s="5">
        <f t="shared" si="14"/>
        <v>6.12</v>
      </c>
      <c r="I31" s="33">
        <f t="shared" si="14"/>
        <v>38.78</v>
      </c>
      <c r="J31" s="12">
        <f t="shared" ref="J31:J39" si="15">SUM(B31:I31)</f>
        <v>100</v>
      </c>
    </row>
    <row r="32" spans="1:10" x14ac:dyDescent="0.25">
      <c r="A32">
        <v>2</v>
      </c>
      <c r="B32" s="32">
        <f t="shared" ref="B32:I32" si="16">ROUND((B4*100)/$J4,2)</f>
        <v>9.09</v>
      </c>
      <c r="C32" s="5">
        <f t="shared" si="16"/>
        <v>2.27</v>
      </c>
      <c r="D32" s="5">
        <f t="shared" si="16"/>
        <v>15.91</v>
      </c>
      <c r="E32" s="5">
        <f t="shared" si="16"/>
        <v>11.36</v>
      </c>
      <c r="F32" s="5">
        <f t="shared" si="16"/>
        <v>9.09</v>
      </c>
      <c r="G32" s="5">
        <f t="shared" si="16"/>
        <v>15.91</v>
      </c>
      <c r="H32" s="5">
        <f t="shared" si="16"/>
        <v>18.18</v>
      </c>
      <c r="I32" s="33">
        <f t="shared" si="16"/>
        <v>18.18</v>
      </c>
      <c r="J32" s="12">
        <f t="shared" si="15"/>
        <v>99.990000000000009</v>
      </c>
    </row>
    <row r="33" spans="1:10" x14ac:dyDescent="0.25">
      <c r="A33">
        <v>3</v>
      </c>
      <c r="B33" s="32">
        <f t="shared" ref="B33:I33" si="17">ROUND((B5*100)/$J5,2)</f>
        <v>7.5</v>
      </c>
      <c r="C33" s="5">
        <f t="shared" si="17"/>
        <v>41.67</v>
      </c>
      <c r="D33" s="5">
        <f t="shared" si="17"/>
        <v>0</v>
      </c>
      <c r="E33" s="5">
        <f t="shared" si="17"/>
        <v>4.17</v>
      </c>
      <c r="F33" s="5">
        <f t="shared" si="17"/>
        <v>1.67</v>
      </c>
      <c r="G33" s="5">
        <f t="shared" si="17"/>
        <v>0.83</v>
      </c>
      <c r="H33" s="5">
        <f t="shared" si="17"/>
        <v>17.5</v>
      </c>
      <c r="I33" s="33">
        <f t="shared" si="17"/>
        <v>26.67</v>
      </c>
      <c r="J33" s="12">
        <f t="shared" si="15"/>
        <v>100.01</v>
      </c>
    </row>
    <row r="34" spans="1:10" x14ac:dyDescent="0.25">
      <c r="A34">
        <v>4</v>
      </c>
      <c r="B34" s="32">
        <f t="shared" ref="B34:I34" si="18">ROUND((B6*100)/$J6,2)</f>
        <v>20</v>
      </c>
      <c r="C34" s="5">
        <f t="shared" si="18"/>
        <v>80</v>
      </c>
      <c r="D34" s="5">
        <f t="shared" si="18"/>
        <v>0</v>
      </c>
      <c r="E34" s="5">
        <f t="shared" si="18"/>
        <v>0</v>
      </c>
      <c r="F34" s="5">
        <f t="shared" si="18"/>
        <v>0</v>
      </c>
      <c r="G34" s="5">
        <f t="shared" si="18"/>
        <v>0</v>
      </c>
      <c r="H34" s="5">
        <f t="shared" si="18"/>
        <v>0</v>
      </c>
      <c r="I34" s="33">
        <f t="shared" si="18"/>
        <v>0</v>
      </c>
      <c r="J34" s="12">
        <f t="shared" si="15"/>
        <v>100</v>
      </c>
    </row>
    <row r="35" spans="1:10" x14ac:dyDescent="0.25">
      <c r="A35">
        <v>5</v>
      </c>
      <c r="B35" s="32">
        <f t="shared" ref="B35:I35" si="19">ROUND((B7*100)/$J7,2)</f>
        <v>21.43</v>
      </c>
      <c r="C35" s="5">
        <f t="shared" si="19"/>
        <v>50</v>
      </c>
      <c r="D35" s="5">
        <f t="shared" si="19"/>
        <v>0</v>
      </c>
      <c r="E35" s="5">
        <f t="shared" si="19"/>
        <v>0</v>
      </c>
      <c r="F35" s="5">
        <f t="shared" si="19"/>
        <v>0</v>
      </c>
      <c r="G35" s="5">
        <f t="shared" si="19"/>
        <v>0</v>
      </c>
      <c r="H35" s="5">
        <f t="shared" si="19"/>
        <v>7.14</v>
      </c>
      <c r="I35" s="33">
        <f t="shared" si="19"/>
        <v>21.43</v>
      </c>
      <c r="J35" s="12">
        <f t="shared" si="15"/>
        <v>100</v>
      </c>
    </row>
    <row r="36" spans="1:10" x14ac:dyDescent="0.25">
      <c r="A36">
        <v>6</v>
      </c>
      <c r="B36" s="32">
        <f t="shared" ref="B36:I36" si="20">ROUND((B8*100)/$J8,2)</f>
        <v>7.14</v>
      </c>
      <c r="C36" s="5">
        <f t="shared" si="20"/>
        <v>7.14</v>
      </c>
      <c r="D36" s="5">
        <f t="shared" si="20"/>
        <v>14.29</v>
      </c>
      <c r="E36" s="5">
        <f t="shared" si="20"/>
        <v>7.14</v>
      </c>
      <c r="F36" s="5">
        <f t="shared" si="20"/>
        <v>0</v>
      </c>
      <c r="G36" s="5">
        <f t="shared" si="20"/>
        <v>0</v>
      </c>
      <c r="H36" s="5">
        <f t="shared" si="20"/>
        <v>28.57</v>
      </c>
      <c r="I36" s="33">
        <f t="shared" si="20"/>
        <v>35.71</v>
      </c>
      <c r="J36" s="12">
        <f t="shared" si="15"/>
        <v>99.990000000000009</v>
      </c>
    </row>
    <row r="37" spans="1:10" x14ac:dyDescent="0.25">
      <c r="A37">
        <v>7</v>
      </c>
      <c r="B37" s="32">
        <f t="shared" ref="B37:I37" si="21">ROUND((B9*100)/$J9,2)</f>
        <v>3.6</v>
      </c>
      <c r="C37" s="5">
        <f t="shared" si="21"/>
        <v>3.6</v>
      </c>
      <c r="D37" s="5">
        <f t="shared" si="21"/>
        <v>10.79</v>
      </c>
      <c r="E37" s="5">
        <f t="shared" si="21"/>
        <v>24.46</v>
      </c>
      <c r="F37" s="5">
        <f t="shared" si="21"/>
        <v>12.95</v>
      </c>
      <c r="G37" s="5">
        <f t="shared" si="21"/>
        <v>15.83</v>
      </c>
      <c r="H37" s="5">
        <f t="shared" si="21"/>
        <v>9.35</v>
      </c>
      <c r="I37" s="33">
        <f t="shared" si="21"/>
        <v>19.420000000000002</v>
      </c>
      <c r="J37" s="12">
        <f t="shared" si="15"/>
        <v>100</v>
      </c>
    </row>
    <row r="38" spans="1:10" x14ac:dyDescent="0.25">
      <c r="A38">
        <v>8</v>
      </c>
      <c r="B38" s="32">
        <f>ROUND((B10*100)/$J10,2)</f>
        <v>3.64</v>
      </c>
      <c r="C38" s="5">
        <f t="shared" ref="C38:I38" si="22">ROUND((C10*100)/$J10,2)</f>
        <v>6.91</v>
      </c>
      <c r="D38" s="5">
        <f t="shared" si="22"/>
        <v>10.55</v>
      </c>
      <c r="E38" s="5">
        <f t="shared" si="22"/>
        <v>26.55</v>
      </c>
      <c r="F38" s="5">
        <f t="shared" si="22"/>
        <v>10.18</v>
      </c>
      <c r="G38" s="5">
        <f t="shared" si="22"/>
        <v>29.82</v>
      </c>
      <c r="H38" s="5">
        <f t="shared" si="22"/>
        <v>2.1800000000000002</v>
      </c>
      <c r="I38" s="33">
        <f t="shared" si="22"/>
        <v>10.18</v>
      </c>
      <c r="J38" s="12">
        <f t="shared" si="15"/>
        <v>100.01000000000002</v>
      </c>
    </row>
    <row r="39" spans="1:10" ht="15.75" thickBot="1" x14ac:dyDescent="0.3">
      <c r="A39">
        <v>9</v>
      </c>
      <c r="B39" s="34">
        <f t="shared" ref="B39:I39" si="23">ROUND((B11*100)/$J11,2)</f>
        <v>6.1</v>
      </c>
      <c r="C39" s="35">
        <f t="shared" si="23"/>
        <v>14.08</v>
      </c>
      <c r="D39" s="35">
        <f t="shared" si="23"/>
        <v>2.82</v>
      </c>
      <c r="E39" s="35">
        <f t="shared" si="23"/>
        <v>7.04</v>
      </c>
      <c r="F39" s="35">
        <f t="shared" si="23"/>
        <v>8.92</v>
      </c>
      <c r="G39" s="35">
        <f t="shared" si="23"/>
        <v>20.190000000000001</v>
      </c>
      <c r="H39" s="35">
        <f t="shared" si="23"/>
        <v>11.27</v>
      </c>
      <c r="I39" s="36">
        <f t="shared" si="23"/>
        <v>29.58</v>
      </c>
      <c r="J39" s="12">
        <f t="shared" si="15"/>
        <v>100</v>
      </c>
    </row>
    <row r="40" spans="1:10" x14ac:dyDescent="0.25">
      <c r="A40" t="s">
        <v>13</v>
      </c>
    </row>
    <row r="41" spans="1:10" ht="15.75" thickBot="1" x14ac:dyDescent="0.3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</row>
    <row r="42" spans="1:10" ht="15.75" thickBot="1" x14ac:dyDescent="0.3">
      <c r="A42" t="s">
        <v>9</v>
      </c>
      <c r="B42" s="31">
        <f>ROUND((B12*100/$J$12),2)</f>
        <v>6.12</v>
      </c>
      <c r="C42" s="31">
        <f t="shared" ref="C42:I42" si="24">ROUND((C12*100/$J$12),2)</f>
        <v>15.25</v>
      </c>
      <c r="D42" s="31">
        <f t="shared" si="24"/>
        <v>7.12</v>
      </c>
      <c r="E42" s="31">
        <f t="shared" si="24"/>
        <v>18.079999999999998</v>
      </c>
      <c r="F42" s="31">
        <f t="shared" si="24"/>
        <v>7.21</v>
      </c>
      <c r="G42" s="31">
        <f t="shared" si="24"/>
        <v>18.54</v>
      </c>
      <c r="H42" s="31">
        <f t="shared" si="24"/>
        <v>8.1300000000000008</v>
      </c>
      <c r="I42" s="31">
        <f t="shared" si="24"/>
        <v>19.54</v>
      </c>
    </row>
    <row r="45" spans="1:10" x14ac:dyDescent="0.25">
      <c r="A45" t="s">
        <v>10</v>
      </c>
    </row>
    <row r="46" spans="1:10" ht="15.75" thickBot="1" x14ac:dyDescent="0.3">
      <c r="A46" t="s">
        <v>8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</row>
    <row r="47" spans="1:10" x14ac:dyDescent="0.25">
      <c r="A47">
        <v>0</v>
      </c>
      <c r="B47" s="20">
        <f t="shared" ref="B47:I54" si="25">ROUND(($J4*B$10)/$J$10,2)</f>
        <v>1.6</v>
      </c>
      <c r="C47" s="21">
        <f t="shared" si="25"/>
        <v>3.04</v>
      </c>
      <c r="D47" s="21">
        <f t="shared" si="25"/>
        <v>4.6399999999999997</v>
      </c>
      <c r="E47" s="21">
        <f t="shared" si="25"/>
        <v>11.68</v>
      </c>
      <c r="F47" s="21">
        <f t="shared" si="25"/>
        <v>4.4800000000000004</v>
      </c>
      <c r="G47" s="21">
        <f t="shared" si="25"/>
        <v>13.12</v>
      </c>
      <c r="H47" s="21">
        <f t="shared" si="25"/>
        <v>0.96</v>
      </c>
      <c r="I47" s="22">
        <f t="shared" si="25"/>
        <v>4.4800000000000004</v>
      </c>
      <c r="J47" s="12">
        <f>SUM(B47:I47)</f>
        <v>44</v>
      </c>
    </row>
    <row r="48" spans="1:10" x14ac:dyDescent="0.25">
      <c r="A48">
        <v>1</v>
      </c>
      <c r="B48" s="23">
        <f t="shared" si="25"/>
        <v>4.3600000000000003</v>
      </c>
      <c r="C48" s="10">
        <f t="shared" si="25"/>
        <v>8.2899999999999991</v>
      </c>
      <c r="D48" s="10">
        <f t="shared" si="25"/>
        <v>12.65</v>
      </c>
      <c r="E48" s="10">
        <f t="shared" si="25"/>
        <v>31.85</v>
      </c>
      <c r="F48" s="10">
        <f t="shared" si="25"/>
        <v>12.22</v>
      </c>
      <c r="G48" s="10">
        <f t="shared" si="25"/>
        <v>35.78</v>
      </c>
      <c r="H48" s="10">
        <f t="shared" si="25"/>
        <v>2.62</v>
      </c>
      <c r="I48" s="24">
        <f t="shared" si="25"/>
        <v>12.22</v>
      </c>
      <c r="J48" s="12">
        <f t="shared" ref="J48:J54" si="26">SUM(B48:I48)</f>
        <v>119.99000000000001</v>
      </c>
    </row>
    <row r="49" spans="1:10" x14ac:dyDescent="0.25">
      <c r="A49">
        <v>2</v>
      </c>
      <c r="B49" s="23">
        <f t="shared" si="25"/>
        <v>0.36</v>
      </c>
      <c r="C49" s="10">
        <f t="shared" si="25"/>
        <v>0.69</v>
      </c>
      <c r="D49" s="10">
        <f t="shared" si="25"/>
        <v>1.05</v>
      </c>
      <c r="E49" s="10">
        <f t="shared" si="25"/>
        <v>2.65</v>
      </c>
      <c r="F49" s="10">
        <f t="shared" si="25"/>
        <v>1.02</v>
      </c>
      <c r="G49" s="10">
        <f t="shared" si="25"/>
        <v>2.98</v>
      </c>
      <c r="H49" s="10">
        <f t="shared" si="25"/>
        <v>0.22</v>
      </c>
      <c r="I49" s="24">
        <f t="shared" si="25"/>
        <v>1.02</v>
      </c>
      <c r="J49" s="12">
        <f t="shared" si="26"/>
        <v>9.99</v>
      </c>
    </row>
    <row r="50" spans="1:10" x14ac:dyDescent="0.25">
      <c r="A50">
        <v>3</v>
      </c>
      <c r="B50" s="23">
        <f t="shared" si="25"/>
        <v>0.51</v>
      </c>
      <c r="C50" s="10">
        <f t="shared" si="25"/>
        <v>0.97</v>
      </c>
      <c r="D50" s="10">
        <f t="shared" si="25"/>
        <v>1.48</v>
      </c>
      <c r="E50" s="10">
        <f t="shared" si="25"/>
        <v>3.72</v>
      </c>
      <c r="F50" s="10">
        <f t="shared" si="25"/>
        <v>1.43</v>
      </c>
      <c r="G50" s="10">
        <f t="shared" si="25"/>
        <v>4.17</v>
      </c>
      <c r="H50" s="10">
        <f t="shared" si="25"/>
        <v>0.31</v>
      </c>
      <c r="I50" s="24">
        <f t="shared" si="25"/>
        <v>1.43</v>
      </c>
      <c r="J50" s="12">
        <f t="shared" si="26"/>
        <v>14.02</v>
      </c>
    </row>
    <row r="51" spans="1:10" x14ac:dyDescent="0.25">
      <c r="A51">
        <v>4</v>
      </c>
      <c r="B51" s="23">
        <f t="shared" si="25"/>
        <v>0.51</v>
      </c>
      <c r="C51" s="10">
        <f t="shared" si="25"/>
        <v>0.97</v>
      </c>
      <c r="D51" s="10">
        <f t="shared" si="25"/>
        <v>1.48</v>
      </c>
      <c r="E51" s="10">
        <f t="shared" si="25"/>
        <v>3.72</v>
      </c>
      <c r="F51" s="10">
        <f t="shared" si="25"/>
        <v>1.43</v>
      </c>
      <c r="G51" s="10">
        <f t="shared" si="25"/>
        <v>4.17</v>
      </c>
      <c r="H51" s="10">
        <f t="shared" si="25"/>
        <v>0.31</v>
      </c>
      <c r="I51" s="24">
        <f t="shared" si="25"/>
        <v>1.43</v>
      </c>
      <c r="J51" s="12">
        <f t="shared" si="26"/>
        <v>14.02</v>
      </c>
    </row>
    <row r="52" spans="1:10" x14ac:dyDescent="0.25">
      <c r="A52">
        <v>5</v>
      </c>
      <c r="B52" s="23">
        <f t="shared" si="25"/>
        <v>5.05</v>
      </c>
      <c r="C52" s="10">
        <f t="shared" si="25"/>
        <v>9.6</v>
      </c>
      <c r="D52" s="10">
        <f t="shared" si="25"/>
        <v>14.66</v>
      </c>
      <c r="E52" s="10">
        <f t="shared" si="25"/>
        <v>36.9</v>
      </c>
      <c r="F52" s="10">
        <f t="shared" si="25"/>
        <v>14.15</v>
      </c>
      <c r="G52" s="10">
        <f t="shared" si="25"/>
        <v>41.45</v>
      </c>
      <c r="H52" s="10">
        <f t="shared" si="25"/>
        <v>3.03</v>
      </c>
      <c r="I52" s="24">
        <f t="shared" si="25"/>
        <v>14.15</v>
      </c>
      <c r="J52" s="12">
        <f t="shared" si="26"/>
        <v>138.99</v>
      </c>
    </row>
    <row r="53" spans="1:10" x14ac:dyDescent="0.25">
      <c r="A53">
        <v>6</v>
      </c>
      <c r="B53" s="23">
        <f t="shared" si="25"/>
        <v>10</v>
      </c>
      <c r="C53" s="10">
        <f t="shared" si="25"/>
        <v>19</v>
      </c>
      <c r="D53" s="10">
        <f t="shared" si="25"/>
        <v>29</v>
      </c>
      <c r="E53" s="10">
        <f t="shared" si="25"/>
        <v>73</v>
      </c>
      <c r="F53" s="10">
        <f t="shared" si="25"/>
        <v>28</v>
      </c>
      <c r="G53" s="10">
        <f t="shared" si="25"/>
        <v>82</v>
      </c>
      <c r="H53" s="10">
        <f t="shared" si="25"/>
        <v>6</v>
      </c>
      <c r="I53" s="24">
        <f t="shared" si="25"/>
        <v>28</v>
      </c>
      <c r="J53" s="12">
        <f t="shared" si="26"/>
        <v>275</v>
      </c>
    </row>
    <row r="54" spans="1:10" ht="15.75" thickBot="1" x14ac:dyDescent="0.3">
      <c r="A54">
        <v>7</v>
      </c>
      <c r="B54" s="25">
        <f t="shared" si="25"/>
        <v>7.75</v>
      </c>
      <c r="C54" s="26">
        <f t="shared" si="25"/>
        <v>14.72</v>
      </c>
      <c r="D54" s="26">
        <f t="shared" si="25"/>
        <v>22.46</v>
      </c>
      <c r="E54" s="26">
        <f t="shared" si="25"/>
        <v>56.54</v>
      </c>
      <c r="F54" s="26">
        <f t="shared" si="25"/>
        <v>21.69</v>
      </c>
      <c r="G54" s="26">
        <f t="shared" si="25"/>
        <v>63.51</v>
      </c>
      <c r="H54" s="26">
        <f t="shared" si="25"/>
        <v>4.6500000000000004</v>
      </c>
      <c r="I54" s="27">
        <f t="shared" si="25"/>
        <v>21.69</v>
      </c>
      <c r="J54" s="12">
        <f t="shared" si="26"/>
        <v>213.01</v>
      </c>
    </row>
    <row r="56" spans="1:10" x14ac:dyDescent="0.25">
      <c r="B56" t="s">
        <v>12</v>
      </c>
    </row>
    <row r="57" spans="1:10" x14ac:dyDescent="0.25">
      <c r="B57" s="5">
        <f>_xlfn.CHISQ.TEST(B4:I11,B47:I54)</f>
        <v>1.2953982012504055E-182</v>
      </c>
    </row>
    <row r="64" spans="1:10" x14ac:dyDescent="0.25">
      <c r="A64" s="5"/>
      <c r="C64" s="5"/>
      <c r="D64" s="5"/>
      <c r="E64" s="5"/>
      <c r="F64" s="5"/>
      <c r="G64" s="5"/>
      <c r="H64" s="5"/>
      <c r="I64" s="5"/>
      <c r="J6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0A01-DCF7-4749-9D74-9A24ED079E0B}">
  <dimension ref="A1:L56"/>
  <sheetViews>
    <sheetView tabSelected="1" topLeftCell="A12" zoomScale="97" zoomScaleNormal="100" workbookViewId="0">
      <selection activeCell="A26" sqref="A26"/>
    </sheetView>
  </sheetViews>
  <sheetFormatPr baseColWidth="10" defaultRowHeight="15" x14ac:dyDescent="0.25"/>
  <cols>
    <col min="12" max="12" width="11.85546875" bestFit="1" customWidth="1"/>
  </cols>
  <sheetData>
    <row r="1" spans="1:12" ht="15.75" thickBot="1" x14ac:dyDescent="0.3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25">
      <c r="A2">
        <v>0</v>
      </c>
      <c r="B2" s="13">
        <v>37</v>
      </c>
      <c r="C2" s="14">
        <v>31</v>
      </c>
      <c r="D2" s="14">
        <v>43</v>
      </c>
      <c r="E2" s="14">
        <v>2</v>
      </c>
      <c r="F2" s="14">
        <v>1</v>
      </c>
      <c r="G2" s="14">
        <v>2</v>
      </c>
      <c r="H2" s="14">
        <v>16</v>
      </c>
      <c r="I2" s="14">
        <v>32</v>
      </c>
      <c r="J2" s="14">
        <v>9</v>
      </c>
      <c r="K2" s="15">
        <v>6</v>
      </c>
      <c r="L2">
        <f>SUM($B2:$K2)</f>
        <v>179</v>
      </c>
    </row>
    <row r="3" spans="1:12" x14ac:dyDescent="0.25">
      <c r="A3">
        <v>1</v>
      </c>
      <c r="B3" s="32">
        <v>6</v>
      </c>
      <c r="C3" s="5">
        <v>17</v>
      </c>
      <c r="D3" s="5">
        <v>9</v>
      </c>
      <c r="E3" s="5">
        <v>15</v>
      </c>
      <c r="F3" s="5">
        <v>7</v>
      </c>
      <c r="G3" s="5">
        <v>0</v>
      </c>
      <c r="H3" s="5">
        <v>22</v>
      </c>
      <c r="I3" s="5">
        <v>4</v>
      </c>
      <c r="J3" s="5">
        <v>16</v>
      </c>
      <c r="K3" s="33">
        <v>0</v>
      </c>
      <c r="L3">
        <f t="shared" ref="L3:L9" si="0">SUM($B3:$K3)</f>
        <v>96</v>
      </c>
    </row>
    <row r="4" spans="1:12" x14ac:dyDescent="0.25">
      <c r="A4">
        <v>2</v>
      </c>
      <c r="B4" s="32">
        <v>10</v>
      </c>
      <c r="C4" s="5">
        <v>23</v>
      </c>
      <c r="D4" s="5">
        <v>20</v>
      </c>
      <c r="E4" s="5">
        <v>4</v>
      </c>
      <c r="F4" s="5">
        <v>1</v>
      </c>
      <c r="G4" s="5">
        <v>0</v>
      </c>
      <c r="H4" s="5">
        <v>19</v>
      </c>
      <c r="I4" s="5">
        <v>6</v>
      </c>
      <c r="J4" s="5">
        <v>9</v>
      </c>
      <c r="K4" s="33">
        <v>3</v>
      </c>
      <c r="L4">
        <f t="shared" si="0"/>
        <v>95</v>
      </c>
    </row>
    <row r="5" spans="1:12" x14ac:dyDescent="0.25">
      <c r="A5">
        <v>3</v>
      </c>
      <c r="B5" s="32">
        <v>22</v>
      </c>
      <c r="C5" s="5">
        <v>10</v>
      </c>
      <c r="D5" s="5">
        <v>26</v>
      </c>
      <c r="E5" s="12">
        <v>0</v>
      </c>
      <c r="F5" s="12">
        <v>0</v>
      </c>
      <c r="G5" s="5">
        <v>11</v>
      </c>
      <c r="H5" s="5">
        <v>17</v>
      </c>
      <c r="I5" s="5">
        <v>18</v>
      </c>
      <c r="J5" s="5">
        <v>1</v>
      </c>
      <c r="K5" s="33">
        <v>0</v>
      </c>
      <c r="L5">
        <f t="shared" si="0"/>
        <v>105</v>
      </c>
    </row>
    <row r="6" spans="1:12" x14ac:dyDescent="0.25">
      <c r="A6">
        <v>4</v>
      </c>
      <c r="B6" s="32">
        <v>7</v>
      </c>
      <c r="C6" s="5">
        <v>32</v>
      </c>
      <c r="D6" s="5">
        <v>35</v>
      </c>
      <c r="E6" s="5">
        <v>7</v>
      </c>
      <c r="F6" s="5">
        <v>3</v>
      </c>
      <c r="G6" s="5">
        <v>0</v>
      </c>
      <c r="H6" s="5">
        <v>27</v>
      </c>
      <c r="I6" s="5">
        <v>9</v>
      </c>
      <c r="J6" s="5">
        <v>22</v>
      </c>
      <c r="K6" s="33">
        <v>4</v>
      </c>
      <c r="L6">
        <f t="shared" si="0"/>
        <v>146</v>
      </c>
    </row>
    <row r="7" spans="1:12" x14ac:dyDescent="0.25">
      <c r="A7">
        <v>5</v>
      </c>
      <c r="B7" s="32">
        <v>3</v>
      </c>
      <c r="C7" s="12">
        <v>44</v>
      </c>
      <c r="D7" s="12">
        <v>29</v>
      </c>
      <c r="E7" s="12">
        <v>1</v>
      </c>
      <c r="F7" s="12">
        <v>0</v>
      </c>
      <c r="G7" s="5">
        <v>2</v>
      </c>
      <c r="H7" s="12">
        <v>21</v>
      </c>
      <c r="I7" s="12">
        <v>18</v>
      </c>
      <c r="J7" s="12">
        <v>4</v>
      </c>
      <c r="K7" s="33">
        <v>0</v>
      </c>
      <c r="L7">
        <f t="shared" si="0"/>
        <v>122</v>
      </c>
    </row>
    <row r="8" spans="1:12" x14ac:dyDescent="0.25">
      <c r="A8">
        <v>6</v>
      </c>
      <c r="B8" s="32">
        <v>13</v>
      </c>
      <c r="C8" s="12">
        <v>80</v>
      </c>
      <c r="D8" s="12">
        <v>39</v>
      </c>
      <c r="E8" s="12">
        <v>10</v>
      </c>
      <c r="F8" s="12">
        <v>1</v>
      </c>
      <c r="G8" s="12">
        <v>0</v>
      </c>
      <c r="H8" s="12">
        <v>66</v>
      </c>
      <c r="I8" s="5">
        <v>13</v>
      </c>
      <c r="J8" s="12">
        <v>37</v>
      </c>
      <c r="K8" s="33">
        <v>1</v>
      </c>
      <c r="L8">
        <f t="shared" si="0"/>
        <v>260</v>
      </c>
    </row>
    <row r="9" spans="1:12" ht="15.75" thickBot="1" x14ac:dyDescent="0.3">
      <c r="A9">
        <v>7</v>
      </c>
      <c r="B9" s="34">
        <v>13</v>
      </c>
      <c r="C9" s="35">
        <v>22</v>
      </c>
      <c r="D9" s="35">
        <v>23</v>
      </c>
      <c r="E9" s="35">
        <v>4</v>
      </c>
      <c r="F9" s="35">
        <v>0</v>
      </c>
      <c r="G9" s="35">
        <v>1</v>
      </c>
      <c r="H9" s="35">
        <v>13</v>
      </c>
      <c r="I9" s="35">
        <v>11</v>
      </c>
      <c r="J9" s="35">
        <v>5</v>
      </c>
      <c r="K9" s="36">
        <v>0</v>
      </c>
      <c r="L9">
        <f t="shared" si="0"/>
        <v>92</v>
      </c>
    </row>
    <row r="10" spans="1:12" x14ac:dyDescent="0.25">
      <c r="B10">
        <f>SUM(B2:B9)</f>
        <v>111</v>
      </c>
      <c r="C10">
        <f t="shared" ref="C10:K10" si="1">SUM(C2:C9)</f>
        <v>259</v>
      </c>
      <c r="D10">
        <f t="shared" si="1"/>
        <v>224</v>
      </c>
      <c r="E10">
        <f t="shared" si="1"/>
        <v>43</v>
      </c>
      <c r="F10">
        <f t="shared" si="1"/>
        <v>13</v>
      </c>
      <c r="G10">
        <f t="shared" si="1"/>
        <v>16</v>
      </c>
      <c r="H10">
        <f t="shared" si="1"/>
        <v>201</v>
      </c>
      <c r="I10">
        <f t="shared" si="1"/>
        <v>111</v>
      </c>
      <c r="J10">
        <f t="shared" si="1"/>
        <v>103</v>
      </c>
      <c r="K10">
        <f t="shared" si="1"/>
        <v>14</v>
      </c>
      <c r="L10">
        <f>SUM(B2:K9)</f>
        <v>1095</v>
      </c>
    </row>
    <row r="13" spans="1:12" x14ac:dyDescent="0.25">
      <c r="A13" t="s">
        <v>11</v>
      </c>
    </row>
    <row r="14" spans="1:12" ht="15.75" thickBot="1" x14ac:dyDescent="0.3">
      <c r="A14" t="s">
        <v>8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</row>
    <row r="15" spans="1:12" x14ac:dyDescent="0.25">
      <c r="A15">
        <v>0</v>
      </c>
      <c r="B15" s="13">
        <f>ROUND((B2*100)/B$10,2)</f>
        <v>33.33</v>
      </c>
      <c r="C15" s="14">
        <f t="shared" ref="C15:K15" si="2">ROUND((C2*100)/C$10,2)</f>
        <v>11.97</v>
      </c>
      <c r="D15" s="14">
        <f t="shared" si="2"/>
        <v>19.2</v>
      </c>
      <c r="E15" s="14">
        <f t="shared" si="2"/>
        <v>4.6500000000000004</v>
      </c>
      <c r="F15" s="14">
        <f t="shared" si="2"/>
        <v>7.69</v>
      </c>
      <c r="G15" s="14">
        <f t="shared" si="2"/>
        <v>12.5</v>
      </c>
      <c r="H15" s="14">
        <f t="shared" si="2"/>
        <v>7.96</v>
      </c>
      <c r="I15" s="14">
        <f t="shared" si="2"/>
        <v>28.83</v>
      </c>
      <c r="J15" s="14">
        <f t="shared" si="2"/>
        <v>8.74</v>
      </c>
      <c r="K15" s="15">
        <f t="shared" si="2"/>
        <v>42.86</v>
      </c>
    </row>
    <row r="16" spans="1:12" x14ac:dyDescent="0.25">
      <c r="A16">
        <v>1</v>
      </c>
      <c r="B16" s="32">
        <f t="shared" ref="B16:B22" si="3">ROUND((B3*100)/B$10,2)</f>
        <v>5.41</v>
      </c>
      <c r="C16" s="5">
        <f t="shared" ref="C16:K16" si="4">ROUND((C3*100)/C$10,2)</f>
        <v>6.56</v>
      </c>
      <c r="D16" s="5">
        <f t="shared" si="4"/>
        <v>4.0199999999999996</v>
      </c>
      <c r="E16" s="5">
        <f t="shared" si="4"/>
        <v>34.880000000000003</v>
      </c>
      <c r="F16" s="5">
        <f t="shared" si="4"/>
        <v>53.85</v>
      </c>
      <c r="G16" s="5">
        <f t="shared" si="4"/>
        <v>0</v>
      </c>
      <c r="H16" s="5">
        <f t="shared" si="4"/>
        <v>10.95</v>
      </c>
      <c r="I16" s="5">
        <f t="shared" si="4"/>
        <v>3.6</v>
      </c>
      <c r="J16" s="5">
        <f t="shared" si="4"/>
        <v>15.53</v>
      </c>
      <c r="K16" s="33">
        <f t="shared" si="4"/>
        <v>0</v>
      </c>
    </row>
    <row r="17" spans="1:12" x14ac:dyDescent="0.25">
      <c r="A17">
        <v>2</v>
      </c>
      <c r="B17" s="32">
        <f t="shared" si="3"/>
        <v>9.01</v>
      </c>
      <c r="C17" s="5">
        <f t="shared" ref="C17:K17" si="5">ROUND((C4*100)/C$10,2)</f>
        <v>8.8800000000000008</v>
      </c>
      <c r="D17" s="5">
        <f t="shared" si="5"/>
        <v>8.93</v>
      </c>
      <c r="E17" s="5">
        <f t="shared" si="5"/>
        <v>9.3000000000000007</v>
      </c>
      <c r="F17" s="5">
        <f t="shared" si="5"/>
        <v>7.69</v>
      </c>
      <c r="G17" s="5">
        <f t="shared" si="5"/>
        <v>0</v>
      </c>
      <c r="H17" s="5">
        <f t="shared" si="5"/>
        <v>9.4499999999999993</v>
      </c>
      <c r="I17" s="5">
        <f t="shared" si="5"/>
        <v>5.41</v>
      </c>
      <c r="J17" s="5">
        <f t="shared" si="5"/>
        <v>8.74</v>
      </c>
      <c r="K17" s="33">
        <f t="shared" si="5"/>
        <v>21.43</v>
      </c>
    </row>
    <row r="18" spans="1:12" x14ac:dyDescent="0.25">
      <c r="A18">
        <v>3</v>
      </c>
      <c r="B18" s="32">
        <f t="shared" si="3"/>
        <v>19.82</v>
      </c>
      <c r="C18" s="5">
        <f t="shared" ref="C18:K18" si="6">ROUND((C5*100)/C$10,2)</f>
        <v>3.86</v>
      </c>
      <c r="D18" s="5">
        <f t="shared" si="6"/>
        <v>11.61</v>
      </c>
      <c r="E18" s="5">
        <f t="shared" si="6"/>
        <v>0</v>
      </c>
      <c r="F18" s="5">
        <f t="shared" si="6"/>
        <v>0</v>
      </c>
      <c r="G18" s="5">
        <f t="shared" si="6"/>
        <v>68.75</v>
      </c>
      <c r="H18" s="5">
        <f t="shared" si="6"/>
        <v>8.4600000000000009</v>
      </c>
      <c r="I18" s="5">
        <f t="shared" si="6"/>
        <v>16.22</v>
      </c>
      <c r="J18" s="5">
        <f t="shared" si="6"/>
        <v>0.97</v>
      </c>
      <c r="K18" s="33">
        <f t="shared" si="6"/>
        <v>0</v>
      </c>
    </row>
    <row r="19" spans="1:12" x14ac:dyDescent="0.25">
      <c r="A19">
        <v>4</v>
      </c>
      <c r="B19" s="32">
        <f t="shared" si="3"/>
        <v>6.31</v>
      </c>
      <c r="C19" s="5">
        <f t="shared" ref="C19:K19" si="7">ROUND((C6*100)/C$10,2)</f>
        <v>12.36</v>
      </c>
      <c r="D19" s="5">
        <f t="shared" si="7"/>
        <v>15.63</v>
      </c>
      <c r="E19" s="5">
        <f t="shared" si="7"/>
        <v>16.28</v>
      </c>
      <c r="F19" s="5">
        <f t="shared" si="7"/>
        <v>23.08</v>
      </c>
      <c r="G19" s="5">
        <f t="shared" si="7"/>
        <v>0</v>
      </c>
      <c r="H19" s="5">
        <f t="shared" si="7"/>
        <v>13.43</v>
      </c>
      <c r="I19" s="5">
        <f t="shared" si="7"/>
        <v>8.11</v>
      </c>
      <c r="J19" s="5">
        <f t="shared" si="7"/>
        <v>21.36</v>
      </c>
      <c r="K19" s="33">
        <f t="shared" si="7"/>
        <v>28.57</v>
      </c>
    </row>
    <row r="20" spans="1:12" x14ac:dyDescent="0.25">
      <c r="A20">
        <v>5</v>
      </c>
      <c r="B20" s="32">
        <f t="shared" si="3"/>
        <v>2.7</v>
      </c>
      <c r="C20" s="5">
        <f t="shared" ref="C20:K20" si="8">ROUND((C7*100)/C$10,2)</f>
        <v>16.989999999999998</v>
      </c>
      <c r="D20" s="5">
        <f t="shared" si="8"/>
        <v>12.95</v>
      </c>
      <c r="E20" s="5">
        <f t="shared" si="8"/>
        <v>2.33</v>
      </c>
      <c r="F20" s="5">
        <f t="shared" si="8"/>
        <v>0</v>
      </c>
      <c r="G20" s="5">
        <f t="shared" si="8"/>
        <v>12.5</v>
      </c>
      <c r="H20" s="5">
        <f t="shared" si="8"/>
        <v>10.45</v>
      </c>
      <c r="I20" s="5">
        <f t="shared" si="8"/>
        <v>16.22</v>
      </c>
      <c r="J20" s="5">
        <f t="shared" si="8"/>
        <v>3.88</v>
      </c>
      <c r="K20" s="33">
        <f t="shared" si="8"/>
        <v>0</v>
      </c>
    </row>
    <row r="21" spans="1:12" x14ac:dyDescent="0.25">
      <c r="A21">
        <v>6</v>
      </c>
      <c r="B21" s="32">
        <f t="shared" si="3"/>
        <v>11.71</v>
      </c>
      <c r="C21" s="5">
        <f t="shared" ref="C21:K21" si="9">ROUND((C8*100)/C$10,2)</f>
        <v>30.89</v>
      </c>
      <c r="D21" s="5">
        <f t="shared" si="9"/>
        <v>17.41</v>
      </c>
      <c r="E21" s="5">
        <f t="shared" si="9"/>
        <v>23.26</v>
      </c>
      <c r="F21" s="5">
        <f t="shared" si="9"/>
        <v>7.69</v>
      </c>
      <c r="G21" s="5">
        <f t="shared" si="9"/>
        <v>0</v>
      </c>
      <c r="H21" s="5">
        <f t="shared" si="9"/>
        <v>32.840000000000003</v>
      </c>
      <c r="I21" s="5">
        <f t="shared" si="9"/>
        <v>11.71</v>
      </c>
      <c r="J21" s="5">
        <f t="shared" si="9"/>
        <v>35.92</v>
      </c>
      <c r="K21" s="33">
        <f t="shared" si="9"/>
        <v>7.14</v>
      </c>
    </row>
    <row r="22" spans="1:12" ht="15.75" thickBot="1" x14ac:dyDescent="0.3">
      <c r="A22">
        <v>7</v>
      </c>
      <c r="B22" s="34">
        <f t="shared" si="3"/>
        <v>11.71</v>
      </c>
      <c r="C22" s="35">
        <f t="shared" ref="C22:K22" si="10">ROUND((C9*100)/C$10,2)</f>
        <v>8.49</v>
      </c>
      <c r="D22" s="35">
        <f t="shared" si="10"/>
        <v>10.27</v>
      </c>
      <c r="E22" s="35">
        <f t="shared" si="10"/>
        <v>9.3000000000000007</v>
      </c>
      <c r="F22" s="35">
        <f t="shared" si="10"/>
        <v>0</v>
      </c>
      <c r="G22" s="35">
        <f t="shared" si="10"/>
        <v>6.25</v>
      </c>
      <c r="H22" s="35">
        <f t="shared" si="10"/>
        <v>6.47</v>
      </c>
      <c r="I22" s="35">
        <f t="shared" si="10"/>
        <v>9.91</v>
      </c>
      <c r="J22" s="35">
        <f t="shared" si="10"/>
        <v>4.8499999999999996</v>
      </c>
      <c r="K22" s="36">
        <f t="shared" si="10"/>
        <v>0</v>
      </c>
    </row>
    <row r="23" spans="1:12" x14ac:dyDescent="0.25">
      <c r="B23">
        <f t="shared" ref="B23" si="11">SUM(B15:B22)</f>
        <v>100</v>
      </c>
      <c r="C23">
        <f t="shared" ref="C23" si="12">SUM(C15:C22)</f>
        <v>100</v>
      </c>
      <c r="D23">
        <f t="shared" ref="D23" si="13">SUM(D15:D22)</f>
        <v>100.02</v>
      </c>
      <c r="E23">
        <f t="shared" ref="E23" si="14">SUM(E15:E22)</f>
        <v>100</v>
      </c>
      <c r="F23">
        <f t="shared" ref="F23" si="15">SUM(F15:F22)</f>
        <v>100</v>
      </c>
      <c r="G23">
        <f t="shared" ref="G23" si="16">SUM(G15:G22)</f>
        <v>100</v>
      </c>
      <c r="H23">
        <f t="shared" ref="H23" si="17">SUM(H15:H22)</f>
        <v>100.01</v>
      </c>
      <c r="I23">
        <f t="shared" ref="I23" si="18">SUM(I15:I22)</f>
        <v>100.00999999999999</v>
      </c>
      <c r="J23">
        <f t="shared" ref="J23" si="19">SUM(J15:J22)</f>
        <v>99.99</v>
      </c>
      <c r="K23">
        <f t="shared" ref="K23" si="20">SUM(K15:K22)</f>
        <v>99.999999999999986</v>
      </c>
    </row>
    <row r="27" spans="1:12" ht="15.75" thickBot="1" x14ac:dyDescent="0.3">
      <c r="A27" t="s">
        <v>8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</row>
    <row r="28" spans="1:12" x14ac:dyDescent="0.25">
      <c r="A28">
        <v>0</v>
      </c>
      <c r="B28" s="13">
        <f>ROUND((B2*100)/$L2,2)</f>
        <v>20.67</v>
      </c>
      <c r="C28" s="14">
        <f t="shared" ref="C28:K28" si="21">ROUND((C2*100)/$L2,2)</f>
        <v>17.32</v>
      </c>
      <c r="D28" s="14">
        <f t="shared" si="21"/>
        <v>24.02</v>
      </c>
      <c r="E28" s="14">
        <f t="shared" si="21"/>
        <v>1.1200000000000001</v>
      </c>
      <c r="F28" s="14">
        <f t="shared" si="21"/>
        <v>0.56000000000000005</v>
      </c>
      <c r="G28" s="14">
        <f t="shared" si="21"/>
        <v>1.1200000000000001</v>
      </c>
      <c r="H28" s="14">
        <f t="shared" si="21"/>
        <v>8.94</v>
      </c>
      <c r="I28" s="14">
        <f t="shared" si="21"/>
        <v>17.88</v>
      </c>
      <c r="J28" s="14">
        <f t="shared" si="21"/>
        <v>5.03</v>
      </c>
      <c r="K28" s="15">
        <f t="shared" si="21"/>
        <v>3.35</v>
      </c>
      <c r="L28">
        <f>SUM($B28:$K28)</f>
        <v>100.00999999999999</v>
      </c>
    </row>
    <row r="29" spans="1:12" x14ac:dyDescent="0.25">
      <c r="A29">
        <v>1</v>
      </c>
      <c r="B29" s="32">
        <f t="shared" ref="B29:K35" si="22">ROUND((B3*100)/$L3,2)</f>
        <v>6.25</v>
      </c>
      <c r="C29" s="5">
        <f t="shared" si="22"/>
        <v>17.71</v>
      </c>
      <c r="D29" s="5">
        <f t="shared" si="22"/>
        <v>9.3800000000000008</v>
      </c>
      <c r="E29" s="5">
        <f t="shared" si="22"/>
        <v>15.63</v>
      </c>
      <c r="F29" s="5">
        <f t="shared" si="22"/>
        <v>7.29</v>
      </c>
      <c r="G29" s="5">
        <f t="shared" si="22"/>
        <v>0</v>
      </c>
      <c r="H29" s="5">
        <f t="shared" si="22"/>
        <v>22.92</v>
      </c>
      <c r="I29" s="5">
        <f t="shared" si="22"/>
        <v>4.17</v>
      </c>
      <c r="J29" s="5">
        <f t="shared" si="22"/>
        <v>16.670000000000002</v>
      </c>
      <c r="K29" s="33">
        <f t="shared" si="22"/>
        <v>0</v>
      </c>
      <c r="L29">
        <f t="shared" ref="L29:L35" si="23">SUM($B29:$K29)</f>
        <v>100.02000000000001</v>
      </c>
    </row>
    <row r="30" spans="1:12" x14ac:dyDescent="0.25">
      <c r="A30">
        <v>2</v>
      </c>
      <c r="B30" s="32">
        <f t="shared" si="22"/>
        <v>10.53</v>
      </c>
      <c r="C30" s="5">
        <f t="shared" si="22"/>
        <v>24.21</v>
      </c>
      <c r="D30" s="5">
        <f t="shared" si="22"/>
        <v>21.05</v>
      </c>
      <c r="E30" s="5">
        <f t="shared" si="22"/>
        <v>4.21</v>
      </c>
      <c r="F30" s="5">
        <f t="shared" si="22"/>
        <v>1.05</v>
      </c>
      <c r="G30" s="5">
        <f t="shared" si="22"/>
        <v>0</v>
      </c>
      <c r="H30" s="5">
        <f t="shared" si="22"/>
        <v>20</v>
      </c>
      <c r="I30" s="5">
        <f t="shared" si="22"/>
        <v>6.32</v>
      </c>
      <c r="J30" s="5">
        <f t="shared" si="22"/>
        <v>9.4700000000000006</v>
      </c>
      <c r="K30" s="33">
        <f t="shared" si="22"/>
        <v>3.16</v>
      </c>
      <c r="L30">
        <f t="shared" si="23"/>
        <v>100</v>
      </c>
    </row>
    <row r="31" spans="1:12" x14ac:dyDescent="0.25">
      <c r="A31">
        <v>3</v>
      </c>
      <c r="B31" s="32">
        <f t="shared" si="22"/>
        <v>20.95</v>
      </c>
      <c r="C31" s="5">
        <f t="shared" si="22"/>
        <v>9.52</v>
      </c>
      <c r="D31" s="5">
        <f t="shared" si="22"/>
        <v>24.76</v>
      </c>
      <c r="E31" s="5">
        <f t="shared" si="22"/>
        <v>0</v>
      </c>
      <c r="F31" s="5">
        <f t="shared" si="22"/>
        <v>0</v>
      </c>
      <c r="G31" s="5">
        <f t="shared" si="22"/>
        <v>10.48</v>
      </c>
      <c r="H31" s="5">
        <f t="shared" si="22"/>
        <v>16.190000000000001</v>
      </c>
      <c r="I31" s="5">
        <f t="shared" si="22"/>
        <v>17.14</v>
      </c>
      <c r="J31" s="5">
        <f t="shared" si="22"/>
        <v>0.95</v>
      </c>
      <c r="K31" s="33">
        <f t="shared" si="22"/>
        <v>0</v>
      </c>
      <c r="L31">
        <f t="shared" si="23"/>
        <v>99.990000000000009</v>
      </c>
    </row>
    <row r="32" spans="1:12" x14ac:dyDescent="0.25">
      <c r="A32">
        <v>4</v>
      </c>
      <c r="B32" s="32">
        <f t="shared" si="22"/>
        <v>4.79</v>
      </c>
      <c r="C32" s="5">
        <f t="shared" si="22"/>
        <v>21.92</v>
      </c>
      <c r="D32" s="5">
        <f t="shared" si="22"/>
        <v>23.97</v>
      </c>
      <c r="E32" s="5">
        <f t="shared" si="22"/>
        <v>4.79</v>
      </c>
      <c r="F32" s="5">
        <f t="shared" si="22"/>
        <v>2.0499999999999998</v>
      </c>
      <c r="G32" s="5">
        <f t="shared" si="22"/>
        <v>0</v>
      </c>
      <c r="H32" s="5">
        <f t="shared" si="22"/>
        <v>18.489999999999998</v>
      </c>
      <c r="I32" s="5">
        <f t="shared" si="22"/>
        <v>6.16</v>
      </c>
      <c r="J32" s="5">
        <f t="shared" si="22"/>
        <v>15.07</v>
      </c>
      <c r="K32" s="33">
        <f t="shared" si="22"/>
        <v>2.74</v>
      </c>
      <c r="L32">
        <f t="shared" si="23"/>
        <v>99.979999999999976</v>
      </c>
    </row>
    <row r="33" spans="1:12" x14ac:dyDescent="0.25">
      <c r="A33">
        <v>5</v>
      </c>
      <c r="B33" s="32">
        <f t="shared" si="22"/>
        <v>2.46</v>
      </c>
      <c r="C33" s="5">
        <f t="shared" si="22"/>
        <v>36.07</v>
      </c>
      <c r="D33" s="5">
        <f t="shared" si="22"/>
        <v>23.77</v>
      </c>
      <c r="E33" s="5">
        <f t="shared" si="22"/>
        <v>0.82</v>
      </c>
      <c r="F33" s="5">
        <f t="shared" si="22"/>
        <v>0</v>
      </c>
      <c r="G33" s="5">
        <f t="shared" si="22"/>
        <v>1.64</v>
      </c>
      <c r="H33" s="5">
        <f t="shared" si="22"/>
        <v>17.21</v>
      </c>
      <c r="I33" s="5">
        <f t="shared" si="22"/>
        <v>14.75</v>
      </c>
      <c r="J33" s="5">
        <f t="shared" si="22"/>
        <v>3.28</v>
      </c>
      <c r="K33" s="33">
        <f t="shared" si="22"/>
        <v>0</v>
      </c>
      <c r="L33">
        <f t="shared" si="23"/>
        <v>100</v>
      </c>
    </row>
    <row r="34" spans="1:12" x14ac:dyDescent="0.25">
      <c r="A34">
        <v>6</v>
      </c>
      <c r="B34" s="32">
        <f t="shared" si="22"/>
        <v>5</v>
      </c>
      <c r="C34" s="5">
        <f t="shared" si="22"/>
        <v>30.77</v>
      </c>
      <c r="D34" s="5">
        <f t="shared" si="22"/>
        <v>15</v>
      </c>
      <c r="E34" s="5">
        <f t="shared" si="22"/>
        <v>3.85</v>
      </c>
      <c r="F34" s="5">
        <f t="shared" si="22"/>
        <v>0.38</v>
      </c>
      <c r="G34" s="5">
        <f t="shared" si="22"/>
        <v>0</v>
      </c>
      <c r="H34" s="5">
        <f t="shared" si="22"/>
        <v>25.38</v>
      </c>
      <c r="I34" s="5">
        <f t="shared" si="22"/>
        <v>5</v>
      </c>
      <c r="J34" s="5">
        <f t="shared" si="22"/>
        <v>14.23</v>
      </c>
      <c r="K34" s="33">
        <f t="shared" si="22"/>
        <v>0.38</v>
      </c>
      <c r="L34">
        <f t="shared" si="23"/>
        <v>99.99</v>
      </c>
    </row>
    <row r="35" spans="1:12" ht="15.75" thickBot="1" x14ac:dyDescent="0.3">
      <c r="A35">
        <v>7</v>
      </c>
      <c r="B35" s="34">
        <f t="shared" si="22"/>
        <v>14.13</v>
      </c>
      <c r="C35" s="35">
        <f t="shared" si="22"/>
        <v>23.91</v>
      </c>
      <c r="D35" s="35">
        <f t="shared" si="22"/>
        <v>25</v>
      </c>
      <c r="E35" s="35">
        <f t="shared" si="22"/>
        <v>4.3499999999999996</v>
      </c>
      <c r="F35" s="35">
        <f t="shared" si="22"/>
        <v>0</v>
      </c>
      <c r="G35" s="35">
        <f t="shared" si="22"/>
        <v>1.0900000000000001</v>
      </c>
      <c r="H35" s="35">
        <f t="shared" si="22"/>
        <v>14.13</v>
      </c>
      <c r="I35" s="35">
        <f t="shared" si="22"/>
        <v>11.96</v>
      </c>
      <c r="J35" s="35">
        <f t="shared" si="22"/>
        <v>5.43</v>
      </c>
      <c r="K35" s="36">
        <f t="shared" si="22"/>
        <v>0</v>
      </c>
      <c r="L35">
        <f t="shared" si="23"/>
        <v>100</v>
      </c>
    </row>
    <row r="36" spans="1:12" x14ac:dyDescent="0.25">
      <c r="I36" s="5"/>
      <c r="J36" s="12"/>
    </row>
    <row r="37" spans="1:12" x14ac:dyDescent="0.25">
      <c r="A37" t="s">
        <v>13</v>
      </c>
    </row>
    <row r="38" spans="1:12" ht="15.75" thickBot="1" x14ac:dyDescent="0.3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</row>
    <row r="39" spans="1:12" ht="15.75" thickBot="1" x14ac:dyDescent="0.3">
      <c r="A39" t="s">
        <v>9</v>
      </c>
      <c r="B39" s="28">
        <f>ROUND((B10*100/$L$10),2)</f>
        <v>10.14</v>
      </c>
      <c r="C39" s="28">
        <f t="shared" ref="C39:K39" si="24">ROUND((C10*100/$L$10),2)</f>
        <v>23.65</v>
      </c>
      <c r="D39" s="28">
        <f t="shared" si="24"/>
        <v>20.46</v>
      </c>
      <c r="E39" s="28">
        <f t="shared" si="24"/>
        <v>3.93</v>
      </c>
      <c r="F39" s="28">
        <f t="shared" si="24"/>
        <v>1.19</v>
      </c>
      <c r="G39" s="28">
        <f t="shared" si="24"/>
        <v>1.46</v>
      </c>
      <c r="H39" s="28">
        <f t="shared" si="24"/>
        <v>18.36</v>
      </c>
      <c r="I39" s="28">
        <f t="shared" si="24"/>
        <v>10.14</v>
      </c>
      <c r="J39" s="28">
        <f t="shared" si="24"/>
        <v>9.41</v>
      </c>
      <c r="K39" s="28">
        <f t="shared" si="24"/>
        <v>1.28</v>
      </c>
    </row>
    <row r="42" spans="1:12" x14ac:dyDescent="0.25">
      <c r="A42" t="s">
        <v>10</v>
      </c>
    </row>
    <row r="43" spans="1:12" ht="15.75" thickBot="1" x14ac:dyDescent="0.3">
      <c r="A43" t="s">
        <v>8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</row>
    <row r="44" spans="1:12" x14ac:dyDescent="0.25">
      <c r="A44">
        <v>0</v>
      </c>
      <c r="B44" s="13">
        <f>ROUND(($L2*B$10)/$L$10,2)</f>
        <v>18.149999999999999</v>
      </c>
      <c r="C44" s="14">
        <f t="shared" ref="C44:K44" si="25">ROUND(($L2*C$10)/$L$10,2)</f>
        <v>42.34</v>
      </c>
      <c r="D44" s="14">
        <f t="shared" si="25"/>
        <v>36.619999999999997</v>
      </c>
      <c r="E44" s="14">
        <f t="shared" si="25"/>
        <v>7.03</v>
      </c>
      <c r="F44" s="14">
        <f t="shared" si="25"/>
        <v>2.13</v>
      </c>
      <c r="G44" s="14">
        <f t="shared" si="25"/>
        <v>2.62</v>
      </c>
      <c r="H44" s="14">
        <f t="shared" si="25"/>
        <v>32.86</v>
      </c>
      <c r="I44" s="14">
        <f t="shared" si="25"/>
        <v>18.149999999999999</v>
      </c>
      <c r="J44" s="14">
        <f t="shared" si="25"/>
        <v>16.84</v>
      </c>
      <c r="K44" s="15">
        <f t="shared" si="25"/>
        <v>2.29</v>
      </c>
    </row>
    <row r="45" spans="1:12" x14ac:dyDescent="0.25">
      <c r="A45">
        <v>1</v>
      </c>
      <c r="B45" s="32">
        <f t="shared" ref="B45:K45" si="26">ROUND(($L3*B$10)/$L$10,2)</f>
        <v>9.73</v>
      </c>
      <c r="C45" s="5">
        <f t="shared" si="26"/>
        <v>22.71</v>
      </c>
      <c r="D45" s="5">
        <f t="shared" si="26"/>
        <v>19.64</v>
      </c>
      <c r="E45" s="5">
        <f t="shared" si="26"/>
        <v>3.77</v>
      </c>
      <c r="F45" s="5">
        <f t="shared" si="26"/>
        <v>1.1399999999999999</v>
      </c>
      <c r="G45" s="5">
        <f t="shared" si="26"/>
        <v>1.4</v>
      </c>
      <c r="H45" s="5">
        <f t="shared" si="26"/>
        <v>17.62</v>
      </c>
      <c r="I45" s="5">
        <f t="shared" si="26"/>
        <v>9.73</v>
      </c>
      <c r="J45" s="5">
        <f t="shared" si="26"/>
        <v>9.0299999999999994</v>
      </c>
      <c r="K45" s="33">
        <f t="shared" si="26"/>
        <v>1.23</v>
      </c>
    </row>
    <row r="46" spans="1:12" x14ac:dyDescent="0.25">
      <c r="A46">
        <v>2</v>
      </c>
      <c r="B46" s="32">
        <f t="shared" ref="B46:K46" si="27">ROUND(($L4*B$10)/$L$10,2)</f>
        <v>9.6300000000000008</v>
      </c>
      <c r="C46" s="5">
        <f t="shared" si="27"/>
        <v>22.47</v>
      </c>
      <c r="D46" s="5">
        <f t="shared" si="27"/>
        <v>19.43</v>
      </c>
      <c r="E46" s="5">
        <f t="shared" si="27"/>
        <v>3.73</v>
      </c>
      <c r="F46" s="5">
        <f t="shared" si="27"/>
        <v>1.1299999999999999</v>
      </c>
      <c r="G46" s="5">
        <f t="shared" si="27"/>
        <v>1.39</v>
      </c>
      <c r="H46" s="5">
        <f t="shared" si="27"/>
        <v>17.440000000000001</v>
      </c>
      <c r="I46" s="5">
        <f t="shared" si="27"/>
        <v>9.6300000000000008</v>
      </c>
      <c r="J46" s="5">
        <f t="shared" si="27"/>
        <v>8.94</v>
      </c>
      <c r="K46" s="33">
        <f t="shared" si="27"/>
        <v>1.21</v>
      </c>
    </row>
    <row r="47" spans="1:12" x14ac:dyDescent="0.25">
      <c r="A47">
        <v>3</v>
      </c>
      <c r="B47" s="32">
        <f t="shared" ref="B47:K47" si="28">ROUND(($L5*B$10)/$L$10,2)</f>
        <v>10.64</v>
      </c>
      <c r="C47" s="5">
        <f t="shared" si="28"/>
        <v>24.84</v>
      </c>
      <c r="D47" s="5">
        <f t="shared" si="28"/>
        <v>21.48</v>
      </c>
      <c r="E47" s="5">
        <f t="shared" si="28"/>
        <v>4.12</v>
      </c>
      <c r="F47" s="5">
        <f t="shared" si="28"/>
        <v>1.25</v>
      </c>
      <c r="G47" s="5">
        <f t="shared" si="28"/>
        <v>1.53</v>
      </c>
      <c r="H47" s="5">
        <f t="shared" si="28"/>
        <v>19.27</v>
      </c>
      <c r="I47" s="5">
        <f t="shared" si="28"/>
        <v>10.64</v>
      </c>
      <c r="J47" s="5">
        <f t="shared" si="28"/>
        <v>9.8800000000000008</v>
      </c>
      <c r="K47" s="33">
        <f t="shared" si="28"/>
        <v>1.34</v>
      </c>
    </row>
    <row r="48" spans="1:12" x14ac:dyDescent="0.25">
      <c r="A48">
        <v>4</v>
      </c>
      <c r="B48" s="32">
        <f t="shared" ref="B48:K48" si="29">ROUND(($L6*B$10)/$L$10,2)</f>
        <v>14.8</v>
      </c>
      <c r="C48" s="5">
        <f t="shared" si="29"/>
        <v>34.53</v>
      </c>
      <c r="D48" s="5">
        <f t="shared" si="29"/>
        <v>29.87</v>
      </c>
      <c r="E48" s="5">
        <f t="shared" si="29"/>
        <v>5.73</v>
      </c>
      <c r="F48" s="5">
        <f t="shared" si="29"/>
        <v>1.73</v>
      </c>
      <c r="G48" s="5">
        <f t="shared" si="29"/>
        <v>2.13</v>
      </c>
      <c r="H48" s="5">
        <f t="shared" si="29"/>
        <v>26.8</v>
      </c>
      <c r="I48" s="5">
        <f t="shared" si="29"/>
        <v>14.8</v>
      </c>
      <c r="J48" s="5">
        <f t="shared" si="29"/>
        <v>13.73</v>
      </c>
      <c r="K48" s="33">
        <f t="shared" si="29"/>
        <v>1.87</v>
      </c>
    </row>
    <row r="49" spans="1:11" x14ac:dyDescent="0.25">
      <c r="A49">
        <v>5</v>
      </c>
      <c r="B49" s="32">
        <f t="shared" ref="B49:K49" si="30">ROUND(($L7*B$10)/$L$10,2)</f>
        <v>12.37</v>
      </c>
      <c r="C49" s="5">
        <f t="shared" si="30"/>
        <v>28.86</v>
      </c>
      <c r="D49" s="5">
        <f t="shared" si="30"/>
        <v>24.96</v>
      </c>
      <c r="E49" s="5">
        <f t="shared" si="30"/>
        <v>4.79</v>
      </c>
      <c r="F49" s="5">
        <f t="shared" si="30"/>
        <v>1.45</v>
      </c>
      <c r="G49" s="5">
        <f t="shared" si="30"/>
        <v>1.78</v>
      </c>
      <c r="H49" s="5">
        <f t="shared" si="30"/>
        <v>22.39</v>
      </c>
      <c r="I49" s="5">
        <f t="shared" si="30"/>
        <v>12.37</v>
      </c>
      <c r="J49" s="5">
        <f t="shared" si="30"/>
        <v>11.48</v>
      </c>
      <c r="K49" s="33">
        <f t="shared" si="30"/>
        <v>1.56</v>
      </c>
    </row>
    <row r="50" spans="1:11" x14ac:dyDescent="0.25">
      <c r="A50">
        <v>6</v>
      </c>
      <c r="B50" s="32">
        <f t="shared" ref="B50:K50" si="31">ROUND(($L8*B$10)/$L$10,2)</f>
        <v>26.36</v>
      </c>
      <c r="C50" s="5">
        <f t="shared" si="31"/>
        <v>61.5</v>
      </c>
      <c r="D50" s="5">
        <f t="shared" si="31"/>
        <v>53.19</v>
      </c>
      <c r="E50" s="5">
        <f t="shared" si="31"/>
        <v>10.210000000000001</v>
      </c>
      <c r="F50" s="5">
        <f t="shared" si="31"/>
        <v>3.09</v>
      </c>
      <c r="G50" s="5">
        <f t="shared" si="31"/>
        <v>3.8</v>
      </c>
      <c r="H50" s="5">
        <f t="shared" si="31"/>
        <v>47.73</v>
      </c>
      <c r="I50" s="5">
        <f t="shared" si="31"/>
        <v>26.36</v>
      </c>
      <c r="J50" s="5">
        <f t="shared" si="31"/>
        <v>24.46</v>
      </c>
      <c r="K50" s="33">
        <f t="shared" si="31"/>
        <v>3.32</v>
      </c>
    </row>
    <row r="51" spans="1:11" ht="15.75" thickBot="1" x14ac:dyDescent="0.3">
      <c r="A51">
        <v>7</v>
      </c>
      <c r="B51" s="34">
        <f t="shared" ref="B51:K51" si="32">ROUND(($L9*B$10)/$L$10,2)</f>
        <v>9.33</v>
      </c>
      <c r="C51" s="35">
        <f t="shared" si="32"/>
        <v>21.76</v>
      </c>
      <c r="D51" s="35">
        <f t="shared" si="32"/>
        <v>18.82</v>
      </c>
      <c r="E51" s="35">
        <f t="shared" si="32"/>
        <v>3.61</v>
      </c>
      <c r="F51" s="35">
        <f t="shared" si="32"/>
        <v>1.0900000000000001</v>
      </c>
      <c r="G51" s="35">
        <f t="shared" si="32"/>
        <v>1.34</v>
      </c>
      <c r="H51" s="35">
        <f t="shared" si="32"/>
        <v>16.89</v>
      </c>
      <c r="I51" s="35">
        <f t="shared" si="32"/>
        <v>9.33</v>
      </c>
      <c r="J51" s="35">
        <f t="shared" si="32"/>
        <v>8.65</v>
      </c>
      <c r="K51" s="36">
        <f t="shared" si="32"/>
        <v>1.18</v>
      </c>
    </row>
    <row r="54" spans="1:11" x14ac:dyDescent="0.25">
      <c r="B54" t="s">
        <v>12</v>
      </c>
    </row>
    <row r="55" spans="1:11" x14ac:dyDescent="0.25">
      <c r="A55" s="5"/>
      <c r="B55" s="5">
        <f>_xlfn.CHISQ.TEST(B2:I9,B44:I51)</f>
        <v>1.6767447807194173E-36</v>
      </c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Dominguez Fenoy</dc:creator>
  <cp:lastModifiedBy>Tomás Dominguez Fenoy</cp:lastModifiedBy>
  <dcterms:created xsi:type="dcterms:W3CDTF">2020-04-28T12:13:47Z</dcterms:created>
  <dcterms:modified xsi:type="dcterms:W3CDTF">2020-05-03T04:48:21Z</dcterms:modified>
</cp:coreProperties>
</file>