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7116" windowWidth="23256" windowHeight="7164" activeTab="5"/>
  </bookViews>
  <sheets>
    <sheet name="Regresoriai" sheetId="2" r:id="rId1"/>
    <sheet name="Regresoriai_men" sheetId="4" r:id="rId2"/>
    <sheet name="Islaidu_VK" sheetId="1" r:id="rId3"/>
    <sheet name="Islaidu_PK" sheetId="7" r:id="rId4"/>
    <sheet name="Gamybos_VK" sheetId="3" r:id="rId5"/>
    <sheet name="Gamybos_PK" sheetId="6" r:id="rId6"/>
    <sheet name="Kalendorius" sheetId="5" r:id="rId7"/>
    <sheet name="Sheet1" sheetId="8" r:id="rId8"/>
  </sheets>
  <definedNames>
    <definedName name="JR_PAGE_ANCHOR_0_1" localSheetId="3">Regresoriai_men!#REF!</definedName>
    <definedName name="JR_PAGE_ANCHOR_0_1">Regresoriai_men!#REF!</definedName>
  </definedNames>
  <calcPr calcId="144525"/>
</workbook>
</file>

<file path=xl/calcChain.xml><?xml version="1.0" encoding="utf-8"?>
<calcChain xmlns="http://schemas.openxmlformats.org/spreadsheetml/2006/main">
  <c r="H17" i="8" l="1"/>
  <c r="I17" i="8"/>
  <c r="N17" i="8" s="1"/>
  <c r="J17" i="8"/>
  <c r="H18" i="8"/>
  <c r="I18" i="8"/>
  <c r="J18" i="8"/>
  <c r="O18" i="8" s="1"/>
  <c r="H19" i="8"/>
  <c r="I19" i="8"/>
  <c r="J19" i="8"/>
  <c r="O20" i="8" s="1"/>
  <c r="H20" i="8"/>
  <c r="M21" i="8" s="1"/>
  <c r="I20" i="8"/>
  <c r="N21" i="8" s="1"/>
  <c r="J20" i="8"/>
  <c r="H21" i="8"/>
  <c r="I21" i="8"/>
  <c r="J21" i="8"/>
  <c r="G18" i="8"/>
  <c r="L18" i="8" s="1"/>
  <c r="G19" i="8"/>
  <c r="L19" i="8" s="1"/>
  <c r="G20" i="8"/>
  <c r="L20" i="8" s="1"/>
  <c r="G21" i="8"/>
  <c r="M2" i="8"/>
  <c r="N2" i="8"/>
  <c r="O2" i="8"/>
  <c r="M3" i="8"/>
  <c r="N3" i="8"/>
  <c r="O3" i="8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O17" i="8"/>
  <c r="M18" i="8"/>
  <c r="N18" i="8"/>
  <c r="M19" i="8"/>
  <c r="N19" i="8"/>
  <c r="O19" i="8"/>
  <c r="M20" i="8"/>
  <c r="O21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L42" i="8"/>
  <c r="L44" i="8"/>
  <c r="L6" i="8"/>
  <c r="L7" i="8"/>
  <c r="L8" i="8"/>
  <c r="L9" i="8"/>
  <c r="L10" i="8"/>
  <c r="L11" i="8"/>
  <c r="L12" i="8"/>
  <c r="L13" i="8"/>
  <c r="L14" i="8"/>
  <c r="L15" i="8"/>
  <c r="L16" i="8"/>
  <c r="L17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3" i="8"/>
  <c r="L5" i="8"/>
  <c r="L4" i="8"/>
  <c r="L3" i="8"/>
  <c r="L2" i="8"/>
  <c r="G3" i="8"/>
  <c r="H3" i="8"/>
  <c r="I3" i="8"/>
  <c r="J3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2" i="8"/>
  <c r="I2" i="8"/>
  <c r="J2" i="8"/>
  <c r="G2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N20" i="8" l="1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44" i="2" l="1"/>
</calcChain>
</file>

<file path=xl/sharedStrings.xml><?xml version="1.0" encoding="utf-8"?>
<sst xmlns="http://schemas.openxmlformats.org/spreadsheetml/2006/main" count="508" uniqueCount="442">
  <si>
    <t>Data</t>
  </si>
  <si>
    <t>Galutinio vartojimo išlaidos</t>
  </si>
  <si>
    <t>Namų ūkių vartojimo išlaidos</t>
  </si>
  <si>
    <t>Valdžios sektoriaus vartojimo  išlaidos</t>
  </si>
  <si>
    <t>Kolektyvinės</t>
  </si>
  <si>
    <t>NPI, aptarnaujančios namų ūkius</t>
  </si>
  <si>
    <t>Bendrojo kapitalo formavimas</t>
  </si>
  <si>
    <t>Bendrojo pagrindinio kapitalo formavimas</t>
  </si>
  <si>
    <t>Atsargų pokyčiai</t>
  </si>
  <si>
    <t>Vertybių įsigijimas atėmus pardavimus/perleidimus</t>
  </si>
  <si>
    <t>Prekių ir paslaugų eksportas</t>
  </si>
  <si>
    <t>Prekių ir   paslaugų    importas (minus)</t>
  </si>
  <si>
    <t>Bendrasis vidaus produktas</t>
  </si>
  <si>
    <t>Individualios</t>
  </si>
  <si>
    <t>pvm_1</t>
  </si>
  <si>
    <t>pvm_2</t>
  </si>
  <si>
    <t>pvm_3</t>
  </si>
  <si>
    <t>pvm_6</t>
  </si>
  <si>
    <t>pvm_8</t>
  </si>
  <si>
    <t>pvm_10</t>
  </si>
  <si>
    <t>pvm_11</t>
  </si>
  <si>
    <t>pvm_12</t>
  </si>
  <si>
    <t>pvm_13</t>
  </si>
  <si>
    <t>pvm_14</t>
  </si>
  <si>
    <t>pvm_15</t>
  </si>
  <si>
    <t>pvm_16</t>
  </si>
  <si>
    <t>pvm_17</t>
  </si>
  <si>
    <t>pvm_18</t>
  </si>
  <si>
    <t>pvm_19</t>
  </si>
  <si>
    <t>pvm_20</t>
  </si>
  <si>
    <t>pvm_21</t>
  </si>
  <si>
    <t>pvm_22</t>
  </si>
  <si>
    <t>pvm_23</t>
  </si>
  <si>
    <t>pvm_24</t>
  </si>
  <si>
    <t>pvm_25</t>
  </si>
  <si>
    <t>pvm_26</t>
  </si>
  <si>
    <t>pvm_27</t>
  </si>
  <si>
    <t>pvm_28</t>
  </si>
  <si>
    <t>pvm_29</t>
  </si>
  <si>
    <t>pvm_30</t>
  </si>
  <si>
    <t>pvm_31</t>
  </si>
  <si>
    <t>pvm_32</t>
  </si>
  <si>
    <t>pvm_33</t>
  </si>
  <si>
    <t>pvm_35</t>
  </si>
  <si>
    <t>pvm_36</t>
  </si>
  <si>
    <t>pvm_37</t>
  </si>
  <si>
    <t>pvm_38</t>
  </si>
  <si>
    <t>pvm_39</t>
  </si>
  <si>
    <t>pvm_41</t>
  </si>
  <si>
    <t>pvm_42</t>
  </si>
  <si>
    <t>pvm_43</t>
  </si>
  <si>
    <t>pvm_45</t>
  </si>
  <si>
    <t>pvm_46</t>
  </si>
  <si>
    <t>pvm_47</t>
  </si>
  <si>
    <t>pvm_49</t>
  </si>
  <si>
    <t>pvm_50</t>
  </si>
  <si>
    <t>pvm_51</t>
  </si>
  <si>
    <t>pvm_52</t>
  </si>
  <si>
    <t>pvm_53</t>
  </si>
  <si>
    <t>pvm_55</t>
  </si>
  <si>
    <t>pvm_56</t>
  </si>
  <si>
    <t>pvm_58</t>
  </si>
  <si>
    <t>pvm_59</t>
  </si>
  <si>
    <t>pvm_60</t>
  </si>
  <si>
    <t>pvm_61</t>
  </si>
  <si>
    <t>pvm_62</t>
  </si>
  <si>
    <t>pvm_63</t>
  </si>
  <si>
    <t>pvm_64</t>
  </si>
  <si>
    <t>pvm_65</t>
  </si>
  <si>
    <t>pvm_66</t>
  </si>
  <si>
    <t>pvm_68</t>
  </si>
  <si>
    <t>pvm_69</t>
  </si>
  <si>
    <t>pvm_70</t>
  </si>
  <si>
    <t>pvm_71</t>
  </si>
  <si>
    <t>pvm_72</t>
  </si>
  <si>
    <t>pvm_73</t>
  </si>
  <si>
    <t>pvm_74</t>
  </si>
  <si>
    <t>pvm_75</t>
  </si>
  <si>
    <t>pvm_77</t>
  </si>
  <si>
    <t>pvm_78</t>
  </si>
  <si>
    <t>pvm_79</t>
  </si>
  <si>
    <t>pvm_80</t>
  </si>
  <si>
    <t>pvm_81</t>
  </si>
  <si>
    <t>pvm_82</t>
  </si>
  <si>
    <t>pvm_84</t>
  </si>
  <si>
    <t>pvm_85</t>
  </si>
  <si>
    <t>pvm_86</t>
  </si>
  <si>
    <t>pvm_87</t>
  </si>
  <si>
    <t>pvm_88</t>
  </si>
  <si>
    <t>pvm_90</t>
  </si>
  <si>
    <t>pvm_91</t>
  </si>
  <si>
    <t>pvm_92</t>
  </si>
  <si>
    <t>pvm_93</t>
  </si>
  <si>
    <t>pvm_94</t>
  </si>
  <si>
    <t>pvm_95</t>
  </si>
  <si>
    <t>pvm_96</t>
  </si>
  <si>
    <t>pvm_viso</t>
  </si>
  <si>
    <t>G47_mazmenine</t>
  </si>
  <si>
    <t>I56_maitinimas</t>
  </si>
  <si>
    <t>G47 Mažmeninė prekyba, išskyrus variklinių transporto priemonių ir motociklų prekybą</t>
  </si>
  <si>
    <t>I56 Maitinimo ir gėrimų teikimo veikla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</si>
  <si>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</si>
  <si>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</si>
  <si>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</si>
  <si>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</si>
  <si>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</si>
  <si>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</si>
  <si>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</si>
  <si>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</si>
  <si>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</si>
  <si>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</si>
  <si>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</si>
  <si>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</si>
  <si>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</si>
  <si>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</si>
  <si>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</si>
  <si>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</si>
  <si>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</si>
  <si>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</si>
  <si>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</si>
  <si>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</si>
  <si>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</si>
  <si>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</si>
  <si>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</si>
  <si>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</si>
  <si>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</si>
  <si>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</si>
  <si>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</si>
  <si>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</si>
  <si>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</si>
  <si>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</si>
  <si>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</si>
  <si>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</si>
  <si>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</si>
  <si>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</si>
  <si>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</si>
  <si>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</si>
  <si>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</si>
  <si>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</si>
  <si>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</si>
  <si>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</si>
  <si>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</si>
  <si>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</si>
  <si>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</si>
  <si>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</si>
  <si>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</si>
  <si>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</si>
  <si>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</si>
  <si>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</si>
  <si>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</si>
  <si>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</si>
  <si>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</si>
  <si>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</si>
  <si>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</si>
  <si>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</si>
  <si>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</si>
  <si>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</si>
  <si>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</si>
  <si>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</si>
  <si>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</si>
  <si>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</si>
  <si>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</si>
  <si>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</si>
  <si>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</si>
  <si>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</si>
  <si>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</si>
  <si>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</si>
  <si>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</si>
  <si>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</si>
  <si>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</si>
  <si>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</si>
  <si>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</si>
  <si>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</si>
  <si>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</si>
  <si>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</si>
  <si>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</si>
  <si>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</si>
  <si>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</si>
  <si>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</si>
  <si>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</si>
  <si>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</si>
  <si>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</si>
  <si>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</si>
  <si>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</si>
  <si>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</si>
  <si>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</si>
  <si>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</si>
  <si>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</si>
  <si>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</si>
  <si>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</si>
  <si>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</si>
  <si>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</si>
  <si>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</si>
  <si>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</si>
  <si>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</si>
  <si>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</si>
  <si>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</si>
  <si>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</si>
  <si>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</si>
  <si>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</si>
  <si>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</si>
  <si>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</si>
  <si>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</si>
  <si>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</si>
  <si>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</si>
  <si>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</si>
  <si>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</si>
  <si>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</si>
  <si>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</si>
  <si>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</si>
  <si>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</si>
  <si>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</si>
  <si>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</si>
  <si>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</si>
  <si>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</si>
  <si>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</si>
  <si>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</si>
  <si>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</si>
  <si>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</si>
  <si>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</si>
  <si>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</si>
  <si>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</si>
  <si>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</si>
  <si>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</si>
  <si>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</si>
  <si>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</si>
  <si>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</si>
  <si>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Centrinės valdžios skola</t>
  </si>
  <si>
    <t>Valdzios_s_skola</t>
  </si>
  <si>
    <t>Galutinio_vartojimo_islaidos_Valdzios_sektoriaus</t>
  </si>
  <si>
    <t>Valdzios_sektoriaus_islaidos</t>
  </si>
  <si>
    <t>Valdzios_sektoriaus_pajamos</t>
  </si>
  <si>
    <t>DU_A</t>
  </si>
  <si>
    <t>DU_B_C</t>
  </si>
  <si>
    <t>DU_B</t>
  </si>
  <si>
    <t>DU_C</t>
  </si>
  <si>
    <t>DU_L</t>
  </si>
  <si>
    <t>DU_Total</t>
  </si>
  <si>
    <t>DU_D</t>
  </si>
  <si>
    <t>DU_E</t>
  </si>
  <si>
    <t>DU_F</t>
  </si>
  <si>
    <t>DU_G</t>
  </si>
  <si>
    <t>DU_H</t>
  </si>
  <si>
    <t>DU_I</t>
  </si>
  <si>
    <t>DU_J</t>
  </si>
  <si>
    <t>DU_K</t>
  </si>
  <si>
    <t>DU_M</t>
  </si>
  <si>
    <t>DU_N</t>
  </si>
  <si>
    <t>DU_O</t>
  </si>
  <si>
    <t>DU_P</t>
  </si>
  <si>
    <t>DU_Q</t>
  </si>
  <si>
    <t>DU_R</t>
  </si>
  <si>
    <t>DU_S</t>
  </si>
  <si>
    <t>DS_A</t>
  </si>
  <si>
    <t>DS_B_C</t>
  </si>
  <si>
    <t>DS_B</t>
  </si>
  <si>
    <t>DS_C</t>
  </si>
  <si>
    <t>DS_D</t>
  </si>
  <si>
    <t>DS_E</t>
  </si>
  <si>
    <t>DS_F</t>
  </si>
  <si>
    <t>DS_G</t>
  </si>
  <si>
    <t>DS_H</t>
  </si>
  <si>
    <t>DS_I</t>
  </si>
  <si>
    <t>DS_J</t>
  </si>
  <si>
    <t>DS_K</t>
  </si>
  <si>
    <t>DS_L</t>
  </si>
  <si>
    <t>DS_M</t>
  </si>
  <si>
    <t>DS_N</t>
  </si>
  <si>
    <t>DS_O</t>
  </si>
  <si>
    <t>DS_P</t>
  </si>
  <si>
    <t>DS_Q</t>
  </si>
  <si>
    <t>DS_R</t>
  </si>
  <si>
    <t>DS_S</t>
  </si>
  <si>
    <t>DS_Total</t>
  </si>
  <si>
    <t>Materialines_investicijos_viso</t>
  </si>
  <si>
    <t>Materialines_investicijos_pastatai_inzineriniai_statiniai</t>
  </si>
  <si>
    <t>Materialines_investicijos_irenginiu_remontas</t>
  </si>
  <si>
    <t>Materialines_investicijos_pastatu_isigijimas</t>
  </si>
  <si>
    <t>Materialines_investicijos_zemes_isigijimas</t>
  </si>
  <si>
    <t>Materialines_investicijos_kitos_islaidos</t>
  </si>
  <si>
    <t>Materialines_investicijos_irenginiu_isigijimas</t>
  </si>
  <si>
    <t>Eksportas</t>
  </si>
  <si>
    <t>Importas</t>
  </si>
  <si>
    <t>MB_Prekiu_Eksportas</t>
  </si>
  <si>
    <t>MB_Paslaugu_Kreditas</t>
  </si>
  <si>
    <t>MB_Prekiu_Importas</t>
  </si>
  <si>
    <t>MB_Paslaugu_Debetas</t>
  </si>
  <si>
    <t>UP_Eksportas</t>
  </si>
  <si>
    <t>UP_Importas</t>
  </si>
  <si>
    <t>A</t>
  </si>
  <si>
    <t>B+C+D+E</t>
  </si>
  <si>
    <t>C</t>
  </si>
  <si>
    <t>F</t>
  </si>
  <si>
    <t>G+...+T</t>
  </si>
  <si>
    <t>G+H+I</t>
  </si>
  <si>
    <t>J</t>
  </si>
  <si>
    <t>K</t>
  </si>
  <si>
    <t>L</t>
  </si>
  <si>
    <t>M+N</t>
  </si>
  <si>
    <t>O+P+Q</t>
  </si>
  <si>
    <t>R+S+T</t>
  </si>
  <si>
    <t>A+...+T</t>
  </si>
  <si>
    <t>D21</t>
  </si>
  <si>
    <t>D31</t>
  </si>
  <si>
    <t>D21-D31</t>
  </si>
  <si>
    <t>BVP</t>
  </si>
  <si>
    <t>DU</t>
  </si>
  <si>
    <t>DS</t>
  </si>
  <si>
    <t>2020M07</t>
  </si>
  <si>
    <t>2020M08</t>
  </si>
  <si>
    <t>2020M09</t>
  </si>
  <si>
    <t>Pramonės produkcija (be PVM ir akcizo) B Kasyba ir karjerų eksploatavimas to meto kainomis</t>
  </si>
  <si>
    <t>Pramonės produkcija (be PVM ir akcizo) C Apdirbamoji gamyba to meto kainomis</t>
  </si>
  <si>
    <t>Pramonės produkcija (be PVM ir akcizo) D Elektros, dujų, garo tiekimas ir oro kondicionavimas to meto kainomis</t>
  </si>
  <si>
    <t>Pramonės produkcija (be PVM ir akcizo) E Vandens tiekimas, nuotekų valymas, atliekų tvarkymas ir regeneravimas to meto kainomis</t>
  </si>
  <si>
    <t>Pramonės produkcija (be PVM ir akcizo) B_TO_E Pramonė palyginamosiomis 2015 m. kainomis</t>
  </si>
  <si>
    <t>Pramonės produkcija (be PVM ir akcizo) B Kasyba ir karjerų eksploatavimas palyginamosiomis 2015 m. kainomis</t>
  </si>
  <si>
    <t>Pramonės produkcija (be PVM ir akcizo) C Apdirbamoji gamyba palyginamosiomis 2015 m. kainomis</t>
  </si>
  <si>
    <t>Pramonės produkcija (be PVM ir akcizo) D Elektros, dujų, garo tiekimas ir oro kondicionavimas palyginamosiomis 2015 m. kainomis</t>
  </si>
  <si>
    <t>Pramonės produkcija (be PVM ir akcizo) E Vandens tiekimas, nuotekų valymas, atliekų tvarkymas ir regeneravimas palyginamosiomis 2015 m. kainomis</t>
  </si>
  <si>
    <t>PP</t>
  </si>
  <si>
    <t>Statybos_darbai_Visi_statiniai</t>
  </si>
  <si>
    <t>Statybos_leidimai_Negyvenamieji_pastatai</t>
  </si>
  <si>
    <t>Statybos_leidimai_Gyvenamieji_pastatai</t>
  </si>
  <si>
    <t>S</t>
  </si>
  <si>
    <t>SD</t>
  </si>
  <si>
    <t>SL</t>
  </si>
  <si>
    <t>B</t>
  </si>
  <si>
    <t>D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</si>
  <si>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</si>
  <si>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</si>
  <si>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</si>
  <si>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</si>
  <si>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</si>
  <si>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</si>
  <si>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</si>
  <si>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</si>
  <si>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</si>
  <si>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</si>
  <si>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T</t>
  </si>
  <si>
    <t>Nuo</t>
  </si>
  <si>
    <t>IKI</t>
  </si>
  <si>
    <t>U</t>
  </si>
  <si>
    <t>EKSTRATERITORINIŲ ORGANIZACIJŲ IR ĮSTAIGŲ VEIKLA</t>
  </si>
  <si>
    <t>ŽEMĖS ŪKIS, MIŠKININKYSTĖ IR ŽUVININKYSTĖ</t>
  </si>
  <si>
    <t>KASYBA IR KARJERŲ EKSPLOATAVIMAS</t>
  </si>
  <si>
    <t>APDIRBAMOJI GAMYBA</t>
  </si>
  <si>
    <t>VANDENS TIEKIMAS NUOTEKŲ VALYMAS, ATLIEKŲ TVARKYMAS IR REGENERAVIMAS</t>
  </si>
  <si>
    <t>ELEKTROS, DUJŲ, GARO TIEKIMAS IR ORO KONDICIONAVIMAS</t>
  </si>
  <si>
    <t>STATYBA</t>
  </si>
  <si>
    <t>DIDMENINĖ IR MAŽMENINĖ PREKYBA; VARIKLINIŲ TRANSPORTO PRIEMONIŲ IR MOTOCIKLŲ REMONTAS</t>
  </si>
  <si>
    <t>TRANSPORTAS IR SAUGOJIMAS</t>
  </si>
  <si>
    <t>APGYVENDINIMO IR MAITINIMO PASLAUGŲ VEIKLA</t>
  </si>
  <si>
    <t>INFORMACIJA IR RYŠIAI</t>
  </si>
  <si>
    <t>FINANSINĖ IR DRAUDIMO VEIKLA</t>
  </si>
  <si>
    <t>NEKILNOJAMOJO TURTO OPERACIJOS</t>
  </si>
  <si>
    <t>PROFESINĖ, MOKSLINĖ IR TECHNINĖ VEIKLA</t>
  </si>
  <si>
    <t>ADMINISTRACINĖ IR APTARNAVIMO VEIKLA</t>
  </si>
  <si>
    <t>VIEŠASIS VALDYMAS IR GYNYBA; PRIVALOMASIS SOCIALINIS DRAUDIMAS</t>
  </si>
  <si>
    <t>ŽMONIŲ SVEIKATOS PRIEŽIŪRA IR SOCIALINIS DARBAS</t>
  </si>
  <si>
    <t>MENINĖ, PRAMOGINĖ IR POILSIO ORGANIZAVIMO VEIKLA</t>
  </si>
  <si>
    <t>KITA APTARNAVIMO VEIKLA</t>
  </si>
  <si>
    <t>NAMŲ ŪKIŲ, SAMDANČIŲ DARBININKUS, VEIKLA; NAMŲ ŪKIŲ VEIKLA, SUSIJUSI SU SAVOMS REIKMĖMS TENKINTI SKIRTŲ NEDIFERENCIJUOJAMŲ GAMINIŲ GAMYBA IR PASLAUGŲ TEIKIMU</t>
  </si>
  <si>
    <t>ŠVIETIMAS</t>
  </si>
  <si>
    <t>A – Žemės ūkis, miškininkystė ir žuvininkystė</t>
  </si>
  <si>
    <t>B+C+D+E – Kasyba ir karjerų eksploatavimas; apdirbamoji gamyba; elektros, dujų, garo tiekimas ir oro kondicionavimas; vandens tiekimas; nuotekų valymas, atliekų tvarkymas ir regeneravimas</t>
  </si>
  <si>
    <t>C – Apdirbamoji gamyba</t>
  </si>
  <si>
    <t>F – Statyba</t>
  </si>
  <si>
    <t>G+...+T – Paslaugos</t>
  </si>
  <si>
    <t>G+H+I – Didmeninė ir mažmeninė prekyba; variklinių transporto priemonių ir motociklų remontas; transportas ir saugojimas; apgyvendinimo ir maitinimo paslaugų veikla</t>
  </si>
  <si>
    <t>J – Informacija ir ryšiai</t>
  </si>
  <si>
    <t>K – Finansinė ir draudimo veikla</t>
  </si>
  <si>
    <t>L – Nekilnojamo turto operacijos</t>
  </si>
  <si>
    <t>M+N – Profesinė, mokslinė ir techninė veikla; administracinė ir aptarnavimo veikla</t>
  </si>
  <si>
    <t>O+P+Q – Viešasis valdymas ir gynyba; privalomasis socialinis draudimas; švietimas; žmonių sveikatos priežiūra ir socialinis darbas</t>
  </si>
  <si>
    <t>R+S+T – Meninė, pramoginė ir poilsio organizavimo veikla, namų ūkio reikmenų remontas ir kitos paslaugos</t>
  </si>
  <si>
    <t>A+...+T – Bendroji pridėtinė vertė bazinėmis kainomis</t>
  </si>
  <si>
    <t>D21 – Mokesčiai produktams</t>
  </si>
  <si>
    <t>D31– Subsidijos produktams</t>
  </si>
  <si>
    <t>D21-D31 – Grynieji mokesčiai</t>
  </si>
  <si>
    <t>BVP – Bendrasis vidaus produktas rinkos kainomis</t>
  </si>
  <si>
    <t>Mažm pr</t>
  </si>
  <si>
    <t>Didm pr</t>
  </si>
  <si>
    <t>G47 Mažmeninė prekybos apyvarta</t>
  </si>
  <si>
    <t>I56 Maitinimo ir gėrimų teikimo apyvarta</t>
  </si>
  <si>
    <t>G Didmeninė ir mažmeninė prekyb apyvartos indeksai palyginamosiomis kainomis</t>
  </si>
  <si>
    <t/>
  </si>
  <si>
    <t>G45 apyvartos  indeksai palyginamosiomis kainomis</t>
  </si>
  <si>
    <t>G47 Mažmeninė prekyb apyvartos indeksai palyginamosiomis kainomis</t>
  </si>
  <si>
    <t>I56 Maitinimo ir gėrimų teikimo apyvartos indeksai palyginamosiomis kainomis</t>
  </si>
  <si>
    <t>G46 Didmeninės prekybos įmonių apyvarta</t>
  </si>
  <si>
    <t>G Didmeninė ir mažmeninė prekyba apyvarta</t>
  </si>
  <si>
    <t>G45 Variklinių transporto priemonių ir motociklų apyvarta</t>
  </si>
  <si>
    <t>G46 Didmeninės prekybos apyvartos  indeksai palyginamosiomis kainomis</t>
  </si>
  <si>
    <t>Keleiviu_apyvarta</t>
  </si>
  <si>
    <t>Kroviniu_apyvarta</t>
  </si>
  <si>
    <t>Paslaugų įmonių pardavimo pajamos</t>
  </si>
  <si>
    <t>H_paslaugu_pajamos</t>
  </si>
  <si>
    <t>I55_paslaugu_pajamos</t>
  </si>
  <si>
    <t>J_paslaugu_pajamos</t>
  </si>
  <si>
    <t>L68_paslaugu_pajamos</t>
  </si>
  <si>
    <t>M_NOT_M72_paslaugu_pajamos</t>
  </si>
  <si>
    <t>N_paslaugu_pajamos</t>
  </si>
  <si>
    <t>P_paslaugu_pajamos</t>
  </si>
  <si>
    <t>Q_paslaugu_pajamos</t>
  </si>
  <si>
    <t>R_paslaugu_pajamos</t>
  </si>
  <si>
    <t>S_NOT_S94_paslaugu_pajamos</t>
  </si>
  <si>
    <t>Nacionalinio centrinio banko turtas (likučiai)</t>
  </si>
  <si>
    <t>Kitų pinigų finansų įstaigų turtas (likučiai)</t>
  </si>
  <si>
    <t>Nacionalinio centrinio banko turtas (sandoriai)</t>
  </si>
  <si>
    <t>Kitų pinigų finansų įstaigų turtas (sandoriai)</t>
  </si>
  <si>
    <t>_VK</t>
  </si>
  <si>
    <t>Agreguotas kitų pinigų finansų įstaigų balansas</t>
  </si>
  <si>
    <t>Keleiviu vezimas</t>
  </si>
  <si>
    <t>Zemes_uk_produkcija</t>
  </si>
  <si>
    <t>ZUkP</t>
  </si>
  <si>
    <r>
      <rPr>
        <sz val="9"/>
        <rFont val="Ariel"/>
        <charset val="186"/>
      </rPr>
      <t xml:space="preserve">Būstas (AN.111)  </t>
    </r>
    <r>
      <rPr>
        <sz val="8"/>
        <rFont val="Ariel"/>
        <charset val="186"/>
      </rPr>
      <t xml:space="preserve"> Dwellings</t>
    </r>
  </si>
  <si>
    <r>
      <t xml:space="preserve">Pastatai, išskyrus būstą (AN.1121) </t>
    </r>
    <r>
      <rPr>
        <i/>
        <sz val="8"/>
        <rFont val="Ariel"/>
        <charset val="186"/>
      </rPr>
      <t>Buildings other than dwellings</t>
    </r>
  </si>
  <si>
    <r>
      <t xml:space="preserve">Kiti statiniai + Žemės gerinimas (AN.1122+AN.1123)                        </t>
    </r>
    <r>
      <rPr>
        <i/>
        <sz val="8"/>
        <rFont val="Ariel"/>
        <charset val="186"/>
      </rPr>
      <t>Other stuctures + Land improvements</t>
    </r>
  </si>
  <si>
    <t>Transporto įranga (AN.1131 ) Transport equipment</t>
  </si>
  <si>
    <t>IRT įranga (AN.1132 ) ICT equipment</t>
  </si>
  <si>
    <t>Kitos mašinos ir įrenginiai + ginklų sistemos (AN.1139+AN.114) Other machinery and equipment+weapon systems</t>
  </si>
  <si>
    <t>Auginami biologiniai ištekliai (AN.115)  Cultivated biological resources</t>
  </si>
  <si>
    <t>Intelektinės nuosavybės produktai (AN.117)</t>
  </si>
  <si>
    <t xml:space="preserve"> Prekės      Goods</t>
  </si>
  <si>
    <t>Paslaugos  Services</t>
  </si>
  <si>
    <t>Pajamos be paramos</t>
  </si>
  <si>
    <t>Biudzeto_mokesciai</t>
  </si>
  <si>
    <t>Islaidos_ginybai</t>
  </si>
  <si>
    <t>Visos_islaidos</t>
  </si>
  <si>
    <t>https://finmin.lrv.lt/lt/veiklos-sritys/biudzetas/biudzeto-vykdymas/valstybes-biudzeto-vykdymo-duomenys-1</t>
  </si>
  <si>
    <t>Biudzeto_Pajamos</t>
  </si>
  <si>
    <t>Islaidos_gynybai</t>
  </si>
  <si>
    <t>Investicijos į gyvenamuosius pastatus</t>
  </si>
  <si>
    <t>MI_gyven_past</t>
  </si>
  <si>
    <t>TUI</t>
  </si>
  <si>
    <t>MI</t>
  </si>
  <si>
    <t>MB_Prek_Exp</t>
  </si>
  <si>
    <t>MB_Prek_Imp</t>
  </si>
  <si>
    <t>MB_Pasl_Exp</t>
  </si>
  <si>
    <t>MB_Pasl_Imp</t>
  </si>
  <si>
    <t>MM mėn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</si>
</sst>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86"/>
      <scheme val="minor"/>
    </font>
    <font>
      <sz val="10"/>
      <color rgb="FF1C1C1C"/>
      <name val="SegoeUI"/>
      <family val="2"/>
    </font>
    <font>
      <sz val="11"/>
      <color rgb="FFFF0000"/>
      <name val="Calibri"/>
      <family val="2"/>
      <charset val="186"/>
      <scheme val="minor"/>
    </font>
    <font>
      <sz val="10"/>
      <color rgb="FF656565"/>
      <name val="SegoeUI"/>
      <family val="2"/>
    </font>
    <font>
      <sz val="10"/>
      <color rgb="FF000000"/>
      <name val="Arial"/>
      <family val="2"/>
      <charset val="186"/>
    </font>
    <font>
      <sz val="9"/>
      <color rgb="FF28286E"/>
      <name val="Arial"/>
      <family val="2"/>
      <charset val="186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sz val="9"/>
      <name val="Ariel"/>
      <charset val="186"/>
    </font>
    <font>
      <sz val="8"/>
      <name val="Ariel"/>
      <charset val="186"/>
    </font>
    <font>
      <i/>
      <sz val="8"/>
      <name val="Ariel"/>
      <charset val="18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0" applyNumberFormat="1" applyFont="1" applyFill="1" applyBorder="1" applyAlignment="1" applyProtection="1">
      <alignment horizontal="right" vertical="center" wrapText="1"/>
    </xf>
    <xf numFmtId="4" fontId="0" fillId="0" borderId="0" xfId="0" applyNumberFormat="1"/>
    <xf numFmtId="1" fontId="2" fillId="0" borderId="0" xfId="0" applyNumberFormat="1" applyFont="1"/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0" borderId="0" xfId="0" applyFont="1"/>
    <xf numFmtId="0" fontId="0" fillId="0" borderId="0" xfId="0" applyFont="1"/>
    <xf numFmtId="0" fontId="5" fillId="4" borderId="2" xfId="0" quotePrefix="1" applyFont="1" applyFill="1" applyBorder="1" applyAlignment="1">
      <alignment horizontal="left"/>
    </xf>
    <xf numFmtId="0" fontId="2" fillId="0" borderId="0" xfId="0" applyFont="1"/>
    <xf numFmtId="0" fontId="1" fillId="2" borderId="0" xfId="0" applyNumberFormat="1" applyFont="1" applyFill="1" applyBorder="1" applyAlignment="1" applyProtection="1">
      <alignment horizontal="right" vertical="center" wrapText="1"/>
    </xf>
    <xf numFmtId="0" fontId="6" fillId="2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1" fillId="2" borderId="1" xfId="1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47"/>
  <sheetViews>
    <sheetView zoomScale="90" zoomScaleNormal="90" workbookViewId="0">
      <pane xSplit="1" ySplit="1" topLeftCell="ET35" activePane="bottomRight" state="frozen"/>
      <selection pane="topRight" activeCell="B1" sqref="B1"/>
      <selection pane="bottomLeft" activeCell="A2" sqref="A2"/>
      <selection pane="bottomRight" activeCell="ET44" sqref="ET44:FA46"/>
    </sheetView>
  </sheetViews>
  <sheetFormatPr defaultRowHeight="14.4"/>
  <cols>
    <col min="1" max="1" width="14.6640625" customWidth="1"/>
    <col min="2" max="2" width="12" bestFit="1" customWidth="1"/>
    <col min="3" max="4" width="12.5546875" bestFit="1" customWidth="1"/>
    <col min="5" max="7" width="12.109375" bestFit="1" customWidth="1"/>
    <col min="8" max="8" width="13.6640625" bestFit="1" customWidth="1"/>
    <col min="9" max="9" width="12.5546875" bestFit="1" customWidth="1"/>
    <col min="10" max="10" width="12.109375" bestFit="1" customWidth="1"/>
    <col min="11" max="12" width="12.5546875" bestFit="1" customWidth="1"/>
    <col min="13" max="13" width="12.109375" bestFit="1" customWidth="1"/>
    <col min="14" max="15" width="12.5546875" bestFit="1" customWidth="1"/>
    <col min="16" max="16" width="12.109375" bestFit="1" customWidth="1"/>
    <col min="17" max="17" width="13.6640625" bestFit="1" customWidth="1"/>
    <col min="18" max="18" width="12.5546875" bestFit="1" customWidth="1"/>
    <col min="19" max="19" width="12.109375" bestFit="1" customWidth="1"/>
    <col min="20" max="21" width="12.5546875" bestFit="1" customWidth="1"/>
    <col min="22" max="22" width="12.109375" bestFit="1" customWidth="1"/>
    <col min="23" max="27" width="12.5546875" bestFit="1" customWidth="1"/>
    <col min="28" max="28" width="12.109375" bestFit="1" customWidth="1"/>
    <col min="29" max="29" width="12.5546875" bestFit="1" customWidth="1"/>
    <col min="30" max="30" width="12.109375" bestFit="1" customWidth="1"/>
    <col min="31" max="31" width="12.5546875" bestFit="1" customWidth="1"/>
    <col min="32" max="32" width="13.6640625" bestFit="1" customWidth="1"/>
    <col min="33" max="34" width="12.109375" bestFit="1" customWidth="1"/>
    <col min="35" max="35" width="12.5546875" bestFit="1" customWidth="1"/>
    <col min="36" max="36" width="8" bestFit="1" customWidth="1"/>
    <col min="37" max="39" width="12.5546875" bestFit="1" customWidth="1"/>
    <col min="40" max="43" width="13.6640625" bestFit="1" customWidth="1"/>
    <col min="44" max="44" width="12.109375" bestFit="1" customWidth="1"/>
    <col min="45" max="45" width="12.5546875" bestFit="1" customWidth="1"/>
    <col min="46" max="46" width="13.6640625" bestFit="1" customWidth="1"/>
    <col min="47" max="48" width="12.109375" bestFit="1" customWidth="1"/>
    <col min="49" max="49" width="12.5546875" bestFit="1" customWidth="1"/>
    <col min="50" max="52" width="12.109375" bestFit="1" customWidth="1"/>
    <col min="53" max="57" width="12.5546875" bestFit="1" customWidth="1"/>
    <col min="58" max="58" width="12.109375" bestFit="1" customWidth="1"/>
    <col min="59" max="59" width="12.5546875" bestFit="1" customWidth="1"/>
    <col min="60" max="60" width="12.109375" bestFit="1" customWidth="1"/>
    <col min="61" max="62" width="12.5546875" bestFit="1" customWidth="1"/>
    <col min="63" max="63" width="12.109375" bestFit="1" customWidth="1"/>
    <col min="64" max="64" width="12.5546875" bestFit="1" customWidth="1"/>
    <col min="65" max="66" width="12.109375" bestFit="1" customWidth="1"/>
    <col min="67" max="68" width="12.5546875" bestFit="1" customWidth="1"/>
    <col min="69" max="70" width="12.109375" bestFit="1" customWidth="1"/>
    <col min="71" max="71" width="12.5546875" bestFit="1" customWidth="1"/>
    <col min="72" max="74" width="12.109375" bestFit="1" customWidth="1"/>
    <col min="75" max="75" width="12.5546875" bestFit="1" customWidth="1"/>
    <col min="76" max="84" width="12.109375" bestFit="1" customWidth="1"/>
  </cols>
  <sheetData>
    <row r="1" spans="1:169" s="14" customFormat="1" ht="86.4">
      <c r="B1" s="14" t="s">
        <v>96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  <c r="Y1" s="14" t="s">
        <v>36</v>
      </c>
      <c r="Z1" s="14" t="s">
        <v>37</v>
      </c>
      <c r="AA1" s="14" t="s">
        <v>38</v>
      </c>
      <c r="AB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  <c r="AG1" s="14" t="s">
        <v>44</v>
      </c>
      <c r="AH1" s="14" t="s">
        <v>45</v>
      </c>
      <c r="AI1" s="14" t="s">
        <v>46</v>
      </c>
      <c r="AJ1" s="14" t="s">
        <v>47</v>
      </c>
      <c r="AK1" s="14" t="s">
        <v>48</v>
      </c>
      <c r="AL1" s="14" t="s">
        <v>49</v>
      </c>
      <c r="AM1" s="14" t="s">
        <v>50</v>
      </c>
      <c r="AN1" s="14" t="s">
        <v>51</v>
      </c>
      <c r="AO1" s="14" t="s">
        <v>52</v>
      </c>
      <c r="AP1" s="14" t="s">
        <v>53</v>
      </c>
      <c r="AQ1" s="14" t="s">
        <v>54</v>
      </c>
      <c r="AR1" s="14" t="s">
        <v>55</v>
      </c>
      <c r="AS1" s="14" t="s">
        <v>56</v>
      </c>
      <c r="AT1" s="14" t="s">
        <v>57</v>
      </c>
      <c r="AU1" s="14" t="s">
        <v>58</v>
      </c>
      <c r="AV1" s="14" t="s">
        <v>59</v>
      </c>
      <c r="AW1" s="14" t="s">
        <v>60</v>
      </c>
      <c r="AX1" s="14" t="s">
        <v>61</v>
      </c>
      <c r="AY1" s="14" t="s">
        <v>62</v>
      </c>
      <c r="AZ1" s="14" t="s">
        <v>63</v>
      </c>
      <c r="BA1" s="14" t="s">
        <v>64</v>
      </c>
      <c r="BB1" s="14" t="s">
        <v>65</v>
      </c>
      <c r="BC1" s="14" t="s">
        <v>66</v>
      </c>
      <c r="BD1" s="14" t="s">
        <v>67</v>
      </c>
      <c r="BE1" s="14" t="s">
        <v>68</v>
      </c>
      <c r="BF1" s="14" t="s">
        <v>69</v>
      </c>
      <c r="BG1" s="14" t="s">
        <v>70</v>
      </c>
      <c r="BH1" s="14" t="s">
        <v>71</v>
      </c>
      <c r="BI1" s="14" t="s">
        <v>72</v>
      </c>
      <c r="BJ1" s="14" t="s">
        <v>73</v>
      </c>
      <c r="BK1" s="14" t="s">
        <v>74</v>
      </c>
      <c r="BL1" s="14" t="s">
        <v>75</v>
      </c>
      <c r="BM1" s="14" t="s">
        <v>76</v>
      </c>
      <c r="BN1" s="14" t="s">
        <v>77</v>
      </c>
      <c r="BO1" s="14" t="s">
        <v>78</v>
      </c>
      <c r="BP1" s="14" t="s">
        <v>79</v>
      </c>
      <c r="BQ1" s="14" t="s">
        <v>80</v>
      </c>
      <c r="BR1" s="14" t="s">
        <v>81</v>
      </c>
      <c r="BS1" s="14" t="s">
        <v>82</v>
      </c>
      <c r="BT1" s="14" t="s">
        <v>83</v>
      </c>
      <c r="BU1" s="14" t="s">
        <v>84</v>
      </c>
      <c r="BV1" s="14" t="s">
        <v>85</v>
      </c>
      <c r="BW1" s="14" t="s">
        <v>86</v>
      </c>
      <c r="BX1" s="14" t="s">
        <v>87</v>
      </c>
      <c r="BY1" s="14" t="s">
        <v>88</v>
      </c>
      <c r="BZ1" s="14" t="s">
        <v>89</v>
      </c>
      <c r="CA1" s="14" t="s">
        <v>90</v>
      </c>
      <c r="CB1" s="14" t="s">
        <v>91</v>
      </c>
      <c r="CC1" s="14" t="s">
        <v>92</v>
      </c>
      <c r="CD1" s="14" t="s">
        <v>93</v>
      </c>
      <c r="CE1" s="14" t="s">
        <v>94</v>
      </c>
      <c r="CF1" s="14" t="s">
        <v>95</v>
      </c>
      <c r="CG1" s="14" t="s">
        <v>229</v>
      </c>
      <c r="CH1" s="14" t="s">
        <v>230</v>
      </c>
      <c r="CI1" s="14" t="s">
        <v>231</v>
      </c>
      <c r="CJ1" s="14" t="s">
        <v>97</v>
      </c>
      <c r="CK1" s="14" t="s">
        <v>98</v>
      </c>
      <c r="CL1" s="14" t="s">
        <v>228</v>
      </c>
      <c r="CM1" s="14" t="s">
        <v>237</v>
      </c>
      <c r="CN1" s="14" t="s">
        <v>232</v>
      </c>
      <c r="CO1" s="14" t="s">
        <v>233</v>
      </c>
      <c r="CP1" s="14" t="s">
        <v>234</v>
      </c>
      <c r="CQ1" s="14" t="s">
        <v>235</v>
      </c>
      <c r="CR1" s="14" t="s">
        <v>238</v>
      </c>
      <c r="CS1" s="14" t="s">
        <v>239</v>
      </c>
      <c r="CT1" s="14" t="s">
        <v>240</v>
      </c>
      <c r="CU1" s="14" t="s">
        <v>241</v>
      </c>
      <c r="CV1" s="14" t="s">
        <v>242</v>
      </c>
      <c r="CW1" s="14" t="s">
        <v>243</v>
      </c>
      <c r="CX1" s="14" t="s">
        <v>244</v>
      </c>
      <c r="CY1" s="14" t="s">
        <v>245</v>
      </c>
      <c r="CZ1" s="14" t="s">
        <v>236</v>
      </c>
      <c r="DA1" s="14" t="s">
        <v>246</v>
      </c>
      <c r="DB1" s="14" t="s">
        <v>247</v>
      </c>
      <c r="DC1" s="14" t="s">
        <v>248</v>
      </c>
      <c r="DD1" s="14" t="s">
        <v>249</v>
      </c>
      <c r="DE1" s="14" t="s">
        <v>250</v>
      </c>
      <c r="DF1" s="14" t="s">
        <v>251</v>
      </c>
      <c r="DG1" s="14" t="s">
        <v>252</v>
      </c>
      <c r="DH1" s="14" t="s">
        <v>273</v>
      </c>
      <c r="DI1" s="14" t="s">
        <v>253</v>
      </c>
      <c r="DJ1" s="14" t="s">
        <v>254</v>
      </c>
      <c r="DK1" s="14" t="s">
        <v>255</v>
      </c>
      <c r="DL1" s="14" t="s">
        <v>256</v>
      </c>
      <c r="DM1" s="14" t="s">
        <v>257</v>
      </c>
      <c r="DN1" s="14" t="s">
        <v>258</v>
      </c>
      <c r="DO1" s="14" t="s">
        <v>259</v>
      </c>
      <c r="DP1" s="14" t="s">
        <v>260</v>
      </c>
      <c r="DQ1" s="14" t="s">
        <v>261</v>
      </c>
      <c r="DR1" s="14" t="s">
        <v>262</v>
      </c>
      <c r="DS1" s="14" t="s">
        <v>263</v>
      </c>
      <c r="DT1" s="14" t="s">
        <v>264</v>
      </c>
      <c r="DU1" s="14" t="s">
        <v>265</v>
      </c>
      <c r="DV1" s="14" t="s">
        <v>266</v>
      </c>
      <c r="DW1" s="14" t="s">
        <v>267</v>
      </c>
      <c r="DX1" s="14" t="s">
        <v>268</v>
      </c>
      <c r="DY1" s="14" t="s">
        <v>269</v>
      </c>
      <c r="DZ1" s="14" t="s">
        <v>270</v>
      </c>
      <c r="EA1" s="14" t="s">
        <v>271</v>
      </c>
      <c r="EB1" s="14" t="s">
        <v>272</v>
      </c>
      <c r="EC1" s="14" t="s">
        <v>274</v>
      </c>
      <c r="ED1" s="14" t="s">
        <v>275</v>
      </c>
      <c r="EE1" s="14" t="s">
        <v>276</v>
      </c>
      <c r="EF1" s="14" t="s">
        <v>277</v>
      </c>
      <c r="EG1" s="14" t="s">
        <v>280</v>
      </c>
      <c r="EH1" s="14" t="s">
        <v>278</v>
      </c>
      <c r="EI1" s="14" t="s">
        <v>279</v>
      </c>
      <c r="EJ1" s="14" t="s">
        <v>434</v>
      </c>
      <c r="EK1" s="14" t="s">
        <v>435</v>
      </c>
      <c r="EL1" s="14" t="s">
        <v>281</v>
      </c>
      <c r="EM1" s="14" t="s">
        <v>282</v>
      </c>
      <c r="EN1" s="14" t="s">
        <v>283</v>
      </c>
      <c r="EO1" s="14" t="s">
        <v>285</v>
      </c>
      <c r="EP1" s="14" t="s">
        <v>284</v>
      </c>
      <c r="EQ1" s="14" t="s">
        <v>286</v>
      </c>
      <c r="ER1" s="14" t="s">
        <v>287</v>
      </c>
      <c r="ES1" s="14" t="s">
        <v>288</v>
      </c>
      <c r="ET1" s="14" t="s">
        <v>321</v>
      </c>
      <c r="EU1" s="14" t="s">
        <v>322</v>
      </c>
      <c r="EV1" s="14" t="s">
        <v>323</v>
      </c>
      <c r="EW1" s="14" t="s">
        <v>394</v>
      </c>
      <c r="EX1" s="14" t="s">
        <v>395</v>
      </c>
      <c r="EY1" s="13" t="s">
        <v>397</v>
      </c>
      <c r="EZ1" s="13" t="s">
        <v>398</v>
      </c>
      <c r="FA1" s="13" t="s">
        <v>399</v>
      </c>
      <c r="FB1" s="13" t="s">
        <v>400</v>
      </c>
      <c r="FC1" s="13" t="s">
        <v>401</v>
      </c>
      <c r="FD1" s="13" t="s">
        <v>402</v>
      </c>
      <c r="FE1" s="13" t="s">
        <v>403</v>
      </c>
      <c r="FF1" s="13" t="s">
        <v>404</v>
      </c>
      <c r="FG1" s="13" t="s">
        <v>405</v>
      </c>
      <c r="FH1" s="13" t="s">
        <v>406</v>
      </c>
      <c r="FI1" s="14" t="s">
        <v>414</v>
      </c>
      <c r="FJ1" s="14" t="s">
        <v>427</v>
      </c>
      <c r="FK1" s="14" t="s">
        <v>431</v>
      </c>
      <c r="FL1" s="14" t="s">
        <v>432</v>
      </c>
      <c r="FM1" s="14" t="s">
        <v>429</v>
      </c>
    </row>
    <row r="2" spans="1:169">
      <c r="A2" s="1">
        <v>40179</v>
      </c>
      <c r="B2" s="2">
        <f>SUM(C2:CF2)</f>
        <v>14433018552.288624</v>
      </c>
      <c r="C2" s="2">
        <v>194049250.8480483</v>
      </c>
      <c r="D2" s="2">
        <v>55768853.427662164</v>
      </c>
      <c r="E2" s="2">
        <v>9779426.6971733011</v>
      </c>
      <c r="F2" s="2">
        <v>16812603.683966637</v>
      </c>
      <c r="G2" s="2">
        <v>10969479.740665924</v>
      </c>
      <c r="H2" s="2">
        <v>584772840.46033752</v>
      </c>
      <c r="I2" s="2">
        <v>105415341.27248578</v>
      </c>
      <c r="J2" s="2">
        <v>8300413.287766451</v>
      </c>
      <c r="K2" s="2">
        <v>86379541.038221002</v>
      </c>
      <c r="L2" s="2">
        <v>69169238.212300107</v>
      </c>
      <c r="M2" s="2">
        <v>8628518.2782519571</v>
      </c>
      <c r="N2" s="2">
        <v>135234879.88726586</v>
      </c>
      <c r="O2" s="2">
        <v>55321632.622623265</v>
      </c>
      <c r="P2" s="2">
        <v>32442296.098134227</v>
      </c>
      <c r="Q2" s="2">
        <v>827654653.90407789</v>
      </c>
      <c r="R2" s="2">
        <v>843651374.898633</v>
      </c>
      <c r="S2" s="2">
        <v>18960529.715013906</v>
      </c>
      <c r="T2" s="2">
        <v>139229686.34800017</v>
      </c>
      <c r="U2" s="2">
        <v>55249527.351754561</v>
      </c>
      <c r="V2" s="2">
        <v>23552044.427710824</v>
      </c>
      <c r="W2" s="2">
        <v>122442450.18535677</v>
      </c>
      <c r="X2" s="2">
        <v>51405428.130792409</v>
      </c>
      <c r="Y2" s="2">
        <v>45026614.218605518</v>
      </c>
      <c r="Z2" s="2">
        <v>75008274.08190456</v>
      </c>
      <c r="AA2" s="2">
        <v>13642853.190263616</v>
      </c>
      <c r="AB2" s="2">
        <v>33210630.575185396</v>
      </c>
      <c r="AC2" s="2">
        <v>198572351.8416144</v>
      </c>
      <c r="AD2" s="2">
        <v>33079821.443355523</v>
      </c>
      <c r="AE2" s="2">
        <v>125459322.70616065</v>
      </c>
      <c r="AF2" s="2">
        <v>1525032191.0639853</v>
      </c>
      <c r="AG2" s="2">
        <v>32609174.917791523</v>
      </c>
      <c r="AH2" s="2">
        <v>3361924.3204031638</v>
      </c>
      <c r="AI2" s="2">
        <v>78745022.925467551</v>
      </c>
      <c r="AJ2" s="2"/>
      <c r="AK2" s="2">
        <v>195842467.57886875</v>
      </c>
      <c r="AL2" s="2">
        <v>83212342.25835751</v>
      </c>
      <c r="AM2" s="2">
        <v>104809688.7795608</v>
      </c>
      <c r="AN2" s="2">
        <v>358097835.08388501</v>
      </c>
      <c r="AO2" s="2">
        <v>3000840784.1573997</v>
      </c>
      <c r="AP2" s="2">
        <v>1566997731.3885531</v>
      </c>
      <c r="AQ2" s="2">
        <v>664114117.67385876</v>
      </c>
      <c r="AR2" s="2">
        <v>56766108.244756348</v>
      </c>
      <c r="AS2" s="2">
        <v>21373862.605717894</v>
      </c>
      <c r="AT2" s="2">
        <v>695076706.75761318</v>
      </c>
      <c r="AU2" s="2">
        <v>26876529.102678377</v>
      </c>
      <c r="AV2" s="2">
        <v>25646320.486054111</v>
      </c>
      <c r="AW2" s="2">
        <v>83266112.572908267</v>
      </c>
      <c r="AX2" s="2">
        <v>33275219.935934503</v>
      </c>
      <c r="AY2" s="2">
        <v>11126241.584265951</v>
      </c>
      <c r="AZ2" s="2">
        <v>19507286.839666359</v>
      </c>
      <c r="BA2" s="2">
        <v>195285206.78869325</v>
      </c>
      <c r="BB2" s="2">
        <v>56880757.631148458</v>
      </c>
      <c r="BC2" s="2">
        <v>15294278.500345746</v>
      </c>
      <c r="BD2" s="2">
        <v>486157786.40368974</v>
      </c>
      <c r="BE2" s="2">
        <v>48379518.072289161</v>
      </c>
      <c r="BF2" s="2">
        <v>6054580.7323509511</v>
      </c>
      <c r="BG2" s="2">
        <v>287371948.98182553</v>
      </c>
      <c r="BH2" s="2">
        <v>29182385.492720515</v>
      </c>
      <c r="BI2" s="2">
        <v>69395903.759267837</v>
      </c>
      <c r="BJ2" s="2">
        <v>54460863.378557824</v>
      </c>
      <c r="BK2" s="2">
        <v>6591885.9239633689</v>
      </c>
      <c r="BL2" s="2">
        <v>73266493.603569418</v>
      </c>
      <c r="BM2" s="2">
        <v>25078832.765104558</v>
      </c>
      <c r="BN2" s="2">
        <v>1092420.224975761</v>
      </c>
      <c r="BO2" s="2">
        <v>79052791.821921274</v>
      </c>
      <c r="BP2" s="2">
        <v>15843648.088616403</v>
      </c>
      <c r="BQ2" s="2">
        <v>13336380.705797855</v>
      </c>
      <c r="BR2" s="2">
        <v>22412213.989695244</v>
      </c>
      <c r="BS2" s="2">
        <v>50395377.039760336</v>
      </c>
      <c r="BT2" s="2">
        <v>27777633.070631437</v>
      </c>
      <c r="BU2" s="2">
        <v>10691529.741406249</v>
      </c>
      <c r="BV2" s="2">
        <v>60337631.367623612</v>
      </c>
      <c r="BW2" s="2">
        <v>146524847.15300268</v>
      </c>
      <c r="BX2" s="2">
        <v>274454.449156499</v>
      </c>
      <c r="BY2" s="2">
        <v>726511.98951157543</v>
      </c>
      <c r="BZ2" s="2">
        <v>9144762.5891315117</v>
      </c>
      <c r="CA2" s="2">
        <v>1213293.4265836226</v>
      </c>
      <c r="CB2" s="2">
        <v>30914259.441612605</v>
      </c>
      <c r="CC2" s="2">
        <v>12157241.581250599</v>
      </c>
      <c r="CD2" s="2">
        <v>15083657.81475164</v>
      </c>
      <c r="CE2" s="2">
        <v>9601278.3627232183</v>
      </c>
      <c r="CF2" s="2">
        <v>7270630.5458914405</v>
      </c>
      <c r="CG2">
        <v>1304.884</v>
      </c>
      <c r="CH2">
        <v>2765.549</v>
      </c>
      <c r="CI2">
        <v>2227.154</v>
      </c>
      <c r="CJ2">
        <v>1450784.4</v>
      </c>
      <c r="CK2">
        <v>70749.3</v>
      </c>
      <c r="CM2">
        <v>588.29999999999995</v>
      </c>
      <c r="CN2">
        <v>467.3</v>
      </c>
      <c r="CO2">
        <v>577.6</v>
      </c>
      <c r="CP2">
        <v>697.1</v>
      </c>
      <c r="CQ2">
        <v>575.9</v>
      </c>
      <c r="CR2">
        <v>832.4</v>
      </c>
      <c r="CS2">
        <v>567.70000000000005</v>
      </c>
      <c r="CT2">
        <v>494.6</v>
      </c>
      <c r="CU2">
        <v>517.1</v>
      </c>
      <c r="CV2">
        <v>545.20000000000005</v>
      </c>
      <c r="CW2">
        <v>353.1</v>
      </c>
      <c r="CX2">
        <v>911.7</v>
      </c>
      <c r="CY2">
        <v>1113.7</v>
      </c>
      <c r="CZ2">
        <v>551.70000000000005</v>
      </c>
      <c r="DA2">
        <v>763.8</v>
      </c>
      <c r="DB2">
        <v>499</v>
      </c>
      <c r="DC2">
        <v>744</v>
      </c>
      <c r="DD2">
        <v>565.29999999999995</v>
      </c>
      <c r="DE2">
        <v>578.4</v>
      </c>
      <c r="DF2">
        <v>459.4</v>
      </c>
      <c r="DG2">
        <v>499.2</v>
      </c>
      <c r="DH2" s="3">
        <v>1029803</v>
      </c>
      <c r="DI2" s="3">
        <v>23780</v>
      </c>
      <c r="DJ2" s="3">
        <v>153781</v>
      </c>
      <c r="DK2" s="3">
        <v>2088</v>
      </c>
      <c r="DL2" s="3">
        <v>151693</v>
      </c>
      <c r="DM2" s="3">
        <v>16307</v>
      </c>
      <c r="DN2" s="3">
        <v>11430</v>
      </c>
      <c r="DO2" s="3">
        <v>66833</v>
      </c>
      <c r="DP2" s="3">
        <v>167868</v>
      </c>
      <c r="DQ2" s="3">
        <v>75350</v>
      </c>
      <c r="DR2" s="3">
        <v>23827</v>
      </c>
      <c r="DS2" s="3">
        <v>21724</v>
      </c>
      <c r="DT2" s="3">
        <v>16933</v>
      </c>
      <c r="DU2" s="3">
        <v>14991</v>
      </c>
      <c r="DV2" s="3">
        <v>4506</v>
      </c>
      <c r="DW2" s="3">
        <v>34533</v>
      </c>
      <c r="DX2" s="3">
        <v>81682</v>
      </c>
      <c r="DY2" s="3">
        <v>154529</v>
      </c>
      <c r="DZ2" s="3">
        <v>93901</v>
      </c>
      <c r="EA2" s="3">
        <v>22774</v>
      </c>
      <c r="EB2" s="3">
        <v>10005</v>
      </c>
      <c r="EC2">
        <v>417803</v>
      </c>
      <c r="ED2">
        <v>239548</v>
      </c>
      <c r="EE2">
        <v>7280</v>
      </c>
      <c r="EF2">
        <v>13047</v>
      </c>
      <c r="EG2">
        <v>148862</v>
      </c>
      <c r="EH2">
        <v>8875</v>
      </c>
      <c r="EI2">
        <v>191</v>
      </c>
      <c r="EJ2" s="3">
        <v>85155</v>
      </c>
      <c r="EK2" s="12">
        <v>11035.48</v>
      </c>
      <c r="EL2">
        <v>3046533.6</v>
      </c>
      <c r="EM2">
        <v>3488779.3</v>
      </c>
      <c r="EN2">
        <v>2851.82</v>
      </c>
      <c r="EO2">
        <v>3211.67</v>
      </c>
      <c r="EP2">
        <v>669.81</v>
      </c>
      <c r="EQ2">
        <v>482.96</v>
      </c>
      <c r="ER2">
        <v>3046533.6</v>
      </c>
      <c r="ES2">
        <v>3488779.3</v>
      </c>
      <c r="ET2" s="3">
        <v>191437</v>
      </c>
      <c r="EU2">
        <v>301</v>
      </c>
      <c r="EV2">
        <v>1087</v>
      </c>
      <c r="EW2">
        <v>1153057</v>
      </c>
      <c r="EX2">
        <v>8458017</v>
      </c>
      <c r="EY2" s="3">
        <v>1098838.2</v>
      </c>
      <c r="EZ2" s="3">
        <v>17580.400000000001</v>
      </c>
      <c r="FA2" s="3">
        <v>323795.40000000002</v>
      </c>
      <c r="FB2" s="3">
        <v>199251.20000000001</v>
      </c>
      <c r="FC2" s="3">
        <v>218403.4</v>
      </c>
      <c r="FD2" s="3">
        <v>163829.5</v>
      </c>
      <c r="FE2" s="3">
        <v>66554.2</v>
      </c>
      <c r="FF2" s="3">
        <v>292067.20000000001</v>
      </c>
      <c r="FG2" s="3">
        <v>59808.2</v>
      </c>
      <c r="FH2" s="3">
        <v>27475.8</v>
      </c>
      <c r="FI2">
        <v>165.3</v>
      </c>
      <c r="FJ2">
        <v>901494.14967562561</v>
      </c>
      <c r="FK2">
        <v>990079.06626506033</v>
      </c>
      <c r="FL2">
        <v>61499.652455977761</v>
      </c>
      <c r="FM2">
        <v>1793877.4328081557</v>
      </c>
    </row>
    <row r="3" spans="1:169">
      <c r="A3" s="1">
        <v>40269</v>
      </c>
      <c r="B3" s="2">
        <f t="shared" ref="B3:B43" si="0">SUM(C3:CF3)</f>
        <v>16378167967.818771</v>
      </c>
      <c r="C3" s="2">
        <v>204779143.11028975</v>
      </c>
      <c r="D3" s="2">
        <v>48705849.935606122</v>
      </c>
      <c r="E3" s="2">
        <v>10370065.454124194</v>
      </c>
      <c r="F3" s="2">
        <v>17394919.196014829</v>
      </c>
      <c r="G3" s="2">
        <v>25265159.499677666</v>
      </c>
      <c r="H3" s="2">
        <v>680914881.92710531</v>
      </c>
      <c r="I3" s="2">
        <v>148114068.97706854</v>
      </c>
      <c r="J3" s="2">
        <v>9726272.011121409</v>
      </c>
      <c r="K3" s="2">
        <v>87348249.285358265</v>
      </c>
      <c r="L3" s="2">
        <v>71313497.092505515</v>
      </c>
      <c r="M3" s="2">
        <v>6561891.9435122889</v>
      </c>
      <c r="N3" s="2">
        <v>182933931.72218636</v>
      </c>
      <c r="O3" s="2">
        <v>60369496.73706881</v>
      </c>
      <c r="P3" s="2">
        <v>34476016.61002399</v>
      </c>
      <c r="Q3" s="2">
        <v>1203146047.845227</v>
      </c>
      <c r="R3" s="2">
        <v>793779730.21895266</v>
      </c>
      <c r="S3" s="2">
        <v>22447914.446246527</v>
      </c>
      <c r="T3" s="2">
        <v>183457174.59096333</v>
      </c>
      <c r="U3" s="2">
        <v>104145922.95165411</v>
      </c>
      <c r="V3" s="2">
        <v>24247218.489341974</v>
      </c>
      <c r="W3" s="2">
        <v>134549482.08700174</v>
      </c>
      <c r="X3" s="2">
        <v>54818115.5873494</v>
      </c>
      <c r="Y3" s="2">
        <v>51246766.999481961</v>
      </c>
      <c r="Z3" s="2">
        <v>80857252.519694164</v>
      </c>
      <c r="AA3" s="2">
        <v>29555850.978542145</v>
      </c>
      <c r="AB3" s="2">
        <v>59527093.518303901</v>
      </c>
      <c r="AC3" s="2">
        <v>198398728.5761036</v>
      </c>
      <c r="AD3" s="2">
        <v>37590191.153542951</v>
      </c>
      <c r="AE3" s="2">
        <v>107927471.77226421</v>
      </c>
      <c r="AF3" s="2">
        <v>1049145259.2096103</v>
      </c>
      <c r="AG3" s="2">
        <v>32245810.206971467</v>
      </c>
      <c r="AH3" s="2">
        <v>3885291.3408020902</v>
      </c>
      <c r="AI3" s="2">
        <v>82579236.201867506</v>
      </c>
      <c r="AJ3" s="2"/>
      <c r="AK3" s="2">
        <v>371110670.63554722</v>
      </c>
      <c r="AL3" s="2">
        <v>226696122.46105042</v>
      </c>
      <c r="AM3" s="2">
        <v>172728882.62478521</v>
      </c>
      <c r="AN3" s="2">
        <v>454283657.7721017</v>
      </c>
      <c r="AO3" s="2">
        <v>3671185526.7905655</v>
      </c>
      <c r="AP3" s="2">
        <v>1870812653.162972</v>
      </c>
      <c r="AQ3" s="2">
        <v>807882075.04421139</v>
      </c>
      <c r="AR3" s="2">
        <v>60750625.415678643</v>
      </c>
      <c r="AS3" s="2">
        <v>34333459.666881181</v>
      </c>
      <c r="AT3" s="2">
        <v>728601045.81795669</v>
      </c>
      <c r="AU3" s="2">
        <v>26404390.852940764</v>
      </c>
      <c r="AV3" s="2">
        <v>30829760.318165567</v>
      </c>
      <c r="AW3" s="2">
        <v>104178618.88940729</v>
      </c>
      <c r="AX3" s="2">
        <v>27699311.865227412</v>
      </c>
      <c r="AY3" s="2">
        <v>8817828.4587800447</v>
      </c>
      <c r="AZ3" s="2">
        <v>25073708.58433735</v>
      </c>
      <c r="BA3" s="2">
        <v>203679388.61214086</v>
      </c>
      <c r="BB3" s="2">
        <v>61426236.8220191</v>
      </c>
      <c r="BC3" s="2">
        <v>16201179.861560592</v>
      </c>
      <c r="BD3" s="2">
        <v>458281264.8698132</v>
      </c>
      <c r="BE3" s="2">
        <v>73662111.040315107</v>
      </c>
      <c r="BF3" s="2">
        <v>6453907.1301087746</v>
      </c>
      <c r="BG3" s="2">
        <v>253693031.69844854</v>
      </c>
      <c r="BH3" s="2">
        <v>32554844.576241419</v>
      </c>
      <c r="BI3" s="2">
        <v>80349560.429216862</v>
      </c>
      <c r="BJ3" s="2">
        <v>65815712.325120509</v>
      </c>
      <c r="BK3" s="2">
        <v>7482436.5932907378</v>
      </c>
      <c r="BL3" s="2">
        <v>89118409.853909269</v>
      </c>
      <c r="BM3" s="2">
        <v>29763149.700031258</v>
      </c>
      <c r="BN3" s="2">
        <v>1482366.6456886991</v>
      </c>
      <c r="BO3" s="2">
        <v>101031464.43879814</v>
      </c>
      <c r="BP3" s="2">
        <v>18794340.435641717</v>
      </c>
      <c r="BQ3" s="2">
        <v>24104464.838046599</v>
      </c>
      <c r="BR3" s="2">
        <v>23641980.272866104</v>
      </c>
      <c r="BS3" s="2">
        <v>50475294.406005919</v>
      </c>
      <c r="BT3" s="2">
        <v>28648908.370709442</v>
      </c>
      <c r="BU3" s="2">
        <v>10625194.412716756</v>
      </c>
      <c r="BV3" s="2">
        <v>45365498.478144296</v>
      </c>
      <c r="BW3" s="2">
        <v>148333857.90086427</v>
      </c>
      <c r="BX3" s="2">
        <v>431483.32678299799</v>
      </c>
      <c r="BY3" s="2">
        <v>721622.93500017317</v>
      </c>
      <c r="BZ3" s="2">
        <v>8161430.9737562332</v>
      </c>
      <c r="CA3" s="2">
        <v>1543656.0592222509</v>
      </c>
      <c r="CB3" s="2">
        <v>28975261.237256721</v>
      </c>
      <c r="CC3" s="2">
        <v>10601765.208408058</v>
      </c>
      <c r="CD3" s="2">
        <v>14615692.627067279</v>
      </c>
      <c r="CE3" s="2">
        <v>10970484.222954517</v>
      </c>
      <c r="CF3" s="2">
        <v>7949626.9604331339</v>
      </c>
      <c r="CG3">
        <v>1484.1489999999999</v>
      </c>
      <c r="CH3">
        <v>2919.415</v>
      </c>
      <c r="CI3">
        <v>2378.6469999999999</v>
      </c>
      <c r="CJ3">
        <v>1647830.1</v>
      </c>
      <c r="CK3">
        <v>78786.5</v>
      </c>
      <c r="CM3">
        <v>595.4</v>
      </c>
      <c r="CN3">
        <v>467.2</v>
      </c>
      <c r="CO3">
        <v>582.29999999999995</v>
      </c>
      <c r="CP3">
        <v>702.1</v>
      </c>
      <c r="CQ3">
        <v>580.4</v>
      </c>
      <c r="CR3">
        <v>864.8</v>
      </c>
      <c r="CS3">
        <v>567</v>
      </c>
      <c r="CT3">
        <v>519.29999999999995</v>
      </c>
      <c r="CU3">
        <v>533.70000000000005</v>
      </c>
      <c r="CV3">
        <v>561.20000000000005</v>
      </c>
      <c r="CW3">
        <v>359.7</v>
      </c>
      <c r="CX3">
        <v>848.5</v>
      </c>
      <c r="CY3">
        <v>1111</v>
      </c>
      <c r="CZ3">
        <v>552.1</v>
      </c>
      <c r="DA3">
        <v>775.1</v>
      </c>
      <c r="DB3">
        <v>485</v>
      </c>
      <c r="DC3">
        <v>757.6</v>
      </c>
      <c r="DD3">
        <v>577.20000000000005</v>
      </c>
      <c r="DE3">
        <v>583.5</v>
      </c>
      <c r="DF3">
        <v>468.3</v>
      </c>
      <c r="DG3">
        <v>501.4</v>
      </c>
      <c r="DH3" s="3">
        <v>1037375</v>
      </c>
      <c r="DI3" s="3">
        <v>24562</v>
      </c>
      <c r="DJ3" s="3">
        <v>157091</v>
      </c>
      <c r="DK3" s="3">
        <v>2283</v>
      </c>
      <c r="DL3" s="3">
        <v>154808</v>
      </c>
      <c r="DM3" s="3">
        <v>15513</v>
      </c>
      <c r="DN3" s="3">
        <v>11971</v>
      </c>
      <c r="DO3" s="3">
        <v>75373</v>
      </c>
      <c r="DP3" s="3">
        <v>167211</v>
      </c>
      <c r="DQ3" s="3">
        <v>75554</v>
      </c>
      <c r="DR3" s="3">
        <v>23014</v>
      </c>
      <c r="DS3" s="3">
        <v>21570</v>
      </c>
      <c r="DT3" s="3">
        <v>16569</v>
      </c>
      <c r="DU3" s="3">
        <v>15215</v>
      </c>
      <c r="DV3" s="3">
        <v>3992</v>
      </c>
      <c r="DW3" s="3">
        <v>36958</v>
      </c>
      <c r="DX3" s="3">
        <v>79477</v>
      </c>
      <c r="DY3" s="3">
        <v>151962</v>
      </c>
      <c r="DZ3" s="3">
        <v>93726</v>
      </c>
      <c r="EA3" s="3">
        <v>22402</v>
      </c>
      <c r="EB3" s="3">
        <v>10187</v>
      </c>
      <c r="EC3">
        <v>752666</v>
      </c>
      <c r="ED3">
        <v>460124</v>
      </c>
      <c r="EE3">
        <v>17332</v>
      </c>
      <c r="EF3">
        <v>24657</v>
      </c>
      <c r="EG3">
        <v>238932</v>
      </c>
      <c r="EH3">
        <v>9005</v>
      </c>
      <c r="EI3">
        <v>2616</v>
      </c>
      <c r="EJ3">
        <v>98083</v>
      </c>
      <c r="EK3">
        <v>10943.04</v>
      </c>
      <c r="EL3">
        <v>3791376.8</v>
      </c>
      <c r="EM3">
        <v>4231281.5999999996</v>
      </c>
      <c r="EN3">
        <v>3537.3</v>
      </c>
      <c r="EO3">
        <v>3871.47</v>
      </c>
      <c r="EP3">
        <v>845.7</v>
      </c>
      <c r="EQ3">
        <v>621.21</v>
      </c>
      <c r="ER3">
        <v>3791376.8</v>
      </c>
      <c r="ES3">
        <v>4231281.5999999996</v>
      </c>
      <c r="ET3" s="3">
        <v>356688</v>
      </c>
      <c r="EU3">
        <v>404</v>
      </c>
      <c r="EV3">
        <v>1719</v>
      </c>
      <c r="EW3">
        <v>1334032</v>
      </c>
      <c r="EX3">
        <v>8860107</v>
      </c>
      <c r="EY3" s="3">
        <v>1210594.6000000001</v>
      </c>
      <c r="EZ3" s="3">
        <v>28080.5</v>
      </c>
      <c r="FA3" s="3">
        <v>349125.5</v>
      </c>
      <c r="FB3" s="3">
        <v>191127.6</v>
      </c>
      <c r="FC3" s="3">
        <v>260117.6</v>
      </c>
      <c r="FD3" s="3">
        <v>197010.7</v>
      </c>
      <c r="FE3" s="3">
        <v>53927.1</v>
      </c>
      <c r="FF3" s="3">
        <v>300067</v>
      </c>
      <c r="FG3" s="3">
        <v>64681</v>
      </c>
      <c r="FH3" s="3">
        <v>31491.7</v>
      </c>
      <c r="FI3">
        <v>398.1</v>
      </c>
      <c r="FJ3">
        <v>889472.02270620945</v>
      </c>
      <c r="FK3">
        <v>1094658.2483781278</v>
      </c>
      <c r="FL3">
        <v>65889.712696941613</v>
      </c>
      <c r="FM3">
        <v>1750534.0593141802</v>
      </c>
    </row>
    <row r="4" spans="1:169">
      <c r="A4" s="1">
        <v>40360</v>
      </c>
      <c r="B4" s="2">
        <f t="shared" si="0"/>
        <v>17434794052.608688</v>
      </c>
      <c r="C4" s="2">
        <v>272066918.68774009</v>
      </c>
      <c r="D4" s="2">
        <v>57451405.540473923</v>
      </c>
      <c r="E4" s="2">
        <v>20827146.446362391</v>
      </c>
      <c r="F4" s="2">
        <v>16580042.284522707</v>
      </c>
      <c r="G4" s="2">
        <v>30386025.873605385</v>
      </c>
      <c r="H4" s="2">
        <v>750168501.29992664</v>
      </c>
      <c r="I4" s="2">
        <v>154250461.42041221</v>
      </c>
      <c r="J4" s="2">
        <v>9025954.2979610749</v>
      </c>
      <c r="K4" s="2">
        <v>88242575.093688339</v>
      </c>
      <c r="L4" s="2">
        <v>84050408.387911022</v>
      </c>
      <c r="M4" s="2">
        <v>5921807.6661311127</v>
      </c>
      <c r="N4" s="2">
        <v>199885797.48279557</v>
      </c>
      <c r="O4" s="2">
        <v>66869401.370755829</v>
      </c>
      <c r="P4" s="2">
        <v>34721930.544731155</v>
      </c>
      <c r="Q4" s="2">
        <v>1260446719.47405</v>
      </c>
      <c r="R4" s="2">
        <v>711598208.84499538</v>
      </c>
      <c r="S4" s="2">
        <v>19080515.668443039</v>
      </c>
      <c r="T4" s="2">
        <v>193399405.71572763</v>
      </c>
      <c r="U4" s="2">
        <v>126479400.31329584</v>
      </c>
      <c r="V4" s="2">
        <v>25621353.104726598</v>
      </c>
      <c r="W4" s="2">
        <v>145971716.65025473</v>
      </c>
      <c r="X4" s="2">
        <v>54690482.868975937</v>
      </c>
      <c r="Y4" s="2">
        <v>58517254.158883587</v>
      </c>
      <c r="Z4" s="2">
        <v>82879382.24050045</v>
      </c>
      <c r="AA4" s="2">
        <v>33556411.254263431</v>
      </c>
      <c r="AB4" s="2">
        <v>22488451.691380922</v>
      </c>
      <c r="AC4" s="2">
        <v>217642570.05645269</v>
      </c>
      <c r="AD4" s="2">
        <v>36583788.171395913</v>
      </c>
      <c r="AE4" s="2">
        <v>103809434.99192905</v>
      </c>
      <c r="AF4" s="2">
        <v>1034692298.5891435</v>
      </c>
      <c r="AG4" s="2">
        <v>33402783.534965754</v>
      </c>
      <c r="AH4" s="2">
        <v>4643875.1732892124</v>
      </c>
      <c r="AI4" s="2">
        <v>78236895.983265221</v>
      </c>
      <c r="AJ4" s="2"/>
      <c r="AK4" s="2">
        <v>474539683.66122848</v>
      </c>
      <c r="AL4" s="2">
        <v>342750949.94162506</v>
      </c>
      <c r="AM4" s="2">
        <v>235021503.78666985</v>
      </c>
      <c r="AN4" s="2">
        <v>489632395.05513424</v>
      </c>
      <c r="AO4" s="2">
        <v>3886363483.6013517</v>
      </c>
      <c r="AP4" s="2">
        <v>1997915909.4969978</v>
      </c>
      <c r="AQ4" s="2">
        <v>856484154.70278001</v>
      </c>
      <c r="AR4" s="2">
        <v>65828506.429330461</v>
      </c>
      <c r="AS4" s="2">
        <v>44803174.851836339</v>
      </c>
      <c r="AT4" s="2">
        <v>778656266.52314675</v>
      </c>
      <c r="AU4" s="2">
        <v>25994562.789243609</v>
      </c>
      <c r="AV4" s="2">
        <v>41213339.506946824</v>
      </c>
      <c r="AW4" s="2">
        <v>121225609.47799101</v>
      </c>
      <c r="AX4" s="2">
        <v>30041242.184544325</v>
      </c>
      <c r="AY4" s="2">
        <v>8874801.6038565207</v>
      </c>
      <c r="AZ4" s="2">
        <v>19801137.917052828</v>
      </c>
      <c r="BA4" s="2">
        <v>209138326.2859129</v>
      </c>
      <c r="BB4" s="2">
        <v>59398340.004892886</v>
      </c>
      <c r="BC4" s="2">
        <v>15336623.472571332</v>
      </c>
      <c r="BD4" s="2">
        <v>468132401.07185847</v>
      </c>
      <c r="BE4" s="2">
        <v>99974662.013438374</v>
      </c>
      <c r="BF4" s="2">
        <v>6182363.7623117454</v>
      </c>
      <c r="BG4" s="2">
        <v>260843985.77143693</v>
      </c>
      <c r="BH4" s="2">
        <v>26556588.453343041</v>
      </c>
      <c r="BI4" s="2">
        <v>99957899.748030573</v>
      </c>
      <c r="BJ4" s="2">
        <v>72017082.415283114</v>
      </c>
      <c r="BK4" s="2">
        <v>7590491.1927600065</v>
      </c>
      <c r="BL4" s="2">
        <v>78679162.546864927</v>
      </c>
      <c r="BM4" s="2">
        <v>25024814.456539053</v>
      </c>
      <c r="BN4" s="2">
        <v>1375258.8026155785</v>
      </c>
      <c r="BO4" s="2">
        <v>103571902.76464169</v>
      </c>
      <c r="BP4" s="2">
        <v>24371127.635632407</v>
      </c>
      <c r="BQ4" s="2">
        <v>29965834.537462208</v>
      </c>
      <c r="BR4" s="2">
        <v>24120352.034744129</v>
      </c>
      <c r="BS4" s="2">
        <v>54291199.181738764</v>
      </c>
      <c r="BT4" s="2">
        <v>27991549.866626624</v>
      </c>
      <c r="BU4" s="2">
        <v>6555500.9242816465</v>
      </c>
      <c r="BV4" s="2">
        <v>50991853.260968715</v>
      </c>
      <c r="BW4" s="2">
        <v>142202373.9101164</v>
      </c>
      <c r="BX4" s="2">
        <v>458988.23052667844</v>
      </c>
      <c r="BY4" s="2">
        <v>601196.14142163913</v>
      </c>
      <c r="BZ4" s="2">
        <v>6473094.9490730604</v>
      </c>
      <c r="CA4" s="2">
        <v>2345967.6311029429</v>
      </c>
      <c r="CB4" s="2">
        <v>29874265.813253012</v>
      </c>
      <c r="CC4" s="2">
        <v>14372701.022868635</v>
      </c>
      <c r="CD4" s="2">
        <v>13503265.902508056</v>
      </c>
      <c r="CE4" s="2">
        <v>11923079.551401844</v>
      </c>
      <c r="CF4" s="2">
        <v>7635752.8397632176</v>
      </c>
      <c r="CG4">
        <v>1202.432</v>
      </c>
      <c r="CH4">
        <v>2710.04</v>
      </c>
      <c r="CI4">
        <v>2495.77</v>
      </c>
      <c r="CJ4">
        <v>1737127</v>
      </c>
      <c r="CK4">
        <v>85211</v>
      </c>
      <c r="CM4">
        <v>602.9</v>
      </c>
      <c r="CN4">
        <v>492</v>
      </c>
      <c r="CO4">
        <v>598.9</v>
      </c>
      <c r="CP4">
        <v>709</v>
      </c>
      <c r="CQ4">
        <v>597</v>
      </c>
      <c r="CR4">
        <v>869.4</v>
      </c>
      <c r="CS4">
        <v>567.9</v>
      </c>
      <c r="CT4">
        <v>534.70000000000005</v>
      </c>
      <c r="CU4">
        <v>547.5</v>
      </c>
      <c r="CV4">
        <v>567</v>
      </c>
      <c r="CW4">
        <v>358.9</v>
      </c>
      <c r="CX4">
        <v>869.3</v>
      </c>
      <c r="CY4">
        <v>1101.5999999999999</v>
      </c>
      <c r="CZ4">
        <v>557.6</v>
      </c>
      <c r="DA4">
        <v>791.9</v>
      </c>
      <c r="DB4">
        <v>495.4</v>
      </c>
      <c r="DC4">
        <v>759.5</v>
      </c>
      <c r="DD4">
        <v>576.79999999999995</v>
      </c>
      <c r="DE4">
        <v>589.9</v>
      </c>
      <c r="DF4">
        <v>467.6</v>
      </c>
      <c r="DG4">
        <v>503.3</v>
      </c>
      <c r="DH4" s="3">
        <v>1031499</v>
      </c>
      <c r="DI4" s="3">
        <v>25748</v>
      </c>
      <c r="DJ4" s="3">
        <v>155274</v>
      </c>
      <c r="DK4" s="3">
        <v>2376</v>
      </c>
      <c r="DL4" s="3">
        <v>152898</v>
      </c>
      <c r="DM4" s="3">
        <v>15844</v>
      </c>
      <c r="DN4" s="3">
        <v>11698</v>
      </c>
      <c r="DO4" s="3">
        <v>69329</v>
      </c>
      <c r="DP4" s="3">
        <v>166439</v>
      </c>
      <c r="DQ4" s="3">
        <v>75156</v>
      </c>
      <c r="DR4" s="3">
        <v>23870</v>
      </c>
      <c r="DS4" s="3">
        <v>21617</v>
      </c>
      <c r="DT4" s="3">
        <v>16684</v>
      </c>
      <c r="DU4" s="3">
        <v>15082</v>
      </c>
      <c r="DV4" s="3">
        <v>4467</v>
      </c>
      <c r="DW4" s="3">
        <v>36367</v>
      </c>
      <c r="DX4" s="3">
        <v>81102</v>
      </c>
      <c r="DY4" s="3">
        <v>151807</v>
      </c>
      <c r="DZ4" s="3">
        <v>93275</v>
      </c>
      <c r="EA4" s="3">
        <v>22673</v>
      </c>
      <c r="EB4" s="3">
        <v>10301</v>
      </c>
      <c r="EC4">
        <v>884471</v>
      </c>
      <c r="ED4">
        <v>594781</v>
      </c>
      <c r="EE4">
        <v>13160</v>
      </c>
      <c r="EF4">
        <v>13379</v>
      </c>
      <c r="EG4">
        <v>251280</v>
      </c>
      <c r="EH4">
        <v>9812</v>
      </c>
      <c r="EI4">
        <v>2059</v>
      </c>
      <c r="EJ4">
        <v>121256</v>
      </c>
      <c r="EK4">
        <v>11431.73</v>
      </c>
      <c r="EL4">
        <v>4172058.4</v>
      </c>
      <c r="EM4">
        <v>4774781.7</v>
      </c>
      <c r="EN4">
        <v>3921.51</v>
      </c>
      <c r="EO4">
        <v>4372.2299999999996</v>
      </c>
      <c r="EP4">
        <v>895.98</v>
      </c>
      <c r="EQ4">
        <v>594.59</v>
      </c>
      <c r="ER4">
        <v>4172058.4</v>
      </c>
      <c r="ES4">
        <v>4774781.7</v>
      </c>
      <c r="ET4" s="3">
        <v>492675</v>
      </c>
      <c r="EU4">
        <v>451</v>
      </c>
      <c r="EV4">
        <v>1755</v>
      </c>
      <c r="EW4">
        <v>1652517</v>
      </c>
      <c r="EX4">
        <v>8172755</v>
      </c>
      <c r="EY4" s="3">
        <v>1231404.7</v>
      </c>
      <c r="EZ4" s="3">
        <v>39869.1</v>
      </c>
      <c r="FA4" s="3">
        <v>352897.6</v>
      </c>
      <c r="FB4" s="3">
        <v>183322.4</v>
      </c>
      <c r="FC4" s="3">
        <v>249407.4</v>
      </c>
      <c r="FD4" s="3">
        <v>212540.9</v>
      </c>
      <c r="FE4" s="3">
        <v>58243.8</v>
      </c>
      <c r="FF4" s="3">
        <v>299352.3</v>
      </c>
      <c r="FG4" s="3">
        <v>54693.8</v>
      </c>
      <c r="FH4" s="3">
        <v>29871.200000000001</v>
      </c>
      <c r="FI4">
        <v>1135.3</v>
      </c>
      <c r="FJ4">
        <v>985293.38507877663</v>
      </c>
      <c r="FK4">
        <v>1083734.3605189992</v>
      </c>
      <c r="FL4">
        <v>60092.968025949958</v>
      </c>
      <c r="FM4">
        <v>1470879.5759962923</v>
      </c>
    </row>
    <row r="5" spans="1:169">
      <c r="A5" s="1">
        <v>40452</v>
      </c>
      <c r="B5" s="2">
        <f t="shared" si="0"/>
        <v>18832815230.659016</v>
      </c>
      <c r="C5" s="2">
        <v>247959872.05999243</v>
      </c>
      <c r="D5" s="2">
        <v>78068225.81925267</v>
      </c>
      <c r="E5" s="2">
        <v>13706279.468836894</v>
      </c>
      <c r="F5" s="2">
        <v>22349899.50185357</v>
      </c>
      <c r="G5" s="2">
        <v>23424449.872818772</v>
      </c>
      <c r="H5" s="2">
        <v>785999462.78228712</v>
      </c>
      <c r="I5" s="2">
        <v>137623692.82871127</v>
      </c>
      <c r="J5" s="2">
        <v>10645052.421223355</v>
      </c>
      <c r="K5" s="2">
        <v>90023539.983411342</v>
      </c>
      <c r="L5" s="2">
        <v>84692971.847918347</v>
      </c>
      <c r="M5" s="2">
        <v>7041057.3452010639</v>
      </c>
      <c r="N5" s="2">
        <v>213805969.5899947</v>
      </c>
      <c r="O5" s="2">
        <v>78147794.917337403</v>
      </c>
      <c r="P5" s="2">
        <v>41520217.476363435</v>
      </c>
      <c r="Q5" s="2">
        <v>1364469185.5885079</v>
      </c>
      <c r="R5" s="2">
        <v>694112611.28649211</v>
      </c>
      <c r="S5" s="2">
        <v>36647426.726135314</v>
      </c>
      <c r="T5" s="2">
        <v>180819976.13081449</v>
      </c>
      <c r="U5" s="2">
        <v>102767148.22149883</v>
      </c>
      <c r="V5" s="2">
        <v>24381430.722891532</v>
      </c>
      <c r="W5" s="2">
        <v>153591318.06070435</v>
      </c>
      <c r="X5" s="2">
        <v>55803865.268767379</v>
      </c>
      <c r="Y5" s="2">
        <v>69850156.804077625</v>
      </c>
      <c r="Z5" s="2">
        <v>88572461.987372637</v>
      </c>
      <c r="AA5" s="2">
        <v>34573593.220303327</v>
      </c>
      <c r="AB5" s="2">
        <v>25005634.123030595</v>
      </c>
      <c r="AC5" s="2">
        <v>222708174.15279543</v>
      </c>
      <c r="AD5" s="2">
        <v>36611299.911264241</v>
      </c>
      <c r="AE5" s="2">
        <v>120460928.71676676</v>
      </c>
      <c r="AF5" s="2">
        <v>1551360520.4558275</v>
      </c>
      <c r="AG5" s="2">
        <v>36034504.213907681</v>
      </c>
      <c r="AH5" s="2">
        <v>4532917.6251819283</v>
      </c>
      <c r="AI5" s="2">
        <v>76560456.581479743</v>
      </c>
      <c r="AJ5" s="2"/>
      <c r="AK5" s="2">
        <v>523971499.23425889</v>
      </c>
      <c r="AL5" s="2">
        <v>299294988.63366252</v>
      </c>
      <c r="AM5" s="2">
        <v>292935816.77230185</v>
      </c>
      <c r="AN5" s="2">
        <v>621366628.58663392</v>
      </c>
      <c r="AO5" s="2">
        <v>4095929606.384284</v>
      </c>
      <c r="AP5" s="2">
        <v>2154463139.1731939</v>
      </c>
      <c r="AQ5" s="2">
        <v>938660341.5057739</v>
      </c>
      <c r="AR5" s="2">
        <v>60337685.826374605</v>
      </c>
      <c r="AS5" s="2">
        <v>27442698.595048692</v>
      </c>
      <c r="AT5" s="2">
        <v>775158502.40141571</v>
      </c>
      <c r="AU5" s="2">
        <v>29037805.897361878</v>
      </c>
      <c r="AV5" s="2">
        <v>28782134.186323784</v>
      </c>
      <c r="AW5" s="2">
        <v>102324564.47007217</v>
      </c>
      <c r="AX5" s="2">
        <v>28328886.627245318</v>
      </c>
      <c r="AY5" s="2">
        <v>13666834.736017868</v>
      </c>
      <c r="AZ5" s="2">
        <v>25587191.844300278</v>
      </c>
      <c r="BA5" s="2">
        <v>204397718.66311401</v>
      </c>
      <c r="BB5" s="2">
        <v>88620087.700553373</v>
      </c>
      <c r="BC5" s="2">
        <v>17788836.488370493</v>
      </c>
      <c r="BD5" s="2">
        <v>477480032.63559979</v>
      </c>
      <c r="BE5" s="2">
        <v>82907829.297961071</v>
      </c>
      <c r="BF5" s="2">
        <v>7885949.2674805569</v>
      </c>
      <c r="BG5" s="2">
        <v>266169506.04114354</v>
      </c>
      <c r="BH5" s="2">
        <v>33635910.347973056</v>
      </c>
      <c r="BI5" s="2">
        <v>98402246.872104019</v>
      </c>
      <c r="BJ5" s="2">
        <v>85994916.331983581</v>
      </c>
      <c r="BK5" s="2">
        <v>11198346.464938315</v>
      </c>
      <c r="BL5" s="2">
        <v>101592766.55112378</v>
      </c>
      <c r="BM5" s="2">
        <v>27486774.91239123</v>
      </c>
      <c r="BN5" s="2">
        <v>1131817.6899864557</v>
      </c>
      <c r="BO5" s="2">
        <v>102616657.204621</v>
      </c>
      <c r="BP5" s="2">
        <v>24802373.1936589</v>
      </c>
      <c r="BQ5" s="2">
        <v>17416106.567178503</v>
      </c>
      <c r="BR5" s="2">
        <v>26494860.137957577</v>
      </c>
      <c r="BS5" s="2">
        <v>66347270.162515804</v>
      </c>
      <c r="BT5" s="2">
        <v>33818681.246413931</v>
      </c>
      <c r="BU5" s="2">
        <v>13185613.396076547</v>
      </c>
      <c r="BV5" s="2">
        <v>49532456.094702587</v>
      </c>
      <c r="BW5" s="2">
        <v>164566816.51791123</v>
      </c>
      <c r="BX5" s="2">
        <v>316831.465386645</v>
      </c>
      <c r="BY5" s="2">
        <v>785075.42146090628</v>
      </c>
      <c r="BZ5" s="2">
        <v>11480094.299421655</v>
      </c>
      <c r="CA5" s="2">
        <v>1311440.7517544143</v>
      </c>
      <c r="CB5" s="2">
        <v>35383389.133456908</v>
      </c>
      <c r="CC5" s="2">
        <v>15262127.033173282</v>
      </c>
      <c r="CD5" s="2">
        <v>13921169.252578774</v>
      </c>
      <c r="CE5" s="2">
        <v>11541617.315841351</v>
      </c>
      <c r="CF5" s="2">
        <v>8179491.6128826756</v>
      </c>
      <c r="CG5">
        <v>1571.848</v>
      </c>
      <c r="CH5">
        <v>3486.3939999999998</v>
      </c>
      <c r="CI5">
        <v>2845.3690000000001</v>
      </c>
      <c r="CJ5">
        <v>1779538</v>
      </c>
      <c r="CK5">
        <v>81503.5</v>
      </c>
      <c r="CM5">
        <v>614.4</v>
      </c>
      <c r="CN5">
        <v>490.7</v>
      </c>
      <c r="CO5">
        <v>602.79999999999995</v>
      </c>
      <c r="CP5">
        <v>771.3</v>
      </c>
      <c r="CQ5">
        <v>600.20000000000005</v>
      </c>
      <c r="CR5">
        <v>884.6</v>
      </c>
      <c r="CS5">
        <v>568.4</v>
      </c>
      <c r="CT5">
        <v>534.4</v>
      </c>
      <c r="CU5">
        <v>549.70000000000005</v>
      </c>
      <c r="CV5">
        <v>596.6</v>
      </c>
      <c r="CW5">
        <v>349.9</v>
      </c>
      <c r="CX5">
        <v>891.9</v>
      </c>
      <c r="CY5">
        <v>1093.3</v>
      </c>
      <c r="CZ5">
        <v>570.79999999999995</v>
      </c>
      <c r="DA5">
        <v>810.5</v>
      </c>
      <c r="DB5">
        <v>501.7</v>
      </c>
      <c r="DC5">
        <v>768.7</v>
      </c>
      <c r="DD5">
        <v>595.4</v>
      </c>
      <c r="DE5">
        <v>620.5</v>
      </c>
      <c r="DF5">
        <v>477.5</v>
      </c>
      <c r="DG5">
        <v>522.1</v>
      </c>
      <c r="DH5" s="3">
        <v>1038689</v>
      </c>
      <c r="DI5" s="3">
        <v>25815</v>
      </c>
      <c r="DJ5" s="3">
        <v>156768</v>
      </c>
      <c r="DK5" s="3">
        <v>2609</v>
      </c>
      <c r="DL5" s="3">
        <v>154159</v>
      </c>
      <c r="DM5" s="3">
        <v>15671</v>
      </c>
      <c r="DN5" s="3">
        <v>12045</v>
      </c>
      <c r="DO5" s="3">
        <v>75733</v>
      </c>
      <c r="DP5" s="3">
        <v>168279</v>
      </c>
      <c r="DQ5" s="3">
        <v>75758</v>
      </c>
      <c r="DR5" s="3">
        <v>24364</v>
      </c>
      <c r="DS5" s="3">
        <v>21513</v>
      </c>
      <c r="DT5" s="3">
        <v>16585</v>
      </c>
      <c r="DU5" s="3">
        <v>15245</v>
      </c>
      <c r="DV5" s="3">
        <v>4651</v>
      </c>
      <c r="DW5" s="3">
        <v>37831</v>
      </c>
      <c r="DX5" s="3">
        <v>80246</v>
      </c>
      <c r="DY5" s="3">
        <v>147433</v>
      </c>
      <c r="DZ5" s="3">
        <v>93460</v>
      </c>
      <c r="EA5" s="3">
        <v>22279</v>
      </c>
      <c r="EB5" s="3">
        <v>10318</v>
      </c>
      <c r="EC5">
        <v>1205374</v>
      </c>
      <c r="ED5">
        <v>736082</v>
      </c>
      <c r="EE5">
        <v>20914</v>
      </c>
      <c r="EF5">
        <v>37029</v>
      </c>
      <c r="EG5">
        <v>396300</v>
      </c>
      <c r="EH5">
        <v>12034</v>
      </c>
      <c r="EI5">
        <v>3015</v>
      </c>
      <c r="EJ5">
        <v>142730</v>
      </c>
      <c r="EK5">
        <v>11566.6</v>
      </c>
      <c r="EL5">
        <v>4640761.0999999996</v>
      </c>
      <c r="EM5">
        <v>5158298.9000000004</v>
      </c>
      <c r="EN5">
        <v>4348.8999999999996</v>
      </c>
      <c r="EO5">
        <v>4728.38</v>
      </c>
      <c r="EP5">
        <v>854.48</v>
      </c>
      <c r="EQ5">
        <v>604.4</v>
      </c>
      <c r="ER5">
        <v>4640761.0999999996</v>
      </c>
      <c r="ES5">
        <v>5158298.9000000004</v>
      </c>
      <c r="ET5" s="3">
        <v>448647</v>
      </c>
      <c r="EU5">
        <v>423</v>
      </c>
      <c r="EV5">
        <v>1315</v>
      </c>
      <c r="EW5">
        <v>1040820</v>
      </c>
      <c r="EX5">
        <v>7923254</v>
      </c>
      <c r="EY5" s="3">
        <v>1285225.3</v>
      </c>
      <c r="EZ5" s="3">
        <v>24291.9</v>
      </c>
      <c r="FA5" s="3">
        <v>372292</v>
      </c>
      <c r="FB5" s="3">
        <v>188787.20000000001</v>
      </c>
      <c r="FC5" s="3">
        <v>318171.7</v>
      </c>
      <c r="FD5" s="3">
        <v>199343.5</v>
      </c>
      <c r="FE5" s="3">
        <v>59538.6</v>
      </c>
      <c r="FF5" s="3">
        <v>345059.8</v>
      </c>
      <c r="FG5" s="3">
        <v>63320.4</v>
      </c>
      <c r="FH5" s="3">
        <v>30314.799999999999</v>
      </c>
      <c r="FI5">
        <v>151.4</v>
      </c>
      <c r="FJ5">
        <v>898638.49629286397</v>
      </c>
      <c r="FK5">
        <v>1040817.8869323446</v>
      </c>
      <c r="FL5">
        <v>98300.509731232596</v>
      </c>
      <c r="FM5">
        <v>2088692.3656163123</v>
      </c>
    </row>
    <row r="6" spans="1:169">
      <c r="A6" s="1">
        <v>40544</v>
      </c>
      <c r="B6" s="2">
        <f t="shared" si="0"/>
        <v>15805450390.188753</v>
      </c>
      <c r="C6" s="2">
        <v>199790959.82157364</v>
      </c>
      <c r="D6" s="2">
        <v>82015169.495058298</v>
      </c>
      <c r="E6" s="2">
        <v>8855004.0546802543</v>
      </c>
      <c r="F6" s="2">
        <v>27673585.015571486</v>
      </c>
      <c r="G6" s="2">
        <v>16414360.932557151</v>
      </c>
      <c r="H6" s="2">
        <v>792413423.88785934</v>
      </c>
      <c r="I6" s="2">
        <v>117045725.20852637</v>
      </c>
      <c r="J6" s="2">
        <v>8236302.083728807</v>
      </c>
      <c r="K6" s="2">
        <v>87211672.478585988</v>
      </c>
      <c r="L6" s="2">
        <v>88712827.994671017</v>
      </c>
      <c r="M6" s="2">
        <v>5740407.9297961071</v>
      </c>
      <c r="N6" s="2">
        <v>205646103.74189067</v>
      </c>
      <c r="O6" s="2">
        <v>75102803.604750171</v>
      </c>
      <c r="P6" s="2">
        <v>35907952.923441157</v>
      </c>
      <c r="Q6" s="2">
        <v>1258186332.8885477</v>
      </c>
      <c r="R6" s="2">
        <v>842456971.29865634</v>
      </c>
      <c r="S6" s="2">
        <v>22481196.130676564</v>
      </c>
      <c r="T6" s="2">
        <v>179414118.97590369</v>
      </c>
      <c r="U6" s="2">
        <v>69168735.953429103</v>
      </c>
      <c r="V6" s="2">
        <v>24019494.03382761</v>
      </c>
      <c r="W6" s="2">
        <v>121004145.6209453</v>
      </c>
      <c r="X6" s="2">
        <v>50192868.831093624</v>
      </c>
      <c r="Y6" s="2">
        <v>44817617.820680104</v>
      </c>
      <c r="Z6" s="2">
        <v>76919673.74304916</v>
      </c>
      <c r="AA6" s="2">
        <v>25452920.299473412</v>
      </c>
      <c r="AB6" s="2">
        <v>32489029.048887894</v>
      </c>
      <c r="AC6" s="2">
        <v>231811558.17907628</v>
      </c>
      <c r="AD6" s="2">
        <v>27124500.205647193</v>
      </c>
      <c r="AE6" s="2">
        <v>95843638.874016151</v>
      </c>
      <c r="AF6" s="2">
        <v>1357990841.2240727</v>
      </c>
      <c r="AG6" s="2">
        <v>32857424.201033056</v>
      </c>
      <c r="AH6" s="2">
        <v>4016848.6559503237</v>
      </c>
      <c r="AI6" s="2">
        <v>85197738.292898044</v>
      </c>
      <c r="AJ6" s="2"/>
      <c r="AK6" s="2">
        <v>353412484.71339965</v>
      </c>
      <c r="AL6" s="2">
        <v>133957899.40277761</v>
      </c>
      <c r="AM6" s="2">
        <v>136487433.5763157</v>
      </c>
      <c r="AN6" s="2">
        <v>457211990.75691885</v>
      </c>
      <c r="AO6" s="2">
        <v>3149373507.6260424</v>
      </c>
      <c r="AP6" s="2">
        <v>1511969175.4350753</v>
      </c>
      <c r="AQ6" s="2">
        <v>832215831.56125152</v>
      </c>
      <c r="AR6" s="2">
        <v>61685496.849879108</v>
      </c>
      <c r="AS6" s="2">
        <v>21518156.907598302</v>
      </c>
      <c r="AT6" s="2">
        <v>650105666.28497398</v>
      </c>
      <c r="AU6" s="2">
        <v>29037805.897361878</v>
      </c>
      <c r="AV6" s="2">
        <v>28821735.772862989</v>
      </c>
      <c r="AW6" s="2">
        <v>82965121.107822388</v>
      </c>
      <c r="AX6" s="2">
        <v>36267948.331328347</v>
      </c>
      <c r="AY6" s="2">
        <v>11153755.649820764</v>
      </c>
      <c r="AZ6" s="2">
        <v>16345713.971047359</v>
      </c>
      <c r="BA6" s="2">
        <v>192847933.79682767</v>
      </c>
      <c r="BB6" s="2">
        <v>66020963.568019263</v>
      </c>
      <c r="BC6" s="2">
        <v>17249273.480630834</v>
      </c>
      <c r="BD6" s="2">
        <v>493411201.48847228</v>
      </c>
      <c r="BE6" s="2">
        <v>85752272.31278342</v>
      </c>
      <c r="BF6" s="2">
        <v>6522863.8234831002</v>
      </c>
      <c r="BG6" s="2">
        <v>290940138.52411002</v>
      </c>
      <c r="BH6" s="2">
        <v>33832692.952047832</v>
      </c>
      <c r="BI6" s="2">
        <v>76220454.413809076</v>
      </c>
      <c r="BJ6" s="2">
        <v>54747357.550220974</v>
      </c>
      <c r="BK6" s="2">
        <v>7891262.1211373992</v>
      </c>
      <c r="BL6" s="2">
        <v>73350189.265863091</v>
      </c>
      <c r="BM6" s="2">
        <v>23147322.709370591</v>
      </c>
      <c r="BN6" s="2">
        <v>1133977.0811222054</v>
      </c>
      <c r="BO6" s="2">
        <v>69725257.427764148</v>
      </c>
      <c r="BP6" s="2">
        <v>21420688.638402957</v>
      </c>
      <c r="BQ6" s="2">
        <v>17740212.495516166</v>
      </c>
      <c r="BR6" s="2">
        <v>25628837.595806621</v>
      </c>
      <c r="BS6" s="2">
        <v>56884726.250613287</v>
      </c>
      <c r="BT6" s="2">
        <v>30060755.92196155</v>
      </c>
      <c r="BU6" s="2">
        <v>12954591.709808523</v>
      </c>
      <c r="BV6" s="2">
        <v>55574380.683046266</v>
      </c>
      <c r="BW6" s="2">
        <v>152482392.15350673</v>
      </c>
      <c r="BX6" s="2">
        <v>302196.08933480619</v>
      </c>
      <c r="BY6" s="2">
        <v>752723.91561643581</v>
      </c>
      <c r="BZ6" s="2">
        <v>7965556.8655235758</v>
      </c>
      <c r="CA6" s="2">
        <v>1048117.5431479609</v>
      </c>
      <c r="CB6" s="2">
        <v>37148512.331949234</v>
      </c>
      <c r="CC6" s="2">
        <v>11674959.56023678</v>
      </c>
      <c r="CD6" s="2">
        <v>17585875.243611619</v>
      </c>
      <c r="CE6" s="2">
        <v>9256272.5713320076</v>
      </c>
      <c r="CF6" s="2">
        <v>9434752.8086472806</v>
      </c>
      <c r="CG6">
        <v>1378.116</v>
      </c>
      <c r="CH6">
        <v>2830.6390000000001</v>
      </c>
      <c r="CI6">
        <v>2301.1379999999999</v>
      </c>
      <c r="CJ6">
        <v>1591267</v>
      </c>
      <c r="CK6">
        <v>76429.3</v>
      </c>
      <c r="CM6">
        <v>600</v>
      </c>
      <c r="CN6">
        <v>487.3</v>
      </c>
      <c r="CO6">
        <v>596.5</v>
      </c>
      <c r="CP6">
        <v>673.1</v>
      </c>
      <c r="CQ6">
        <v>595.4</v>
      </c>
      <c r="CR6">
        <v>819.9</v>
      </c>
      <c r="CS6">
        <v>636.6</v>
      </c>
      <c r="CT6">
        <v>502.2</v>
      </c>
      <c r="CU6">
        <v>537.9</v>
      </c>
      <c r="CV6">
        <v>570.5</v>
      </c>
      <c r="CW6">
        <v>352</v>
      </c>
      <c r="CX6">
        <v>989.3</v>
      </c>
      <c r="CY6">
        <v>1142.5999999999999</v>
      </c>
      <c r="CZ6">
        <v>555.9</v>
      </c>
      <c r="DA6">
        <v>770.1</v>
      </c>
      <c r="DB6">
        <v>489</v>
      </c>
      <c r="DC6">
        <v>758.1</v>
      </c>
      <c r="DD6">
        <v>567.5</v>
      </c>
      <c r="DE6">
        <v>593.29999999999995</v>
      </c>
      <c r="DF6">
        <v>463.1</v>
      </c>
      <c r="DG6">
        <v>524.29999999999995</v>
      </c>
      <c r="DH6" s="3">
        <v>1059600</v>
      </c>
      <c r="DI6" s="3">
        <v>24424</v>
      </c>
      <c r="DJ6" s="3">
        <v>162051</v>
      </c>
      <c r="DK6" s="3">
        <v>2169</v>
      </c>
      <c r="DL6" s="3">
        <v>159882</v>
      </c>
      <c r="DM6" s="3">
        <v>13160</v>
      </c>
      <c r="DN6" s="3">
        <v>14069</v>
      </c>
      <c r="DO6" s="3">
        <v>72185</v>
      </c>
      <c r="DP6" s="3">
        <v>173804</v>
      </c>
      <c r="DQ6" s="3">
        <v>79736</v>
      </c>
      <c r="DR6" s="3">
        <v>25247</v>
      </c>
      <c r="DS6" s="3">
        <v>22489</v>
      </c>
      <c r="DT6" s="3">
        <v>16426</v>
      </c>
      <c r="DU6" s="3">
        <v>15124</v>
      </c>
      <c r="DV6" s="3">
        <v>3988</v>
      </c>
      <c r="DW6" s="3">
        <v>37878</v>
      </c>
      <c r="DX6" s="3">
        <v>80058</v>
      </c>
      <c r="DY6" s="3">
        <v>152723</v>
      </c>
      <c r="DZ6" s="3">
        <v>94766</v>
      </c>
      <c r="EA6" s="3">
        <v>22836</v>
      </c>
      <c r="EB6" s="3">
        <v>10940</v>
      </c>
      <c r="EC6">
        <v>631625</v>
      </c>
      <c r="ED6">
        <v>334348</v>
      </c>
      <c r="EE6">
        <v>8333</v>
      </c>
      <c r="EF6">
        <v>23541</v>
      </c>
      <c r="EG6">
        <v>249709</v>
      </c>
      <c r="EH6">
        <v>15524</v>
      </c>
      <c r="EI6">
        <v>170</v>
      </c>
      <c r="EJ6">
        <v>94992</v>
      </c>
      <c r="EK6">
        <v>11888.42</v>
      </c>
      <c r="EL6">
        <v>4575329.2</v>
      </c>
      <c r="EM6">
        <v>5264514.2</v>
      </c>
      <c r="EN6">
        <v>4265.34</v>
      </c>
      <c r="EO6">
        <v>4818.51</v>
      </c>
      <c r="EP6">
        <v>821.94</v>
      </c>
      <c r="EQ6">
        <v>614.63</v>
      </c>
      <c r="ER6">
        <v>4575329.2</v>
      </c>
      <c r="ES6">
        <v>5264514.2</v>
      </c>
      <c r="ET6" s="3">
        <v>225380</v>
      </c>
      <c r="EU6">
        <v>338</v>
      </c>
      <c r="EV6">
        <v>943</v>
      </c>
      <c r="EW6">
        <v>838763</v>
      </c>
      <c r="EX6" t="s">
        <v>415</v>
      </c>
      <c r="EY6" s="3">
        <v>1230261.2</v>
      </c>
      <c r="EZ6" s="3">
        <v>22083.8</v>
      </c>
      <c r="FA6" s="3">
        <v>331578.40000000002</v>
      </c>
      <c r="FB6" s="3">
        <v>200558.9</v>
      </c>
      <c r="FC6" s="3">
        <v>279339.2</v>
      </c>
      <c r="FD6" s="3">
        <v>183093.9</v>
      </c>
      <c r="FE6" s="3">
        <v>74355.899999999994</v>
      </c>
      <c r="FF6" s="3">
        <v>265216.59999999998</v>
      </c>
      <c r="FG6" s="3">
        <v>63539.9</v>
      </c>
      <c r="FH6" s="3">
        <v>32602.2</v>
      </c>
      <c r="FI6">
        <v>212.6</v>
      </c>
      <c r="FJ6">
        <v>1059758.7465245598</v>
      </c>
      <c r="FK6">
        <v>1145135.8317886933</v>
      </c>
      <c r="FL6">
        <v>58483.839202965712</v>
      </c>
      <c r="FM6">
        <v>1755885.6580166821</v>
      </c>
    </row>
    <row r="7" spans="1:169">
      <c r="A7" s="1">
        <v>40634</v>
      </c>
      <c r="B7" s="2">
        <f t="shared" si="0"/>
        <v>17654703097.117187</v>
      </c>
      <c r="C7" s="2">
        <v>217449719.8675487</v>
      </c>
      <c r="D7" s="2">
        <v>97704508.470253646</v>
      </c>
      <c r="E7" s="2">
        <v>9974315.6278962083</v>
      </c>
      <c r="F7" s="2">
        <v>29583166.422680125</v>
      </c>
      <c r="G7" s="2">
        <v>35459770.279770434</v>
      </c>
      <c r="H7" s="2">
        <v>878068296.7446723</v>
      </c>
      <c r="I7" s="2">
        <v>167071467.64944389</v>
      </c>
      <c r="J7" s="2">
        <v>9651147.6784150284</v>
      </c>
      <c r="K7" s="2">
        <v>88260338.018809602</v>
      </c>
      <c r="L7" s="2">
        <v>79312991.77479139</v>
      </c>
      <c r="M7" s="2">
        <v>5360100.208526412</v>
      </c>
      <c r="N7" s="2">
        <v>218962520.70783141</v>
      </c>
      <c r="O7" s="2">
        <v>81897090.558635056</v>
      </c>
      <c r="P7" s="2">
        <v>41104821.670737274</v>
      </c>
      <c r="Q7" s="2">
        <v>998828287.07397103</v>
      </c>
      <c r="R7" s="2">
        <v>793970998.89944375</v>
      </c>
      <c r="S7" s="2">
        <v>22158557.981927723</v>
      </c>
      <c r="T7" s="2">
        <v>219587306.96825758</v>
      </c>
      <c r="U7" s="2">
        <v>131006542.6610288</v>
      </c>
      <c r="V7" s="2">
        <v>25303121.234939758</v>
      </c>
      <c r="W7" s="2">
        <v>133482239.48679321</v>
      </c>
      <c r="X7" s="2">
        <v>51668531.336886004</v>
      </c>
      <c r="Y7" s="2">
        <v>55691601.88944044</v>
      </c>
      <c r="Z7" s="2">
        <v>85145260.658016682</v>
      </c>
      <c r="AA7" s="2">
        <v>53633485.119999163</v>
      </c>
      <c r="AB7" s="2">
        <v>66264044.833178796</v>
      </c>
      <c r="AC7" s="2">
        <v>231608871.95745012</v>
      </c>
      <c r="AD7" s="2">
        <v>32416879.503275193</v>
      </c>
      <c r="AE7" s="2">
        <v>100405425.84702234</v>
      </c>
      <c r="AF7" s="2">
        <v>799283932.76566982</v>
      </c>
      <c r="AG7" s="2">
        <v>32337089.218258258</v>
      </c>
      <c r="AH7" s="2">
        <v>4643542.4663393125</v>
      </c>
      <c r="AI7" s="2">
        <v>89364181.572832122</v>
      </c>
      <c r="AJ7" s="2"/>
      <c r="AK7" s="2">
        <v>475630231.72194004</v>
      </c>
      <c r="AL7" s="2">
        <v>377792111.15915132</v>
      </c>
      <c r="AM7" s="2">
        <v>227056256.29138082</v>
      </c>
      <c r="AN7" s="2">
        <v>556163993.52762485</v>
      </c>
      <c r="AO7" s="2">
        <v>3899874625.6846046</v>
      </c>
      <c r="AP7" s="2">
        <v>2056302417.1108098</v>
      </c>
      <c r="AQ7" s="2">
        <v>1008783063.7838372</v>
      </c>
      <c r="AR7" s="2">
        <v>66987401.777005263</v>
      </c>
      <c r="AS7" s="2">
        <v>34565243.81769941</v>
      </c>
      <c r="AT7" s="2">
        <v>750217461.77645791</v>
      </c>
      <c r="AU7" s="2">
        <v>29037805.897361878</v>
      </c>
      <c r="AV7" s="2">
        <v>41940101.157927513</v>
      </c>
      <c r="AW7" s="2">
        <v>103821752.28319275</v>
      </c>
      <c r="AX7" s="2">
        <v>30190550.610201541</v>
      </c>
      <c r="AY7" s="2">
        <v>8839634.0530976318</v>
      </c>
      <c r="AZ7" s="2">
        <v>20612400.068848591</v>
      </c>
      <c r="BA7" s="2">
        <v>200263090.9519203</v>
      </c>
      <c r="BB7" s="2">
        <v>71296858.766280904</v>
      </c>
      <c r="BC7" s="2">
        <v>18272099.735507622</v>
      </c>
      <c r="BD7" s="2">
        <v>550107914.65183854</v>
      </c>
      <c r="BE7" s="2">
        <v>87303294.250317782</v>
      </c>
      <c r="BF7" s="2">
        <v>6953075.5637904964</v>
      </c>
      <c r="BG7" s="2">
        <v>256843042.77595323</v>
      </c>
      <c r="BH7" s="2">
        <v>37742564.291886352</v>
      </c>
      <c r="BI7" s="2">
        <v>89702792.081788674</v>
      </c>
      <c r="BJ7" s="2">
        <v>66161939.263425522</v>
      </c>
      <c r="BK7" s="2">
        <v>8957355.9287182353</v>
      </c>
      <c r="BL7" s="2">
        <v>89220213.884215936</v>
      </c>
      <c r="BM7" s="2">
        <v>27470865.068032112</v>
      </c>
      <c r="BN7" s="2">
        <v>1538757.4887386244</v>
      </c>
      <c r="BO7" s="2">
        <v>89110639.914753541</v>
      </c>
      <c r="BP7" s="2">
        <v>25410038.924386706</v>
      </c>
      <c r="BQ7" s="2">
        <v>32064046.291940488</v>
      </c>
      <c r="BR7" s="2">
        <v>27357845.025389895</v>
      </c>
      <c r="BS7" s="2">
        <v>56971144.650979921</v>
      </c>
      <c r="BT7" s="2">
        <v>31027714.407095682</v>
      </c>
      <c r="BU7" s="2">
        <v>11719809.583726132</v>
      </c>
      <c r="BV7" s="2">
        <v>48522741.15632242</v>
      </c>
      <c r="BW7" s="2">
        <v>154364955.36121514</v>
      </c>
      <c r="BX7" s="2">
        <v>475097.32258937426</v>
      </c>
      <c r="BY7" s="2">
        <v>747658.46823413041</v>
      </c>
      <c r="BZ7" s="2">
        <v>7109024.6347964332</v>
      </c>
      <c r="CA7" s="2">
        <v>1852606.5340205855</v>
      </c>
      <c r="CB7" s="2">
        <v>33547100.536647331</v>
      </c>
      <c r="CC7" s="2">
        <v>10181189.478555772</v>
      </c>
      <c r="CD7" s="2">
        <v>17040279.638749644</v>
      </c>
      <c r="CE7" s="2">
        <v>10576278.321584139</v>
      </c>
      <c r="CF7" s="2">
        <v>10315854.287910139</v>
      </c>
      <c r="CG7">
        <v>1495.741</v>
      </c>
      <c r="CH7">
        <v>2986.8380000000002</v>
      </c>
      <c r="CI7">
        <v>2598.3139999999999</v>
      </c>
      <c r="CJ7">
        <v>1853885.4</v>
      </c>
      <c r="CK7">
        <v>88477.1</v>
      </c>
      <c r="CM7">
        <v>610.4</v>
      </c>
      <c r="CN7">
        <v>493.2</v>
      </c>
      <c r="CO7">
        <v>602.6</v>
      </c>
      <c r="CP7">
        <v>724.2</v>
      </c>
      <c r="CQ7">
        <v>600.5</v>
      </c>
      <c r="CR7">
        <v>839.6</v>
      </c>
      <c r="CS7">
        <v>641.5</v>
      </c>
      <c r="CT7">
        <v>531.5</v>
      </c>
      <c r="CU7">
        <v>548.5</v>
      </c>
      <c r="CV7">
        <v>585.6</v>
      </c>
      <c r="CW7">
        <v>359.6</v>
      </c>
      <c r="CX7">
        <v>953.9</v>
      </c>
      <c r="CY7">
        <v>1149.7</v>
      </c>
      <c r="CZ7">
        <v>560.4</v>
      </c>
      <c r="DA7">
        <v>792.9</v>
      </c>
      <c r="DB7">
        <v>496.1</v>
      </c>
      <c r="DC7">
        <v>770.3</v>
      </c>
      <c r="DD7">
        <v>582.1</v>
      </c>
      <c r="DE7">
        <v>620.29999999999995</v>
      </c>
      <c r="DF7">
        <v>466.9</v>
      </c>
      <c r="DG7">
        <v>523.70000000000005</v>
      </c>
      <c r="DH7" s="3">
        <v>1090185</v>
      </c>
      <c r="DI7" s="3">
        <v>25403</v>
      </c>
      <c r="DJ7" s="3">
        <v>167327</v>
      </c>
      <c r="DK7" s="3">
        <v>2370</v>
      </c>
      <c r="DL7" s="3">
        <v>164957</v>
      </c>
      <c r="DM7" s="3">
        <v>13098</v>
      </c>
      <c r="DN7" s="3">
        <v>14637</v>
      </c>
      <c r="DO7" s="3">
        <v>81965</v>
      </c>
      <c r="DP7" s="3">
        <v>178673</v>
      </c>
      <c r="DQ7" s="3">
        <v>82545</v>
      </c>
      <c r="DR7" s="3">
        <v>26350</v>
      </c>
      <c r="DS7" s="3">
        <v>22787</v>
      </c>
      <c r="DT7" s="3">
        <v>16457</v>
      </c>
      <c r="DU7" s="3">
        <v>15334</v>
      </c>
      <c r="DV7" s="3">
        <v>4143</v>
      </c>
      <c r="DW7" s="3">
        <v>40985</v>
      </c>
      <c r="DX7" s="3">
        <v>79970</v>
      </c>
      <c r="DY7" s="3">
        <v>152877</v>
      </c>
      <c r="DZ7" s="3">
        <v>95721</v>
      </c>
      <c r="EA7" s="3">
        <v>23131</v>
      </c>
      <c r="EB7" s="3">
        <v>11341</v>
      </c>
      <c r="EC7">
        <v>997295</v>
      </c>
      <c r="ED7">
        <v>549993</v>
      </c>
      <c r="EE7">
        <v>14642</v>
      </c>
      <c r="EF7">
        <v>24753</v>
      </c>
      <c r="EG7">
        <v>396492</v>
      </c>
      <c r="EH7">
        <v>9037</v>
      </c>
      <c r="EI7">
        <v>2378</v>
      </c>
      <c r="EJ7">
        <v>116216</v>
      </c>
      <c r="EK7">
        <v>12244.13</v>
      </c>
      <c r="EL7">
        <v>5035150.0999999996</v>
      </c>
      <c r="EM7">
        <v>5759922.2000000002</v>
      </c>
      <c r="EN7">
        <v>4668.58</v>
      </c>
      <c r="EO7">
        <v>5236.55</v>
      </c>
      <c r="EP7">
        <v>1069.83</v>
      </c>
      <c r="EQ7">
        <v>684.86</v>
      </c>
      <c r="ER7">
        <v>5035150.0999999996</v>
      </c>
      <c r="ES7">
        <v>5759922.2000000002</v>
      </c>
      <c r="ET7" s="3">
        <v>434331</v>
      </c>
      <c r="EU7">
        <v>542</v>
      </c>
      <c r="EV7">
        <v>1285</v>
      </c>
      <c r="EW7">
        <v>1092555</v>
      </c>
      <c r="EX7">
        <v>9998624</v>
      </c>
      <c r="EY7" s="3">
        <v>1426032.6</v>
      </c>
      <c r="EZ7" s="3">
        <v>34564.699999999997</v>
      </c>
      <c r="FA7" s="3">
        <v>348675.4</v>
      </c>
      <c r="FB7" s="3">
        <v>207933.5</v>
      </c>
      <c r="FC7" s="3">
        <v>339229.9</v>
      </c>
      <c r="FD7" s="3">
        <v>226320.4</v>
      </c>
      <c r="FE7" s="3">
        <v>70651</v>
      </c>
      <c r="FF7" s="3">
        <v>287978.5</v>
      </c>
      <c r="FG7" s="3">
        <v>61237.3</v>
      </c>
      <c r="FH7" s="3">
        <v>32814.5</v>
      </c>
      <c r="FI7">
        <v>506.7</v>
      </c>
      <c r="FJ7">
        <v>1041205.1088971272</v>
      </c>
      <c r="FK7">
        <v>1166197.2891566267</v>
      </c>
      <c r="FL7">
        <v>65753.880908248379</v>
      </c>
      <c r="FM7">
        <v>1711924.2354031513</v>
      </c>
    </row>
    <row r="8" spans="1:169">
      <c r="A8" s="1">
        <v>40725</v>
      </c>
      <c r="B8" s="2">
        <f t="shared" si="0"/>
        <v>19019935254.241848</v>
      </c>
      <c r="C8" s="2">
        <v>282102297.21360898</v>
      </c>
      <c r="D8" s="2">
        <v>93701622.70041284</v>
      </c>
      <c r="E8" s="2">
        <v>19987171.136468954</v>
      </c>
      <c r="F8" s="2">
        <v>24188177.421223357</v>
      </c>
      <c r="G8" s="2">
        <v>39090605.457463562</v>
      </c>
      <c r="H8" s="2">
        <v>867253561.90955544</v>
      </c>
      <c r="I8" s="2">
        <v>157470057.43603536</v>
      </c>
      <c r="J8" s="2">
        <v>10295903.035217796</v>
      </c>
      <c r="K8" s="2">
        <v>90497848.937379614</v>
      </c>
      <c r="L8" s="2">
        <v>98048014.366695955</v>
      </c>
      <c r="M8" s="2">
        <v>5960534.906693005</v>
      </c>
      <c r="N8" s="2">
        <v>234429294.445528</v>
      </c>
      <c r="O8" s="2">
        <v>77807620.371005923</v>
      </c>
      <c r="P8" s="2">
        <v>37265459.855425835</v>
      </c>
      <c r="Q8" s="2">
        <v>1631110847.4281743</v>
      </c>
      <c r="R8" s="2">
        <v>699888356.696015</v>
      </c>
      <c r="S8" s="2">
        <v>19872292.92168678</v>
      </c>
      <c r="T8" s="2">
        <v>217522448.54071572</v>
      </c>
      <c r="U8" s="2">
        <v>145389285.06944478</v>
      </c>
      <c r="V8" s="2">
        <v>26392071.362372566</v>
      </c>
      <c r="W8" s="2">
        <v>148486217.70736784</v>
      </c>
      <c r="X8" s="2">
        <v>50907150.283827648</v>
      </c>
      <c r="Y8" s="2">
        <v>62911204.040322922</v>
      </c>
      <c r="Z8" s="2">
        <v>86143956.209453166</v>
      </c>
      <c r="AA8" s="2">
        <v>38868759.928214744</v>
      </c>
      <c r="AB8" s="2">
        <v>20423925.220111229</v>
      </c>
      <c r="AC8" s="2">
        <v>254073957.54232055</v>
      </c>
      <c r="AD8" s="2">
        <v>43916019.974845156</v>
      </c>
      <c r="AE8" s="2">
        <v>112270517.92932448</v>
      </c>
      <c r="AF8" s="2">
        <v>813686745.41152143</v>
      </c>
      <c r="AG8" s="2">
        <v>32993745.09510462</v>
      </c>
      <c r="AH8" s="2">
        <v>4387395.5989964325</v>
      </c>
      <c r="AI8" s="2">
        <v>98051752.314631924</v>
      </c>
      <c r="AJ8" s="2"/>
      <c r="AK8" s="2">
        <v>527021925.84036732</v>
      </c>
      <c r="AL8" s="2">
        <v>353608352.33117169</v>
      </c>
      <c r="AM8" s="2">
        <v>309847226.09943271</v>
      </c>
      <c r="AN8" s="2">
        <v>574108286.85241938</v>
      </c>
      <c r="AO8" s="2">
        <v>4262024266.2414093</v>
      </c>
      <c r="AP8" s="2">
        <v>2189441628.6396346</v>
      </c>
      <c r="AQ8" s="2">
        <v>1000072050.7950878</v>
      </c>
      <c r="AR8" s="2">
        <v>74625952.754024327</v>
      </c>
      <c r="AS8" s="2">
        <v>45105639.734133378</v>
      </c>
      <c r="AT8" s="2">
        <v>799175834.23281693</v>
      </c>
      <c r="AU8" s="2">
        <v>27417400.512757163</v>
      </c>
      <c r="AV8" s="2">
        <v>52403659.075529054</v>
      </c>
      <c r="AW8" s="2">
        <v>128318129.96699134</v>
      </c>
      <c r="AX8" s="2">
        <v>32743110.983358748</v>
      </c>
      <c r="AY8" s="2">
        <v>8896748.086976191</v>
      </c>
      <c r="AZ8" s="2">
        <v>15852355.47961075</v>
      </c>
      <c r="BA8" s="2">
        <v>203901741.77479148</v>
      </c>
      <c r="BB8" s="2">
        <v>68943097.890742287</v>
      </c>
      <c r="BC8" s="2">
        <v>17297031.209537908</v>
      </c>
      <c r="BD8" s="2">
        <v>516866960.55072987</v>
      </c>
      <c r="BE8" s="2">
        <v>75152069.045412421</v>
      </c>
      <c r="BF8" s="2">
        <v>6660530.0534389904</v>
      </c>
      <c r="BG8" s="2">
        <v>264082787.55948591</v>
      </c>
      <c r="BH8" s="2">
        <v>30788466.666646499</v>
      </c>
      <c r="BI8" s="2">
        <v>116739754.25741425</v>
      </c>
      <c r="BJ8" s="2">
        <v>72395931.979762971</v>
      </c>
      <c r="BK8" s="2">
        <v>9086709.9827237446</v>
      </c>
      <c r="BL8" s="2">
        <v>78769041.34813118</v>
      </c>
      <c r="BM8" s="2">
        <v>23097464.758153662</v>
      </c>
      <c r="BN8" s="2">
        <v>1427575.1465625195</v>
      </c>
      <c r="BO8" s="2">
        <v>91351328.85396038</v>
      </c>
      <c r="BP8" s="2">
        <v>32949882.118673645</v>
      </c>
      <c r="BQ8" s="2">
        <v>39860910.094516814</v>
      </c>
      <c r="BR8" s="2">
        <v>27002830.067878466</v>
      </c>
      <c r="BS8" s="2">
        <v>68808179.033728853</v>
      </c>
      <c r="BT8" s="2">
        <v>27073585.498697292</v>
      </c>
      <c r="BU8" s="2">
        <v>11491660.495842116</v>
      </c>
      <c r="BV8" s="2">
        <v>46479945.117430449</v>
      </c>
      <c r="BW8" s="2">
        <v>147984171.72945413</v>
      </c>
      <c r="BX8" s="2">
        <v>505382.40040252684</v>
      </c>
      <c r="BY8" s="2">
        <v>622886.7797882068</v>
      </c>
      <c r="BZ8" s="2">
        <v>5638397.4335272256</v>
      </c>
      <c r="CA8" s="2">
        <v>2167999.0413323669</v>
      </c>
      <c r="CB8" s="2">
        <v>35782504.633920297</v>
      </c>
      <c r="CC8" s="2">
        <v>13802530.951770697</v>
      </c>
      <c r="CD8" s="2">
        <v>15743313.224102819</v>
      </c>
      <c r="CE8" s="2">
        <v>11494643.738893535</v>
      </c>
      <c r="CF8" s="2">
        <v>9908554.7115033027</v>
      </c>
      <c r="CG8">
        <v>1304.4159999999999</v>
      </c>
      <c r="CH8">
        <v>2802.3580000000002</v>
      </c>
      <c r="CI8">
        <v>2724.9470000000001</v>
      </c>
      <c r="CJ8">
        <v>1967550.9</v>
      </c>
      <c r="CK8">
        <v>102140.40000000001</v>
      </c>
      <c r="CM8">
        <v>612.79999999999995</v>
      </c>
      <c r="CN8">
        <v>510.7</v>
      </c>
      <c r="CO8">
        <v>607.70000000000005</v>
      </c>
      <c r="CP8">
        <v>689.1</v>
      </c>
      <c r="CQ8">
        <v>606.20000000000005</v>
      </c>
      <c r="CR8">
        <v>839.3</v>
      </c>
      <c r="CS8">
        <v>637.9</v>
      </c>
      <c r="CT8">
        <v>550.70000000000005</v>
      </c>
      <c r="CU8">
        <v>549.20000000000005</v>
      </c>
      <c r="CV8">
        <v>579.79999999999995</v>
      </c>
      <c r="CW8">
        <v>364.1</v>
      </c>
      <c r="CX8">
        <v>947</v>
      </c>
      <c r="CY8">
        <v>1141.9000000000001</v>
      </c>
      <c r="CZ8">
        <v>570.5</v>
      </c>
      <c r="DA8">
        <v>796.7</v>
      </c>
      <c r="DB8">
        <v>489.3</v>
      </c>
      <c r="DC8">
        <v>774.4</v>
      </c>
      <c r="DD8">
        <v>581.9</v>
      </c>
      <c r="DE8">
        <v>634.9</v>
      </c>
      <c r="DF8">
        <v>464.3</v>
      </c>
      <c r="DG8">
        <v>529</v>
      </c>
      <c r="DH8" s="3">
        <v>1101293</v>
      </c>
      <c r="DI8" s="3">
        <v>25160</v>
      </c>
      <c r="DJ8" s="3">
        <v>171353</v>
      </c>
      <c r="DK8" s="3">
        <v>2174</v>
      </c>
      <c r="DL8" s="3">
        <v>169179</v>
      </c>
      <c r="DM8" s="3">
        <v>13231</v>
      </c>
      <c r="DN8" s="3">
        <v>14581</v>
      </c>
      <c r="DO8" s="3">
        <v>78034</v>
      </c>
      <c r="DP8" s="3">
        <v>181404</v>
      </c>
      <c r="DQ8" s="3">
        <v>87646</v>
      </c>
      <c r="DR8" s="3">
        <v>28033</v>
      </c>
      <c r="DS8" s="3">
        <v>23481</v>
      </c>
      <c r="DT8" s="3">
        <v>16231</v>
      </c>
      <c r="DU8" s="3">
        <v>15214</v>
      </c>
      <c r="DV8" s="3">
        <v>4028</v>
      </c>
      <c r="DW8" s="3">
        <v>40707</v>
      </c>
      <c r="DX8" s="3">
        <v>79254</v>
      </c>
      <c r="DY8" s="3">
        <v>152593</v>
      </c>
      <c r="DZ8" s="3">
        <v>96113</v>
      </c>
      <c r="EA8" s="3">
        <v>24073</v>
      </c>
      <c r="EB8" s="3">
        <v>11351</v>
      </c>
      <c r="EC8">
        <v>1016172</v>
      </c>
      <c r="ED8">
        <v>587879</v>
      </c>
      <c r="EE8">
        <v>16226</v>
      </c>
      <c r="EF8">
        <v>28695</v>
      </c>
      <c r="EG8">
        <v>371614</v>
      </c>
      <c r="EH8">
        <v>8570</v>
      </c>
      <c r="EI8">
        <v>3188</v>
      </c>
      <c r="EJ8">
        <v>102419</v>
      </c>
      <c r="EK8">
        <v>12366.32</v>
      </c>
      <c r="EL8">
        <v>5237503.2</v>
      </c>
      <c r="EM8">
        <v>5873157.7000000002</v>
      </c>
      <c r="EN8">
        <v>4950.96</v>
      </c>
      <c r="EO8">
        <v>5421.81</v>
      </c>
      <c r="EP8">
        <v>1084.02</v>
      </c>
      <c r="EQ8">
        <v>737.33</v>
      </c>
      <c r="ER8">
        <v>5237503.2</v>
      </c>
      <c r="ES8">
        <v>5873157.7000000002</v>
      </c>
      <c r="ET8" s="3">
        <v>609497</v>
      </c>
      <c r="EU8">
        <v>460</v>
      </c>
      <c r="EV8">
        <v>1435</v>
      </c>
      <c r="EW8">
        <v>1176149</v>
      </c>
      <c r="EX8">
        <v>9487357</v>
      </c>
      <c r="EY8" s="3">
        <v>1447167.2</v>
      </c>
      <c r="EZ8" s="3">
        <v>54432</v>
      </c>
      <c r="FA8" s="3">
        <v>351318.6</v>
      </c>
      <c r="FB8" s="3">
        <v>207220.1</v>
      </c>
      <c r="FC8" s="3">
        <v>298134.7</v>
      </c>
      <c r="FD8" s="3">
        <v>252465.3</v>
      </c>
      <c r="FE8" s="3">
        <v>66584.7</v>
      </c>
      <c r="FF8" s="3">
        <v>285926.90000000002</v>
      </c>
      <c r="FG8" s="3">
        <v>72522.600000000006</v>
      </c>
      <c r="FH8" s="3">
        <v>34637.699999999997</v>
      </c>
      <c r="FI8">
        <v>1409.3</v>
      </c>
      <c r="FJ8">
        <v>1097363.2993512512</v>
      </c>
      <c r="FK8">
        <v>1219796.3971269694</v>
      </c>
      <c r="FL8">
        <v>62951.227988878585</v>
      </c>
      <c r="FM8">
        <v>512166.64735866524</v>
      </c>
    </row>
    <row r="9" spans="1:169">
      <c r="A9" s="1">
        <v>40817</v>
      </c>
      <c r="B9" s="2">
        <f t="shared" si="0"/>
        <v>19624619627.258446</v>
      </c>
      <c r="C9" s="2">
        <v>276612140.42075014</v>
      </c>
      <c r="D9" s="2">
        <v>77771305.565616101</v>
      </c>
      <c r="E9" s="2">
        <v>16375361.590593148</v>
      </c>
      <c r="F9" s="2">
        <v>24586383.225208528</v>
      </c>
      <c r="G9" s="2">
        <v>31302317.477023512</v>
      </c>
      <c r="H9" s="2">
        <v>863101785.62378025</v>
      </c>
      <c r="I9" s="2">
        <v>142330091.07860017</v>
      </c>
      <c r="J9" s="2">
        <v>9710068.6399443932</v>
      </c>
      <c r="K9" s="2">
        <v>90947787.730665222</v>
      </c>
      <c r="L9" s="2">
        <v>82661761.822819591</v>
      </c>
      <c r="M9" s="2">
        <v>6079752.1913860925</v>
      </c>
      <c r="N9" s="2">
        <v>234866749.20885828</v>
      </c>
      <c r="O9" s="2">
        <v>77853631.546270907</v>
      </c>
      <c r="P9" s="2">
        <v>42053372.71730683</v>
      </c>
      <c r="Q9" s="2">
        <v>1585521963.6237257</v>
      </c>
      <c r="R9" s="2">
        <v>659388601.85936046</v>
      </c>
      <c r="S9" s="2">
        <v>41068942.597312316</v>
      </c>
      <c r="T9" s="2">
        <v>198331264.90380266</v>
      </c>
      <c r="U9" s="2">
        <v>118225011.42483829</v>
      </c>
      <c r="V9" s="2">
        <v>24906384.962928616</v>
      </c>
      <c r="W9" s="2">
        <v>157989156.62650597</v>
      </c>
      <c r="X9" s="2">
        <v>56447685.646431886</v>
      </c>
      <c r="Y9" s="2">
        <v>60480413.331403285</v>
      </c>
      <c r="Z9" s="2">
        <v>91374241.91960156</v>
      </c>
      <c r="AA9" s="2">
        <v>45699447.055580564</v>
      </c>
      <c r="AB9" s="2">
        <v>23286643.593605198</v>
      </c>
      <c r="AC9" s="2">
        <v>259987497.70942366</v>
      </c>
      <c r="AD9" s="2">
        <v>39020234.137495533</v>
      </c>
      <c r="AE9" s="2">
        <v>109871832.06907496</v>
      </c>
      <c r="AF9" s="2">
        <v>1082752657.4774804</v>
      </c>
      <c r="AG9" s="2">
        <v>35803485.47209464</v>
      </c>
      <c r="AH9" s="2">
        <v>4898571.3839488998</v>
      </c>
      <c r="AI9" s="2">
        <v>93080452.004690558</v>
      </c>
      <c r="AJ9" s="2"/>
      <c r="AK9" s="2">
        <v>518597541.02421486</v>
      </c>
      <c r="AL9" s="2">
        <v>321751437.38067311</v>
      </c>
      <c r="AM9" s="2">
        <v>357470331.49389499</v>
      </c>
      <c r="AN9" s="2">
        <v>618243436.72494233</v>
      </c>
      <c r="AO9" s="2">
        <v>4470609628.7917423</v>
      </c>
      <c r="AP9" s="2">
        <v>2194184643.1060472</v>
      </c>
      <c r="AQ9" s="2">
        <v>1005132333.2953876</v>
      </c>
      <c r="AR9" s="2">
        <v>66235227.438286223</v>
      </c>
      <c r="AS9" s="2">
        <v>27627963.425675407</v>
      </c>
      <c r="AT9" s="2">
        <v>807376926.04865217</v>
      </c>
      <c r="AU9" s="2">
        <v>29865029.191699371</v>
      </c>
      <c r="AV9" s="2">
        <v>36205567.407448731</v>
      </c>
      <c r="AW9" s="2">
        <v>119111934.08461839</v>
      </c>
      <c r="AX9" s="2">
        <v>30876748.4770687</v>
      </c>
      <c r="AY9" s="2">
        <v>13700631.430436706</v>
      </c>
      <c r="AZ9" s="2">
        <v>33464722.254402224</v>
      </c>
      <c r="BA9" s="2">
        <v>212695175.22011122</v>
      </c>
      <c r="BB9" s="2">
        <v>102860507.22835238</v>
      </c>
      <c r="BC9" s="2">
        <v>20062698.968322739</v>
      </c>
      <c r="BD9" s="2">
        <v>634290518.58311474</v>
      </c>
      <c r="BE9" s="2">
        <v>67145244.728915662</v>
      </c>
      <c r="BF9" s="2">
        <v>8495877.0003383197</v>
      </c>
      <c r="BG9" s="2">
        <v>269474432.81390631</v>
      </c>
      <c r="BH9" s="2">
        <v>38995901.388851531</v>
      </c>
      <c r="BI9" s="2">
        <v>110291022.93790564</v>
      </c>
      <c r="BJ9" s="2">
        <v>86447297.010389686</v>
      </c>
      <c r="BK9" s="2">
        <v>13405736.734140683</v>
      </c>
      <c r="BL9" s="2">
        <v>101708820.60888651</v>
      </c>
      <c r="BM9" s="2">
        <v>25369811.071201134</v>
      </c>
      <c r="BN9" s="2">
        <v>1174873.2686469583</v>
      </c>
      <c r="BO9" s="2">
        <v>90508793.87139824</v>
      </c>
      <c r="BP9" s="2">
        <v>33532928.193259019</v>
      </c>
      <c r="BQ9" s="2">
        <v>23167112.439432811</v>
      </c>
      <c r="BR9" s="2">
        <v>30072781.958029475</v>
      </c>
      <c r="BS9" s="2">
        <v>65535109.304223746</v>
      </c>
      <c r="BT9" s="2">
        <v>36188211.774945483</v>
      </c>
      <c r="BU9" s="2">
        <v>8637769.5014664494</v>
      </c>
      <c r="BV9" s="2">
        <v>51665434.909180999</v>
      </c>
      <c r="BW9" s="2">
        <v>171257928.87219605</v>
      </c>
      <c r="BX9" s="2">
        <v>348856.54108476272</v>
      </c>
      <c r="BY9" s="2">
        <v>813400.26569081354</v>
      </c>
      <c r="BZ9" s="2">
        <v>9999750.4661628287</v>
      </c>
      <c r="CA9" s="2">
        <v>1442293.8902217736</v>
      </c>
      <c r="CB9" s="2">
        <v>41561996.640407786</v>
      </c>
      <c r="CC9" s="2">
        <v>14656673.121499738</v>
      </c>
      <c r="CD9" s="2">
        <v>16230542.268177498</v>
      </c>
      <c r="CE9" s="2">
        <v>11126888.707258757</v>
      </c>
      <c r="CF9" s="2">
        <v>10614138.757409494</v>
      </c>
      <c r="CG9">
        <v>1558.8910000000001</v>
      </c>
      <c r="CH9">
        <v>4693.7749999999996</v>
      </c>
      <c r="CI9">
        <v>2893.2759999999998</v>
      </c>
      <c r="CJ9">
        <v>2018712.6</v>
      </c>
      <c r="CK9">
        <v>96391.4</v>
      </c>
      <c r="CM9">
        <v>629.9</v>
      </c>
      <c r="CN9">
        <v>514.79999999999995</v>
      </c>
      <c r="CO9">
        <v>618.5</v>
      </c>
      <c r="CP9">
        <v>775.1</v>
      </c>
      <c r="CQ9">
        <v>616.1</v>
      </c>
      <c r="CR9">
        <v>868.5</v>
      </c>
      <c r="CS9">
        <v>647.4</v>
      </c>
      <c r="CT9">
        <v>554.20000000000005</v>
      </c>
      <c r="CU9">
        <v>563.20000000000005</v>
      </c>
      <c r="CV9">
        <v>606</v>
      </c>
      <c r="CW9">
        <v>363</v>
      </c>
      <c r="CX9">
        <v>992</v>
      </c>
      <c r="CY9">
        <v>1152.8</v>
      </c>
      <c r="CZ9">
        <v>585.79999999999995</v>
      </c>
      <c r="DA9">
        <v>821.7</v>
      </c>
      <c r="DB9">
        <v>497.8</v>
      </c>
      <c r="DC9">
        <v>786.4</v>
      </c>
      <c r="DD9">
        <v>604.6</v>
      </c>
      <c r="DE9">
        <v>662.9</v>
      </c>
      <c r="DF9">
        <v>473.7</v>
      </c>
      <c r="DG9">
        <v>532.1</v>
      </c>
      <c r="DH9" s="3">
        <v>1080333</v>
      </c>
      <c r="DI9" s="3">
        <v>26846</v>
      </c>
      <c r="DJ9" s="3">
        <v>164971</v>
      </c>
      <c r="DK9" s="3">
        <v>2600</v>
      </c>
      <c r="DL9" s="3">
        <v>162371</v>
      </c>
      <c r="DM9" s="3">
        <v>13104</v>
      </c>
      <c r="DN9" s="3">
        <v>14611</v>
      </c>
      <c r="DO9" s="3">
        <v>78665</v>
      </c>
      <c r="DP9" s="3">
        <v>176614</v>
      </c>
      <c r="DQ9" s="3">
        <v>81175</v>
      </c>
      <c r="DR9" s="3">
        <v>26296</v>
      </c>
      <c r="DS9" s="3">
        <v>22784</v>
      </c>
      <c r="DT9" s="3">
        <v>16412</v>
      </c>
      <c r="DU9" s="3">
        <v>15371</v>
      </c>
      <c r="DV9" s="3">
        <v>4134</v>
      </c>
      <c r="DW9" s="3">
        <v>39959</v>
      </c>
      <c r="DX9" s="3">
        <v>79353</v>
      </c>
      <c r="DY9" s="3">
        <v>152342</v>
      </c>
      <c r="DZ9" s="3">
        <v>94987</v>
      </c>
      <c r="EA9" s="3">
        <v>23130</v>
      </c>
      <c r="EB9" s="3">
        <v>11494</v>
      </c>
      <c r="EC9">
        <v>1412304</v>
      </c>
      <c r="ED9">
        <v>852345</v>
      </c>
      <c r="EE9">
        <v>24135</v>
      </c>
      <c r="EF9">
        <v>45932</v>
      </c>
      <c r="EG9">
        <v>470969</v>
      </c>
      <c r="EH9">
        <v>14886</v>
      </c>
      <c r="EI9">
        <v>4037</v>
      </c>
      <c r="EJ9">
        <v>155010</v>
      </c>
      <c r="EK9">
        <v>12479.31</v>
      </c>
      <c r="EL9">
        <v>5302862</v>
      </c>
      <c r="EM9">
        <v>5928010.4000000004</v>
      </c>
      <c r="EN9">
        <v>4957.84</v>
      </c>
      <c r="EO9">
        <v>5421.68</v>
      </c>
      <c r="EP9">
        <v>1005.76</v>
      </c>
      <c r="EQ9">
        <v>729.83</v>
      </c>
      <c r="ER9">
        <v>5302862</v>
      </c>
      <c r="ES9">
        <v>5928010.4000000004</v>
      </c>
      <c r="ET9" s="3">
        <v>628716</v>
      </c>
      <c r="EU9">
        <v>460</v>
      </c>
      <c r="EV9">
        <v>1161</v>
      </c>
      <c r="EW9">
        <v>993344</v>
      </c>
      <c r="EX9">
        <v>8302888</v>
      </c>
      <c r="EY9" s="3">
        <v>1454477.1</v>
      </c>
      <c r="EZ9" s="3">
        <v>29190.9</v>
      </c>
      <c r="FA9" s="3">
        <v>387494.3</v>
      </c>
      <c r="FB9" s="3">
        <v>217562.7</v>
      </c>
      <c r="FC9" s="3">
        <v>335654</v>
      </c>
      <c r="FD9" s="3">
        <v>224909.8</v>
      </c>
      <c r="FE9" s="3">
        <v>77041.5</v>
      </c>
      <c r="FF9" s="3">
        <v>332189.40000000002</v>
      </c>
      <c r="FG9" s="3">
        <v>92181.9</v>
      </c>
      <c r="FH9" s="3">
        <v>37195</v>
      </c>
      <c r="FI9">
        <v>225.4</v>
      </c>
      <c r="FJ9">
        <v>1025206.2094531972</v>
      </c>
      <c r="FK9">
        <v>1242444.3929564413</v>
      </c>
      <c r="FL9">
        <v>113754.34430027803</v>
      </c>
      <c r="FM9">
        <v>1496616.3693234478</v>
      </c>
    </row>
    <row r="10" spans="1:169">
      <c r="A10" s="1">
        <v>40909</v>
      </c>
      <c r="B10" s="2">
        <f t="shared" si="0"/>
        <v>16468714413.809069</v>
      </c>
      <c r="C10" s="2">
        <v>182602666.53151023</v>
      </c>
      <c r="D10" s="2">
        <v>76890958.063021243</v>
      </c>
      <c r="E10" s="2">
        <v>10703849.33966635</v>
      </c>
      <c r="F10" s="2">
        <v>24258844.705746073</v>
      </c>
      <c r="G10" s="2">
        <v>17347450.1853568</v>
      </c>
      <c r="H10" s="2">
        <v>759640255.73447621</v>
      </c>
      <c r="I10" s="2">
        <v>111179369.78683962</v>
      </c>
      <c r="J10" s="2">
        <v>9352188.94810009</v>
      </c>
      <c r="K10" s="2">
        <v>79563391.740037039</v>
      </c>
      <c r="L10" s="2">
        <v>82830802.537071407</v>
      </c>
      <c r="M10" s="2">
        <v>5470830.3405931443</v>
      </c>
      <c r="N10" s="2">
        <v>202300992.52780357</v>
      </c>
      <c r="O10" s="2">
        <v>72607939.353568137</v>
      </c>
      <c r="P10" s="2">
        <v>43950271.663577408</v>
      </c>
      <c r="Q10" s="2">
        <v>1498959491.7168653</v>
      </c>
      <c r="R10" s="2">
        <v>844845778.49860978</v>
      </c>
      <c r="S10" s="2">
        <v>15439863.299351253</v>
      </c>
      <c r="T10" s="2">
        <v>176634367.18025956</v>
      </c>
      <c r="U10" s="2">
        <v>66336633.167284504</v>
      </c>
      <c r="V10" s="2">
        <v>23084594.821594037</v>
      </c>
      <c r="W10" s="2">
        <v>123880754.74976823</v>
      </c>
      <c r="X10" s="2">
        <v>52617987.430491194</v>
      </c>
      <c r="Y10" s="2">
        <v>53703699.316496745</v>
      </c>
      <c r="Z10" s="2">
        <v>73096874.420759961</v>
      </c>
      <c r="AA10" s="2">
        <v>22738552.479147349</v>
      </c>
      <c r="AB10" s="2">
        <v>33932232.101482898</v>
      </c>
      <c r="AC10" s="2">
        <v>270614705.4564411</v>
      </c>
      <c r="AD10" s="2">
        <v>40929933.677015714</v>
      </c>
      <c r="AE10" s="2">
        <v>91148688.60055609</v>
      </c>
      <c r="AF10" s="2">
        <v>1341413355.2479155</v>
      </c>
      <c r="AG10" s="2">
        <v>35644348.644578315</v>
      </c>
      <c r="AH10" s="2">
        <v>2914193.9874884156</v>
      </c>
      <c r="AI10" s="2">
        <v>83449988.704819307</v>
      </c>
      <c r="AJ10" s="2"/>
      <c r="AK10" s="2">
        <v>263765496.40871227</v>
      </c>
      <c r="AL10" s="2">
        <v>97671625.637164146</v>
      </c>
      <c r="AM10" s="2">
        <v>163769558.32947129</v>
      </c>
      <c r="AN10" s="2">
        <v>488330097.8915658</v>
      </c>
      <c r="AO10" s="2">
        <v>3389489817.2497635</v>
      </c>
      <c r="AP10" s="2">
        <v>1875586373.6677406</v>
      </c>
      <c r="AQ10" s="2">
        <v>829689175.74142575</v>
      </c>
      <c r="AR10" s="2">
        <v>61174972.77571822</v>
      </c>
      <c r="AS10" s="2">
        <v>21663425.335959226</v>
      </c>
      <c r="AT10" s="2">
        <v>665165208.81603396</v>
      </c>
      <c r="AU10" s="2">
        <v>31059604.668674745</v>
      </c>
      <c r="AV10" s="2">
        <v>25177617.585727505</v>
      </c>
      <c r="AW10" s="2">
        <v>87022530.699722052</v>
      </c>
      <c r="AX10" s="2">
        <v>39529838.681649625</v>
      </c>
      <c r="AY10" s="2">
        <v>11181337.754865609</v>
      </c>
      <c r="AZ10" s="2">
        <v>16403381.313716404</v>
      </c>
      <c r="BA10" s="2">
        <v>198541755.38693213</v>
      </c>
      <c r="BB10" s="2">
        <v>76629915.141334593</v>
      </c>
      <c r="BC10" s="2">
        <v>19454166.183966633</v>
      </c>
      <c r="BD10" s="2">
        <v>401762126.67979604</v>
      </c>
      <c r="BE10" s="2">
        <v>83650700.880444869</v>
      </c>
      <c r="BF10" s="2">
        <v>7027365.6163114011</v>
      </c>
      <c r="BG10" s="2">
        <v>294552632.9355886</v>
      </c>
      <c r="BH10" s="2">
        <v>39224041.936978653</v>
      </c>
      <c r="BI10" s="2">
        <v>62571353.104726605</v>
      </c>
      <c r="BJ10" s="2">
        <v>55035358.839202978</v>
      </c>
      <c r="BK10" s="2">
        <v>9446768.1302131675</v>
      </c>
      <c r="BL10" s="2">
        <v>73433980.537534818</v>
      </c>
      <c r="BM10" s="2">
        <v>21364572.810472649</v>
      </c>
      <c r="BN10" s="2">
        <v>1177114.8053753476</v>
      </c>
      <c r="BO10" s="2">
        <v>61498290.083410561</v>
      </c>
      <c r="BP10" s="2">
        <v>28960874.362835955</v>
      </c>
      <c r="BQ10" s="2">
        <v>23598242.006487466</v>
      </c>
      <c r="BR10" s="2">
        <v>25404168.500926781</v>
      </c>
      <c r="BS10" s="2">
        <v>49436232.622798897</v>
      </c>
      <c r="BT10" s="2">
        <v>24871532.958758116</v>
      </c>
      <c r="BU10" s="2">
        <v>12056060.58850787</v>
      </c>
      <c r="BV10" s="2">
        <v>49915667.863762729</v>
      </c>
      <c r="BW10" s="2">
        <v>158682164.62001845</v>
      </c>
      <c r="BX10" s="2">
        <v>332741.83271547686</v>
      </c>
      <c r="BY10" s="2">
        <v>779881.54541241983</v>
      </c>
      <c r="BZ10" s="2">
        <v>6938408.2483781241</v>
      </c>
      <c r="CA10" s="2">
        <v>1012799.4670991659</v>
      </c>
      <c r="CB10" s="2">
        <v>38564075.532900833</v>
      </c>
      <c r="CC10" s="2">
        <v>11211809.835495818</v>
      </c>
      <c r="CD10" s="2">
        <v>13646997.509267831</v>
      </c>
      <c r="CE10" s="2">
        <v>8923663.9828544836</v>
      </c>
      <c r="CF10" s="2">
        <v>12243031.742354034</v>
      </c>
      <c r="CG10">
        <v>1422.3320000000001</v>
      </c>
      <c r="CH10">
        <v>2869.0990000000002</v>
      </c>
      <c r="CI10">
        <v>2444.08</v>
      </c>
      <c r="CJ10">
        <v>1755029.8</v>
      </c>
      <c r="CK10">
        <v>87099.299999999988</v>
      </c>
      <c r="CL10" s="3">
        <v>15259.1</v>
      </c>
      <c r="CM10">
        <v>619.20000000000005</v>
      </c>
      <c r="CN10">
        <v>508</v>
      </c>
      <c r="CO10">
        <v>615.79999999999995</v>
      </c>
      <c r="CP10">
        <v>746.2</v>
      </c>
      <c r="CQ10">
        <v>614</v>
      </c>
      <c r="CR10">
        <v>832</v>
      </c>
      <c r="CS10">
        <v>648</v>
      </c>
      <c r="CT10">
        <v>526.79999999999995</v>
      </c>
      <c r="CU10">
        <v>559.70000000000005</v>
      </c>
      <c r="CV10">
        <v>584.9</v>
      </c>
      <c r="CW10">
        <v>353.9</v>
      </c>
      <c r="CX10">
        <v>1029</v>
      </c>
      <c r="CY10">
        <v>1215</v>
      </c>
      <c r="CZ10">
        <v>568.79999999999995</v>
      </c>
      <c r="DA10">
        <v>790.7</v>
      </c>
      <c r="DB10">
        <v>502.1</v>
      </c>
      <c r="DC10">
        <v>798.2</v>
      </c>
      <c r="DD10">
        <v>579.1</v>
      </c>
      <c r="DE10">
        <v>626.4</v>
      </c>
      <c r="DF10">
        <v>458.4</v>
      </c>
      <c r="DG10">
        <v>522.20000000000005</v>
      </c>
      <c r="DH10" s="3">
        <v>1094869</v>
      </c>
      <c r="DI10" s="3">
        <v>26886</v>
      </c>
      <c r="DJ10" s="3">
        <v>168228</v>
      </c>
      <c r="DK10" s="3">
        <v>2767</v>
      </c>
      <c r="DL10" s="3">
        <v>165461</v>
      </c>
      <c r="DM10" s="3">
        <v>12820</v>
      </c>
      <c r="DN10" s="3">
        <v>14886</v>
      </c>
      <c r="DO10" s="3">
        <v>84035</v>
      </c>
      <c r="DP10" s="3">
        <v>180156</v>
      </c>
      <c r="DQ10" s="3">
        <v>82816</v>
      </c>
      <c r="DR10" s="3">
        <v>28021</v>
      </c>
      <c r="DS10" s="3">
        <v>22751</v>
      </c>
      <c r="DT10" s="3">
        <v>16489</v>
      </c>
      <c r="DU10" s="3">
        <v>15480</v>
      </c>
      <c r="DV10" s="3">
        <v>4351</v>
      </c>
      <c r="DW10" s="3">
        <v>42032</v>
      </c>
      <c r="DX10" s="3">
        <v>80408</v>
      </c>
      <c r="DY10" s="3">
        <v>148390</v>
      </c>
      <c r="DZ10" s="3">
        <v>95337</v>
      </c>
      <c r="EA10" s="3">
        <v>23096</v>
      </c>
      <c r="EB10" s="3">
        <v>11518</v>
      </c>
      <c r="EC10">
        <v>726111</v>
      </c>
      <c r="ED10">
        <v>379130</v>
      </c>
      <c r="EE10">
        <v>9840</v>
      </c>
      <c r="EF10">
        <v>23602</v>
      </c>
      <c r="EG10">
        <v>297553</v>
      </c>
      <c r="EH10">
        <v>15571</v>
      </c>
      <c r="EI10">
        <v>415</v>
      </c>
      <c r="EJ10">
        <v>116487</v>
      </c>
      <c r="EK10">
        <v>12971.24</v>
      </c>
      <c r="EL10">
        <v>5119916.2</v>
      </c>
      <c r="EM10">
        <v>5879177.0999999996</v>
      </c>
      <c r="EN10">
        <v>4741.29</v>
      </c>
      <c r="EO10">
        <v>5340.32</v>
      </c>
      <c r="EP10">
        <v>974.13</v>
      </c>
      <c r="EQ10">
        <v>746.25</v>
      </c>
      <c r="ER10">
        <v>5119916.2</v>
      </c>
      <c r="ES10">
        <v>5879177.0999999996</v>
      </c>
      <c r="ET10" s="3">
        <v>254866</v>
      </c>
      <c r="EU10">
        <v>343</v>
      </c>
      <c r="EV10">
        <v>992</v>
      </c>
      <c r="EW10">
        <v>879339</v>
      </c>
      <c r="EX10">
        <v>9622375</v>
      </c>
      <c r="EY10" s="3">
        <v>1462717.4</v>
      </c>
      <c r="EZ10" s="3">
        <v>25054.2</v>
      </c>
      <c r="FA10" s="3">
        <v>340687.1</v>
      </c>
      <c r="FB10" s="3">
        <v>222298.2</v>
      </c>
      <c r="FC10" s="3">
        <v>272456.59999999998</v>
      </c>
      <c r="FD10" s="3">
        <v>203851</v>
      </c>
      <c r="FE10" s="3">
        <v>72359.199999999997</v>
      </c>
      <c r="FF10" s="3">
        <v>283286.3</v>
      </c>
      <c r="FG10" s="3">
        <v>80340.899999999994</v>
      </c>
      <c r="FH10" s="3">
        <v>33920.6</v>
      </c>
      <c r="FI10">
        <v>212.8</v>
      </c>
      <c r="FJ10">
        <v>1069206.4411492122</v>
      </c>
      <c r="FK10">
        <v>1170622.1037998146</v>
      </c>
      <c r="FL10">
        <v>54038.461538461539</v>
      </c>
      <c r="FM10">
        <v>1403741.8906394811</v>
      </c>
    </row>
    <row r="11" spans="1:169">
      <c r="A11" s="1">
        <v>41000</v>
      </c>
      <c r="B11" s="2">
        <f t="shared" si="0"/>
        <v>17531415026.355431</v>
      </c>
      <c r="C11" s="2">
        <v>190993472.25440246</v>
      </c>
      <c r="D11" s="2">
        <v>69565494.09175162</v>
      </c>
      <c r="E11" s="2">
        <v>10765815.280352181</v>
      </c>
      <c r="F11" s="2">
        <v>27153615.905931421</v>
      </c>
      <c r="G11" s="2">
        <v>34503178.57970345</v>
      </c>
      <c r="H11" s="2">
        <v>851724949.60611808</v>
      </c>
      <c r="I11" s="2">
        <v>162349762.8012048</v>
      </c>
      <c r="J11" s="2">
        <v>9788988.9365152903</v>
      </c>
      <c r="K11" s="2">
        <v>82342090.187673762</v>
      </c>
      <c r="L11" s="2">
        <v>75759686.920759887</v>
      </c>
      <c r="M11" s="2">
        <v>5359671.570898978</v>
      </c>
      <c r="N11" s="2">
        <v>215397989.16821107</v>
      </c>
      <c r="O11" s="2">
        <v>77394573.100092605</v>
      </c>
      <c r="P11" s="2">
        <v>50311085.206209488</v>
      </c>
      <c r="Q11" s="2">
        <v>1189969325.1853592</v>
      </c>
      <c r="R11" s="2">
        <v>793588461.53846169</v>
      </c>
      <c r="S11" s="2">
        <v>22737270.910565332</v>
      </c>
      <c r="T11" s="2">
        <v>213154457.83132532</v>
      </c>
      <c r="U11" s="2">
        <v>128364311.28359602</v>
      </c>
      <c r="V11" s="2">
        <v>23191315.743744187</v>
      </c>
      <c r="W11" s="2">
        <v>135616724.68721029</v>
      </c>
      <c r="X11" s="2">
        <v>57967699.837812789</v>
      </c>
      <c r="Y11" s="2">
        <v>66733690.627896152</v>
      </c>
      <c r="Z11" s="2">
        <v>76569244.381371647</v>
      </c>
      <c r="AA11" s="2">
        <v>47913866.137627445</v>
      </c>
      <c r="AB11" s="2">
        <v>52790142.203429013</v>
      </c>
      <c r="AC11" s="2">
        <v>270378091.40407765</v>
      </c>
      <c r="AD11" s="2">
        <v>41077546.62882299</v>
      </c>
      <c r="AE11" s="2">
        <v>97557497.393419743</v>
      </c>
      <c r="AF11" s="2">
        <v>789526784.34893441</v>
      </c>
      <c r="AG11" s="2">
        <v>35079879.518072277</v>
      </c>
      <c r="AH11" s="2">
        <v>3368855.7113067652</v>
      </c>
      <c r="AI11" s="2">
        <v>93122456.267377302</v>
      </c>
      <c r="AJ11" s="2"/>
      <c r="AK11" s="2">
        <v>354981359.18674785</v>
      </c>
      <c r="AL11" s="2">
        <v>257740108.60750696</v>
      </c>
      <c r="AM11" s="2">
        <v>228667576.45968506</v>
      </c>
      <c r="AN11" s="2">
        <v>586321406.39481008</v>
      </c>
      <c r="AO11" s="2">
        <v>3972172171.8605223</v>
      </c>
      <c r="AP11" s="2">
        <v>2112945362.3146431</v>
      </c>
      <c r="AQ11" s="2">
        <v>937322030.81557119</v>
      </c>
      <c r="AR11" s="2">
        <v>66432997.856811881</v>
      </c>
      <c r="AS11" s="2">
        <v>34798592.736329906</v>
      </c>
      <c r="AT11" s="2">
        <v>767596070.14596868</v>
      </c>
      <c r="AU11" s="2">
        <v>30715172.034290962</v>
      </c>
      <c r="AV11" s="2">
        <v>36637343.315569989</v>
      </c>
      <c r="AW11" s="2">
        <v>98507936.167747915</v>
      </c>
      <c r="AX11" s="2">
        <v>32905848.0074143</v>
      </c>
      <c r="AY11" s="2">
        <v>8861493.5704355836</v>
      </c>
      <c r="AZ11" s="2">
        <v>20685120.192307696</v>
      </c>
      <c r="BA11" s="2">
        <v>206175844.53197372</v>
      </c>
      <c r="BB11" s="2">
        <v>82753597.370250195</v>
      </c>
      <c r="BC11" s="2">
        <v>20607735.461075082</v>
      </c>
      <c r="BD11" s="2">
        <v>447927661.60797018</v>
      </c>
      <c r="BE11" s="2">
        <v>85163711.190917462</v>
      </c>
      <c r="BF11" s="2">
        <v>7490851.4828544986</v>
      </c>
      <c r="BG11" s="2">
        <v>260032166.35773909</v>
      </c>
      <c r="BH11" s="2">
        <v>43756963.913345724</v>
      </c>
      <c r="BI11" s="2">
        <v>70996328.776645064</v>
      </c>
      <c r="BJ11" s="2">
        <v>66509987.546339199</v>
      </c>
      <c r="BK11" s="2">
        <v>10723007.703892499</v>
      </c>
      <c r="BL11" s="2">
        <v>89322134.209916592</v>
      </c>
      <c r="BM11" s="2">
        <v>25355126.563948113</v>
      </c>
      <c r="BN11" s="2">
        <v>1597293.5009267852</v>
      </c>
      <c r="BO11" s="2">
        <v>78596367.875347495</v>
      </c>
      <c r="BP11" s="2">
        <v>34354495.192307703</v>
      </c>
      <c r="BQ11" s="2">
        <v>42651976.367006488</v>
      </c>
      <c r="BR11" s="2">
        <v>27118018.999073237</v>
      </c>
      <c r="BS11" s="2">
        <v>55430458.468489423</v>
      </c>
      <c r="BT11" s="2">
        <v>26102496.234939747</v>
      </c>
      <c r="BU11" s="2">
        <v>4139993.6283595944</v>
      </c>
      <c r="BV11" s="2">
        <v>43582042.689990759</v>
      </c>
      <c r="BW11" s="2">
        <v>160641270.85264131</v>
      </c>
      <c r="BX11" s="2">
        <v>523119.78683966619</v>
      </c>
      <c r="BY11" s="2">
        <v>774633.34105653397</v>
      </c>
      <c r="BZ11" s="2">
        <v>6192324.7798887827</v>
      </c>
      <c r="CA11" s="2">
        <v>1790179.8540315104</v>
      </c>
      <c r="CB11" s="2">
        <v>34825430.08572755</v>
      </c>
      <c r="CC11" s="2">
        <v>9777298.1348470803</v>
      </c>
      <c r="CD11" s="2">
        <v>13511291.994902683</v>
      </c>
      <c r="CE11" s="2">
        <v>10196237.546339195</v>
      </c>
      <c r="CF11" s="2">
        <v>13386395.389249297</v>
      </c>
      <c r="CG11">
        <v>1511.34</v>
      </c>
      <c r="CH11">
        <v>2926.4389999999999</v>
      </c>
      <c r="CI11">
        <v>2745.9870000000001</v>
      </c>
      <c r="CJ11">
        <v>1954623.7000000002</v>
      </c>
      <c r="CK11">
        <v>97415.1</v>
      </c>
      <c r="CL11" s="3">
        <v>14558.3</v>
      </c>
      <c r="CM11">
        <v>623.70000000000005</v>
      </c>
      <c r="CN11">
        <v>508.9</v>
      </c>
      <c r="CO11">
        <v>628.79999999999995</v>
      </c>
      <c r="CP11">
        <v>750.9</v>
      </c>
      <c r="CQ11">
        <v>626.9</v>
      </c>
      <c r="CR11">
        <v>879.6</v>
      </c>
      <c r="CS11">
        <v>652.79999999999995</v>
      </c>
      <c r="CT11">
        <v>536.6</v>
      </c>
      <c r="CU11">
        <v>569.6</v>
      </c>
      <c r="CV11">
        <v>590.4</v>
      </c>
      <c r="CW11">
        <v>356.9</v>
      </c>
      <c r="CX11">
        <v>974.4</v>
      </c>
      <c r="CY11">
        <v>1211.2</v>
      </c>
      <c r="CZ11">
        <v>577.9</v>
      </c>
      <c r="DA11">
        <v>799.2</v>
      </c>
      <c r="DB11">
        <v>498.2</v>
      </c>
      <c r="DC11">
        <v>784.9</v>
      </c>
      <c r="DD11">
        <v>589.79999999999995</v>
      </c>
      <c r="DE11">
        <v>640.79999999999995</v>
      </c>
      <c r="DF11">
        <v>464</v>
      </c>
      <c r="DG11">
        <v>533.29999999999995</v>
      </c>
      <c r="DH11" s="3">
        <v>1126036</v>
      </c>
      <c r="DI11" s="3">
        <v>25899</v>
      </c>
      <c r="DJ11" s="3">
        <v>176944</v>
      </c>
      <c r="DK11" s="3">
        <v>2225</v>
      </c>
      <c r="DL11" s="3">
        <v>174719</v>
      </c>
      <c r="DM11" s="3">
        <v>12645</v>
      </c>
      <c r="DN11" s="3">
        <v>14658</v>
      </c>
      <c r="DO11" s="3">
        <v>78365</v>
      </c>
      <c r="DP11" s="3">
        <v>188576</v>
      </c>
      <c r="DQ11" s="3">
        <v>91991</v>
      </c>
      <c r="DR11" s="3">
        <v>29507</v>
      </c>
      <c r="DS11" s="3">
        <v>24341</v>
      </c>
      <c r="DT11" s="3">
        <v>15576</v>
      </c>
      <c r="DU11" s="3">
        <v>16272</v>
      </c>
      <c r="DV11" s="3">
        <v>4178</v>
      </c>
      <c r="DW11" s="3">
        <v>42955</v>
      </c>
      <c r="DX11" s="3">
        <v>79128</v>
      </c>
      <c r="DY11" s="3">
        <v>150460</v>
      </c>
      <c r="DZ11" s="3">
        <v>97727</v>
      </c>
      <c r="EA11" s="3">
        <v>24238</v>
      </c>
      <c r="EB11" s="3">
        <v>11828</v>
      </c>
      <c r="EC11">
        <v>1033526</v>
      </c>
      <c r="ED11">
        <v>585659</v>
      </c>
      <c r="EE11">
        <v>16039</v>
      </c>
      <c r="EF11">
        <v>20370</v>
      </c>
      <c r="EG11">
        <v>400494</v>
      </c>
      <c r="EH11">
        <v>9015</v>
      </c>
      <c r="EI11">
        <v>1949</v>
      </c>
      <c r="EJ11">
        <v>109985</v>
      </c>
      <c r="EK11">
        <v>12708.3</v>
      </c>
      <c r="EL11">
        <v>5232584.3</v>
      </c>
      <c r="EM11">
        <v>5617483.5</v>
      </c>
      <c r="EN11">
        <v>4794.3599999999997</v>
      </c>
      <c r="EO11">
        <v>5048.04</v>
      </c>
      <c r="EP11">
        <v>1278.3399999999999</v>
      </c>
      <c r="EQ11">
        <v>781.96</v>
      </c>
      <c r="ER11">
        <v>5232584.3</v>
      </c>
      <c r="ES11">
        <v>5617483.5</v>
      </c>
      <c r="ET11" s="3">
        <v>452486</v>
      </c>
      <c r="EU11">
        <v>514</v>
      </c>
      <c r="EV11">
        <v>1469</v>
      </c>
      <c r="EW11">
        <v>1180687</v>
      </c>
      <c r="EX11">
        <v>9861109</v>
      </c>
      <c r="EY11" s="3">
        <v>1692563.4</v>
      </c>
      <c r="EZ11" s="3">
        <v>37609.199999999997</v>
      </c>
      <c r="FA11" s="3">
        <v>360437.1</v>
      </c>
      <c r="FB11" s="3">
        <v>222403.4</v>
      </c>
      <c r="FC11" s="3">
        <v>310434.90000000002</v>
      </c>
      <c r="FD11" s="3">
        <v>253330.4</v>
      </c>
      <c r="FE11" s="3">
        <v>64457.1</v>
      </c>
      <c r="FF11" s="3">
        <v>284784.2</v>
      </c>
      <c r="FG11" s="3">
        <v>78887.199999999997</v>
      </c>
      <c r="FH11" s="3">
        <v>38480.400000000001</v>
      </c>
      <c r="FI11">
        <v>483.3</v>
      </c>
      <c r="FJ11">
        <v>1107619.7868396665</v>
      </c>
      <c r="FK11">
        <v>1254514.3651529194</v>
      </c>
      <c r="FL11">
        <v>70205.919833178865</v>
      </c>
      <c r="FM11">
        <v>1340415.8943466172</v>
      </c>
    </row>
    <row r="12" spans="1:169">
      <c r="A12" s="1">
        <v>41091</v>
      </c>
      <c r="B12" s="2">
        <f t="shared" si="0"/>
        <v>19211242500.579224</v>
      </c>
      <c r="C12" s="2">
        <v>324094409.1751622</v>
      </c>
      <c r="D12" s="2">
        <v>73655641.218721047</v>
      </c>
      <c r="E12" s="2">
        <v>21667121.756255824</v>
      </c>
      <c r="F12" s="2">
        <v>20472528.962001842</v>
      </c>
      <c r="G12" s="2">
        <v>37299273.3433735</v>
      </c>
      <c r="H12" s="2">
        <v>888502380.38693225</v>
      </c>
      <c r="I12" s="2">
        <v>156459631.60333633</v>
      </c>
      <c r="J12" s="2">
        <v>10045208.2367933</v>
      </c>
      <c r="K12" s="2">
        <v>82765489.168211311</v>
      </c>
      <c r="L12" s="2">
        <v>94312639.886468992</v>
      </c>
      <c r="M12" s="2">
        <v>6221475.9036144577</v>
      </c>
      <c r="N12" s="2">
        <v>203393884.38368842</v>
      </c>
      <c r="O12" s="2">
        <v>76164767.145505115</v>
      </c>
      <c r="P12" s="2">
        <v>45611819.97219646</v>
      </c>
      <c r="Q12" s="2">
        <v>1943248804.1589475</v>
      </c>
      <c r="R12" s="2">
        <v>723308060.99397576</v>
      </c>
      <c r="S12" s="2">
        <v>18288738.415199295</v>
      </c>
      <c r="T12" s="2">
        <v>210073958.52641317</v>
      </c>
      <c r="U12" s="2">
        <v>147215613.99443924</v>
      </c>
      <c r="V12" s="2">
        <v>24850634.847080633</v>
      </c>
      <c r="W12" s="2">
        <v>143457215.59314162</v>
      </c>
      <c r="X12" s="2">
        <v>58473815.454124227</v>
      </c>
      <c r="Y12" s="2">
        <v>75384738.183503211</v>
      </c>
      <c r="Z12" s="2">
        <v>79614808.27154772</v>
      </c>
      <c r="AA12" s="2">
        <v>34723690.917516269</v>
      </c>
      <c r="AB12" s="2">
        <v>24552978.162650615</v>
      </c>
      <c r="AC12" s="2">
        <v>296603628.06997192</v>
      </c>
      <c r="AD12" s="2">
        <v>50281768.130213119</v>
      </c>
      <c r="AE12" s="2">
        <v>95203914.21455045</v>
      </c>
      <c r="AF12" s="2">
        <v>803753776.64504147</v>
      </c>
      <c r="AG12" s="2">
        <v>35792232.101482853</v>
      </c>
      <c r="AH12" s="2">
        <v>3183023.0537534747</v>
      </c>
      <c r="AI12" s="2">
        <v>86405200.706672847</v>
      </c>
      <c r="AJ12" s="2"/>
      <c r="AK12" s="2">
        <v>393336981.29054648</v>
      </c>
      <c r="AL12" s="2">
        <v>346433274.73354971</v>
      </c>
      <c r="AM12" s="2">
        <v>265330797.03429118</v>
      </c>
      <c r="AN12" s="2">
        <v>605238710.32205892</v>
      </c>
      <c r="AO12" s="2">
        <v>4341035497.5671797</v>
      </c>
      <c r="AP12" s="2">
        <v>2249752029.0778518</v>
      </c>
      <c r="AQ12" s="2">
        <v>967218376.39017332</v>
      </c>
      <c r="AR12" s="2">
        <v>74008330.340593159</v>
      </c>
      <c r="AS12" s="2">
        <v>45410146.547729388</v>
      </c>
      <c r="AT12" s="2">
        <v>817688551.61028528</v>
      </c>
      <c r="AU12" s="2">
        <v>28222199.084800724</v>
      </c>
      <c r="AV12" s="2">
        <v>45777926.03104721</v>
      </c>
      <c r="AW12" s="2">
        <v>108657487.54633909</v>
      </c>
      <c r="AX12" s="2">
        <v>35687982.217330888</v>
      </c>
      <c r="AY12" s="2">
        <v>8918748.8415199276</v>
      </c>
      <c r="AZ12" s="2">
        <v>15908282.263670074</v>
      </c>
      <c r="BA12" s="2">
        <v>209921926.26274323</v>
      </c>
      <c r="BB12" s="2">
        <v>80021609.128823057</v>
      </c>
      <c r="BC12" s="2">
        <v>19508028.556533825</v>
      </c>
      <c r="BD12" s="2">
        <v>420861076.22798884</v>
      </c>
      <c r="BE12" s="2">
        <v>73310281.800278053</v>
      </c>
      <c r="BF12" s="2">
        <v>7175679.4485634826</v>
      </c>
      <c r="BG12" s="2">
        <v>267361804.3327156</v>
      </c>
      <c r="BH12" s="2">
        <v>35694708.352641337</v>
      </c>
      <c r="BI12" s="2">
        <v>83176045.238646895</v>
      </c>
      <c r="BJ12" s="2">
        <v>72776774.50185363</v>
      </c>
      <c r="BK12" s="2">
        <v>10877859.708063031</v>
      </c>
      <c r="BL12" s="2">
        <v>78859022.822057575</v>
      </c>
      <c r="BM12" s="2">
        <v>21318554.796107475</v>
      </c>
      <c r="BN12" s="2">
        <v>1481881.6612604267</v>
      </c>
      <c r="BO12" s="2">
        <v>80572675.220111221</v>
      </c>
      <c r="BP12" s="2">
        <v>44548399.559777558</v>
      </c>
      <c r="BQ12" s="2">
        <v>53023457.483781286</v>
      </c>
      <c r="BR12" s="2">
        <v>26766116.195551418</v>
      </c>
      <c r="BS12" s="2">
        <v>60276895.852641307</v>
      </c>
      <c r="BT12" s="2">
        <v>22102899.675625585</v>
      </c>
      <c r="BU12" s="2">
        <v>3672861.7354031503</v>
      </c>
      <c r="BV12" s="2">
        <v>41747248.89944388</v>
      </c>
      <c r="BW12" s="2">
        <v>154001051.32066739</v>
      </c>
      <c r="BX12" s="2">
        <v>556466.05653382721</v>
      </c>
      <c r="BY12" s="2">
        <v>645359.9976830408</v>
      </c>
      <c r="BZ12" s="2">
        <v>4911333.1209453233</v>
      </c>
      <c r="CA12" s="2">
        <v>2094944.6825764598</v>
      </c>
      <c r="CB12" s="2">
        <v>37146015.407784976</v>
      </c>
      <c r="CC12" s="2">
        <v>13254979.726598697</v>
      </c>
      <c r="CD12" s="2">
        <v>15928885.252548657</v>
      </c>
      <c r="CE12" s="2">
        <v>11081603.046802593</v>
      </c>
      <c r="CF12" s="2">
        <v>12857862.02502317</v>
      </c>
      <c r="CG12">
        <v>1297.5239999999999</v>
      </c>
      <c r="CH12">
        <v>2753.3290000000002</v>
      </c>
      <c r="CI12">
        <v>2681.8629999999998</v>
      </c>
      <c r="CJ12">
        <v>2066496.9</v>
      </c>
      <c r="CK12">
        <v>110748.3</v>
      </c>
      <c r="CL12" s="3">
        <v>14821.2</v>
      </c>
      <c r="CM12">
        <v>628.79999999999995</v>
      </c>
      <c r="CN12">
        <v>532.4</v>
      </c>
      <c r="CO12">
        <v>633.1</v>
      </c>
      <c r="CP12">
        <v>756.1</v>
      </c>
      <c r="CQ12">
        <v>631.1</v>
      </c>
      <c r="CR12">
        <v>891.5</v>
      </c>
      <c r="CS12">
        <v>656</v>
      </c>
      <c r="CT12">
        <v>550.29999999999995</v>
      </c>
      <c r="CU12">
        <v>570.4</v>
      </c>
      <c r="CV12">
        <v>602.6</v>
      </c>
      <c r="CW12">
        <v>366.7</v>
      </c>
      <c r="CX12">
        <v>1010.3</v>
      </c>
      <c r="CY12">
        <v>1166.7</v>
      </c>
      <c r="CZ12">
        <v>568.6</v>
      </c>
      <c r="DA12">
        <v>805.3</v>
      </c>
      <c r="DB12">
        <v>501.2</v>
      </c>
      <c r="DC12">
        <v>788</v>
      </c>
      <c r="DD12">
        <v>597.5</v>
      </c>
      <c r="DE12">
        <v>647.4</v>
      </c>
      <c r="DF12">
        <v>471.1</v>
      </c>
      <c r="DG12">
        <v>542.9</v>
      </c>
      <c r="DH12" s="3">
        <v>1113460</v>
      </c>
      <c r="DI12" s="3">
        <v>27557</v>
      </c>
      <c r="DJ12" s="3">
        <v>173187</v>
      </c>
      <c r="DK12" s="3">
        <v>2596</v>
      </c>
      <c r="DL12" s="3">
        <v>170591</v>
      </c>
      <c r="DM12" s="3">
        <v>12796</v>
      </c>
      <c r="DN12" s="3">
        <v>14792</v>
      </c>
      <c r="DO12" s="3">
        <v>79897</v>
      </c>
      <c r="DP12" s="3">
        <v>183357</v>
      </c>
      <c r="DQ12" s="3">
        <v>87835</v>
      </c>
      <c r="DR12" s="3">
        <v>29003</v>
      </c>
      <c r="DS12" s="3">
        <v>23522</v>
      </c>
      <c r="DT12" s="3">
        <v>15632</v>
      </c>
      <c r="DU12" s="3">
        <v>15944</v>
      </c>
      <c r="DV12" s="3">
        <v>4206</v>
      </c>
      <c r="DW12" s="3">
        <v>43002</v>
      </c>
      <c r="DX12" s="3">
        <v>79071</v>
      </c>
      <c r="DY12" s="3">
        <v>151790</v>
      </c>
      <c r="DZ12" s="3">
        <v>96703</v>
      </c>
      <c r="EA12" s="3">
        <v>24389</v>
      </c>
      <c r="EB12" s="3">
        <v>11860</v>
      </c>
      <c r="EC12">
        <v>1109633</v>
      </c>
      <c r="ED12">
        <v>627272</v>
      </c>
      <c r="EE12">
        <v>41399</v>
      </c>
      <c r="EF12">
        <v>30263</v>
      </c>
      <c r="EG12">
        <v>398694</v>
      </c>
      <c r="EH12">
        <v>8776</v>
      </c>
      <c r="EI12">
        <v>3229</v>
      </c>
      <c r="EJ12">
        <v>108418</v>
      </c>
      <c r="EK12">
        <v>13210.85</v>
      </c>
      <c r="EL12">
        <v>6087941.7999999998</v>
      </c>
      <c r="EM12">
        <v>6587008.5999999996</v>
      </c>
      <c r="EN12">
        <v>5719.2</v>
      </c>
      <c r="EO12">
        <v>6003.91</v>
      </c>
      <c r="EP12">
        <v>1285.1500000000001</v>
      </c>
      <c r="EQ12">
        <v>947.29</v>
      </c>
      <c r="ER12">
        <v>6087941.7999999998</v>
      </c>
      <c r="ES12">
        <v>6587008.5999999996</v>
      </c>
      <c r="ET12" s="3">
        <v>561199</v>
      </c>
      <c r="EU12">
        <v>498</v>
      </c>
      <c r="EV12">
        <v>1418</v>
      </c>
      <c r="EW12">
        <v>1388874</v>
      </c>
      <c r="EX12">
        <v>9926020</v>
      </c>
      <c r="EY12" s="3">
        <v>1773663.4</v>
      </c>
      <c r="EZ12" s="3">
        <v>56245.2</v>
      </c>
      <c r="FA12" s="3">
        <v>371360.5</v>
      </c>
      <c r="FB12" s="3">
        <v>206306.2</v>
      </c>
      <c r="FC12" s="3">
        <v>303477.59999999998</v>
      </c>
      <c r="FD12" s="3">
        <v>281721.7</v>
      </c>
      <c r="FE12" s="3">
        <v>70015.7</v>
      </c>
      <c r="FF12" s="3">
        <v>278528.3</v>
      </c>
      <c r="FG12" s="3">
        <v>81202.3</v>
      </c>
      <c r="FH12" s="3">
        <v>39743.1</v>
      </c>
      <c r="FI12">
        <v>1784.1</v>
      </c>
      <c r="FJ12">
        <v>1175522.8799814642</v>
      </c>
      <c r="FK12">
        <v>1254223.7604263206</v>
      </c>
      <c r="FL12">
        <v>63900.602409638566</v>
      </c>
      <c r="FM12">
        <v>1196887.1640407788</v>
      </c>
    </row>
    <row r="13" spans="1:169">
      <c r="A13" s="1">
        <v>41183</v>
      </c>
      <c r="B13" s="2">
        <f t="shared" si="0"/>
        <v>20197198870.192322</v>
      </c>
      <c r="C13" s="2">
        <v>281637261.64272469</v>
      </c>
      <c r="D13" s="2">
        <v>80562663.635310397</v>
      </c>
      <c r="E13" s="2">
        <v>11037197.34708064</v>
      </c>
      <c r="F13" s="2">
        <v>28033500.926784091</v>
      </c>
      <c r="G13" s="2">
        <v>35018564.643188119</v>
      </c>
      <c r="H13" s="2">
        <v>942308709.453197</v>
      </c>
      <c r="I13" s="2">
        <v>145412792.51621872</v>
      </c>
      <c r="J13" s="2">
        <v>10722133.051436501</v>
      </c>
      <c r="K13" s="2">
        <v>93193995.597775728</v>
      </c>
      <c r="L13" s="2">
        <v>82511674.293327108</v>
      </c>
      <c r="M13" s="2">
        <v>6629026.8767377166</v>
      </c>
      <c r="N13" s="2">
        <v>207616400.89203003</v>
      </c>
      <c r="O13" s="2">
        <v>76245554.911955521</v>
      </c>
      <c r="P13" s="2">
        <v>54338673.829935104</v>
      </c>
      <c r="Q13" s="2">
        <v>1863123388.843833</v>
      </c>
      <c r="R13" s="2">
        <v>728836620.71362364</v>
      </c>
      <c r="S13" s="2">
        <v>32225910.854958311</v>
      </c>
      <c r="T13" s="2">
        <v>202857051.3785913</v>
      </c>
      <c r="U13" s="2">
        <v>117238337.87071361</v>
      </c>
      <c r="V13" s="2">
        <v>23856476.482854452</v>
      </c>
      <c r="W13" s="2">
        <v>149193479.4949027</v>
      </c>
      <c r="X13" s="2">
        <v>55160044.891102873</v>
      </c>
      <c r="Y13" s="2">
        <v>73658144.694161266</v>
      </c>
      <c r="Z13" s="2">
        <v>85770682.055143714</v>
      </c>
      <c r="AA13" s="2">
        <v>69548417.22659874</v>
      </c>
      <c r="AB13" s="2">
        <v>26724624.652455989</v>
      </c>
      <c r="AC13" s="2">
        <v>293457091.34615397</v>
      </c>
      <c r="AD13" s="2">
        <v>48548821.536144562</v>
      </c>
      <c r="AE13" s="2">
        <v>94656223.644578174</v>
      </c>
      <c r="AF13" s="2">
        <v>1069535103.6839654</v>
      </c>
      <c r="AG13" s="2">
        <v>39920101.367006481</v>
      </c>
      <c r="AH13" s="2">
        <v>7497327.6760889748</v>
      </c>
      <c r="AI13" s="2">
        <v>87180115.848007441</v>
      </c>
      <c r="AJ13" s="2"/>
      <c r="AK13" s="2">
        <v>417053035.79703516</v>
      </c>
      <c r="AL13" s="2">
        <v>316634026.87673753</v>
      </c>
      <c r="AM13" s="2">
        <v>291142515.63948065</v>
      </c>
      <c r="AN13" s="2">
        <v>645988689.46941638</v>
      </c>
      <c r="AO13" s="2">
        <v>4712824065.1065845</v>
      </c>
      <c r="AP13" s="2">
        <v>2432058210.1483035</v>
      </c>
      <c r="AQ13" s="2">
        <v>976976638.95968437</v>
      </c>
      <c r="AR13" s="2">
        <v>63500612.835959271</v>
      </c>
      <c r="AS13" s="2">
        <v>27814478.97358666</v>
      </c>
      <c r="AT13" s="2">
        <v>840628065.04865515</v>
      </c>
      <c r="AU13" s="2">
        <v>33400846.848934207</v>
      </c>
      <c r="AV13" s="2">
        <v>34299177.189527348</v>
      </c>
      <c r="AW13" s="2">
        <v>100870861.619555</v>
      </c>
      <c r="AX13" s="2">
        <v>33653761.584800757</v>
      </c>
      <c r="AY13" s="2">
        <v>13734511.700648749</v>
      </c>
      <c r="AZ13" s="2">
        <v>26571678.05838741</v>
      </c>
      <c r="BA13" s="2">
        <v>214209486.79332739</v>
      </c>
      <c r="BB13" s="2">
        <v>119389229.0315107</v>
      </c>
      <c r="BC13" s="2">
        <v>22627218.489341997</v>
      </c>
      <c r="BD13" s="2">
        <v>386727877.66450399</v>
      </c>
      <c r="BE13" s="2">
        <v>91246924.814643219</v>
      </c>
      <c r="BF13" s="2">
        <v>9152978.7418906465</v>
      </c>
      <c r="BG13" s="2">
        <v>272820395.62094581</v>
      </c>
      <c r="BH13" s="2">
        <v>45210024.328081571</v>
      </c>
      <c r="BI13" s="2">
        <v>86513470.806302398</v>
      </c>
      <c r="BJ13" s="2">
        <v>86902057.460611671</v>
      </c>
      <c r="BK13" s="2">
        <v>16048242.296107497</v>
      </c>
      <c r="BL13" s="2">
        <v>101825007.24050049</v>
      </c>
      <c r="BM13" s="2">
        <v>23415890.581557017</v>
      </c>
      <c r="BN13" s="2">
        <v>1219566.7284522704</v>
      </c>
      <c r="BO13" s="2">
        <v>79829551.957831293</v>
      </c>
      <c r="BP13" s="2">
        <v>45336680.664967582</v>
      </c>
      <c r="BQ13" s="2">
        <v>30817168.964318816</v>
      </c>
      <c r="BR13" s="2">
        <v>28409666.936978675</v>
      </c>
      <c r="BS13" s="2">
        <v>62082899.965245627</v>
      </c>
      <c r="BT13" s="2">
        <v>28413716.114457827</v>
      </c>
      <c r="BU13" s="2">
        <v>11170256.313716412</v>
      </c>
      <c r="BV13" s="2">
        <v>54689140.697405025</v>
      </c>
      <c r="BW13" s="2">
        <v>178221094.76367009</v>
      </c>
      <c r="BX13" s="2">
        <v>384118.68628359615</v>
      </c>
      <c r="BY13" s="2">
        <v>842747.04587581125</v>
      </c>
      <c r="BZ13" s="2">
        <v>8710295.1227988843</v>
      </c>
      <c r="CA13" s="2">
        <v>1296043.790546803</v>
      </c>
      <c r="CB13" s="2">
        <v>42725183.908711813</v>
      </c>
      <c r="CC13" s="2">
        <v>14075237.778035201</v>
      </c>
      <c r="CD13" s="2">
        <v>16978879.460148275</v>
      </c>
      <c r="CE13" s="2">
        <v>10727062.673772013</v>
      </c>
      <c r="CF13" s="2">
        <v>13773465.013901757</v>
      </c>
      <c r="CG13">
        <v>1600.4649999999999</v>
      </c>
      <c r="CH13">
        <v>3523.3670000000002</v>
      </c>
      <c r="CI13">
        <v>3151.0680000000002</v>
      </c>
      <c r="CJ13">
        <v>2131374.4</v>
      </c>
      <c r="CK13">
        <v>102874.2</v>
      </c>
      <c r="CL13" s="3">
        <v>14946.7</v>
      </c>
      <c r="CM13">
        <v>646.4</v>
      </c>
      <c r="CN13">
        <v>537.70000000000005</v>
      </c>
      <c r="CO13">
        <v>643.5</v>
      </c>
      <c r="CP13">
        <v>851.2</v>
      </c>
      <c r="CQ13">
        <v>640.6</v>
      </c>
      <c r="CR13">
        <v>908.6</v>
      </c>
      <c r="CS13">
        <v>672.8</v>
      </c>
      <c r="CT13">
        <v>556</v>
      </c>
      <c r="CU13">
        <v>589.6</v>
      </c>
      <c r="CV13">
        <v>639.5</v>
      </c>
      <c r="CW13">
        <v>374.4</v>
      </c>
      <c r="CX13">
        <v>1023.9</v>
      </c>
      <c r="CY13">
        <v>1176.8</v>
      </c>
      <c r="CZ13">
        <v>581.6</v>
      </c>
      <c r="DA13">
        <v>826.1</v>
      </c>
      <c r="DB13">
        <v>523.1</v>
      </c>
      <c r="DC13">
        <v>805.8</v>
      </c>
      <c r="DD13">
        <v>611.6</v>
      </c>
      <c r="DE13">
        <v>666.5</v>
      </c>
      <c r="DF13">
        <v>486</v>
      </c>
      <c r="DG13">
        <v>565.1</v>
      </c>
      <c r="DH13" s="3">
        <v>1110714</v>
      </c>
      <c r="DI13" s="3">
        <v>26268</v>
      </c>
      <c r="DJ13" s="3">
        <v>174297</v>
      </c>
      <c r="DK13" s="3">
        <v>2318</v>
      </c>
      <c r="DL13" s="3">
        <v>171979</v>
      </c>
      <c r="DM13" s="3">
        <v>12449</v>
      </c>
      <c r="DN13" s="3">
        <v>14860</v>
      </c>
      <c r="DO13" s="3">
        <v>80522</v>
      </c>
      <c r="DP13" s="3">
        <v>184731</v>
      </c>
      <c r="DQ13" s="3">
        <v>88015</v>
      </c>
      <c r="DR13" s="3">
        <v>28121</v>
      </c>
      <c r="DS13" s="3">
        <v>23203</v>
      </c>
      <c r="DT13" s="3">
        <v>15458</v>
      </c>
      <c r="DU13" s="3">
        <v>15747</v>
      </c>
      <c r="DV13" s="3">
        <v>4175</v>
      </c>
      <c r="DW13" s="3">
        <v>42805</v>
      </c>
      <c r="DX13" s="3">
        <v>78737</v>
      </c>
      <c r="DY13" s="3">
        <v>149082</v>
      </c>
      <c r="DZ13" s="3">
        <v>97494</v>
      </c>
      <c r="EA13" s="3">
        <v>23832</v>
      </c>
      <c r="EB13" s="3">
        <v>11862</v>
      </c>
      <c r="EC13">
        <v>1308834</v>
      </c>
      <c r="ED13">
        <v>737515</v>
      </c>
      <c r="EE13">
        <v>18928</v>
      </c>
      <c r="EF13">
        <v>36512</v>
      </c>
      <c r="EG13">
        <v>502153</v>
      </c>
      <c r="EH13">
        <v>10828</v>
      </c>
      <c r="EI13">
        <v>2898</v>
      </c>
      <c r="EJ13">
        <v>159010</v>
      </c>
      <c r="EK13">
        <v>13435.38</v>
      </c>
      <c r="EL13">
        <v>6606918.9000000004</v>
      </c>
      <c r="EM13">
        <v>6795337.5</v>
      </c>
      <c r="EN13">
        <v>6150.59</v>
      </c>
      <c r="EO13">
        <v>6133.05</v>
      </c>
      <c r="EP13">
        <v>1192.5899999999999</v>
      </c>
      <c r="EQ13">
        <v>930.99</v>
      </c>
      <c r="ER13">
        <v>6606918.9000000004</v>
      </c>
      <c r="ES13">
        <v>6795337.5</v>
      </c>
      <c r="ET13" s="3">
        <v>552526</v>
      </c>
      <c r="EU13">
        <v>538</v>
      </c>
      <c r="EV13">
        <v>1499</v>
      </c>
      <c r="EW13">
        <v>959484</v>
      </c>
      <c r="EX13">
        <v>8845713</v>
      </c>
      <c r="EY13" s="3">
        <v>1795227</v>
      </c>
      <c r="EZ13" s="3">
        <v>31244.5</v>
      </c>
      <c r="FA13" s="3">
        <v>395671.7</v>
      </c>
      <c r="FB13" s="3">
        <v>233184.5</v>
      </c>
      <c r="FC13" s="3">
        <v>335054.40000000002</v>
      </c>
      <c r="FD13" s="3">
        <v>262533</v>
      </c>
      <c r="FE13" s="3">
        <v>68654.2</v>
      </c>
      <c r="FF13" s="3">
        <v>320774.2</v>
      </c>
      <c r="FG13" s="3">
        <v>97527.9</v>
      </c>
      <c r="FH13" s="3">
        <v>41643.699999999997</v>
      </c>
      <c r="FI13">
        <v>231</v>
      </c>
      <c r="FJ13">
        <v>1212101.1932344763</v>
      </c>
      <c r="FK13">
        <v>1502563.4267840595</v>
      </c>
      <c r="FL13">
        <v>126049.2933271548</v>
      </c>
      <c r="FM13">
        <v>1431082.0203892495</v>
      </c>
    </row>
    <row r="14" spans="1:169">
      <c r="A14" s="1">
        <v>41275</v>
      </c>
      <c r="B14" s="2">
        <f t="shared" si="0"/>
        <v>17685728801.26273</v>
      </c>
      <c r="C14" s="2">
        <v>219737940.80166817</v>
      </c>
      <c r="D14" s="2">
        <v>93808961.422613487</v>
      </c>
      <c r="E14" s="2">
        <v>7006158.7696941597</v>
      </c>
      <c r="F14" s="2">
        <v>19866884.267840579</v>
      </c>
      <c r="G14" s="2">
        <v>21907727.062094551</v>
      </c>
      <c r="H14" s="2">
        <v>825186592.04124236</v>
      </c>
      <c r="I14" s="2">
        <v>122912080.63021314</v>
      </c>
      <c r="J14" s="2">
        <v>10545085.4379055</v>
      </c>
      <c r="K14" s="2">
        <v>80759169.080166802</v>
      </c>
      <c r="L14" s="2">
        <v>94594853.452270612</v>
      </c>
      <c r="M14" s="2">
        <v>6009985.5189990699</v>
      </c>
      <c r="N14" s="2">
        <v>208991214.95597774</v>
      </c>
      <c r="O14" s="2">
        <v>87456964.202965736</v>
      </c>
      <c r="P14" s="2">
        <v>49007552.710843377</v>
      </c>
      <c r="Q14" s="2">
        <v>1747544700.2432821</v>
      </c>
      <c r="R14" s="2">
        <v>840068164.09870291</v>
      </c>
      <c r="S14" s="2">
        <v>29522528.962001875</v>
      </c>
      <c r="T14" s="2">
        <v>182193870.77154782</v>
      </c>
      <c r="U14" s="2">
        <v>72000838.739573717</v>
      </c>
      <c r="V14" s="2">
        <v>24954393.246061184</v>
      </c>
      <c r="W14" s="2">
        <v>118127536.49212237</v>
      </c>
      <c r="X14" s="2">
        <v>47767750.231696047</v>
      </c>
      <c r="Y14" s="2">
        <v>68984814.06394805</v>
      </c>
      <c r="Z14" s="2">
        <v>80742473.065338358</v>
      </c>
      <c r="AA14" s="2">
        <v>39047698.389712684</v>
      </c>
      <c r="AB14" s="2">
        <v>31045825.996292885</v>
      </c>
      <c r="AC14" s="2">
        <v>294570197.81047314</v>
      </c>
      <c r="AD14" s="2">
        <v>45578725.09267839</v>
      </c>
      <c r="AE14" s="2">
        <v>80436001.795644209</v>
      </c>
      <c r="AF14" s="2">
        <v>1277819286.9555147</v>
      </c>
      <c r="AG14" s="2">
        <v>36980297.439759038</v>
      </c>
      <c r="AH14" s="2">
        <v>6402452.5023169592</v>
      </c>
      <c r="AI14" s="2">
        <v>78387867.238183618</v>
      </c>
      <c r="AJ14" s="2"/>
      <c r="AK14" s="2">
        <v>276887518.82530093</v>
      </c>
      <c r="AL14" s="2">
        <v>89201344.126505971</v>
      </c>
      <c r="AM14" s="2">
        <v>170807786.4341988</v>
      </c>
      <c r="AN14" s="2">
        <v>542911187.15245581</v>
      </c>
      <c r="AO14" s="2">
        <v>3775772045.586184</v>
      </c>
      <c r="AP14" s="2">
        <v>1994058361.6195498</v>
      </c>
      <c r="AQ14" s="2">
        <v>895904565.28034961</v>
      </c>
      <c r="AR14" s="2">
        <v>62874801.031047218</v>
      </c>
      <c r="AS14" s="2">
        <v>21809674.467099164</v>
      </c>
      <c r="AT14" s="2">
        <v>785739401.35542107</v>
      </c>
      <c r="AU14" s="2">
        <v>32832678.116311416</v>
      </c>
      <c r="AV14" s="2">
        <v>26570353.336422622</v>
      </c>
      <c r="AW14" s="2">
        <v>93536775.949953407</v>
      </c>
      <c r="AX14" s="2">
        <v>43085099.050046302</v>
      </c>
      <c r="AY14" s="2">
        <v>11208988.067655236</v>
      </c>
      <c r="AZ14" s="2">
        <v>16660329.877201119</v>
      </c>
      <c r="BA14" s="2">
        <v>192465619.49721956</v>
      </c>
      <c r="BB14" s="2">
        <v>88943626.042632043</v>
      </c>
      <c r="BC14" s="2">
        <v>21940899.849397592</v>
      </c>
      <c r="BD14" s="2">
        <v>372328397.53243732</v>
      </c>
      <c r="BE14" s="2">
        <v>63185592.272937939</v>
      </c>
      <c r="BF14" s="2">
        <v>7570887.3957367949</v>
      </c>
      <c r="BG14" s="2">
        <v>298209982.3331793</v>
      </c>
      <c r="BH14" s="2">
        <v>45474519.810009263</v>
      </c>
      <c r="BI14" s="2">
        <v>89869555.722891554</v>
      </c>
      <c r="BJ14" s="2">
        <v>55324875.17377197</v>
      </c>
      <c r="BK14" s="2">
        <v>11308891.624189069</v>
      </c>
      <c r="BL14" s="2">
        <v>73517867.52780357</v>
      </c>
      <c r="BM14" s="2">
        <v>19719125.926784061</v>
      </c>
      <c r="BN14" s="2">
        <v>1221893.535681186</v>
      </c>
      <c r="BO14" s="2">
        <v>54242032.553290069</v>
      </c>
      <c r="BP14" s="2">
        <v>39155241.832715489</v>
      </c>
      <c r="BQ14" s="2">
        <v>31390662.650602415</v>
      </c>
      <c r="BR14" s="2">
        <v>27931322.694624629</v>
      </c>
      <c r="BS14" s="2">
        <v>58313602.583410598</v>
      </c>
      <c r="BT14" s="2">
        <v>24585710.148285456</v>
      </c>
      <c r="BU14" s="2">
        <v>6774653.6144578317</v>
      </c>
      <c r="BV14" s="2">
        <v>52560887.68535684</v>
      </c>
      <c r="BW14" s="2">
        <v>165134013.26459685</v>
      </c>
      <c r="BX14" s="2">
        <v>366375.11584800744</v>
      </c>
      <c r="BY14" s="2">
        <v>808018.99907321611</v>
      </c>
      <c r="BZ14" s="2">
        <v>6043709.1635773862</v>
      </c>
      <c r="CA14" s="2">
        <v>1062244.8447636699</v>
      </c>
      <c r="CB14" s="2">
        <v>39643934.198331811</v>
      </c>
      <c r="CC14" s="2">
        <v>10767033.422150144</v>
      </c>
      <c r="CD14" s="2">
        <v>11549911.086654304</v>
      </c>
      <c r="CE14" s="2">
        <v>8603007.1246524546</v>
      </c>
      <c r="CF14" s="2">
        <v>15887202.270620951</v>
      </c>
      <c r="CG14">
        <v>1405.5450000000001</v>
      </c>
      <c r="CH14">
        <v>3193.9989999999998</v>
      </c>
      <c r="CI14">
        <v>2434.8130000000001</v>
      </c>
      <c r="CJ14">
        <v>1841814</v>
      </c>
      <c r="CK14">
        <v>87387</v>
      </c>
      <c r="CL14" s="3">
        <v>15492.6</v>
      </c>
      <c r="CM14">
        <v>646.70000000000005</v>
      </c>
      <c r="CN14">
        <v>543.5</v>
      </c>
      <c r="CO14">
        <v>645</v>
      </c>
      <c r="CP14">
        <v>780.4</v>
      </c>
      <c r="CQ14">
        <v>643.20000000000005</v>
      </c>
      <c r="CR14">
        <v>880.7</v>
      </c>
      <c r="CS14">
        <v>681.2</v>
      </c>
      <c r="CT14">
        <v>573.29999999999995</v>
      </c>
      <c r="CU14">
        <v>589.9</v>
      </c>
      <c r="CV14">
        <v>616.20000000000005</v>
      </c>
      <c r="CW14">
        <v>397.8</v>
      </c>
      <c r="CX14">
        <v>1070</v>
      </c>
      <c r="CY14">
        <v>1273.3</v>
      </c>
      <c r="CZ14">
        <v>590.5</v>
      </c>
      <c r="DA14">
        <v>812.4</v>
      </c>
      <c r="DB14">
        <v>543.4</v>
      </c>
      <c r="DC14">
        <v>802</v>
      </c>
      <c r="DD14">
        <v>603.5</v>
      </c>
      <c r="DE14">
        <v>638.6</v>
      </c>
      <c r="DF14">
        <v>487.2</v>
      </c>
      <c r="DG14">
        <v>577</v>
      </c>
      <c r="DH14" s="3">
        <v>1117600</v>
      </c>
      <c r="DI14" s="3">
        <v>27826</v>
      </c>
      <c r="DJ14" s="3">
        <v>174928</v>
      </c>
      <c r="DK14" s="3">
        <v>2688</v>
      </c>
      <c r="DL14" s="3">
        <v>172240</v>
      </c>
      <c r="DM14" s="3">
        <v>12145</v>
      </c>
      <c r="DN14" s="3">
        <v>15146</v>
      </c>
      <c r="DO14" s="3">
        <v>83270</v>
      </c>
      <c r="DP14" s="3">
        <v>186719</v>
      </c>
      <c r="DQ14" s="3">
        <v>88635</v>
      </c>
      <c r="DR14" s="3">
        <v>30152</v>
      </c>
      <c r="DS14" s="3">
        <v>23119</v>
      </c>
      <c r="DT14" s="3">
        <v>15451</v>
      </c>
      <c r="DU14" s="3">
        <v>15788</v>
      </c>
      <c r="DV14" s="3">
        <v>4345</v>
      </c>
      <c r="DW14" s="3">
        <v>44077</v>
      </c>
      <c r="DX14" s="3">
        <v>78744</v>
      </c>
      <c r="DY14" s="3">
        <v>145061</v>
      </c>
      <c r="DZ14" s="3">
        <v>97172</v>
      </c>
      <c r="EA14" s="3">
        <v>24061</v>
      </c>
      <c r="EB14" s="3">
        <v>11918</v>
      </c>
      <c r="EC14">
        <v>763934</v>
      </c>
      <c r="ED14">
        <v>382584</v>
      </c>
      <c r="EE14">
        <v>12830</v>
      </c>
      <c r="EF14">
        <v>26762</v>
      </c>
      <c r="EG14">
        <v>330656</v>
      </c>
      <c r="EH14">
        <v>10171</v>
      </c>
      <c r="EI14">
        <v>931</v>
      </c>
      <c r="EJ14">
        <v>138560</v>
      </c>
      <c r="EK14">
        <v>14116.26</v>
      </c>
      <c r="EL14">
        <v>6014233.7000000002</v>
      </c>
      <c r="EM14">
        <v>6264894.0999999996</v>
      </c>
      <c r="EN14">
        <v>5547.67</v>
      </c>
      <c r="EO14">
        <v>5636.74</v>
      </c>
      <c r="EP14">
        <v>1147.25</v>
      </c>
      <c r="EQ14">
        <v>896.54</v>
      </c>
      <c r="ER14">
        <v>6014233.7000000002</v>
      </c>
      <c r="ES14">
        <v>6264894.0999999996</v>
      </c>
      <c r="ET14" s="3">
        <v>253705</v>
      </c>
      <c r="EU14">
        <v>556</v>
      </c>
      <c r="EV14">
        <v>1517</v>
      </c>
      <c r="EW14">
        <v>873140</v>
      </c>
      <c r="EX14">
        <v>11009441</v>
      </c>
      <c r="EY14" s="3">
        <v>1639316.6</v>
      </c>
      <c r="EZ14" s="3">
        <v>25651.5</v>
      </c>
      <c r="FA14" s="3">
        <v>355437.3</v>
      </c>
      <c r="FB14" s="3">
        <v>240436.5</v>
      </c>
      <c r="FC14" s="3">
        <v>317393.5</v>
      </c>
      <c r="FD14" s="3">
        <v>237117.7</v>
      </c>
      <c r="FE14" s="3">
        <v>70165.8</v>
      </c>
      <c r="FF14" s="3">
        <v>285954.5</v>
      </c>
      <c r="FG14" s="3">
        <v>100454.2</v>
      </c>
      <c r="FH14" s="3">
        <v>39306.5</v>
      </c>
      <c r="FI14">
        <v>225.4</v>
      </c>
      <c r="FJ14">
        <v>1076943.0607043558</v>
      </c>
      <c r="FK14">
        <v>1180818.1765523634</v>
      </c>
      <c r="FL14">
        <v>56928.869323447638</v>
      </c>
      <c r="FM14">
        <v>1394623.7835959222</v>
      </c>
    </row>
    <row r="15" spans="1:169">
      <c r="A15" s="1">
        <v>41365</v>
      </c>
      <c r="B15" s="2">
        <f t="shared" si="0"/>
        <v>18627197280.757629</v>
      </c>
      <c r="C15" s="2">
        <v>232828994.14967561</v>
      </c>
      <c r="D15" s="2">
        <v>86317776.007877573</v>
      </c>
      <c r="E15" s="2">
        <v>9182815.9754402339</v>
      </c>
      <c r="F15" s="2">
        <v>21255454.993049119</v>
      </c>
      <c r="G15" s="2">
        <v>43035151.181649655</v>
      </c>
      <c r="H15" s="2">
        <v>904411643.88322639</v>
      </c>
      <c r="I15" s="2">
        <v>171793172.49768299</v>
      </c>
      <c r="J15" s="2">
        <v>10814422.497683</v>
      </c>
      <c r="K15" s="2">
        <v>85035720.864226148</v>
      </c>
      <c r="L15" s="2">
        <v>82866296.628822908</v>
      </c>
      <c r="M15" s="2">
        <v>5360528.846153846</v>
      </c>
      <c r="N15" s="2">
        <v>222527052.24745175</v>
      </c>
      <c r="O15" s="2">
        <v>90841487.19879517</v>
      </c>
      <c r="P15" s="2">
        <v>52219988.415199272</v>
      </c>
      <c r="Q15" s="2">
        <v>1422758342.794251</v>
      </c>
      <c r="R15" s="2">
        <v>794353536.26042581</v>
      </c>
      <c r="S15" s="2">
        <v>21579845.05329011</v>
      </c>
      <c r="T15" s="2">
        <v>226020156.10518983</v>
      </c>
      <c r="U15" s="2">
        <v>133648774.0384616</v>
      </c>
      <c r="V15" s="2">
        <v>27414926.726135328</v>
      </c>
      <c r="W15" s="2">
        <v>131347754.28637612</v>
      </c>
      <c r="X15" s="2">
        <v>45369362.835959226</v>
      </c>
      <c r="Y15" s="2">
        <v>75361979.263206691</v>
      </c>
      <c r="Z15" s="2">
        <v>93721276.934661716</v>
      </c>
      <c r="AA15" s="2">
        <v>51000937.499999985</v>
      </c>
      <c r="AB15" s="2">
        <v>79737947.462928578</v>
      </c>
      <c r="AC15" s="2">
        <v>275396981.29054707</v>
      </c>
      <c r="AD15" s="2">
        <v>48741812.731696047</v>
      </c>
      <c r="AE15" s="2">
        <v>107579124.18906397</v>
      </c>
      <c r="AF15" s="2">
        <v>817759755.56070399</v>
      </c>
      <c r="AG15" s="2">
        <v>37518977.930954598</v>
      </c>
      <c r="AH15" s="2">
        <v>8193821.8257645993</v>
      </c>
      <c r="AI15" s="2">
        <v>82382829.297961086</v>
      </c>
      <c r="AJ15" s="2"/>
      <c r="AK15" s="2">
        <v>395736170.35449439</v>
      </c>
      <c r="AL15" s="2">
        <v>278306748.14643186</v>
      </c>
      <c r="AM15" s="2">
        <v>250695083.12094575</v>
      </c>
      <c r="AN15" s="2">
        <v>639587854.49490213</v>
      </c>
      <c r="AO15" s="2">
        <v>4101935206.7886729</v>
      </c>
      <c r="AP15" s="2">
        <v>2253798516.5662737</v>
      </c>
      <c r="AQ15" s="2">
        <v>1006919313.8901763</v>
      </c>
      <c r="AR15" s="2">
        <v>68579002.838276222</v>
      </c>
      <c r="AS15" s="2">
        <v>39228923.192771092</v>
      </c>
      <c r="AT15" s="2">
        <v>838925883.05143619</v>
      </c>
      <c r="AU15" s="2">
        <v>30809681.99721963</v>
      </c>
      <c r="AV15" s="2">
        <v>41720897.822057478</v>
      </c>
      <c r="AW15" s="2">
        <v>111476307.63438351</v>
      </c>
      <c r="AX15" s="2">
        <v>35490966.172381826</v>
      </c>
      <c r="AY15" s="2">
        <v>9063104.4369786885</v>
      </c>
      <c r="AZ15" s="2">
        <v>19826949.432344753</v>
      </c>
      <c r="BA15" s="2">
        <v>193701105.76923087</v>
      </c>
      <c r="BB15" s="2">
        <v>94065862.198795274</v>
      </c>
      <c r="BC15" s="2">
        <v>22017175.33595923</v>
      </c>
      <c r="BD15" s="2">
        <v>380372348.52873039</v>
      </c>
      <c r="BE15" s="2">
        <v>65000594.589898005</v>
      </c>
      <c r="BF15" s="2">
        <v>8881647.0690454114</v>
      </c>
      <c r="BG15" s="2">
        <v>282614644.63623714</v>
      </c>
      <c r="BH15" s="2">
        <v>48837219.358201914</v>
      </c>
      <c r="BI15" s="2">
        <v>108409255.38693228</v>
      </c>
      <c r="BJ15" s="2">
        <v>75262596.15384604</v>
      </c>
      <c r="BK15" s="2">
        <v>13808478.62604264</v>
      </c>
      <c r="BL15" s="2">
        <v>90479577.73401311</v>
      </c>
      <c r="BM15" s="2">
        <v>20228142.956441145</v>
      </c>
      <c r="BN15" s="2">
        <v>1544578.8924930498</v>
      </c>
      <c r="BO15" s="2">
        <v>65038197.694624633</v>
      </c>
      <c r="BP15" s="2">
        <v>41536754.807692304</v>
      </c>
      <c r="BQ15" s="2">
        <v>49841085.495829463</v>
      </c>
      <c r="BR15" s="2">
        <v>29031587.407321624</v>
      </c>
      <c r="BS15" s="2">
        <v>69585053.57970345</v>
      </c>
      <c r="BT15" s="2">
        <v>27108922.034290995</v>
      </c>
      <c r="BU15" s="2">
        <v>7995923.0189990653</v>
      </c>
      <c r="BV15" s="2">
        <v>46406013.959684879</v>
      </c>
      <c r="BW15" s="2">
        <v>167612457.71547753</v>
      </c>
      <c r="BX15" s="2">
        <v>550409.81232622766</v>
      </c>
      <c r="BY15" s="2">
        <v>659259.73123262322</v>
      </c>
      <c r="BZ15" s="2">
        <v>7391561.3415199285</v>
      </c>
      <c r="CA15" s="2">
        <v>1625594.5898980547</v>
      </c>
      <c r="CB15" s="2">
        <v>37340535.797034204</v>
      </c>
      <c r="CC15" s="2">
        <v>10478837.754865615</v>
      </c>
      <c r="CD15" s="2">
        <v>11412128.707136236</v>
      </c>
      <c r="CE15" s="2">
        <v>10673417.226598706</v>
      </c>
      <c r="CF15" s="2">
        <v>17207055.433271565</v>
      </c>
      <c r="CG15">
        <v>1531.665</v>
      </c>
      <c r="CH15">
        <v>3023.3510000000001</v>
      </c>
      <c r="CI15">
        <v>2901.2460000000001</v>
      </c>
      <c r="CJ15">
        <v>2061429.5</v>
      </c>
      <c r="CK15">
        <v>104724.19999999998</v>
      </c>
      <c r="CL15" s="3">
        <v>15454.8</v>
      </c>
      <c r="CM15">
        <v>652.5</v>
      </c>
      <c r="CN15">
        <v>562.6</v>
      </c>
      <c r="CO15">
        <v>653.79999999999995</v>
      </c>
      <c r="CP15">
        <v>807.2</v>
      </c>
      <c r="CQ15">
        <v>651.4</v>
      </c>
      <c r="CR15">
        <v>916.9</v>
      </c>
      <c r="CS15">
        <v>689</v>
      </c>
      <c r="CT15">
        <v>591</v>
      </c>
      <c r="CU15">
        <v>598.6</v>
      </c>
      <c r="CV15">
        <v>623.6</v>
      </c>
      <c r="CW15">
        <v>412.9</v>
      </c>
      <c r="CX15">
        <v>1037.8</v>
      </c>
      <c r="CY15">
        <v>1223.8</v>
      </c>
      <c r="CZ15">
        <v>621.1</v>
      </c>
      <c r="DA15">
        <v>811.9</v>
      </c>
      <c r="DB15">
        <v>537.70000000000005</v>
      </c>
      <c r="DC15">
        <v>806.9</v>
      </c>
      <c r="DD15">
        <v>614.1</v>
      </c>
      <c r="DE15">
        <v>649</v>
      </c>
      <c r="DF15">
        <v>490.4</v>
      </c>
      <c r="DG15">
        <v>568</v>
      </c>
      <c r="DH15" s="3">
        <v>1140335</v>
      </c>
      <c r="DI15" s="3">
        <v>26831</v>
      </c>
      <c r="DJ15" s="3">
        <v>180032</v>
      </c>
      <c r="DK15" s="3">
        <v>2531</v>
      </c>
      <c r="DL15" s="3">
        <v>177501</v>
      </c>
      <c r="DM15" s="3">
        <v>12411</v>
      </c>
      <c r="DN15" s="3">
        <v>14845</v>
      </c>
      <c r="DO15" s="3">
        <v>82461</v>
      </c>
      <c r="DP15" s="3">
        <v>191491</v>
      </c>
      <c r="DQ15" s="3">
        <v>93225</v>
      </c>
      <c r="DR15" s="3">
        <v>29521</v>
      </c>
      <c r="DS15" s="3">
        <v>24321</v>
      </c>
      <c r="DT15" s="3">
        <v>15491</v>
      </c>
      <c r="DU15" s="3">
        <v>16048</v>
      </c>
      <c r="DV15" s="3">
        <v>4254</v>
      </c>
      <c r="DW15" s="3">
        <v>46392</v>
      </c>
      <c r="DX15" s="3">
        <v>79841</v>
      </c>
      <c r="DY15" s="3">
        <v>147674</v>
      </c>
      <c r="DZ15" s="3">
        <v>98853</v>
      </c>
      <c r="EA15" s="3">
        <v>24688</v>
      </c>
      <c r="EB15" s="3">
        <v>12028</v>
      </c>
      <c r="EC15">
        <v>1183926</v>
      </c>
      <c r="ED15">
        <v>626893</v>
      </c>
      <c r="EE15">
        <v>17877</v>
      </c>
      <c r="EF15">
        <v>46008</v>
      </c>
      <c r="EG15">
        <v>468895</v>
      </c>
      <c r="EH15">
        <v>22946</v>
      </c>
      <c r="EI15">
        <v>1307</v>
      </c>
      <c r="EJ15">
        <v>116198</v>
      </c>
      <c r="EK15">
        <v>14175.77</v>
      </c>
      <c r="EL15">
        <v>5853028</v>
      </c>
      <c r="EM15">
        <v>6198898.9000000004</v>
      </c>
      <c r="EN15">
        <v>5300.3</v>
      </c>
      <c r="EO15">
        <v>5501.79</v>
      </c>
      <c r="EP15">
        <v>1413.83</v>
      </c>
      <c r="EQ15">
        <v>940.78</v>
      </c>
      <c r="ER15">
        <v>5853028</v>
      </c>
      <c r="ES15">
        <v>6198898.9000000004</v>
      </c>
      <c r="ET15" s="3">
        <v>505079</v>
      </c>
      <c r="EU15">
        <v>580</v>
      </c>
      <c r="EV15">
        <v>1846</v>
      </c>
      <c r="EW15">
        <v>1121052</v>
      </c>
      <c r="EX15">
        <v>10344390</v>
      </c>
      <c r="EY15" s="3">
        <v>1805318.1</v>
      </c>
      <c r="EZ15" s="3">
        <v>42126.1</v>
      </c>
      <c r="FA15" s="3">
        <v>368514.4</v>
      </c>
      <c r="FB15" s="3">
        <v>239509.9</v>
      </c>
      <c r="FC15" s="3">
        <v>343427.1</v>
      </c>
      <c r="FD15" s="3">
        <v>294346</v>
      </c>
      <c r="FE15" s="3">
        <v>62539.6</v>
      </c>
      <c r="FF15" s="3">
        <v>292514</v>
      </c>
      <c r="FG15" s="3">
        <v>99300.5</v>
      </c>
      <c r="FH15" s="3">
        <v>45642.2</v>
      </c>
      <c r="FI15">
        <v>485</v>
      </c>
      <c r="FJ15">
        <v>1150044.891102873</v>
      </c>
      <c r="FK15">
        <v>1311901.9346617239</v>
      </c>
      <c r="FL15">
        <v>75651.645041705284</v>
      </c>
      <c r="FM15">
        <v>1388734.6501390177</v>
      </c>
    </row>
    <row r="16" spans="1:169">
      <c r="A16" s="1">
        <v>41456</v>
      </c>
      <c r="B16" s="2">
        <f t="shared" si="0"/>
        <v>19899284941.20713</v>
      </c>
      <c r="C16" s="2">
        <v>301732410.21779436</v>
      </c>
      <c r="D16" s="2">
        <v>90878213.044485599</v>
      </c>
      <c r="E16" s="2">
        <v>18307220.516682088</v>
      </c>
      <c r="F16" s="2">
        <v>17062177.652919371</v>
      </c>
      <c r="G16" s="2">
        <v>53452346.791010201</v>
      </c>
      <c r="H16" s="2">
        <v>979647346.79101074</v>
      </c>
      <c r="I16" s="2">
        <v>164386009.03614458</v>
      </c>
      <c r="J16" s="2">
        <v>10508120.0764597</v>
      </c>
      <c r="K16" s="2">
        <v>81759558.329471707</v>
      </c>
      <c r="L16" s="2">
        <v>102432924.00370717</v>
      </c>
      <c r="M16" s="2">
        <v>5658830.8039851682</v>
      </c>
      <c r="N16" s="2">
        <v>234248207.83132523</v>
      </c>
      <c r="O16" s="2">
        <v>95140636.874420732</v>
      </c>
      <c r="P16" s="2">
        <v>49215845.98007416</v>
      </c>
      <c r="Q16" s="2">
        <v>1723654355.0162215</v>
      </c>
      <c r="R16" s="2">
        <v>676468652.39805424</v>
      </c>
      <c r="S16" s="2">
        <v>21455847.428174265</v>
      </c>
      <c r="T16" s="2">
        <v>232595930.25949943</v>
      </c>
      <c r="U16" s="2">
        <v>163698365.0949955</v>
      </c>
      <c r="V16" s="2">
        <v>27933507.877664499</v>
      </c>
      <c r="W16" s="2">
        <v>153515219.82159409</v>
      </c>
      <c r="X16" s="2">
        <v>43340485.113531075</v>
      </c>
      <c r="Y16" s="2">
        <v>81137896.200185359</v>
      </c>
      <c r="Z16" s="2">
        <v>92673104.147358611</v>
      </c>
      <c r="AA16" s="2">
        <v>54327504.63392026</v>
      </c>
      <c r="AB16" s="2">
        <v>16294872.277571838</v>
      </c>
      <c r="AC16" s="2">
        <v>311421576.69138134</v>
      </c>
      <c r="AD16" s="2">
        <v>55272832.773401342</v>
      </c>
      <c r="AE16" s="2">
        <v>104946852.98887844</v>
      </c>
      <c r="AF16" s="2">
        <v>776351613.47312284</v>
      </c>
      <c r="AG16" s="2">
        <v>37923244.323447622</v>
      </c>
      <c r="AH16" s="2">
        <v>8756815.3382761776</v>
      </c>
      <c r="AI16" s="2">
        <v>89610655.41010192</v>
      </c>
      <c r="AJ16" s="2"/>
      <c r="AK16" s="2">
        <v>475789245.53985131</v>
      </c>
      <c r="AL16" s="2">
        <v>398723771.14226109</v>
      </c>
      <c r="AM16" s="2">
        <v>311999722.25440192</v>
      </c>
      <c r="AN16" s="2">
        <v>616660784.87024748</v>
      </c>
      <c r="AO16" s="2">
        <v>4475293311.2256813</v>
      </c>
      <c r="AP16" s="2">
        <v>2412045821.072751</v>
      </c>
      <c r="AQ16" s="2">
        <v>1041804824.7798868</v>
      </c>
      <c r="AR16" s="2">
        <v>68186007.008804485</v>
      </c>
      <c r="AS16" s="2">
        <v>55758593.894809991</v>
      </c>
      <c r="AT16" s="2">
        <v>839924362.25671947</v>
      </c>
      <c r="AU16" s="2">
        <v>29831510.658016685</v>
      </c>
      <c r="AV16" s="2">
        <v>54183459.221501403</v>
      </c>
      <c r="AW16" s="2">
        <v>125804435.5305841</v>
      </c>
      <c r="AX16" s="2">
        <v>33481858.202038951</v>
      </c>
      <c r="AY16" s="2">
        <v>9965909.4068582132</v>
      </c>
      <c r="AZ16" s="2">
        <v>15504419.601482851</v>
      </c>
      <c r="BA16" s="2">
        <v>199333943.17655209</v>
      </c>
      <c r="BB16" s="2">
        <v>88422437.442076057</v>
      </c>
      <c r="BC16" s="2">
        <v>23184858.665430963</v>
      </c>
      <c r="BD16" s="2">
        <v>376437953.54494905</v>
      </c>
      <c r="BE16" s="2">
        <v>65754785.681186281</v>
      </c>
      <c r="BF16" s="2">
        <v>9101942.4814643171</v>
      </c>
      <c r="BG16" s="2">
        <v>292202310.00926739</v>
      </c>
      <c r="BH16" s="2">
        <v>41893527.571825758</v>
      </c>
      <c r="BI16" s="2">
        <v>150303463.27618161</v>
      </c>
      <c r="BJ16" s="2">
        <v>77648677.305375353</v>
      </c>
      <c r="BK16" s="2">
        <v>12046018.5936052</v>
      </c>
      <c r="BL16" s="2">
        <v>81309892.261353135</v>
      </c>
      <c r="BM16" s="2">
        <v>20178769.114921212</v>
      </c>
      <c r="BN16" s="2">
        <v>1453681.3600556073</v>
      </c>
      <c r="BO16" s="2">
        <v>72001103.162650585</v>
      </c>
      <c r="BP16" s="2">
        <v>45726755.966172367</v>
      </c>
      <c r="BQ16" s="2">
        <v>59002516.218721032</v>
      </c>
      <c r="BR16" s="2">
        <v>31536266.79796106</v>
      </c>
      <c r="BS16" s="2">
        <v>73990297.439759061</v>
      </c>
      <c r="BT16" s="2">
        <v>25698356.406394802</v>
      </c>
      <c r="BU16" s="2">
        <v>7840009.2678406006</v>
      </c>
      <c r="BV16" s="2">
        <v>40915839.608433731</v>
      </c>
      <c r="BW16" s="2">
        <v>162275593.14179805</v>
      </c>
      <c r="BX16" s="2">
        <v>678663.40361445723</v>
      </c>
      <c r="BY16" s="2">
        <v>467944.56672845234</v>
      </c>
      <c r="BZ16" s="2">
        <v>4546532.958758113</v>
      </c>
      <c r="CA16" s="2">
        <v>2230110.6348470803</v>
      </c>
      <c r="CB16" s="2">
        <v>40099588.160333596</v>
      </c>
      <c r="CC16" s="2">
        <v>12855697.11538462</v>
      </c>
      <c r="CD16" s="2">
        <v>11589239.168211294</v>
      </c>
      <c r="CE16" s="2">
        <v>10432872.161723809</v>
      </c>
      <c r="CF16" s="2">
        <v>17358078.660797045</v>
      </c>
      <c r="CG16">
        <v>1310.9680000000001</v>
      </c>
      <c r="CH16">
        <v>2836.9690000000001</v>
      </c>
      <c r="CI16">
        <v>2914.5540000000001</v>
      </c>
      <c r="CJ16">
        <v>2194944.2999999998</v>
      </c>
      <c r="CK16">
        <v>118177.3</v>
      </c>
      <c r="CL16" s="3">
        <v>15373.7</v>
      </c>
      <c r="CM16">
        <v>667.7</v>
      </c>
      <c r="CN16">
        <v>585.1</v>
      </c>
      <c r="CO16">
        <v>672.3</v>
      </c>
      <c r="CP16">
        <v>804.2</v>
      </c>
      <c r="CQ16">
        <v>670</v>
      </c>
      <c r="CR16">
        <v>942.9</v>
      </c>
      <c r="CS16">
        <v>697.1</v>
      </c>
      <c r="CT16">
        <v>621.9</v>
      </c>
      <c r="CU16">
        <v>612.4</v>
      </c>
      <c r="CV16">
        <v>642.79999999999995</v>
      </c>
      <c r="CW16">
        <v>421.5</v>
      </c>
      <c r="CX16">
        <v>1049.8</v>
      </c>
      <c r="CY16">
        <v>1213.4000000000001</v>
      </c>
      <c r="CZ16">
        <v>629.4</v>
      </c>
      <c r="DA16">
        <v>843.5</v>
      </c>
      <c r="DB16">
        <v>553.29999999999995</v>
      </c>
      <c r="DC16">
        <v>818.1</v>
      </c>
      <c r="DD16">
        <v>628.6</v>
      </c>
      <c r="DE16">
        <v>659.5</v>
      </c>
      <c r="DF16">
        <v>497.7</v>
      </c>
      <c r="DG16">
        <v>575.6</v>
      </c>
      <c r="DH16" s="3">
        <v>1147276</v>
      </c>
      <c r="DI16" s="3">
        <v>28498</v>
      </c>
      <c r="DJ16" s="3">
        <v>180242</v>
      </c>
      <c r="DK16" s="3">
        <v>2891</v>
      </c>
      <c r="DL16" s="3">
        <v>177351</v>
      </c>
      <c r="DM16" s="3">
        <v>12152</v>
      </c>
      <c r="DN16" s="3">
        <v>15063</v>
      </c>
      <c r="DO16" s="3">
        <v>85129</v>
      </c>
      <c r="DP16" s="3">
        <v>193161</v>
      </c>
      <c r="DQ16" s="3">
        <v>93594</v>
      </c>
      <c r="DR16" s="3">
        <v>31706</v>
      </c>
      <c r="DS16" s="3">
        <v>24292</v>
      </c>
      <c r="DT16" s="3">
        <v>15455</v>
      </c>
      <c r="DU16" s="3">
        <v>16255</v>
      </c>
      <c r="DV16" s="3">
        <v>4400</v>
      </c>
      <c r="DW16" s="3">
        <v>48094</v>
      </c>
      <c r="DX16" s="3">
        <v>79866</v>
      </c>
      <c r="DY16" s="3">
        <v>143604</v>
      </c>
      <c r="DZ16" s="3">
        <v>98840</v>
      </c>
      <c r="EA16" s="3">
        <v>24832</v>
      </c>
      <c r="EB16" s="3">
        <v>12116</v>
      </c>
      <c r="EC16">
        <v>1318807</v>
      </c>
      <c r="ED16">
        <v>764721</v>
      </c>
      <c r="EE16">
        <v>22357</v>
      </c>
      <c r="EF16">
        <v>33190</v>
      </c>
      <c r="EG16">
        <v>473343</v>
      </c>
      <c r="EH16">
        <v>22615</v>
      </c>
      <c r="EI16">
        <v>2581</v>
      </c>
      <c r="EJ16">
        <v>136640</v>
      </c>
      <c r="EK16">
        <v>13991.09</v>
      </c>
      <c r="EL16">
        <v>6303417</v>
      </c>
      <c r="EM16">
        <v>6879501.9000000004</v>
      </c>
      <c r="EN16">
        <v>5647.89</v>
      </c>
      <c r="EO16">
        <v>6037.95</v>
      </c>
      <c r="EP16">
        <v>1425.29</v>
      </c>
      <c r="EQ16">
        <v>1025.22</v>
      </c>
      <c r="ER16">
        <v>6303417</v>
      </c>
      <c r="ES16">
        <v>6879501.9000000004</v>
      </c>
      <c r="ET16" s="3">
        <v>673269</v>
      </c>
      <c r="EU16">
        <v>601</v>
      </c>
      <c r="EV16">
        <v>1888</v>
      </c>
      <c r="EW16">
        <v>1295883</v>
      </c>
      <c r="EX16">
        <v>9744085</v>
      </c>
      <c r="EY16" s="3">
        <v>1850753.3</v>
      </c>
      <c r="EZ16" s="3">
        <v>62915.199999999997</v>
      </c>
      <c r="FA16" s="3">
        <v>362303</v>
      </c>
      <c r="FB16" s="3">
        <v>252121.2</v>
      </c>
      <c r="FC16" s="3">
        <v>340151.2</v>
      </c>
      <c r="FD16" s="3">
        <v>324761.40000000002</v>
      </c>
      <c r="FE16" s="3">
        <v>63617.9</v>
      </c>
      <c r="FF16" s="3">
        <v>291089.90000000002</v>
      </c>
      <c r="FG16" s="3">
        <v>93391.7</v>
      </c>
      <c r="FH16" s="3">
        <v>47807</v>
      </c>
      <c r="FI16">
        <v>1598.88</v>
      </c>
      <c r="FJ16">
        <v>1347235.8665430956</v>
      </c>
      <c r="FK16">
        <v>1417504.6339202966</v>
      </c>
      <c r="FL16">
        <v>80164.504170528264</v>
      </c>
      <c r="FM16">
        <v>1259655.6417979612</v>
      </c>
    </row>
    <row r="17" spans="1:169">
      <c r="A17" s="1">
        <v>41548</v>
      </c>
      <c r="B17" s="2">
        <f t="shared" si="0"/>
        <v>20548855723.760433</v>
      </c>
      <c r="C17" s="2">
        <v>320552791.93697858</v>
      </c>
      <c r="D17" s="2">
        <v>97120871.466635749</v>
      </c>
      <c r="E17" s="2">
        <v>21713525.834105656</v>
      </c>
      <c r="F17" s="2">
        <v>21906166.29981463</v>
      </c>
      <c r="G17" s="2">
        <v>44832057.750231713</v>
      </c>
      <c r="H17" s="2">
        <v>936160605.30583858</v>
      </c>
      <c r="I17" s="2">
        <v>163077921.68674687</v>
      </c>
      <c r="J17" s="2">
        <v>11744638.554216899</v>
      </c>
      <c r="K17" s="2">
        <v>91314711.828081623</v>
      </c>
      <c r="L17" s="2">
        <v>90349792.921686828</v>
      </c>
      <c r="M17" s="2">
        <v>6439983.2020389298</v>
      </c>
      <c r="N17" s="2">
        <v>242563912.47683018</v>
      </c>
      <c r="O17" s="2">
        <v>94769885.310472712</v>
      </c>
      <c r="P17" s="2">
        <v>57739736.156163111</v>
      </c>
      <c r="Q17" s="2">
        <v>1489384269.5783174</v>
      </c>
      <c r="R17" s="2">
        <v>589940583.00509715</v>
      </c>
      <c r="S17" s="2">
        <v>49911974.339666329</v>
      </c>
      <c r="T17" s="2">
        <v>238323697.28915656</v>
      </c>
      <c r="U17" s="2">
        <v>126917897.93790552</v>
      </c>
      <c r="V17" s="2">
        <v>25956293.443002775</v>
      </c>
      <c r="W17" s="2">
        <v>166784833.75810921</v>
      </c>
      <c r="X17" s="2">
        <v>57735326.401760899</v>
      </c>
      <c r="Y17" s="2">
        <v>76462261.932344794</v>
      </c>
      <c r="Z17" s="2">
        <v>96977801.78405939</v>
      </c>
      <c r="AA17" s="2">
        <v>72753995.597775772</v>
      </c>
      <c r="AB17" s="2">
        <v>19848662.53475441</v>
      </c>
      <c r="AC17" s="2">
        <v>327054655.64179802</v>
      </c>
      <c r="AD17" s="2">
        <v>54428239.110287376</v>
      </c>
      <c r="AE17" s="2">
        <v>132567202.27062088</v>
      </c>
      <c r="AF17" s="2">
        <v>986829543.26923084</v>
      </c>
      <c r="AG17" s="2">
        <v>41109570.493512519</v>
      </c>
      <c r="AH17" s="2">
        <v>7012401.2395736771</v>
      </c>
      <c r="AI17" s="2">
        <v>92987021.258109495</v>
      </c>
      <c r="AJ17" s="2"/>
      <c r="AK17" s="2">
        <v>514507689.70111203</v>
      </c>
      <c r="AL17" s="2">
        <v>362298925.22011113</v>
      </c>
      <c r="AM17" s="2">
        <v>347509702.84986079</v>
      </c>
      <c r="AN17" s="2">
        <v>677439228.45226932</v>
      </c>
      <c r="AO17" s="2">
        <v>4613124551.6681995</v>
      </c>
      <c r="AP17" s="2">
        <v>2401361641.5662746</v>
      </c>
      <c r="AQ17" s="2">
        <v>1102046071.0148258</v>
      </c>
      <c r="AR17" s="2">
        <v>61312733.723354913</v>
      </c>
      <c r="AS17" s="2">
        <v>34377128.417516276</v>
      </c>
      <c r="AT17" s="2">
        <v>916603154.83086133</v>
      </c>
      <c r="AU17" s="2">
        <v>34882985.403151073</v>
      </c>
      <c r="AV17" s="2">
        <v>40920732.738646932</v>
      </c>
      <c r="AW17" s="2">
        <v>117453877.43280792</v>
      </c>
      <c r="AX17" s="2">
        <v>33415847.138554212</v>
      </c>
      <c r="AY17" s="2">
        <v>18768598.818350319</v>
      </c>
      <c r="AZ17" s="2">
        <v>27905193.466172393</v>
      </c>
      <c r="BA17" s="2">
        <v>200900575.18535668</v>
      </c>
      <c r="BB17" s="2">
        <v>126328576.5176089</v>
      </c>
      <c r="BC17" s="2">
        <v>25194000.521316022</v>
      </c>
      <c r="BD17" s="2">
        <v>475027880.85032421</v>
      </c>
      <c r="BE17" s="2">
        <v>133445637.45366091</v>
      </c>
      <c r="BF17" s="2">
        <v>9773063.6005560607</v>
      </c>
      <c r="BG17" s="2">
        <v>338533443.00278038</v>
      </c>
      <c r="BH17" s="2">
        <v>52075422.845227093</v>
      </c>
      <c r="BI17" s="2">
        <v>134068575.06950888</v>
      </c>
      <c r="BJ17" s="2">
        <v>96824592.215013906</v>
      </c>
      <c r="BK17" s="2">
        <v>17227497.683039851</v>
      </c>
      <c r="BL17" s="2">
        <v>103099925.27803524</v>
      </c>
      <c r="BM17" s="2">
        <v>25797566.902224321</v>
      </c>
      <c r="BN17" s="2">
        <v>1453565.8016682116</v>
      </c>
      <c r="BO17" s="2">
        <v>78661731.348470807</v>
      </c>
      <c r="BP17" s="2">
        <v>42503064.469416134</v>
      </c>
      <c r="BQ17" s="2">
        <v>34433432.286839664</v>
      </c>
      <c r="BR17" s="2">
        <v>33128134.267840575</v>
      </c>
      <c r="BS17" s="2">
        <v>72817684.48795177</v>
      </c>
      <c r="BT17" s="2">
        <v>32981318.929564405</v>
      </c>
      <c r="BU17" s="2">
        <v>7535698.563484706</v>
      </c>
      <c r="BV17" s="2">
        <v>52292846.964782201</v>
      </c>
      <c r="BW17" s="2">
        <v>181592738.35727534</v>
      </c>
      <c r="BX17" s="2">
        <v>602869.84476366988</v>
      </c>
      <c r="BY17" s="2">
        <v>1150786.0287303058</v>
      </c>
      <c r="BZ17" s="2">
        <v>8394991.8906394802</v>
      </c>
      <c r="CA17" s="2">
        <v>1633182.6343836889</v>
      </c>
      <c r="CB17" s="2">
        <v>46790722.891566314</v>
      </c>
      <c r="CC17" s="2">
        <v>14550260.368396668</v>
      </c>
      <c r="CD17" s="2">
        <v>12412200.243280826</v>
      </c>
      <c r="CE17" s="2">
        <v>11273463.276181649</v>
      </c>
      <c r="CF17" s="2">
        <v>19149379.923540302</v>
      </c>
      <c r="CG17">
        <v>1588.1790000000001</v>
      </c>
      <c r="CH17">
        <v>3382.2579999999998</v>
      </c>
      <c r="CI17">
        <v>3272.9360000000001</v>
      </c>
      <c r="CJ17">
        <v>2205846.2000000002</v>
      </c>
      <c r="CK17">
        <v>107796.4</v>
      </c>
      <c r="CL17" s="3">
        <v>15427.8</v>
      </c>
      <c r="CM17">
        <v>677.8</v>
      </c>
      <c r="CN17">
        <v>596.29999999999995</v>
      </c>
      <c r="CO17">
        <v>676.1</v>
      </c>
      <c r="CP17">
        <v>910.7</v>
      </c>
      <c r="CQ17">
        <v>672.6</v>
      </c>
      <c r="CR17">
        <v>932.3</v>
      </c>
      <c r="CS17">
        <v>703</v>
      </c>
      <c r="CT17">
        <v>631.20000000000005</v>
      </c>
      <c r="CU17">
        <v>621.6</v>
      </c>
      <c r="CV17">
        <v>656.2</v>
      </c>
      <c r="CW17">
        <v>427.1</v>
      </c>
      <c r="CX17">
        <v>1080</v>
      </c>
      <c r="CY17">
        <v>1192.3</v>
      </c>
      <c r="CZ17">
        <v>648.4</v>
      </c>
      <c r="DA17">
        <v>871.6</v>
      </c>
      <c r="DB17">
        <v>565.6</v>
      </c>
      <c r="DC17">
        <v>845.2</v>
      </c>
      <c r="DD17">
        <v>631.29999999999995</v>
      </c>
      <c r="DE17">
        <v>658.7</v>
      </c>
      <c r="DF17">
        <v>510.7</v>
      </c>
      <c r="DG17">
        <v>584.4</v>
      </c>
      <c r="DH17" s="3">
        <v>1222378</v>
      </c>
      <c r="DI17" s="3">
        <v>27483</v>
      </c>
      <c r="DJ17" s="3">
        <v>197358</v>
      </c>
      <c r="DK17" s="3">
        <v>2402</v>
      </c>
      <c r="DL17" s="3">
        <v>194956</v>
      </c>
      <c r="DM17" s="3">
        <v>12027</v>
      </c>
      <c r="DN17" s="3">
        <v>14871</v>
      </c>
      <c r="DO17" s="3">
        <v>85958</v>
      </c>
      <c r="DP17" s="3">
        <v>202530</v>
      </c>
      <c r="DQ17" s="3">
        <v>110438</v>
      </c>
      <c r="DR17" s="3">
        <v>35979</v>
      </c>
      <c r="DS17" s="3">
        <v>28753</v>
      </c>
      <c r="DT17" s="3">
        <v>16135</v>
      </c>
      <c r="DU17" s="3">
        <v>17958</v>
      </c>
      <c r="DV17" s="3">
        <v>3917</v>
      </c>
      <c r="DW17" s="3">
        <v>55012</v>
      </c>
      <c r="DX17" s="3">
        <v>79599</v>
      </c>
      <c r="DY17" s="3">
        <v>141964</v>
      </c>
      <c r="DZ17" s="3">
        <v>104188</v>
      </c>
      <c r="EA17" s="3">
        <v>27878</v>
      </c>
      <c r="EB17" s="3">
        <v>12136</v>
      </c>
      <c r="EC17">
        <v>1535793</v>
      </c>
      <c r="ED17">
        <v>857698</v>
      </c>
      <c r="EE17">
        <v>18708</v>
      </c>
      <c r="EF17">
        <v>42633</v>
      </c>
      <c r="EG17">
        <v>584824</v>
      </c>
      <c r="EH17">
        <v>29778</v>
      </c>
      <c r="EI17">
        <v>2152</v>
      </c>
      <c r="EJ17">
        <v>181728</v>
      </c>
      <c r="EK17">
        <v>14157.95</v>
      </c>
      <c r="EL17">
        <v>6373925.2999999998</v>
      </c>
      <c r="EM17">
        <v>6864369.5</v>
      </c>
      <c r="EN17">
        <v>5631.68</v>
      </c>
      <c r="EO17">
        <v>5941.09</v>
      </c>
      <c r="EP17">
        <v>1451.19</v>
      </c>
      <c r="EQ17">
        <v>1076.8</v>
      </c>
      <c r="ER17">
        <v>6373925.2999999998</v>
      </c>
      <c r="ES17">
        <v>6864369.5</v>
      </c>
      <c r="ET17" s="3">
        <v>678090</v>
      </c>
      <c r="EU17">
        <v>462</v>
      </c>
      <c r="EV17">
        <v>1320</v>
      </c>
      <c r="EW17">
        <v>1044068</v>
      </c>
      <c r="EX17">
        <v>9149569</v>
      </c>
      <c r="EY17" s="3">
        <v>1932025.2</v>
      </c>
      <c r="EZ17" s="3">
        <v>38453</v>
      </c>
      <c r="FA17" s="3">
        <v>413719.1</v>
      </c>
      <c r="FB17" s="3">
        <v>269185.5</v>
      </c>
      <c r="FC17" s="3">
        <v>379581.7</v>
      </c>
      <c r="FD17" s="3">
        <v>271784.7</v>
      </c>
      <c r="FE17" s="3">
        <v>78847.199999999997</v>
      </c>
      <c r="FF17" s="3">
        <v>313283.09999999998</v>
      </c>
      <c r="FG17" s="3">
        <v>118705.60000000001</v>
      </c>
      <c r="FH17" s="3">
        <v>46834.5</v>
      </c>
      <c r="FI17">
        <v>239.43</v>
      </c>
      <c r="FJ17">
        <v>1225747.219647822</v>
      </c>
      <c r="FK17">
        <v>1428061.2835959219</v>
      </c>
      <c r="FL17">
        <v>107215.59314179799</v>
      </c>
      <c r="FM17">
        <v>1352764.7126969416</v>
      </c>
    </row>
    <row r="18" spans="1:169">
      <c r="A18" s="1">
        <v>41640</v>
      </c>
      <c r="B18" s="2">
        <f t="shared" si="0"/>
        <v>17605715359.997669</v>
      </c>
      <c r="C18" s="2">
        <v>228098906.10519007</v>
      </c>
      <c r="D18" s="2">
        <v>109548313.25301206</v>
      </c>
      <c r="E18" s="2">
        <v>14065747.509267841</v>
      </c>
      <c r="F18" s="2">
        <v>21280642.666821152</v>
      </c>
      <c r="G18" s="2">
        <v>29638770.27340129</v>
      </c>
      <c r="H18" s="2">
        <v>885937556.76552367</v>
      </c>
      <c r="I18" s="2">
        <v>134824930.78081563</v>
      </c>
      <c r="J18" s="2">
        <v>9834543.2692307699</v>
      </c>
      <c r="K18" s="2">
        <v>91696633.456904575</v>
      </c>
      <c r="L18" s="2">
        <v>100542546.04958296</v>
      </c>
      <c r="M18" s="2">
        <v>6113436.3415199257</v>
      </c>
      <c r="N18" s="2">
        <v>247399945.55143702</v>
      </c>
      <c r="O18" s="2">
        <v>94796469.531974018</v>
      </c>
      <c r="P18" s="2">
        <v>49087077.15477293</v>
      </c>
      <c r="Q18" s="2">
        <v>999912926.03104711</v>
      </c>
      <c r="R18" s="2">
        <v>681251334.27942455</v>
      </c>
      <c r="S18" s="2">
        <v>46034130.850324325</v>
      </c>
      <c r="T18" s="2">
        <v>234065037.94022238</v>
      </c>
      <c r="U18" s="2">
        <v>100258143.82530126</v>
      </c>
      <c r="V18" s="2">
        <v>14981640.697405038</v>
      </c>
      <c r="W18" s="2">
        <v>142069889.94439301</v>
      </c>
      <c r="X18" s="2">
        <v>51322172.150139026</v>
      </c>
      <c r="Y18" s="2">
        <v>77465900.718257681</v>
      </c>
      <c r="Z18" s="2">
        <v>79759514.596849024</v>
      </c>
      <c r="AA18" s="2">
        <v>49794613.64689526</v>
      </c>
      <c r="AB18" s="2">
        <v>33773788.519462429</v>
      </c>
      <c r="AC18" s="2">
        <v>330084743.10704404</v>
      </c>
      <c r="AD18" s="2">
        <v>49372687.673772067</v>
      </c>
      <c r="AE18" s="2">
        <v>99018003.649212286</v>
      </c>
      <c r="AF18" s="2">
        <v>1037429408.8855414</v>
      </c>
      <c r="AG18" s="2">
        <v>39406634.325764589</v>
      </c>
      <c r="AH18" s="2">
        <v>6576346.1538461531</v>
      </c>
      <c r="AI18" s="2">
        <v>97958011.758572891</v>
      </c>
      <c r="AJ18" s="2"/>
      <c r="AK18" s="2">
        <v>334813803.29008329</v>
      </c>
      <c r="AL18" s="2">
        <v>139983156.27896205</v>
      </c>
      <c r="AM18" s="2">
        <v>220345187.38415217</v>
      </c>
      <c r="AN18" s="2">
        <v>542724039.0407778</v>
      </c>
      <c r="AO18" s="2">
        <v>4071016759.731226</v>
      </c>
      <c r="AP18" s="2">
        <v>2064071416.5315013</v>
      </c>
      <c r="AQ18" s="2">
        <v>940427743.28081346</v>
      </c>
      <c r="AR18" s="2">
        <v>60564254.228452228</v>
      </c>
      <c r="AS18" s="2">
        <v>27011806.939295646</v>
      </c>
      <c r="AT18" s="2">
        <v>825770189.12187231</v>
      </c>
      <c r="AU18" s="2">
        <v>32225320.030120503</v>
      </c>
      <c r="AV18" s="2">
        <v>32504955.108897101</v>
      </c>
      <c r="AW18" s="2">
        <v>103190605.30583878</v>
      </c>
      <c r="AX18" s="2">
        <v>33179783.943466168</v>
      </c>
      <c r="AY18" s="2">
        <v>15244203.544949021</v>
      </c>
      <c r="AZ18" s="2">
        <v>17862559.372103795</v>
      </c>
      <c r="BA18" s="2">
        <v>186662577.32854503</v>
      </c>
      <c r="BB18" s="2">
        <v>96754467.968026027</v>
      </c>
      <c r="BC18" s="2">
        <v>23252750.231696002</v>
      </c>
      <c r="BD18" s="2">
        <v>345519859.82391077</v>
      </c>
      <c r="BE18" s="2">
        <v>58030300.915199228</v>
      </c>
      <c r="BF18" s="2">
        <v>10100930.838739574</v>
      </c>
      <c r="BG18" s="2">
        <v>309861131.54541278</v>
      </c>
      <c r="BH18" s="2">
        <v>44597849.860982366</v>
      </c>
      <c r="BI18" s="2">
        <v>99629147.069045439</v>
      </c>
      <c r="BJ18" s="2">
        <v>63305443.118628435</v>
      </c>
      <c r="BK18" s="2">
        <v>9089929.3327154648</v>
      </c>
      <c r="BL18" s="2">
        <v>83582139.133456841</v>
      </c>
      <c r="BM18" s="2">
        <v>20954332.13623726</v>
      </c>
      <c r="BN18" s="2">
        <v>1616221.9068582014</v>
      </c>
      <c r="BO18" s="2">
        <v>73051771.026413336</v>
      </c>
      <c r="BP18" s="2">
        <v>36149923.829935133</v>
      </c>
      <c r="BQ18" s="2">
        <v>28925195.493512519</v>
      </c>
      <c r="BR18" s="2">
        <v>27993569.856348466</v>
      </c>
      <c r="BS18" s="2">
        <v>62982762.685356796</v>
      </c>
      <c r="BT18" s="2">
        <v>29746946.825764623</v>
      </c>
      <c r="BU18" s="2">
        <v>13185269.056997228</v>
      </c>
      <c r="BV18" s="2">
        <v>52119494.613067649</v>
      </c>
      <c r="BW18" s="2">
        <v>169672128.99675608</v>
      </c>
      <c r="BX18" s="2">
        <v>632729.66867469775</v>
      </c>
      <c r="BY18" s="2">
        <v>719065.1065801665</v>
      </c>
      <c r="BZ18" s="2">
        <v>6947694.6246524565</v>
      </c>
      <c r="CA18" s="2">
        <v>1243730.0162187214</v>
      </c>
      <c r="CB18" s="2">
        <v>44595867.41195555</v>
      </c>
      <c r="CC18" s="2">
        <v>14994513.148748836</v>
      </c>
      <c r="CD18" s="2">
        <v>9613350.0347544067</v>
      </c>
      <c r="CE18" s="2">
        <v>8411561.9207599591</v>
      </c>
      <c r="CF18" s="2">
        <v>17436473.876274318</v>
      </c>
      <c r="CG18">
        <v>1442.509</v>
      </c>
      <c r="CH18">
        <v>3015.3580000000002</v>
      </c>
      <c r="CI18">
        <v>2839.5659999999998</v>
      </c>
      <c r="CJ18">
        <v>1933317.0999999999</v>
      </c>
      <c r="CK18">
        <v>97843.5</v>
      </c>
      <c r="CL18" s="3">
        <v>16064</v>
      </c>
      <c r="CM18">
        <v>670.7</v>
      </c>
      <c r="CN18">
        <v>577.29999999999995</v>
      </c>
      <c r="CO18">
        <v>670.3</v>
      </c>
      <c r="CP18">
        <v>815.5</v>
      </c>
      <c r="CQ18">
        <v>668.4</v>
      </c>
      <c r="CR18">
        <v>874.9</v>
      </c>
      <c r="CS18">
        <v>703.7</v>
      </c>
      <c r="CT18">
        <v>605.4</v>
      </c>
      <c r="CU18">
        <v>619.70000000000005</v>
      </c>
      <c r="CV18">
        <v>646</v>
      </c>
      <c r="CW18">
        <v>422</v>
      </c>
      <c r="CX18">
        <v>1111.7</v>
      </c>
      <c r="CY18">
        <v>1340.2</v>
      </c>
      <c r="CZ18">
        <v>652.5</v>
      </c>
      <c r="DA18">
        <v>842.9</v>
      </c>
      <c r="DB18">
        <v>555.70000000000005</v>
      </c>
      <c r="DC18">
        <v>853.3</v>
      </c>
      <c r="DD18">
        <v>607.79999999999995</v>
      </c>
      <c r="DE18">
        <v>654.29999999999995</v>
      </c>
      <c r="DF18">
        <v>498.7</v>
      </c>
      <c r="DG18">
        <v>571.9</v>
      </c>
      <c r="DH18" s="3">
        <v>1245638</v>
      </c>
      <c r="DI18" s="3">
        <v>24570</v>
      </c>
      <c r="DJ18" s="3">
        <v>200942</v>
      </c>
      <c r="DK18" s="3">
        <v>2729</v>
      </c>
      <c r="DL18" s="3">
        <v>198213</v>
      </c>
      <c r="DM18" s="3">
        <v>10806</v>
      </c>
      <c r="DN18" s="3">
        <v>14376</v>
      </c>
      <c r="DO18" s="3">
        <v>92537</v>
      </c>
      <c r="DP18" s="3">
        <v>191558</v>
      </c>
      <c r="DQ18" s="3">
        <v>134973</v>
      </c>
      <c r="DR18" s="3">
        <v>35273</v>
      </c>
      <c r="DS18" s="3">
        <v>33431</v>
      </c>
      <c r="DT18" s="3">
        <v>18530</v>
      </c>
      <c r="DU18" s="3">
        <v>16401</v>
      </c>
      <c r="DV18" s="3">
        <v>5012</v>
      </c>
      <c r="DW18" s="3">
        <v>58045</v>
      </c>
      <c r="DX18" s="3">
        <v>80613</v>
      </c>
      <c r="DY18" s="3">
        <v>134959</v>
      </c>
      <c r="DZ18" s="3">
        <v>107220</v>
      </c>
      <c r="EA18" s="3">
        <v>26687</v>
      </c>
      <c r="EB18" s="3">
        <v>12187</v>
      </c>
      <c r="EC18">
        <v>957140</v>
      </c>
      <c r="ED18">
        <v>457291</v>
      </c>
      <c r="EE18">
        <v>33040</v>
      </c>
      <c r="EF18">
        <v>32702</v>
      </c>
      <c r="EG18">
        <v>421025</v>
      </c>
      <c r="EH18">
        <v>12447</v>
      </c>
      <c r="EI18">
        <v>635</v>
      </c>
      <c r="EJ18">
        <v>159598</v>
      </c>
      <c r="EK18">
        <v>14130.16</v>
      </c>
      <c r="EL18">
        <v>5418114</v>
      </c>
      <c r="EM18">
        <v>5831633.0999999996</v>
      </c>
      <c r="EN18">
        <v>4709.54</v>
      </c>
      <c r="EO18">
        <v>5024.74</v>
      </c>
      <c r="EP18">
        <v>1292.6099999999999</v>
      </c>
      <c r="EQ18">
        <v>924.37</v>
      </c>
      <c r="ER18">
        <v>5418114</v>
      </c>
      <c r="ES18">
        <v>5831633.0999999996</v>
      </c>
      <c r="ET18" s="3">
        <v>352224</v>
      </c>
      <c r="EU18">
        <v>359</v>
      </c>
      <c r="EV18">
        <v>1044</v>
      </c>
      <c r="EW18">
        <v>942129</v>
      </c>
      <c r="EX18">
        <v>11045184</v>
      </c>
      <c r="EY18" s="3">
        <v>1767376.6</v>
      </c>
      <c r="EZ18" s="3">
        <v>28221.8</v>
      </c>
      <c r="FA18" s="3">
        <v>357825.9</v>
      </c>
      <c r="FB18" s="3">
        <v>264127.7</v>
      </c>
      <c r="FC18" s="3">
        <v>347786.8</v>
      </c>
      <c r="FD18" s="3">
        <v>240912.9</v>
      </c>
      <c r="FE18" s="3">
        <v>74605.3</v>
      </c>
      <c r="FF18" s="3">
        <v>299436.90000000002</v>
      </c>
      <c r="FG18" s="3">
        <v>115255.5</v>
      </c>
      <c r="FH18" s="3">
        <v>43687.7</v>
      </c>
      <c r="FI18">
        <v>241.9</v>
      </c>
      <c r="FJ18">
        <v>1172965.1297497684</v>
      </c>
      <c r="FK18">
        <v>1266955.2247451344</v>
      </c>
      <c r="FL18">
        <v>58192.77108433735</v>
      </c>
      <c r="FM18">
        <v>1516246.5245597777</v>
      </c>
    </row>
    <row r="19" spans="1:169">
      <c r="A19" s="1">
        <v>41730</v>
      </c>
      <c r="B19" s="2">
        <f t="shared" si="0"/>
        <v>19433124875.463417</v>
      </c>
      <c r="C19" s="2">
        <v>247901935.24096361</v>
      </c>
      <c r="D19" s="2">
        <v>101197506.08202024</v>
      </c>
      <c r="E19" s="2">
        <v>25557952.676088948</v>
      </c>
      <c r="F19" s="2">
        <v>18010170.875810891</v>
      </c>
      <c r="G19" s="2">
        <v>49565050.683503181</v>
      </c>
      <c r="H19" s="2">
        <v>943342637.27988863</v>
      </c>
      <c r="I19" s="2">
        <v>173022340.12974989</v>
      </c>
      <c r="J19" s="2">
        <v>12855471.791010199</v>
      </c>
      <c r="K19" s="2">
        <v>93127307.692307681</v>
      </c>
      <c r="L19" s="2">
        <v>89655951.981001005</v>
      </c>
      <c r="M19" s="2">
        <v>6344354.1473586652</v>
      </c>
      <c r="N19" s="2">
        <v>270573462.98656172</v>
      </c>
      <c r="O19" s="2">
        <v>96418118.628359661</v>
      </c>
      <c r="P19" s="2">
        <v>53735919.253938824</v>
      </c>
      <c r="Q19" s="2">
        <v>1318702969.7636685</v>
      </c>
      <c r="R19" s="2">
        <v>698441140.52363265</v>
      </c>
      <c r="S19" s="2">
        <v>38495917.805838749</v>
      </c>
      <c r="T19" s="2">
        <v>259637292.34244651</v>
      </c>
      <c r="U19" s="2">
        <v>150658216.23030576</v>
      </c>
      <c r="V19" s="2">
        <v>14846501.679796102</v>
      </c>
      <c r="W19" s="2">
        <v>157223631.5454126</v>
      </c>
      <c r="X19" s="2">
        <v>53694436.39944388</v>
      </c>
      <c r="Y19" s="2">
        <v>79867453.081556946</v>
      </c>
      <c r="Z19" s="2">
        <v>92970319.161260411</v>
      </c>
      <c r="AA19" s="2">
        <v>49628891.624189049</v>
      </c>
      <c r="AB19" s="2">
        <v>79520778.498609766</v>
      </c>
      <c r="AC19" s="2">
        <v>329708502.37488449</v>
      </c>
      <c r="AD19" s="2">
        <v>52179437.557924069</v>
      </c>
      <c r="AE19" s="2">
        <v>115935568.23447645</v>
      </c>
      <c r="AF19" s="2">
        <v>696420606.17469895</v>
      </c>
      <c r="AG19" s="2">
        <v>40483995.018535674</v>
      </c>
      <c r="AH19" s="2">
        <v>6851024.675625572</v>
      </c>
      <c r="AI19" s="2">
        <v>96777312.615848064</v>
      </c>
      <c r="AJ19" s="2"/>
      <c r="AK19" s="2">
        <v>461943024.50185436</v>
      </c>
      <c r="AL19" s="2">
        <v>356463280.23632967</v>
      </c>
      <c r="AM19" s="2">
        <v>289644508.80444849</v>
      </c>
      <c r="AN19" s="2">
        <v>564408944.04541159</v>
      </c>
      <c r="AO19" s="2">
        <v>4372220943.5820341</v>
      </c>
      <c r="AP19" s="2">
        <v>2377109491.7168746</v>
      </c>
      <c r="AQ19" s="2">
        <v>1032994875.1737726</v>
      </c>
      <c r="AR19" s="2">
        <v>63195334.800741479</v>
      </c>
      <c r="AS19" s="2">
        <v>45709920.064874887</v>
      </c>
      <c r="AT19" s="2">
        <v>890871892.95644104</v>
      </c>
      <c r="AU19" s="2">
        <v>29547435.993975934</v>
      </c>
      <c r="AV19" s="2">
        <v>42952900.544485599</v>
      </c>
      <c r="AW19" s="2">
        <v>118112827.27062099</v>
      </c>
      <c r="AX19" s="2">
        <v>31829552.826691408</v>
      </c>
      <c r="AY19" s="2">
        <v>11962225.150602413</v>
      </c>
      <c r="AZ19" s="2">
        <v>22343542.92168675</v>
      </c>
      <c r="BA19" s="2">
        <v>195695538.98285466</v>
      </c>
      <c r="BB19" s="2">
        <v>101741813.89017601</v>
      </c>
      <c r="BC19" s="2">
        <v>24224160.10194625</v>
      </c>
      <c r="BD19" s="2">
        <v>411591105.47961062</v>
      </c>
      <c r="BE19" s="2">
        <v>71923593.605190068</v>
      </c>
      <c r="BF19" s="2">
        <v>10712705.919833174</v>
      </c>
      <c r="BG19" s="2">
        <v>329993592.73633057</v>
      </c>
      <c r="BH19" s="2">
        <v>49455715.07182572</v>
      </c>
      <c r="BI19" s="2">
        <v>112360615.73215941</v>
      </c>
      <c r="BJ19" s="2">
        <v>80000519.288693279</v>
      </c>
      <c r="BK19" s="2">
        <v>9956014.8285449408</v>
      </c>
      <c r="BL19" s="2">
        <v>104004883.8623724</v>
      </c>
      <c r="BM19" s="2">
        <v>22641270.273401301</v>
      </c>
      <c r="BN19" s="2">
        <v>2607568.9295644118</v>
      </c>
      <c r="BO19" s="2">
        <v>118367347.08063012</v>
      </c>
      <c r="BP19" s="2">
        <v>40283835.437905475</v>
      </c>
      <c r="BQ19" s="2">
        <v>49020442.829008363</v>
      </c>
      <c r="BR19" s="2">
        <v>29937973.239110287</v>
      </c>
      <c r="BS19" s="2">
        <v>74382360.403151125</v>
      </c>
      <c r="BT19" s="2">
        <v>31457596.153846182</v>
      </c>
      <c r="BU19" s="2">
        <v>9196927.4212233629</v>
      </c>
      <c r="BV19" s="2">
        <v>46424348.354958266</v>
      </c>
      <c r="BW19" s="2">
        <v>177277561.39944384</v>
      </c>
      <c r="BX19" s="2">
        <v>711837.34939759003</v>
      </c>
      <c r="BY19" s="2">
        <v>792731.69601482875</v>
      </c>
      <c r="BZ19" s="2">
        <v>6323627.4907321613</v>
      </c>
      <c r="CA19" s="2">
        <v>2112716.346153846</v>
      </c>
      <c r="CB19" s="2">
        <v>43087563.137164041</v>
      </c>
      <c r="CC19" s="2">
        <v>15401916.415662663</v>
      </c>
      <c r="CD19" s="2">
        <v>9124566.4388322569</v>
      </c>
      <c r="CE19" s="2">
        <v>10450584.16357738</v>
      </c>
      <c r="CF19" s="2">
        <v>17198966.056533828</v>
      </c>
      <c r="CG19">
        <v>1610.0989999999999</v>
      </c>
      <c r="CH19">
        <v>3397.8049999999998</v>
      </c>
      <c r="CI19">
        <v>3160.482</v>
      </c>
      <c r="CJ19">
        <v>2196499.7999999998</v>
      </c>
      <c r="CK19">
        <v>115346.2</v>
      </c>
      <c r="CL19" s="3">
        <v>16089.6</v>
      </c>
      <c r="CM19">
        <v>682.3</v>
      </c>
      <c r="CN19">
        <v>594.20000000000005</v>
      </c>
      <c r="CO19">
        <v>686.2</v>
      </c>
      <c r="CP19">
        <v>815.3</v>
      </c>
      <c r="CQ19">
        <v>684.1</v>
      </c>
      <c r="CR19">
        <v>946</v>
      </c>
      <c r="CS19">
        <v>715.5</v>
      </c>
      <c r="CT19">
        <v>632</v>
      </c>
      <c r="CU19">
        <v>628.6</v>
      </c>
      <c r="CV19">
        <v>654.1</v>
      </c>
      <c r="CW19">
        <v>440.6</v>
      </c>
      <c r="CX19">
        <v>1119.0999999999999</v>
      </c>
      <c r="CY19">
        <v>1261.8</v>
      </c>
      <c r="CZ19">
        <v>652.5</v>
      </c>
      <c r="DA19">
        <v>856</v>
      </c>
      <c r="DB19">
        <v>568</v>
      </c>
      <c r="DC19">
        <v>864.2</v>
      </c>
      <c r="DD19">
        <v>620</v>
      </c>
      <c r="DE19">
        <v>669.8</v>
      </c>
      <c r="DF19">
        <v>509.6</v>
      </c>
      <c r="DG19">
        <v>585.9</v>
      </c>
      <c r="DH19" s="3">
        <v>1230548</v>
      </c>
      <c r="DI19" s="3">
        <v>25976</v>
      </c>
      <c r="DJ19" s="3">
        <v>200315</v>
      </c>
      <c r="DK19" s="3">
        <v>2481</v>
      </c>
      <c r="DL19" s="3">
        <v>197834</v>
      </c>
      <c r="DM19" s="3">
        <v>11631</v>
      </c>
      <c r="DN19" s="3">
        <v>15005</v>
      </c>
      <c r="DO19" s="3">
        <v>88556</v>
      </c>
      <c r="DP19" s="3">
        <v>200726</v>
      </c>
      <c r="DQ19" s="3">
        <v>116452</v>
      </c>
      <c r="DR19" s="3">
        <v>36861</v>
      </c>
      <c r="DS19" s="3">
        <v>29151</v>
      </c>
      <c r="DT19" s="3">
        <v>16637</v>
      </c>
      <c r="DU19" s="3">
        <v>17641</v>
      </c>
      <c r="DV19" s="3">
        <v>4925</v>
      </c>
      <c r="DW19" s="3">
        <v>54720</v>
      </c>
      <c r="DX19" s="3">
        <v>80881</v>
      </c>
      <c r="DY19" s="3">
        <v>140553</v>
      </c>
      <c r="DZ19" s="3">
        <v>103805</v>
      </c>
      <c r="EA19" s="3">
        <v>27572</v>
      </c>
      <c r="EB19" s="3">
        <v>12199</v>
      </c>
      <c r="EC19">
        <v>1259941</v>
      </c>
      <c r="ED19">
        <v>685988</v>
      </c>
      <c r="EE19">
        <v>17401</v>
      </c>
      <c r="EF19">
        <v>59351</v>
      </c>
      <c r="EG19">
        <v>475388</v>
      </c>
      <c r="EH19">
        <v>20951</v>
      </c>
      <c r="EI19">
        <v>862</v>
      </c>
      <c r="EJ19">
        <v>146053</v>
      </c>
      <c r="EK19">
        <v>14128.42</v>
      </c>
      <c r="EL19">
        <v>6056362.2999999998</v>
      </c>
      <c r="EM19">
        <v>6501485</v>
      </c>
      <c r="EN19">
        <v>5068.8500000000004</v>
      </c>
      <c r="EO19">
        <v>5404.26</v>
      </c>
      <c r="EP19">
        <v>1543.3</v>
      </c>
      <c r="EQ19">
        <v>1070.31</v>
      </c>
      <c r="ER19">
        <v>6056362.2999999998</v>
      </c>
      <c r="ES19">
        <v>6501485</v>
      </c>
      <c r="ET19" s="3">
        <v>614553</v>
      </c>
      <c r="EU19">
        <v>473</v>
      </c>
      <c r="EV19">
        <v>1588</v>
      </c>
      <c r="EW19">
        <v>1223465</v>
      </c>
      <c r="EX19">
        <v>11901059</v>
      </c>
      <c r="EY19" s="3">
        <v>1951205.2</v>
      </c>
      <c r="EZ19" s="3">
        <v>44812.7</v>
      </c>
      <c r="FA19" s="3">
        <v>371837.9</v>
      </c>
      <c r="FB19" s="3">
        <v>267994</v>
      </c>
      <c r="FC19" s="3">
        <v>389909.8</v>
      </c>
      <c r="FD19" s="3">
        <v>310138.59999999998</v>
      </c>
      <c r="FE19" s="3">
        <v>64488.6</v>
      </c>
      <c r="FF19" s="3">
        <v>313702.3</v>
      </c>
      <c r="FG19" s="3">
        <v>119397.3</v>
      </c>
      <c r="FH19" s="3">
        <v>49237.4</v>
      </c>
      <c r="FI19">
        <v>464</v>
      </c>
      <c r="FJ19">
        <v>1357328.5449490268</v>
      </c>
      <c r="FK19">
        <v>1469974.2238183506</v>
      </c>
      <c r="FL19">
        <v>77021.547729379061</v>
      </c>
      <c r="FM19">
        <v>1384893.1302131605</v>
      </c>
    </row>
    <row r="20" spans="1:169">
      <c r="A20" s="1">
        <v>41821</v>
      </c>
      <c r="B20" s="2">
        <f t="shared" si="0"/>
        <v>20206285940.685795</v>
      </c>
      <c r="C20" s="2">
        <v>286360078.4870252</v>
      </c>
      <c r="D20" s="2">
        <v>92245626.44810003</v>
      </c>
      <c r="E20" s="2">
        <v>40005309.314179793</v>
      </c>
      <c r="F20" s="2">
        <v>17582949.779888771</v>
      </c>
      <c r="G20" s="2">
        <v>48716626.5060241</v>
      </c>
      <c r="H20" s="2">
        <v>932881836.48053825</v>
      </c>
      <c r="I20" s="2">
        <v>182862938.77432787</v>
      </c>
      <c r="J20" s="2">
        <v>10331045.8178869</v>
      </c>
      <c r="K20" s="2">
        <v>89032425.567655221</v>
      </c>
      <c r="L20" s="2">
        <v>110613264.59684899</v>
      </c>
      <c r="M20" s="2">
        <v>5875295.4124189066</v>
      </c>
      <c r="N20" s="2">
        <v>264249827.67608872</v>
      </c>
      <c r="O20" s="2">
        <v>97508268.072289169</v>
      </c>
      <c r="P20" s="2">
        <v>47063897.995829433</v>
      </c>
      <c r="Q20" s="2">
        <v>1436320074.7219603</v>
      </c>
      <c r="R20" s="2">
        <v>582061444.91427255</v>
      </c>
      <c r="S20" s="2">
        <v>41662623.957367934</v>
      </c>
      <c r="T20" s="2">
        <v>259452203.13948101</v>
      </c>
      <c r="U20" s="2">
        <v>164302972.08063027</v>
      </c>
      <c r="V20" s="2">
        <v>15524971.90685823</v>
      </c>
      <c r="W20" s="2">
        <v>171497306.53382751</v>
      </c>
      <c r="X20" s="2">
        <v>51658337.0018536</v>
      </c>
      <c r="Y20" s="2">
        <v>81447602.815106586</v>
      </c>
      <c r="Z20" s="2">
        <v>97809550.799351245</v>
      </c>
      <c r="AA20" s="2">
        <v>70321130.67655237</v>
      </c>
      <c r="AB20" s="2">
        <v>27189242.064411495</v>
      </c>
      <c r="AC20" s="2">
        <v>342920209.68489373</v>
      </c>
      <c r="AD20" s="2">
        <v>55703959.684893444</v>
      </c>
      <c r="AE20" s="2">
        <v>140398533.3642261</v>
      </c>
      <c r="AF20" s="2">
        <v>766282951.80722845</v>
      </c>
      <c r="AG20" s="2">
        <v>42578758.398980543</v>
      </c>
      <c r="AH20" s="2">
        <v>7304509.383688597</v>
      </c>
      <c r="AI20" s="2">
        <v>101474848.81835036</v>
      </c>
      <c r="AJ20" s="2"/>
      <c r="AK20" s="2">
        <v>548425602.69925797</v>
      </c>
      <c r="AL20" s="2">
        <v>463267841.75162172</v>
      </c>
      <c r="AM20" s="2">
        <v>343198681.07043546</v>
      </c>
      <c r="AN20" s="2">
        <v>582051721.79100966</v>
      </c>
      <c r="AO20" s="2">
        <v>4586678810.2409449</v>
      </c>
      <c r="AP20" s="2">
        <v>2502834580.9198308</v>
      </c>
      <c r="AQ20" s="2">
        <v>1033088801.2627429</v>
      </c>
      <c r="AR20" s="2">
        <v>66228940.569972187</v>
      </c>
      <c r="AS20" s="2">
        <v>59877716.056533866</v>
      </c>
      <c r="AT20" s="2">
        <v>899923264.01760983</v>
      </c>
      <c r="AU20" s="2">
        <v>31930343.77896199</v>
      </c>
      <c r="AV20" s="2">
        <v>49215258.341056563</v>
      </c>
      <c r="AW20" s="2">
        <v>132672279.30954587</v>
      </c>
      <c r="AX20" s="2">
        <v>31528884.094068598</v>
      </c>
      <c r="AY20" s="2">
        <v>10400297.150139008</v>
      </c>
      <c r="AZ20" s="2">
        <v>16786141.102873035</v>
      </c>
      <c r="BA20" s="2">
        <v>203300770.96848932</v>
      </c>
      <c r="BB20" s="2">
        <v>106222880.5607042</v>
      </c>
      <c r="BC20" s="2">
        <v>24671702.676088978</v>
      </c>
      <c r="BD20" s="2">
        <v>383828850.49814647</v>
      </c>
      <c r="BE20" s="2">
        <v>59733169.89110288</v>
      </c>
      <c r="BF20" s="2">
        <v>12299136.063484717</v>
      </c>
      <c r="BG20" s="2">
        <v>331914205.86190951</v>
      </c>
      <c r="BH20" s="2">
        <v>42904169.369786866</v>
      </c>
      <c r="BI20" s="2">
        <v>116035847.71779437</v>
      </c>
      <c r="BJ20" s="2">
        <v>89255706.672845379</v>
      </c>
      <c r="BK20" s="2">
        <v>11203809.66172382</v>
      </c>
      <c r="BL20" s="2">
        <v>91152277.861445695</v>
      </c>
      <c r="BM20" s="2">
        <v>21997303.637627468</v>
      </c>
      <c r="BN20" s="2">
        <v>1751749.0152919374</v>
      </c>
      <c r="BO20" s="2">
        <v>86347106.406394884</v>
      </c>
      <c r="BP20" s="2">
        <v>44400238.067655236</v>
      </c>
      <c r="BQ20" s="2">
        <v>60920688.426784039</v>
      </c>
      <c r="BR20" s="2">
        <v>31164819.277108442</v>
      </c>
      <c r="BS20" s="2">
        <v>79098454.587581083</v>
      </c>
      <c r="BT20" s="2">
        <v>28612964.260889728</v>
      </c>
      <c r="BU20" s="2">
        <v>10809704.877201116</v>
      </c>
      <c r="BV20" s="2">
        <v>43505215.766913779</v>
      </c>
      <c r="BW20" s="2">
        <v>175038731.4643189</v>
      </c>
      <c r="BX20" s="2">
        <v>850122.7988878584</v>
      </c>
      <c r="BY20" s="2">
        <v>635964.43466172356</v>
      </c>
      <c r="BZ20" s="2">
        <v>5979973.0653382754</v>
      </c>
      <c r="CA20" s="2">
        <v>3707052.2474513464</v>
      </c>
      <c r="CB20" s="2">
        <v>45069161.839666359</v>
      </c>
      <c r="CC20" s="2">
        <v>17463789.967562541</v>
      </c>
      <c r="CD20" s="2">
        <v>8758074.3164967522</v>
      </c>
      <c r="CE20" s="2">
        <v>9670389.5389249325</v>
      </c>
      <c r="CF20" s="2">
        <v>18632122.045875818</v>
      </c>
      <c r="CG20">
        <v>1370.3440000000001</v>
      </c>
      <c r="CH20">
        <v>2868.163</v>
      </c>
      <c r="CI20">
        <v>3164.7979999999998</v>
      </c>
      <c r="CJ20">
        <v>2309608.2999999998</v>
      </c>
      <c r="CK20">
        <v>130420.3</v>
      </c>
      <c r="CL20" s="3">
        <v>16112</v>
      </c>
      <c r="CM20">
        <v>696.7</v>
      </c>
      <c r="CN20">
        <v>633.20000000000005</v>
      </c>
      <c r="CO20">
        <v>702.1</v>
      </c>
      <c r="CP20">
        <v>829.4</v>
      </c>
      <c r="CQ20">
        <v>700</v>
      </c>
      <c r="CR20">
        <v>937.8</v>
      </c>
      <c r="CS20">
        <v>732.3</v>
      </c>
      <c r="CT20">
        <v>648.5</v>
      </c>
      <c r="CU20">
        <v>644.9</v>
      </c>
      <c r="CV20">
        <v>665.9</v>
      </c>
      <c r="CW20">
        <v>446.7</v>
      </c>
      <c r="CX20">
        <v>1150.0999999999999</v>
      </c>
      <c r="CY20">
        <v>1249</v>
      </c>
      <c r="CZ20">
        <v>661.4</v>
      </c>
      <c r="DA20">
        <v>881.9</v>
      </c>
      <c r="DB20">
        <v>579.79999999999995</v>
      </c>
      <c r="DC20">
        <v>874</v>
      </c>
      <c r="DD20">
        <v>634.20000000000005</v>
      </c>
      <c r="DE20">
        <v>680.5</v>
      </c>
      <c r="DF20">
        <v>537.79999999999995</v>
      </c>
      <c r="DG20">
        <v>591.79999999999995</v>
      </c>
      <c r="DH20" s="3">
        <v>1250723</v>
      </c>
      <c r="DI20" s="3">
        <v>25522</v>
      </c>
      <c r="DJ20" s="3">
        <v>203856</v>
      </c>
      <c r="DK20" s="3">
        <v>2587</v>
      </c>
      <c r="DL20" s="3">
        <v>201270</v>
      </c>
      <c r="DM20" s="3">
        <v>11231</v>
      </c>
      <c r="DN20" s="3">
        <v>14690</v>
      </c>
      <c r="DO20" s="3">
        <v>90392</v>
      </c>
      <c r="DP20" s="3">
        <v>197759</v>
      </c>
      <c r="DQ20" s="3">
        <v>129891</v>
      </c>
      <c r="DR20" s="3">
        <v>37831</v>
      </c>
      <c r="DS20" s="3">
        <v>30914</v>
      </c>
      <c r="DT20" s="3">
        <v>17612</v>
      </c>
      <c r="DU20" s="3">
        <v>16967</v>
      </c>
      <c r="DV20" s="3">
        <v>4900</v>
      </c>
      <c r="DW20" s="3">
        <v>58030</v>
      </c>
      <c r="DX20" s="3">
        <v>79944</v>
      </c>
      <c r="DY20" s="3">
        <v>138227</v>
      </c>
      <c r="DZ20" s="3">
        <v>105912</v>
      </c>
      <c r="EA20" s="3">
        <v>27315</v>
      </c>
      <c r="EB20" s="3">
        <v>12217</v>
      </c>
      <c r="EC20">
        <v>1349654</v>
      </c>
      <c r="ED20">
        <v>826826</v>
      </c>
      <c r="EE20">
        <v>21196</v>
      </c>
      <c r="EF20">
        <v>39620</v>
      </c>
      <c r="EG20">
        <v>441097</v>
      </c>
      <c r="EH20">
        <v>19376</v>
      </c>
      <c r="EI20">
        <v>1539</v>
      </c>
      <c r="EJ20">
        <v>176632</v>
      </c>
      <c r="EK20">
        <v>14051.98</v>
      </c>
      <c r="EL20">
        <v>6449909.4000000004</v>
      </c>
      <c r="EM20">
        <v>6771520.9000000004</v>
      </c>
      <c r="EN20">
        <v>5381.97</v>
      </c>
      <c r="EO20">
        <v>5576.6</v>
      </c>
      <c r="EP20">
        <v>1555.26</v>
      </c>
      <c r="EQ20">
        <v>1099.92</v>
      </c>
      <c r="ER20">
        <v>6449909.4000000004</v>
      </c>
      <c r="ES20">
        <v>6771520.9000000004</v>
      </c>
      <c r="ET20" s="3">
        <v>770898</v>
      </c>
      <c r="EU20">
        <v>538</v>
      </c>
      <c r="EV20">
        <v>1760</v>
      </c>
      <c r="EW20">
        <v>1253564</v>
      </c>
      <c r="EX20">
        <v>10815009</v>
      </c>
      <c r="EY20" s="3">
        <v>1972165.7</v>
      </c>
      <c r="EZ20" s="3">
        <v>63601.9</v>
      </c>
      <c r="FA20" s="3">
        <v>386548.6</v>
      </c>
      <c r="FB20" s="3">
        <v>260835.8</v>
      </c>
      <c r="FC20" s="3">
        <v>383276.2</v>
      </c>
      <c r="FD20" s="3">
        <v>330137.59999999998</v>
      </c>
      <c r="FE20" s="3">
        <v>65414.400000000001</v>
      </c>
      <c r="FF20" s="3">
        <v>310791.59999999998</v>
      </c>
      <c r="FG20" s="3">
        <v>129732.3</v>
      </c>
      <c r="FH20" s="3">
        <v>49516.800000000003</v>
      </c>
      <c r="FI20">
        <v>1554.6</v>
      </c>
      <c r="FJ20">
        <v>1252912.1292863763</v>
      </c>
      <c r="FK20">
        <v>1317787.5926784058</v>
      </c>
      <c r="FL20">
        <v>99105.943002780346</v>
      </c>
      <c r="FM20">
        <v>1275436.1677479148</v>
      </c>
    </row>
    <row r="21" spans="1:169">
      <c r="A21" s="1">
        <v>41913</v>
      </c>
      <c r="B21" s="2">
        <f t="shared" si="0"/>
        <v>20582305253.417488</v>
      </c>
      <c r="C21" s="2">
        <v>299536464.3188138</v>
      </c>
      <c r="D21" s="2">
        <v>107380785.15987036</v>
      </c>
      <c r="E21" s="2">
        <v>38470160.739110321</v>
      </c>
      <c r="F21" s="2">
        <v>17442835.090361472</v>
      </c>
      <c r="G21" s="2">
        <v>40819890.523633011</v>
      </c>
      <c r="H21" s="2">
        <v>931179796.10750675</v>
      </c>
      <c r="I21" s="2">
        <v>165858822.11538449</v>
      </c>
      <c r="J21" s="2">
        <v>14136668.5009268</v>
      </c>
      <c r="K21" s="2">
        <v>100744623.78359587</v>
      </c>
      <c r="L21" s="2">
        <v>96867877.085264117</v>
      </c>
      <c r="M21" s="2">
        <v>7329540.0834105732</v>
      </c>
      <c r="N21" s="2">
        <v>269408416.06811869</v>
      </c>
      <c r="O21" s="2">
        <v>109117393.70945327</v>
      </c>
      <c r="P21" s="2">
        <v>58441010.773864657</v>
      </c>
      <c r="Q21" s="2">
        <v>1216665457.0203874</v>
      </c>
      <c r="R21" s="2">
        <v>515394219.18443018</v>
      </c>
      <c r="S21" s="2">
        <v>48286720.632530123</v>
      </c>
      <c r="T21" s="2">
        <v>236686221.32761827</v>
      </c>
      <c r="U21" s="2">
        <v>143159642.31927708</v>
      </c>
      <c r="V21" s="2">
        <v>14923517.72474516</v>
      </c>
      <c r="W21" s="2">
        <v>182495505.96617228</v>
      </c>
      <c r="X21" s="2">
        <v>57933477.177942537</v>
      </c>
      <c r="Y21" s="2">
        <v>78512188.368860066</v>
      </c>
      <c r="Z21" s="2">
        <v>101089414.67794251</v>
      </c>
      <c r="AA21" s="2">
        <v>69426370.77154775</v>
      </c>
      <c r="AB21" s="2">
        <v>24613748.841519918</v>
      </c>
      <c r="AC21" s="2">
        <v>364881539.90963846</v>
      </c>
      <c r="AD21" s="2">
        <v>58645068.060704321</v>
      </c>
      <c r="AE21" s="2">
        <v>118893017.84059308</v>
      </c>
      <c r="AF21" s="2">
        <v>920872636.12140942</v>
      </c>
      <c r="AG21" s="2">
        <v>47859902.977293812</v>
      </c>
      <c r="AH21" s="2">
        <v>6579322.868396664</v>
      </c>
      <c r="AI21" s="2">
        <v>108241988.53104725</v>
      </c>
      <c r="AJ21" s="2"/>
      <c r="AK21" s="2">
        <v>598888001.91149366</v>
      </c>
      <c r="AL21" s="2">
        <v>368693770.5630213</v>
      </c>
      <c r="AM21" s="2">
        <v>371462977.29379022</v>
      </c>
      <c r="AN21" s="2">
        <v>605432365.61631155</v>
      </c>
      <c r="AO21" s="2">
        <v>4819525659.7543869</v>
      </c>
      <c r="AP21" s="2">
        <v>2517410615.4425254</v>
      </c>
      <c r="AQ21" s="2">
        <v>1074604278.8461528</v>
      </c>
      <c r="AR21" s="2">
        <v>58776738.878591284</v>
      </c>
      <c r="AS21" s="2">
        <v>36465091.5199259</v>
      </c>
      <c r="AT21" s="2">
        <v>899127174.75671709</v>
      </c>
      <c r="AU21" s="2">
        <v>35683589.260889672</v>
      </c>
      <c r="AV21" s="2">
        <v>36684772.358665422</v>
      </c>
      <c r="AW21" s="2">
        <v>117337619.32344767</v>
      </c>
      <c r="AX21" s="2">
        <v>33213379.865616325</v>
      </c>
      <c r="AY21" s="2">
        <v>17923465.013901763</v>
      </c>
      <c r="AZ21" s="2">
        <v>26778736.098239101</v>
      </c>
      <c r="BA21" s="2">
        <v>221057742.70157546</v>
      </c>
      <c r="BB21" s="2">
        <v>146201250.57924029</v>
      </c>
      <c r="BC21" s="2">
        <v>28189900.370713599</v>
      </c>
      <c r="BD21" s="2">
        <v>373444328.08155704</v>
      </c>
      <c r="BE21" s="2">
        <v>72028358.144114926</v>
      </c>
      <c r="BF21" s="2">
        <v>11670791.531510651</v>
      </c>
      <c r="BG21" s="2">
        <v>362580265.87117761</v>
      </c>
      <c r="BH21" s="2">
        <v>50631247.103799798</v>
      </c>
      <c r="BI21" s="2">
        <v>137125991.9485634</v>
      </c>
      <c r="BJ21" s="2">
        <v>107386341.51992613</v>
      </c>
      <c r="BK21" s="2">
        <v>13313735.808619091</v>
      </c>
      <c r="BL21" s="2">
        <v>127983310.06719181</v>
      </c>
      <c r="BM21" s="2">
        <v>27481411.028730284</v>
      </c>
      <c r="BN21" s="2">
        <v>1706086.6543095454</v>
      </c>
      <c r="BO21" s="2">
        <v>80504797.555607066</v>
      </c>
      <c r="BP21" s="2">
        <v>44300853.799814627</v>
      </c>
      <c r="BQ21" s="2">
        <v>39723803.000463367</v>
      </c>
      <c r="BR21" s="2">
        <v>34833627.780352183</v>
      </c>
      <c r="BS21" s="2">
        <v>80414375.289619967</v>
      </c>
      <c r="BT21" s="2">
        <v>33330754.460148271</v>
      </c>
      <c r="BU21" s="2">
        <v>11960346.385542179</v>
      </c>
      <c r="BV21" s="2">
        <v>53828974.745134406</v>
      </c>
      <c r="BW21" s="2">
        <v>200441571.76784056</v>
      </c>
      <c r="BX21" s="2">
        <v>686371.06116774876</v>
      </c>
      <c r="BY21" s="2">
        <v>1184686.9207599636</v>
      </c>
      <c r="BZ21" s="2">
        <v>10720919.833178869</v>
      </c>
      <c r="CA21" s="2">
        <v>1567624.2469879526</v>
      </c>
      <c r="CB21" s="2">
        <v>52261198.447636701</v>
      </c>
      <c r="CC21" s="2">
        <v>22339021.953197427</v>
      </c>
      <c r="CD21" s="2">
        <v>11154411.492122324</v>
      </c>
      <c r="CE21" s="2">
        <v>12338421.281278981</v>
      </c>
      <c r="CF21" s="2">
        <v>20010251.100556068</v>
      </c>
      <c r="CG21">
        <v>1654.5820000000001</v>
      </c>
      <c r="CH21">
        <v>3411.7840000000001</v>
      </c>
      <c r="CI21">
        <v>3302.0709999999999</v>
      </c>
      <c r="CJ21">
        <v>2329206.3000000003</v>
      </c>
      <c r="CK21">
        <v>115303.3</v>
      </c>
      <c r="CL21" s="3">
        <v>16904.5</v>
      </c>
      <c r="CM21">
        <v>714.5</v>
      </c>
      <c r="CN21">
        <v>645.20000000000005</v>
      </c>
      <c r="CO21">
        <v>717.4</v>
      </c>
      <c r="CP21">
        <v>935</v>
      </c>
      <c r="CQ21">
        <v>714.2</v>
      </c>
      <c r="CR21">
        <v>944.6</v>
      </c>
      <c r="CS21">
        <v>751.5</v>
      </c>
      <c r="CT21">
        <v>661.1</v>
      </c>
      <c r="CU21">
        <v>657.3</v>
      </c>
      <c r="CV21">
        <v>699.4</v>
      </c>
      <c r="CW21">
        <v>451</v>
      </c>
      <c r="CX21">
        <v>1184</v>
      </c>
      <c r="CY21">
        <v>1267.9000000000001</v>
      </c>
      <c r="CZ21">
        <v>686</v>
      </c>
      <c r="DA21">
        <v>917.8</v>
      </c>
      <c r="DB21">
        <v>600.79999999999995</v>
      </c>
      <c r="DC21">
        <v>883.5</v>
      </c>
      <c r="DD21">
        <v>646.20000000000005</v>
      </c>
      <c r="DE21">
        <v>696.4</v>
      </c>
      <c r="DF21">
        <v>577.6</v>
      </c>
      <c r="DG21">
        <v>604.79999999999995</v>
      </c>
      <c r="DH21" s="3">
        <v>1222817</v>
      </c>
      <c r="DI21" s="3">
        <v>27041</v>
      </c>
      <c r="DJ21" s="3">
        <v>197990</v>
      </c>
      <c r="DK21" s="3">
        <v>2574</v>
      </c>
      <c r="DL21" s="3">
        <v>195417</v>
      </c>
      <c r="DM21" s="3">
        <v>11794</v>
      </c>
      <c r="DN21" s="3">
        <v>14882</v>
      </c>
      <c r="DO21" s="3">
        <v>87804</v>
      </c>
      <c r="DP21" s="3">
        <v>200548</v>
      </c>
      <c r="DQ21" s="3">
        <v>113057</v>
      </c>
      <c r="DR21" s="3">
        <v>35199</v>
      </c>
      <c r="DS21" s="3">
        <v>28458</v>
      </c>
      <c r="DT21" s="3">
        <v>16226</v>
      </c>
      <c r="DU21" s="3">
        <v>17258</v>
      </c>
      <c r="DV21" s="3">
        <v>4859</v>
      </c>
      <c r="DW21" s="3">
        <v>56516</v>
      </c>
      <c r="DX21" s="3">
        <v>80976</v>
      </c>
      <c r="DY21" s="3">
        <v>140094</v>
      </c>
      <c r="DZ21" s="3">
        <v>103719</v>
      </c>
      <c r="EA21" s="3">
        <v>27426</v>
      </c>
      <c r="EB21" s="3">
        <v>12251</v>
      </c>
      <c r="EC21">
        <v>1561951</v>
      </c>
      <c r="ED21">
        <v>912222</v>
      </c>
      <c r="EE21">
        <v>43785</v>
      </c>
      <c r="EF21">
        <v>43357</v>
      </c>
      <c r="EG21">
        <v>540703</v>
      </c>
      <c r="EH21">
        <v>20246</v>
      </c>
      <c r="EI21">
        <v>1638</v>
      </c>
      <c r="EJ21">
        <v>208630</v>
      </c>
      <c r="EK21">
        <v>13910.82</v>
      </c>
      <c r="EL21">
        <v>6436948.5</v>
      </c>
      <c r="EM21">
        <v>6784816.7999999998</v>
      </c>
      <c r="EN21">
        <v>5393.38</v>
      </c>
      <c r="EO21">
        <v>5590.11</v>
      </c>
      <c r="EP21">
        <v>1492.57</v>
      </c>
      <c r="EQ21">
        <v>1081.68</v>
      </c>
      <c r="ER21">
        <v>6436948.5</v>
      </c>
      <c r="ES21">
        <v>6784816.7999999998</v>
      </c>
      <c r="ET21" s="3">
        <v>784791</v>
      </c>
      <c r="EU21">
        <v>452</v>
      </c>
      <c r="EV21">
        <v>1335</v>
      </c>
      <c r="EW21">
        <v>1129514</v>
      </c>
      <c r="EX21">
        <v>9181268</v>
      </c>
      <c r="EY21" s="3">
        <v>1990489.7</v>
      </c>
      <c r="EZ21" s="3">
        <v>37107.699999999997</v>
      </c>
      <c r="FA21" s="3">
        <v>436597.5</v>
      </c>
      <c r="FB21" s="3">
        <v>294366.2</v>
      </c>
      <c r="FC21" s="3">
        <v>446812.4</v>
      </c>
      <c r="FD21" s="3">
        <v>297503.7</v>
      </c>
      <c r="FE21" s="3">
        <v>84175.6</v>
      </c>
      <c r="FF21" s="3">
        <v>347231.6</v>
      </c>
      <c r="FG21" s="3">
        <v>151740.1</v>
      </c>
      <c r="FH21" s="3">
        <v>56635.7</v>
      </c>
      <c r="FI21">
        <v>190.4</v>
      </c>
      <c r="FJ21">
        <v>1160714.4925857275</v>
      </c>
      <c r="FK21">
        <v>1379224.107970343</v>
      </c>
      <c r="FL21">
        <v>134164.44624652455</v>
      </c>
      <c r="FM21">
        <v>1482893.8832252081</v>
      </c>
    </row>
    <row r="22" spans="1:169">
      <c r="A22" s="1">
        <v>42005</v>
      </c>
      <c r="B22" s="2">
        <f t="shared" si="0"/>
        <v>17397692234</v>
      </c>
      <c r="C22" s="2">
        <v>219187734</v>
      </c>
      <c r="D22" s="2">
        <v>101523389</v>
      </c>
      <c r="E22" s="2">
        <v>13394941</v>
      </c>
      <c r="F22" s="2">
        <v>10719348</v>
      </c>
      <c r="G22" s="2">
        <v>26383974</v>
      </c>
      <c r="H22" s="2">
        <v>805661534</v>
      </c>
      <c r="I22" s="2">
        <v>140820626</v>
      </c>
      <c r="J22" s="2">
        <v>11300262</v>
      </c>
      <c r="K22" s="2">
        <v>88975808</v>
      </c>
      <c r="L22" s="2">
        <v>93156505</v>
      </c>
      <c r="M22" s="2">
        <v>5303176</v>
      </c>
      <c r="N22" s="2">
        <v>257281908</v>
      </c>
      <c r="O22" s="2">
        <v>98648169</v>
      </c>
      <c r="P22" s="2">
        <v>49428241</v>
      </c>
      <c r="Q22" s="2">
        <v>832347395</v>
      </c>
      <c r="R22" s="2">
        <v>515313431</v>
      </c>
      <c r="S22" s="2">
        <v>65694960</v>
      </c>
      <c r="T22" s="2">
        <v>205883310</v>
      </c>
      <c r="U22" s="2">
        <v>98658768</v>
      </c>
      <c r="V22" s="2">
        <v>15562348</v>
      </c>
      <c r="W22" s="2">
        <v>155001885</v>
      </c>
      <c r="X22" s="2">
        <v>61349498</v>
      </c>
      <c r="Y22" s="2">
        <v>72738734</v>
      </c>
      <c r="Z22" s="2">
        <v>89667249</v>
      </c>
      <c r="AA22" s="2">
        <v>59562921</v>
      </c>
      <c r="AB22" s="2">
        <v>36354313</v>
      </c>
      <c r="AC22" s="2">
        <v>365104684</v>
      </c>
      <c r="AD22" s="2">
        <v>56143329</v>
      </c>
      <c r="AE22" s="2">
        <v>100428380</v>
      </c>
      <c r="AF22" s="2">
        <v>931778090</v>
      </c>
      <c r="AG22" s="2">
        <v>42237161</v>
      </c>
      <c r="AH22" s="2">
        <v>6725810</v>
      </c>
      <c r="AI22" s="2">
        <v>90612826</v>
      </c>
      <c r="AJ22" s="2"/>
      <c r="AK22" s="2">
        <v>396664648</v>
      </c>
      <c r="AL22" s="2">
        <v>171828694</v>
      </c>
      <c r="AM22" s="2">
        <v>237683439</v>
      </c>
      <c r="AN22" s="2">
        <v>537963616</v>
      </c>
      <c r="AO22" s="2">
        <v>4069792368</v>
      </c>
      <c r="AP22" s="2">
        <v>2060597116</v>
      </c>
      <c r="AQ22" s="2">
        <v>911146418</v>
      </c>
      <c r="AR22" s="2">
        <v>57838828</v>
      </c>
      <c r="AS22" s="2">
        <v>42069579</v>
      </c>
      <c r="AT22" s="2">
        <v>800090474</v>
      </c>
      <c r="AU22" s="2">
        <v>35946692</v>
      </c>
      <c r="AV22" s="2">
        <v>32912816</v>
      </c>
      <c r="AW22" s="2">
        <v>114134403</v>
      </c>
      <c r="AX22" s="2">
        <v>33879152</v>
      </c>
      <c r="AY22" s="2">
        <v>16131509</v>
      </c>
      <c r="AZ22" s="2">
        <v>22248619</v>
      </c>
      <c r="BA22" s="2">
        <v>192524160</v>
      </c>
      <c r="BB22" s="2">
        <v>116823676</v>
      </c>
      <c r="BC22" s="2">
        <v>25668106</v>
      </c>
      <c r="BD22" s="2">
        <v>372115985</v>
      </c>
      <c r="BE22" s="2">
        <v>68506109</v>
      </c>
      <c r="BF22" s="2">
        <v>10091322</v>
      </c>
      <c r="BG22" s="2">
        <v>302791105</v>
      </c>
      <c r="BH22" s="2">
        <v>46810467</v>
      </c>
      <c r="BI22" s="2">
        <v>105481154</v>
      </c>
      <c r="BJ22" s="2">
        <v>89910245</v>
      </c>
      <c r="BK22" s="2">
        <v>14742650</v>
      </c>
      <c r="BL22" s="2">
        <v>95291817</v>
      </c>
      <c r="BM22" s="2">
        <v>22523331</v>
      </c>
      <c r="BN22" s="2">
        <v>1984212</v>
      </c>
      <c r="BO22" s="2">
        <v>82942999</v>
      </c>
      <c r="BP22" s="2">
        <v>40871874</v>
      </c>
      <c r="BQ22" s="2">
        <v>25201782</v>
      </c>
      <c r="BR22" s="2">
        <v>31008045</v>
      </c>
      <c r="BS22" s="2">
        <v>68145791</v>
      </c>
      <c r="BT22" s="2">
        <v>33616783</v>
      </c>
      <c r="BU22" s="2">
        <v>12689540</v>
      </c>
      <c r="BV22" s="2">
        <v>54567671</v>
      </c>
      <c r="BW22" s="2">
        <v>203701470</v>
      </c>
      <c r="BX22" s="2">
        <v>744711</v>
      </c>
      <c r="BY22" s="2">
        <v>792438</v>
      </c>
      <c r="BZ22" s="2">
        <v>10272118</v>
      </c>
      <c r="CA22" s="2">
        <v>1399955</v>
      </c>
      <c r="CB22" s="2">
        <v>45357226</v>
      </c>
      <c r="CC22" s="2">
        <v>19192482</v>
      </c>
      <c r="CD22" s="2">
        <v>8368709</v>
      </c>
      <c r="CE22" s="2">
        <v>11003110</v>
      </c>
      <c r="CF22" s="2">
        <v>18672113</v>
      </c>
      <c r="CG22">
        <v>1491.2149999999999</v>
      </c>
      <c r="CH22">
        <v>3069.5659999999998</v>
      </c>
      <c r="CI22">
        <v>2854.5659999999998</v>
      </c>
      <c r="CJ22">
        <v>1931865.7000000002</v>
      </c>
      <c r="CK22">
        <v>108865.3</v>
      </c>
      <c r="CL22" s="15">
        <v>16241.2</v>
      </c>
      <c r="CM22">
        <v>699.8</v>
      </c>
      <c r="CN22">
        <v>596.79999999999995</v>
      </c>
      <c r="CO22">
        <v>707.6</v>
      </c>
      <c r="CP22">
        <v>812.6</v>
      </c>
      <c r="CQ22">
        <v>706.2</v>
      </c>
      <c r="CR22">
        <v>889</v>
      </c>
      <c r="CS22">
        <v>730.1</v>
      </c>
      <c r="CT22">
        <v>644.20000000000005</v>
      </c>
      <c r="CU22">
        <v>646</v>
      </c>
      <c r="CV22">
        <v>669.1</v>
      </c>
      <c r="CW22">
        <v>446.4</v>
      </c>
      <c r="CX22">
        <v>1229.7</v>
      </c>
      <c r="CY22">
        <v>1387.6</v>
      </c>
      <c r="CZ22">
        <v>670.7</v>
      </c>
      <c r="DA22">
        <v>892.9</v>
      </c>
      <c r="DB22">
        <v>587.6</v>
      </c>
      <c r="DC22">
        <v>866.5</v>
      </c>
      <c r="DD22">
        <v>623.79999999999995</v>
      </c>
      <c r="DE22">
        <v>668.1</v>
      </c>
      <c r="DF22">
        <v>545.29999999999995</v>
      </c>
      <c r="DG22">
        <v>596.70000000000005</v>
      </c>
      <c r="DH22" s="3">
        <v>1138652</v>
      </c>
      <c r="DI22" s="3">
        <v>27962</v>
      </c>
      <c r="DJ22" s="3">
        <v>178503</v>
      </c>
      <c r="DK22" s="3">
        <v>2622</v>
      </c>
      <c r="DL22" s="3">
        <v>175881</v>
      </c>
      <c r="DM22" s="3">
        <v>12259</v>
      </c>
      <c r="DN22" s="3">
        <v>14847</v>
      </c>
      <c r="DO22" s="3">
        <v>81318</v>
      </c>
      <c r="DP22" s="3">
        <v>189557</v>
      </c>
      <c r="DQ22" s="3">
        <v>92805</v>
      </c>
      <c r="DR22" s="3">
        <v>30372</v>
      </c>
      <c r="DS22" s="3">
        <v>24237</v>
      </c>
      <c r="DT22" s="3">
        <v>15683</v>
      </c>
      <c r="DU22" s="3">
        <v>16162</v>
      </c>
      <c r="DV22" s="3">
        <v>4510</v>
      </c>
      <c r="DW22" s="3">
        <v>46351</v>
      </c>
      <c r="DX22" s="3">
        <v>79432</v>
      </c>
      <c r="DY22" s="3">
        <v>149479</v>
      </c>
      <c r="DZ22" s="3">
        <v>98254</v>
      </c>
      <c r="EA22" s="3">
        <v>24669</v>
      </c>
      <c r="EB22" s="3">
        <v>12251</v>
      </c>
      <c r="EC22">
        <v>1042423</v>
      </c>
      <c r="ED22">
        <v>520194</v>
      </c>
      <c r="EE22">
        <v>23109</v>
      </c>
      <c r="EF22">
        <v>33954</v>
      </c>
      <c r="EG22">
        <v>449337</v>
      </c>
      <c r="EH22">
        <v>14719</v>
      </c>
      <c r="EI22">
        <v>1110</v>
      </c>
      <c r="EJ22">
        <v>183225</v>
      </c>
      <c r="EK22">
        <v>14292.13</v>
      </c>
      <c r="EL22">
        <v>5140865.0999999996</v>
      </c>
      <c r="EM22">
        <v>5776380.9000000004</v>
      </c>
      <c r="EN22">
        <v>4444.78</v>
      </c>
      <c r="EO22">
        <v>5001.2700000000004</v>
      </c>
      <c r="EP22">
        <v>1304.1300000000001</v>
      </c>
      <c r="EQ22">
        <v>954.78</v>
      </c>
      <c r="ER22">
        <v>5140865.0999999996</v>
      </c>
      <c r="ES22">
        <v>5776380.9000000004</v>
      </c>
      <c r="ET22" s="3">
        <v>392777</v>
      </c>
      <c r="EU22">
        <v>356</v>
      </c>
      <c r="EV22">
        <v>1094</v>
      </c>
      <c r="EW22">
        <v>926158</v>
      </c>
      <c r="EX22">
        <v>10516522</v>
      </c>
      <c r="EY22" s="3">
        <v>1732145.9</v>
      </c>
      <c r="EZ22" s="3">
        <v>32049.8</v>
      </c>
      <c r="FA22" s="3">
        <v>395950.8</v>
      </c>
      <c r="FB22" s="3">
        <v>261882.5</v>
      </c>
      <c r="FC22" s="3">
        <v>392751.2</v>
      </c>
      <c r="FD22" s="3">
        <v>264131.5</v>
      </c>
      <c r="FE22" s="3">
        <v>79151.600000000006</v>
      </c>
      <c r="FF22" s="3">
        <v>324071.2</v>
      </c>
      <c r="FG22" s="3">
        <v>157669.9</v>
      </c>
      <c r="FH22" s="3">
        <v>57461.8</v>
      </c>
      <c r="FI22">
        <v>208.68600000000001</v>
      </c>
      <c r="FJ22">
        <v>1202699</v>
      </c>
      <c r="FK22">
        <v>1282526</v>
      </c>
      <c r="FL22">
        <v>82794</v>
      </c>
      <c r="FM22">
        <v>1602996</v>
      </c>
    </row>
    <row r="23" spans="1:169">
      <c r="A23" s="1">
        <v>42095</v>
      </c>
      <c r="B23" s="2">
        <f t="shared" si="0"/>
        <v>19983038103</v>
      </c>
      <c r="C23" s="2">
        <v>229731475</v>
      </c>
      <c r="D23" s="2">
        <v>94092583</v>
      </c>
      <c r="E23" s="2">
        <v>48344704</v>
      </c>
      <c r="F23" s="2">
        <v>11549813</v>
      </c>
      <c r="G23" s="2">
        <v>45710359</v>
      </c>
      <c r="H23" s="2">
        <v>882667705</v>
      </c>
      <c r="I23" s="2">
        <v>184862852</v>
      </c>
      <c r="J23" s="2">
        <v>14462107</v>
      </c>
      <c r="K23" s="2">
        <v>95228901</v>
      </c>
      <c r="L23" s="2">
        <v>89821324</v>
      </c>
      <c r="M23" s="2">
        <v>6123627</v>
      </c>
      <c r="N23" s="2">
        <v>271233235</v>
      </c>
      <c r="O23" s="2">
        <v>105051817</v>
      </c>
      <c r="P23" s="2">
        <v>53236247</v>
      </c>
      <c r="Q23" s="2">
        <v>1218428367</v>
      </c>
      <c r="R23" s="2">
        <v>508606946</v>
      </c>
      <c r="S23" s="2">
        <v>64765593</v>
      </c>
      <c r="T23" s="2">
        <v>243949899</v>
      </c>
      <c r="U23" s="2">
        <v>133862267</v>
      </c>
      <c r="V23" s="2">
        <v>18124464</v>
      </c>
      <c r="W23" s="2">
        <v>176211289</v>
      </c>
      <c r="X23" s="2">
        <v>78501002</v>
      </c>
      <c r="Y23" s="2">
        <v>79147219</v>
      </c>
      <c r="Z23" s="2">
        <v>97261301</v>
      </c>
      <c r="AA23" s="2">
        <v>62188917</v>
      </c>
      <c r="AB23" s="2">
        <v>43266126</v>
      </c>
      <c r="AC23" s="2">
        <v>366811723</v>
      </c>
      <c r="AD23" s="2">
        <v>58667099</v>
      </c>
      <c r="AE23" s="2">
        <v>118685459</v>
      </c>
      <c r="AF23" s="2">
        <v>742181415</v>
      </c>
      <c r="AG23" s="2">
        <v>42773122</v>
      </c>
      <c r="AH23" s="2">
        <v>6890399</v>
      </c>
      <c r="AI23" s="2">
        <v>113115820</v>
      </c>
      <c r="AJ23" s="2"/>
      <c r="AK23" s="2">
        <v>546506799</v>
      </c>
      <c r="AL23" s="2">
        <v>325361299</v>
      </c>
      <c r="AM23" s="2">
        <v>315800745</v>
      </c>
      <c r="AN23" s="2">
        <v>640101757</v>
      </c>
      <c r="AO23" s="2">
        <v>4717248128</v>
      </c>
      <c r="AP23" s="2">
        <v>2409808163</v>
      </c>
      <c r="AQ23" s="2">
        <v>1051649269</v>
      </c>
      <c r="AR23" s="2">
        <v>62663960</v>
      </c>
      <c r="AS23" s="2">
        <v>63890021</v>
      </c>
      <c r="AT23" s="2">
        <v>866375454</v>
      </c>
      <c r="AU23" s="2">
        <v>32782160</v>
      </c>
      <c r="AV23" s="2">
        <v>47139641</v>
      </c>
      <c r="AW23" s="2">
        <v>133015855</v>
      </c>
      <c r="AX23" s="2">
        <v>31238512</v>
      </c>
      <c r="AY23" s="2">
        <v>11968468</v>
      </c>
      <c r="AZ23" s="2">
        <v>25590585</v>
      </c>
      <c r="BA23" s="2">
        <v>205602655</v>
      </c>
      <c r="BB23" s="2">
        <v>134874190</v>
      </c>
      <c r="BC23" s="2">
        <v>26754206</v>
      </c>
      <c r="BD23" s="2">
        <v>413197952</v>
      </c>
      <c r="BE23" s="2">
        <v>73399564</v>
      </c>
      <c r="BF23" s="2">
        <v>11191412</v>
      </c>
      <c r="BG23" s="2">
        <v>361432220</v>
      </c>
      <c r="BH23" s="2">
        <v>65082276</v>
      </c>
      <c r="BI23" s="2">
        <v>128975443</v>
      </c>
      <c r="BJ23" s="2">
        <v>103162588</v>
      </c>
      <c r="BK23" s="2">
        <v>12876422</v>
      </c>
      <c r="BL23" s="2">
        <v>112720586</v>
      </c>
      <c r="BM23" s="2">
        <v>29408604</v>
      </c>
      <c r="BN23" s="2">
        <v>2333053</v>
      </c>
      <c r="BO23" s="2">
        <v>102681847</v>
      </c>
      <c r="BP23" s="2">
        <v>48391805</v>
      </c>
      <c r="BQ23" s="2">
        <v>43346666</v>
      </c>
      <c r="BR23" s="2">
        <v>31081879</v>
      </c>
      <c r="BS23" s="2">
        <v>80235296</v>
      </c>
      <c r="BT23" s="2">
        <v>36868819</v>
      </c>
      <c r="BU23" s="2">
        <v>9997527</v>
      </c>
      <c r="BV23" s="2">
        <v>50389193</v>
      </c>
      <c r="BW23" s="2">
        <v>194968397</v>
      </c>
      <c r="BX23" s="2">
        <v>913713</v>
      </c>
      <c r="BY23" s="2">
        <v>875674</v>
      </c>
      <c r="BZ23" s="2">
        <v>7819852</v>
      </c>
      <c r="CA23" s="2">
        <v>2184798</v>
      </c>
      <c r="CB23" s="2">
        <v>45013668</v>
      </c>
      <c r="CC23" s="2">
        <v>18398665</v>
      </c>
      <c r="CD23" s="2">
        <v>10628513</v>
      </c>
      <c r="CE23" s="2">
        <v>11644036</v>
      </c>
      <c r="CF23" s="2">
        <v>19890592</v>
      </c>
      <c r="CG23">
        <v>1654.4749999999999</v>
      </c>
      <c r="CH23">
        <v>3284.0120000000002</v>
      </c>
      <c r="CI23">
        <v>3454.3620000000001</v>
      </c>
      <c r="CJ23">
        <v>2267746.2999999998</v>
      </c>
      <c r="CK23">
        <v>126163.20000000001</v>
      </c>
      <c r="CL23" s="15">
        <v>15952.5</v>
      </c>
      <c r="CM23">
        <v>713.9</v>
      </c>
      <c r="CN23">
        <v>617.6</v>
      </c>
      <c r="CO23">
        <v>726.8</v>
      </c>
      <c r="CP23">
        <v>847.6</v>
      </c>
      <c r="CQ23">
        <v>725</v>
      </c>
      <c r="CR23">
        <v>974.4</v>
      </c>
      <c r="CS23">
        <v>739.2</v>
      </c>
      <c r="CT23">
        <v>651.70000000000005</v>
      </c>
      <c r="CU23">
        <v>661</v>
      </c>
      <c r="CV23">
        <v>684.4</v>
      </c>
      <c r="CW23">
        <v>463.4</v>
      </c>
      <c r="CX23">
        <v>1215.9000000000001</v>
      </c>
      <c r="CY23">
        <v>1331.5</v>
      </c>
      <c r="CZ23">
        <v>694.2</v>
      </c>
      <c r="DA23">
        <v>914.5</v>
      </c>
      <c r="DB23">
        <v>596.6</v>
      </c>
      <c r="DC23">
        <v>883.2</v>
      </c>
      <c r="DD23">
        <v>637.1</v>
      </c>
      <c r="DE23">
        <v>697.5</v>
      </c>
      <c r="DF23">
        <v>555.4</v>
      </c>
      <c r="DG23">
        <v>609.5</v>
      </c>
      <c r="DH23" s="3">
        <v>1234872</v>
      </c>
      <c r="DI23" s="3">
        <v>26200</v>
      </c>
      <c r="DJ23" s="3">
        <v>198887</v>
      </c>
      <c r="DK23" s="3">
        <v>2697</v>
      </c>
      <c r="DL23" s="3">
        <v>196190</v>
      </c>
      <c r="DM23" s="3">
        <v>11164</v>
      </c>
      <c r="DN23" s="3">
        <v>14741</v>
      </c>
      <c r="DO23" s="3">
        <v>90168</v>
      </c>
      <c r="DP23" s="3">
        <v>197438</v>
      </c>
      <c r="DQ23" s="3">
        <v>125274</v>
      </c>
      <c r="DR23" s="3">
        <v>36254</v>
      </c>
      <c r="DS23" s="3">
        <v>29575</v>
      </c>
      <c r="DT23" s="3">
        <v>17219</v>
      </c>
      <c r="DU23" s="3">
        <v>16502</v>
      </c>
      <c r="DV23" s="3">
        <v>4913</v>
      </c>
      <c r="DW23" s="3">
        <v>56855</v>
      </c>
      <c r="DX23" s="3">
        <v>80403</v>
      </c>
      <c r="DY23" s="3">
        <v>138111</v>
      </c>
      <c r="DZ23" s="3">
        <v>105365</v>
      </c>
      <c r="EA23" s="3">
        <v>27192</v>
      </c>
      <c r="EB23" s="3">
        <v>12277</v>
      </c>
      <c r="EC23">
        <v>1412622</v>
      </c>
      <c r="ED23">
        <v>749599</v>
      </c>
      <c r="EE23">
        <v>30835</v>
      </c>
      <c r="EF23">
        <v>63702</v>
      </c>
      <c r="EG23">
        <v>548966</v>
      </c>
      <c r="EH23">
        <v>18519</v>
      </c>
      <c r="EI23">
        <v>1001</v>
      </c>
      <c r="EJ23">
        <v>181390</v>
      </c>
      <c r="EK23">
        <v>14510.39</v>
      </c>
      <c r="EL23">
        <v>5832632.7999999998</v>
      </c>
      <c r="EM23">
        <v>6742443.5</v>
      </c>
      <c r="EN23">
        <v>5004.09</v>
      </c>
      <c r="EO23">
        <v>5805.18</v>
      </c>
      <c r="EP23">
        <v>1552.3</v>
      </c>
      <c r="EQ23">
        <v>1099.24</v>
      </c>
      <c r="ER23">
        <v>5832632.7999999998</v>
      </c>
      <c r="ES23">
        <v>6742443.5</v>
      </c>
      <c r="ET23" s="3">
        <v>670701</v>
      </c>
      <c r="EU23">
        <v>470</v>
      </c>
      <c r="EV23">
        <v>1472</v>
      </c>
      <c r="EW23">
        <v>1253942</v>
      </c>
      <c r="EX23">
        <v>10555004</v>
      </c>
      <c r="EY23" s="3">
        <v>1912980.2</v>
      </c>
      <c r="EZ23" s="3">
        <v>51894.5</v>
      </c>
      <c r="FA23" s="3">
        <v>423757.6</v>
      </c>
      <c r="FB23" s="3">
        <v>295208.3</v>
      </c>
      <c r="FC23" s="3">
        <v>440687.4</v>
      </c>
      <c r="FD23" s="3">
        <v>336397.5</v>
      </c>
      <c r="FE23" s="3">
        <v>71200.7</v>
      </c>
      <c r="FF23" s="3">
        <v>348434.9</v>
      </c>
      <c r="FG23" s="3">
        <v>146747.20000000001</v>
      </c>
      <c r="FH23" s="3">
        <v>56922.3</v>
      </c>
      <c r="FI23">
        <v>432.85399999999998</v>
      </c>
      <c r="FJ23">
        <v>1440074</v>
      </c>
      <c r="FK23">
        <v>1599975</v>
      </c>
      <c r="FL23">
        <v>88720</v>
      </c>
      <c r="FM23">
        <v>1402662</v>
      </c>
    </row>
    <row r="24" spans="1:169">
      <c r="A24" s="1">
        <v>42186</v>
      </c>
      <c r="B24" s="2">
        <f t="shared" si="0"/>
        <v>20250526458</v>
      </c>
      <c r="C24" s="2">
        <v>319605123</v>
      </c>
      <c r="D24" s="2">
        <v>95654078</v>
      </c>
      <c r="E24" s="2">
        <v>20834358</v>
      </c>
      <c r="F24" s="2">
        <v>9273137</v>
      </c>
      <c r="G24" s="2">
        <v>43994450</v>
      </c>
      <c r="H24" s="2">
        <v>941541173</v>
      </c>
      <c r="I24" s="2">
        <v>192539903</v>
      </c>
      <c r="J24" s="2">
        <v>14980964</v>
      </c>
      <c r="K24" s="2">
        <v>88181954</v>
      </c>
      <c r="L24" s="2">
        <v>108671502</v>
      </c>
      <c r="M24" s="2">
        <v>5456698</v>
      </c>
      <c r="N24" s="2">
        <v>269353083</v>
      </c>
      <c r="O24" s="2">
        <v>111006721</v>
      </c>
      <c r="P24" s="2">
        <v>53825651</v>
      </c>
      <c r="Q24" s="2">
        <v>1032733723</v>
      </c>
      <c r="R24" s="2">
        <v>479861225</v>
      </c>
      <c r="S24" s="2">
        <v>47351861</v>
      </c>
      <c r="T24" s="2">
        <v>242761865</v>
      </c>
      <c r="U24" s="2">
        <v>144857385</v>
      </c>
      <c r="V24" s="2">
        <v>17152465</v>
      </c>
      <c r="W24" s="2">
        <v>176661850</v>
      </c>
      <c r="X24" s="2">
        <v>64294678</v>
      </c>
      <c r="Y24" s="2">
        <v>88194399</v>
      </c>
      <c r="Z24" s="2">
        <v>100338967</v>
      </c>
      <c r="AA24" s="2">
        <v>58465826</v>
      </c>
      <c r="AB24" s="2">
        <v>30016451</v>
      </c>
      <c r="AC24" s="2">
        <v>376110454</v>
      </c>
      <c r="AD24" s="2">
        <v>62259287</v>
      </c>
      <c r="AE24" s="2">
        <v>112319226</v>
      </c>
      <c r="AF24" s="2">
        <v>639443580</v>
      </c>
      <c r="AG24" s="2">
        <v>43777914</v>
      </c>
      <c r="AH24" s="2">
        <v>7617538</v>
      </c>
      <c r="AI24" s="2">
        <v>91351689</v>
      </c>
      <c r="AJ24" s="2"/>
      <c r="AK24" s="2">
        <v>576964519</v>
      </c>
      <c r="AL24" s="2">
        <v>370473662</v>
      </c>
      <c r="AM24" s="2">
        <v>355813622</v>
      </c>
      <c r="AN24" s="2">
        <v>622213733</v>
      </c>
      <c r="AO24" s="2">
        <v>4915635367</v>
      </c>
      <c r="AP24" s="2">
        <v>2521184084</v>
      </c>
      <c r="AQ24" s="2">
        <v>1051871143</v>
      </c>
      <c r="AR24" s="2">
        <v>66684257</v>
      </c>
      <c r="AS24" s="2">
        <v>81089918</v>
      </c>
      <c r="AT24" s="2">
        <v>839061313</v>
      </c>
      <c r="AU24" s="2">
        <v>33488794</v>
      </c>
      <c r="AV24" s="2">
        <v>63423398</v>
      </c>
      <c r="AW24" s="2">
        <v>147746609</v>
      </c>
      <c r="AX24" s="2">
        <v>31334932</v>
      </c>
      <c r="AY24" s="2">
        <v>14297237</v>
      </c>
      <c r="AZ24" s="2">
        <v>19985845</v>
      </c>
      <c r="BA24" s="2">
        <v>219078683</v>
      </c>
      <c r="BB24" s="2">
        <v>138308779</v>
      </c>
      <c r="BC24" s="2">
        <v>27391164</v>
      </c>
      <c r="BD24" s="2">
        <v>397880238</v>
      </c>
      <c r="BE24" s="2">
        <v>83703635</v>
      </c>
      <c r="BF24" s="2">
        <v>10980376</v>
      </c>
      <c r="BG24" s="2">
        <v>356983111</v>
      </c>
      <c r="BH24" s="2">
        <v>64538495</v>
      </c>
      <c r="BI24" s="2">
        <v>152945714</v>
      </c>
      <c r="BJ24" s="2">
        <v>107035955</v>
      </c>
      <c r="BK24" s="2">
        <v>13987543</v>
      </c>
      <c r="BL24" s="2">
        <v>101105187</v>
      </c>
      <c r="BM24" s="2">
        <v>25696381</v>
      </c>
      <c r="BN24" s="2">
        <v>2169518</v>
      </c>
      <c r="BO24" s="2">
        <v>119255888</v>
      </c>
      <c r="BP24" s="2">
        <v>51577528</v>
      </c>
      <c r="BQ24" s="2">
        <v>48805095</v>
      </c>
      <c r="BR24" s="2">
        <v>32415914</v>
      </c>
      <c r="BS24" s="2">
        <v>83275403</v>
      </c>
      <c r="BT24" s="2">
        <v>37028504</v>
      </c>
      <c r="BU24" s="2">
        <v>7270060</v>
      </c>
      <c r="BV24" s="2">
        <v>49050041</v>
      </c>
      <c r="BW24" s="2">
        <v>195268321</v>
      </c>
      <c r="BX24" s="2">
        <v>892237</v>
      </c>
      <c r="BY24" s="2">
        <v>842723</v>
      </c>
      <c r="BZ24" s="2">
        <v>6833526</v>
      </c>
      <c r="CA24" s="2">
        <v>3419818</v>
      </c>
      <c r="CB24" s="2">
        <v>45931148</v>
      </c>
      <c r="CC24" s="2">
        <v>20751422</v>
      </c>
      <c r="CD24" s="2">
        <v>9666941</v>
      </c>
      <c r="CE24" s="2">
        <v>14163455</v>
      </c>
      <c r="CF24" s="2">
        <v>20516044</v>
      </c>
      <c r="CG24">
        <v>1445.296</v>
      </c>
      <c r="CH24">
        <v>3007.837</v>
      </c>
      <c r="CI24">
        <v>3150.0369999999998</v>
      </c>
      <c r="CJ24">
        <v>2377653.6</v>
      </c>
      <c r="CK24">
        <v>145566.29999999999</v>
      </c>
      <c r="CL24" s="15">
        <v>16044.1</v>
      </c>
      <c r="CM24">
        <v>735.1</v>
      </c>
      <c r="CN24">
        <v>659.6</v>
      </c>
      <c r="CO24">
        <v>753.8</v>
      </c>
      <c r="CP24">
        <v>885.8</v>
      </c>
      <c r="CQ24">
        <v>751.7</v>
      </c>
      <c r="CR24">
        <v>963.6</v>
      </c>
      <c r="CS24">
        <v>757.8</v>
      </c>
      <c r="CT24">
        <v>682.3</v>
      </c>
      <c r="CU24">
        <v>680.8</v>
      </c>
      <c r="CV24">
        <v>704.5</v>
      </c>
      <c r="CW24">
        <v>488</v>
      </c>
      <c r="CX24">
        <v>1240.5999999999999</v>
      </c>
      <c r="CY24">
        <v>1346.5</v>
      </c>
      <c r="CZ24">
        <v>686.8</v>
      </c>
      <c r="DA24">
        <v>944.3</v>
      </c>
      <c r="DB24">
        <v>623.1</v>
      </c>
      <c r="DC24">
        <v>888.6</v>
      </c>
      <c r="DD24">
        <v>653.20000000000005</v>
      </c>
      <c r="DE24">
        <v>717.6</v>
      </c>
      <c r="DF24">
        <v>588</v>
      </c>
      <c r="DG24">
        <v>632.20000000000005</v>
      </c>
      <c r="DH24" s="3">
        <v>1230629</v>
      </c>
      <c r="DI24" s="3">
        <v>28644</v>
      </c>
      <c r="DJ24" s="3">
        <v>198019</v>
      </c>
      <c r="DK24" s="3">
        <v>2714</v>
      </c>
      <c r="DL24" s="3">
        <v>195305</v>
      </c>
      <c r="DM24" s="3">
        <v>11719</v>
      </c>
      <c r="DN24" s="3">
        <v>15067</v>
      </c>
      <c r="DO24" s="3">
        <v>88848</v>
      </c>
      <c r="DP24" s="3">
        <v>202707</v>
      </c>
      <c r="DQ24" s="3">
        <v>111649</v>
      </c>
      <c r="DR24" s="3">
        <v>37138</v>
      </c>
      <c r="DS24" s="3">
        <v>28873</v>
      </c>
      <c r="DT24" s="3">
        <v>16197</v>
      </c>
      <c r="DU24" s="3">
        <v>17844</v>
      </c>
      <c r="DV24" s="3">
        <v>4002</v>
      </c>
      <c r="DW24" s="3">
        <v>56433</v>
      </c>
      <c r="DX24" s="3">
        <v>79717</v>
      </c>
      <c r="DY24" s="3">
        <v>141038</v>
      </c>
      <c r="DZ24" s="3">
        <v>104564</v>
      </c>
      <c r="EA24" s="3">
        <v>28051</v>
      </c>
      <c r="EB24" s="3">
        <v>12338</v>
      </c>
      <c r="EC24">
        <v>1528023</v>
      </c>
      <c r="ED24">
        <v>865718</v>
      </c>
      <c r="EE24">
        <v>36882</v>
      </c>
      <c r="EF24">
        <v>43075</v>
      </c>
      <c r="EG24">
        <v>562786</v>
      </c>
      <c r="EH24">
        <v>18505</v>
      </c>
      <c r="EI24">
        <v>1057</v>
      </c>
      <c r="EJ24">
        <v>180960</v>
      </c>
      <c r="EK24">
        <v>14614.64</v>
      </c>
      <c r="EL24">
        <v>5856592</v>
      </c>
      <c r="EM24">
        <v>6424315.2000000002</v>
      </c>
      <c r="EN24">
        <v>5065.66</v>
      </c>
      <c r="EO24">
        <v>5535.37</v>
      </c>
      <c r="EP24">
        <v>1620.58</v>
      </c>
      <c r="EQ24">
        <v>1138.96</v>
      </c>
      <c r="ER24">
        <v>5856592</v>
      </c>
      <c r="ES24">
        <v>6424315.2000000002</v>
      </c>
      <c r="ET24" s="3">
        <v>736828</v>
      </c>
      <c r="EU24">
        <v>514</v>
      </c>
      <c r="EV24">
        <v>1564</v>
      </c>
      <c r="EW24">
        <v>1460259</v>
      </c>
      <c r="EX24">
        <v>10251336</v>
      </c>
      <c r="EY24" s="3">
        <v>1925439.4</v>
      </c>
      <c r="EZ24" s="3">
        <v>75504.800000000003</v>
      </c>
      <c r="FA24" s="3">
        <v>431386</v>
      </c>
      <c r="FB24" s="3">
        <v>302781.40000000002</v>
      </c>
      <c r="FC24" s="3">
        <v>428603.6</v>
      </c>
      <c r="FD24" s="3">
        <v>376204.4</v>
      </c>
      <c r="FE24" s="3">
        <v>70454.899999999994</v>
      </c>
      <c r="FF24" s="3">
        <v>343422</v>
      </c>
      <c r="FG24" s="3">
        <v>159108.79999999999</v>
      </c>
      <c r="FH24" s="3">
        <v>58197.4</v>
      </c>
      <c r="FI24">
        <v>1717.2329999999999</v>
      </c>
      <c r="FJ24">
        <v>1358844</v>
      </c>
      <c r="FK24">
        <v>1423740</v>
      </c>
      <c r="FL24">
        <v>89444</v>
      </c>
      <c r="FM24">
        <v>1307621</v>
      </c>
    </row>
    <row r="25" spans="1:169">
      <c r="A25" s="1">
        <v>42278</v>
      </c>
      <c r="B25" s="2">
        <f t="shared" si="0"/>
        <v>20976174137</v>
      </c>
      <c r="C25" s="2">
        <v>294267177</v>
      </c>
      <c r="D25" s="2">
        <v>104159673</v>
      </c>
      <c r="E25" s="2">
        <v>21376588</v>
      </c>
      <c r="F25" s="2">
        <v>8188760</v>
      </c>
      <c r="G25" s="2">
        <v>40711276</v>
      </c>
      <c r="H25" s="2">
        <v>948509502</v>
      </c>
      <c r="I25" s="2">
        <v>175588853</v>
      </c>
      <c r="J25" s="2">
        <v>15195235</v>
      </c>
      <c r="K25" s="2">
        <v>97604475</v>
      </c>
      <c r="L25" s="2">
        <v>97507280</v>
      </c>
      <c r="M25" s="2">
        <v>6729846</v>
      </c>
      <c r="N25" s="2">
        <v>280788250</v>
      </c>
      <c r="O25" s="2">
        <v>113049526</v>
      </c>
      <c r="P25" s="2">
        <v>62220181</v>
      </c>
      <c r="Q25" s="2">
        <v>951062575</v>
      </c>
      <c r="R25" s="2">
        <v>479244144</v>
      </c>
      <c r="S25" s="2">
        <v>62066307</v>
      </c>
      <c r="T25" s="2">
        <v>233881281</v>
      </c>
      <c r="U25" s="2">
        <v>128316599</v>
      </c>
      <c r="V25" s="2">
        <v>13548344</v>
      </c>
      <c r="W25" s="2">
        <v>170413214</v>
      </c>
      <c r="X25" s="2">
        <v>86022065</v>
      </c>
      <c r="Y25" s="2">
        <v>83396665</v>
      </c>
      <c r="Z25" s="2">
        <v>102471622</v>
      </c>
      <c r="AA25" s="2">
        <v>66370255</v>
      </c>
      <c r="AB25" s="2">
        <v>23495550</v>
      </c>
      <c r="AC25" s="2">
        <v>386092779</v>
      </c>
      <c r="AD25" s="2">
        <v>62453513</v>
      </c>
      <c r="AE25" s="2">
        <v>121401109</v>
      </c>
      <c r="AF25" s="2">
        <v>907914286</v>
      </c>
      <c r="AG25" s="2">
        <v>46092803</v>
      </c>
      <c r="AH25" s="2">
        <v>5614699</v>
      </c>
      <c r="AI25" s="2">
        <v>100390629</v>
      </c>
      <c r="AJ25" s="2"/>
      <c r="AK25" s="2">
        <v>556562041</v>
      </c>
      <c r="AL25" s="2">
        <v>337946900</v>
      </c>
      <c r="AM25" s="2">
        <v>366969661</v>
      </c>
      <c r="AN25" s="2">
        <v>659370208</v>
      </c>
      <c r="AO25" s="2">
        <v>5112258703</v>
      </c>
      <c r="AP25" s="2">
        <v>2531499741</v>
      </c>
      <c r="AQ25" s="2">
        <v>1106751719</v>
      </c>
      <c r="AR25" s="2">
        <v>55925657</v>
      </c>
      <c r="AS25" s="2">
        <v>51425966</v>
      </c>
      <c r="AT25" s="2">
        <v>893190976</v>
      </c>
      <c r="AU25" s="2">
        <v>37916475</v>
      </c>
      <c r="AV25" s="2">
        <v>42969406</v>
      </c>
      <c r="AW25" s="2">
        <v>134428269</v>
      </c>
      <c r="AX25" s="2">
        <v>34622311</v>
      </c>
      <c r="AY25" s="2">
        <v>19571874</v>
      </c>
      <c r="AZ25" s="2">
        <v>34039788</v>
      </c>
      <c r="BA25" s="2">
        <v>214622678</v>
      </c>
      <c r="BB25" s="2">
        <v>168670214</v>
      </c>
      <c r="BC25" s="2">
        <v>32871355</v>
      </c>
      <c r="BD25" s="2">
        <v>476374556</v>
      </c>
      <c r="BE25" s="2">
        <v>74061646</v>
      </c>
      <c r="BF25" s="2">
        <v>13564449</v>
      </c>
      <c r="BG25" s="2">
        <v>406479845</v>
      </c>
      <c r="BH25" s="2">
        <v>55778402</v>
      </c>
      <c r="BI25" s="2">
        <v>177165914</v>
      </c>
      <c r="BJ25" s="2">
        <v>123472511</v>
      </c>
      <c r="BK25" s="2">
        <v>18463938</v>
      </c>
      <c r="BL25" s="2">
        <v>132161951</v>
      </c>
      <c r="BM25" s="2">
        <v>30909096</v>
      </c>
      <c r="BN25" s="2">
        <v>2255176</v>
      </c>
      <c r="BO25" s="2">
        <v>105192177</v>
      </c>
      <c r="BP25" s="2">
        <v>50005143</v>
      </c>
      <c r="BQ25" s="2">
        <v>36093662</v>
      </c>
      <c r="BR25" s="2">
        <v>34113323</v>
      </c>
      <c r="BS25" s="2">
        <v>85689510</v>
      </c>
      <c r="BT25" s="2">
        <v>42071783</v>
      </c>
      <c r="BU25" s="2">
        <v>18800720</v>
      </c>
      <c r="BV25" s="2">
        <v>49596390</v>
      </c>
      <c r="BW25" s="2">
        <v>212749135</v>
      </c>
      <c r="BX25" s="2">
        <v>572726</v>
      </c>
      <c r="BY25" s="2">
        <v>1003369</v>
      </c>
      <c r="BZ25" s="2">
        <v>14525836</v>
      </c>
      <c r="CA25" s="2">
        <v>1820582</v>
      </c>
      <c r="CB25" s="2">
        <v>53532690</v>
      </c>
      <c r="CC25" s="2">
        <v>23408475</v>
      </c>
      <c r="CD25" s="2">
        <v>10349243</v>
      </c>
      <c r="CE25" s="2">
        <v>15970029</v>
      </c>
      <c r="CF25" s="2">
        <v>22232857</v>
      </c>
      <c r="CG25">
        <v>1837.2070000000001</v>
      </c>
      <c r="CH25">
        <v>3743.1790000000001</v>
      </c>
      <c r="CI25">
        <v>3544.8890000000001</v>
      </c>
      <c r="CJ25">
        <v>2392043.2999999998</v>
      </c>
      <c r="CK25">
        <v>129886.8</v>
      </c>
      <c r="CL25" s="15">
        <v>17409.400000000001</v>
      </c>
      <c r="CM25">
        <v>756.9</v>
      </c>
      <c r="CN25">
        <v>661.1</v>
      </c>
      <c r="CO25">
        <v>778.5</v>
      </c>
      <c r="CP25">
        <v>992.1</v>
      </c>
      <c r="CQ25">
        <v>775.6</v>
      </c>
      <c r="CR25">
        <v>962.2</v>
      </c>
      <c r="CS25">
        <v>781.8</v>
      </c>
      <c r="CT25">
        <v>699.3</v>
      </c>
      <c r="CU25">
        <v>700.3</v>
      </c>
      <c r="CV25">
        <v>726.9</v>
      </c>
      <c r="CW25">
        <v>497.1</v>
      </c>
      <c r="CX25">
        <v>1261.5</v>
      </c>
      <c r="CY25">
        <v>1344.1</v>
      </c>
      <c r="CZ25">
        <v>721.3</v>
      </c>
      <c r="DA25">
        <v>984.5</v>
      </c>
      <c r="DB25">
        <v>637.79999999999995</v>
      </c>
      <c r="DC25">
        <v>908.1</v>
      </c>
      <c r="DD25">
        <v>670.2</v>
      </c>
      <c r="DE25">
        <v>744</v>
      </c>
      <c r="DF25">
        <v>626.6</v>
      </c>
      <c r="DG25">
        <v>650.79999999999995</v>
      </c>
      <c r="DH25" s="3">
        <v>1226833</v>
      </c>
      <c r="DI25" s="3">
        <v>28493</v>
      </c>
      <c r="DJ25" s="3">
        <v>198455</v>
      </c>
      <c r="DK25" s="3">
        <v>2863</v>
      </c>
      <c r="DL25" s="3">
        <v>195592</v>
      </c>
      <c r="DM25" s="3">
        <v>11512</v>
      </c>
      <c r="DN25" s="3">
        <v>15068</v>
      </c>
      <c r="DO25" s="3">
        <v>89856</v>
      </c>
      <c r="DP25" s="3">
        <v>202913</v>
      </c>
      <c r="DQ25" s="3">
        <v>112582</v>
      </c>
      <c r="DR25" s="3">
        <v>38056</v>
      </c>
      <c r="DS25" s="3">
        <v>28718</v>
      </c>
      <c r="DT25" s="3">
        <v>16230</v>
      </c>
      <c r="DU25" s="3">
        <v>17616</v>
      </c>
      <c r="DV25" s="3">
        <v>4877</v>
      </c>
      <c r="DW25" s="3">
        <v>57461</v>
      </c>
      <c r="DX25" s="3">
        <v>79753</v>
      </c>
      <c r="DY25" s="3">
        <v>134385</v>
      </c>
      <c r="DZ25" s="3">
        <v>103571</v>
      </c>
      <c r="EA25" s="3">
        <v>27569</v>
      </c>
      <c r="EB25" s="3">
        <v>12340</v>
      </c>
      <c r="EC25">
        <v>1716335</v>
      </c>
      <c r="ED25">
        <v>951370</v>
      </c>
      <c r="EE25">
        <v>65099</v>
      </c>
      <c r="EF25">
        <v>94447</v>
      </c>
      <c r="EG25">
        <v>580436</v>
      </c>
      <c r="EH25">
        <v>24162</v>
      </c>
      <c r="EI25">
        <v>821</v>
      </c>
      <c r="EJ25">
        <v>258868</v>
      </c>
      <c r="EK25">
        <v>14739.09</v>
      </c>
      <c r="EL25">
        <v>6073802.5999999996</v>
      </c>
      <c r="EM25">
        <v>6456318.2000000002</v>
      </c>
      <c r="EN25">
        <v>5140.53</v>
      </c>
      <c r="EO25">
        <v>5443.19</v>
      </c>
      <c r="EP25">
        <v>1553.42</v>
      </c>
      <c r="EQ25">
        <v>1079.8499999999999</v>
      </c>
      <c r="ER25">
        <v>6073802.5999999996</v>
      </c>
      <c r="ES25">
        <v>6456318.2000000002</v>
      </c>
      <c r="ET25" s="3">
        <v>674410</v>
      </c>
      <c r="EU25">
        <v>466</v>
      </c>
      <c r="EV25">
        <v>1973</v>
      </c>
      <c r="EW25">
        <v>1120525</v>
      </c>
      <c r="EX25">
        <v>9695770</v>
      </c>
      <c r="EY25" s="3">
        <v>1949464.1</v>
      </c>
      <c r="EZ25" s="3">
        <v>41833.5</v>
      </c>
      <c r="FA25" s="3">
        <v>468061.8</v>
      </c>
      <c r="FB25" s="3">
        <v>316530.7</v>
      </c>
      <c r="FC25" s="3">
        <v>490309.3</v>
      </c>
      <c r="FD25" s="3">
        <v>325375.09999999998</v>
      </c>
      <c r="FE25" s="3">
        <v>85220.4</v>
      </c>
      <c r="FF25" s="3">
        <v>368165.3</v>
      </c>
      <c r="FG25" s="3">
        <v>182550.5</v>
      </c>
      <c r="FH25" s="3">
        <v>63537.599999999999</v>
      </c>
      <c r="FI25">
        <v>171.60599999999999</v>
      </c>
      <c r="FJ25">
        <v>1199288</v>
      </c>
      <c r="FK25">
        <v>1421990</v>
      </c>
      <c r="FL25">
        <v>220315</v>
      </c>
      <c r="FM25">
        <v>1782143</v>
      </c>
    </row>
    <row r="26" spans="1:169">
      <c r="A26" s="1">
        <v>42370</v>
      </c>
      <c r="B26" s="2">
        <f t="shared" si="0"/>
        <v>17788449578</v>
      </c>
      <c r="C26" s="2">
        <v>240782332</v>
      </c>
      <c r="D26" s="2">
        <v>98415841</v>
      </c>
      <c r="E26" s="2">
        <v>29816393</v>
      </c>
      <c r="F26" s="2">
        <v>5924221</v>
      </c>
      <c r="G26" s="2">
        <v>27548825</v>
      </c>
      <c r="H26" s="2">
        <v>786237424</v>
      </c>
      <c r="I26" s="2">
        <v>260358655</v>
      </c>
      <c r="J26" s="2">
        <v>18040958</v>
      </c>
      <c r="K26" s="2">
        <v>96613576</v>
      </c>
      <c r="L26" s="2">
        <v>93948532</v>
      </c>
      <c r="M26" s="2">
        <v>5823065</v>
      </c>
      <c r="N26" s="2">
        <v>269055027</v>
      </c>
      <c r="O26" s="2">
        <v>104675581</v>
      </c>
      <c r="P26" s="2">
        <v>53230705</v>
      </c>
      <c r="Q26" s="2">
        <v>671740815</v>
      </c>
      <c r="R26" s="2">
        <v>493154180</v>
      </c>
      <c r="S26" s="2">
        <v>65161084</v>
      </c>
      <c r="T26" s="2">
        <v>216272320</v>
      </c>
      <c r="U26" s="2">
        <v>95519122</v>
      </c>
      <c r="V26" s="2">
        <v>12661255</v>
      </c>
      <c r="W26" s="2">
        <v>151077559</v>
      </c>
      <c r="X26" s="2">
        <v>71501296</v>
      </c>
      <c r="Y26" s="2">
        <v>74802449</v>
      </c>
      <c r="Z26" s="2">
        <v>96351421</v>
      </c>
      <c r="AA26" s="2">
        <v>73820229</v>
      </c>
      <c r="AB26" s="2">
        <v>32557929</v>
      </c>
      <c r="AC26" s="2">
        <v>374693133</v>
      </c>
      <c r="AD26" s="2">
        <v>62363817</v>
      </c>
      <c r="AE26" s="2">
        <v>95119879</v>
      </c>
      <c r="AF26" s="2">
        <v>704722192</v>
      </c>
      <c r="AG26" s="2">
        <v>42936700</v>
      </c>
      <c r="AH26" s="2">
        <v>3510819</v>
      </c>
      <c r="AI26" s="2">
        <v>81375512</v>
      </c>
      <c r="AJ26" s="2"/>
      <c r="AK26" s="2">
        <v>364635826</v>
      </c>
      <c r="AL26" s="2">
        <v>89915164</v>
      </c>
      <c r="AM26" s="2">
        <v>219911144</v>
      </c>
      <c r="AN26" s="2">
        <v>644163764</v>
      </c>
      <c r="AO26" s="2">
        <v>4092719120</v>
      </c>
      <c r="AP26" s="2">
        <v>2194390010</v>
      </c>
      <c r="AQ26" s="2">
        <v>993698012</v>
      </c>
      <c r="AR26" s="2">
        <v>50413691</v>
      </c>
      <c r="AS26" s="2">
        <v>37730917</v>
      </c>
      <c r="AT26" s="2">
        <v>760837470</v>
      </c>
      <c r="AU26" s="2">
        <v>36932425</v>
      </c>
      <c r="AV26" s="2">
        <v>35208567</v>
      </c>
      <c r="AW26" s="2">
        <v>123795867</v>
      </c>
      <c r="AX26" s="2">
        <v>33133877</v>
      </c>
      <c r="AY26" s="2">
        <v>18497037</v>
      </c>
      <c r="AZ26" s="2">
        <v>23471526</v>
      </c>
      <c r="BA26" s="2">
        <v>199276061</v>
      </c>
      <c r="BB26" s="2">
        <v>129133085</v>
      </c>
      <c r="BC26" s="2">
        <v>29071772</v>
      </c>
      <c r="BD26" s="2">
        <v>651737343</v>
      </c>
      <c r="BE26" s="2">
        <v>66083924</v>
      </c>
      <c r="BF26" s="2">
        <v>12927576</v>
      </c>
      <c r="BG26" s="2">
        <v>385997685</v>
      </c>
      <c r="BH26" s="2">
        <v>53537647</v>
      </c>
      <c r="BI26" s="2">
        <v>108687277</v>
      </c>
      <c r="BJ26" s="2">
        <v>70598155</v>
      </c>
      <c r="BK26" s="2">
        <v>17780526</v>
      </c>
      <c r="BL26" s="2">
        <v>94424576</v>
      </c>
      <c r="BM26" s="2">
        <v>25946859</v>
      </c>
      <c r="BN26" s="2">
        <v>2316495</v>
      </c>
      <c r="BO26" s="2">
        <v>112679256</v>
      </c>
      <c r="BP26" s="2">
        <v>45848467</v>
      </c>
      <c r="BQ26" s="2">
        <v>25742128</v>
      </c>
      <c r="BR26" s="2">
        <v>32310780</v>
      </c>
      <c r="BS26" s="2">
        <v>74958326</v>
      </c>
      <c r="BT26" s="2">
        <v>37855799</v>
      </c>
      <c r="BU26" s="2">
        <v>15049285</v>
      </c>
      <c r="BV26" s="2">
        <v>50660021</v>
      </c>
      <c r="BW26" s="2">
        <v>192238224</v>
      </c>
      <c r="BX26" s="2">
        <v>567585</v>
      </c>
      <c r="BY26" s="2">
        <v>920182</v>
      </c>
      <c r="BZ26" s="2">
        <v>11483082</v>
      </c>
      <c r="CA26" s="2">
        <v>1539727</v>
      </c>
      <c r="CB26" s="2">
        <v>46595000</v>
      </c>
      <c r="CC26" s="2">
        <v>21003629</v>
      </c>
      <c r="CD26" s="2">
        <v>9173688</v>
      </c>
      <c r="CE26" s="2">
        <v>11961566</v>
      </c>
      <c r="CF26" s="2">
        <v>21076589</v>
      </c>
      <c r="CG26">
        <v>1542.8579999999999</v>
      </c>
      <c r="CH26">
        <v>3045.6509999999998</v>
      </c>
      <c r="CI26">
        <v>2841.192</v>
      </c>
      <c r="CJ26">
        <v>2052743.9000000001</v>
      </c>
      <c r="CK26">
        <v>122791.3</v>
      </c>
      <c r="CL26" s="15">
        <v>17039.599999999999</v>
      </c>
      <c r="CM26">
        <v>748</v>
      </c>
      <c r="CN26">
        <v>635.79999999999995</v>
      </c>
      <c r="CO26">
        <v>764.9</v>
      </c>
      <c r="CP26">
        <v>865.1</v>
      </c>
      <c r="CQ26">
        <v>763.6</v>
      </c>
      <c r="CR26">
        <v>930.3</v>
      </c>
      <c r="CS26">
        <v>766.4</v>
      </c>
      <c r="CT26">
        <v>674.1</v>
      </c>
      <c r="CU26">
        <v>692.7</v>
      </c>
      <c r="CV26">
        <v>711.5</v>
      </c>
      <c r="CW26">
        <v>502.6</v>
      </c>
      <c r="CX26">
        <v>1320.5</v>
      </c>
      <c r="CY26">
        <v>1485.6</v>
      </c>
      <c r="CZ26">
        <v>733</v>
      </c>
      <c r="DA26">
        <v>936.6</v>
      </c>
      <c r="DB26">
        <v>636.1</v>
      </c>
      <c r="DC26">
        <v>907.3</v>
      </c>
      <c r="DD26">
        <v>659.6</v>
      </c>
      <c r="DE26">
        <v>722.9</v>
      </c>
      <c r="DF26">
        <v>597.29999999999995</v>
      </c>
      <c r="DG26">
        <v>645.9</v>
      </c>
      <c r="DH26" s="3">
        <v>1237430</v>
      </c>
      <c r="DI26" s="3">
        <v>27399</v>
      </c>
      <c r="DJ26" s="3">
        <v>199608</v>
      </c>
      <c r="DK26" s="3">
        <v>2974</v>
      </c>
      <c r="DL26" s="3">
        <v>196633</v>
      </c>
      <c r="DM26" s="3">
        <v>10916</v>
      </c>
      <c r="DN26" s="3">
        <v>14916</v>
      </c>
      <c r="DO26" s="3">
        <v>91705</v>
      </c>
      <c r="DP26" s="3">
        <v>199943</v>
      </c>
      <c r="DQ26" s="3">
        <v>123172</v>
      </c>
      <c r="DR26" s="3">
        <v>38620</v>
      </c>
      <c r="DS26" s="3">
        <v>29297</v>
      </c>
      <c r="DT26" s="3">
        <v>16950</v>
      </c>
      <c r="DU26" s="3">
        <v>16570</v>
      </c>
      <c r="DV26" s="3">
        <v>4882</v>
      </c>
      <c r="DW26" s="3">
        <v>58855</v>
      </c>
      <c r="DX26" s="3">
        <v>80099</v>
      </c>
      <c r="DY26" s="3">
        <v>133879</v>
      </c>
      <c r="DZ26" s="3">
        <v>104703</v>
      </c>
      <c r="EA26" s="3">
        <v>27462</v>
      </c>
      <c r="EB26" s="3">
        <v>12341</v>
      </c>
      <c r="EC26">
        <v>989378</v>
      </c>
      <c r="ED26">
        <v>470521</v>
      </c>
      <c r="EE26">
        <v>21255</v>
      </c>
      <c r="EF26">
        <v>35731</v>
      </c>
      <c r="EG26">
        <v>439248</v>
      </c>
      <c r="EH26">
        <v>22389</v>
      </c>
      <c r="EI26">
        <v>234</v>
      </c>
      <c r="EJ26">
        <v>115064</v>
      </c>
      <c r="EK26">
        <v>14507.3</v>
      </c>
      <c r="EL26">
        <v>5201742.7</v>
      </c>
      <c r="EM26">
        <v>5628709</v>
      </c>
      <c r="EN26">
        <v>4468.8500000000004</v>
      </c>
      <c r="EO26">
        <v>4844.08</v>
      </c>
      <c r="EP26">
        <v>1449.52</v>
      </c>
      <c r="EQ26">
        <v>1006.63</v>
      </c>
      <c r="ER26">
        <v>5201742.7</v>
      </c>
      <c r="ES26">
        <v>5628709</v>
      </c>
      <c r="ET26" s="3">
        <v>325871</v>
      </c>
      <c r="EU26">
        <v>181</v>
      </c>
      <c r="EV26">
        <v>1283</v>
      </c>
      <c r="EW26">
        <v>839609</v>
      </c>
      <c r="EX26">
        <v>11399880</v>
      </c>
      <c r="EY26" s="3">
        <v>1773282.5</v>
      </c>
      <c r="EZ26" s="3">
        <v>35285.599999999999</v>
      </c>
      <c r="FA26" s="3">
        <v>411796.1</v>
      </c>
      <c r="FB26" s="3">
        <v>321227.8</v>
      </c>
      <c r="FC26" s="3">
        <v>385748.6</v>
      </c>
      <c r="FD26" s="3">
        <v>313734.7</v>
      </c>
      <c r="FE26" s="3">
        <v>78850.8</v>
      </c>
      <c r="FF26" s="3">
        <v>356221.5</v>
      </c>
      <c r="FG26" s="3">
        <v>157052.70000000001</v>
      </c>
      <c r="FH26" s="3">
        <v>62998.9</v>
      </c>
      <c r="FI26">
        <v>200.28899999999999</v>
      </c>
      <c r="FJ26">
        <v>1255180</v>
      </c>
      <c r="FK26">
        <v>1339191</v>
      </c>
      <c r="FL26">
        <v>74525</v>
      </c>
      <c r="FM26">
        <v>1532695</v>
      </c>
    </row>
    <row r="27" spans="1:169">
      <c r="A27" s="1">
        <v>42461</v>
      </c>
      <c r="B27" s="2">
        <f t="shared" si="0"/>
        <v>19942553158</v>
      </c>
      <c r="C27" s="2">
        <v>253549274</v>
      </c>
      <c r="D27" s="2">
        <v>95980170</v>
      </c>
      <c r="E27" s="2">
        <v>23138768</v>
      </c>
      <c r="F27" s="2">
        <v>8551996</v>
      </c>
      <c r="G27" s="2">
        <v>52585417</v>
      </c>
      <c r="H27" s="2">
        <v>863507486</v>
      </c>
      <c r="I27" s="2">
        <v>200056913</v>
      </c>
      <c r="J27" s="2">
        <v>13632263</v>
      </c>
      <c r="K27" s="2">
        <v>103562557</v>
      </c>
      <c r="L27" s="2">
        <v>97524703</v>
      </c>
      <c r="M27" s="2">
        <v>5595170</v>
      </c>
      <c r="N27" s="2">
        <v>295589212</v>
      </c>
      <c r="O27" s="2">
        <v>106758890</v>
      </c>
      <c r="P27" s="2">
        <v>56189814</v>
      </c>
      <c r="Q27" s="2">
        <v>878119922</v>
      </c>
      <c r="R27" s="2">
        <v>449112432</v>
      </c>
      <c r="S27" s="2">
        <v>44096147</v>
      </c>
      <c r="T27" s="2">
        <v>259667686</v>
      </c>
      <c r="U27" s="2">
        <v>150528157</v>
      </c>
      <c r="V27" s="2">
        <v>13616021</v>
      </c>
      <c r="W27" s="2">
        <v>171077079</v>
      </c>
      <c r="X27" s="2">
        <v>79989819</v>
      </c>
      <c r="Y27" s="2">
        <v>85445751</v>
      </c>
      <c r="Z27" s="2">
        <v>98015143</v>
      </c>
      <c r="AA27" s="2">
        <v>88378438</v>
      </c>
      <c r="AB27" s="2">
        <v>34021233</v>
      </c>
      <c r="AC27" s="2">
        <v>378075548</v>
      </c>
      <c r="AD27" s="2">
        <v>59003677</v>
      </c>
      <c r="AE27" s="2">
        <v>108576514</v>
      </c>
      <c r="AF27" s="2">
        <v>440793651</v>
      </c>
      <c r="AG27" s="2">
        <v>43800612</v>
      </c>
      <c r="AH27" s="2">
        <v>4618845</v>
      </c>
      <c r="AI27" s="2">
        <v>99909724</v>
      </c>
      <c r="AJ27" s="2"/>
      <c r="AK27" s="2">
        <v>492884539</v>
      </c>
      <c r="AL27" s="2">
        <v>280638564</v>
      </c>
      <c r="AM27" s="2">
        <v>308252234</v>
      </c>
      <c r="AN27" s="2">
        <v>779213328</v>
      </c>
      <c r="AO27" s="2">
        <v>4677955438</v>
      </c>
      <c r="AP27" s="2">
        <v>2514280742</v>
      </c>
      <c r="AQ27" s="2">
        <v>1157401732</v>
      </c>
      <c r="AR27" s="2">
        <v>54688118</v>
      </c>
      <c r="AS27" s="2">
        <v>67800021</v>
      </c>
      <c r="AT27" s="2">
        <v>851851064</v>
      </c>
      <c r="AU27" s="2">
        <v>33169531</v>
      </c>
      <c r="AV27" s="2">
        <v>52751510</v>
      </c>
      <c r="AW27" s="2">
        <v>147333258</v>
      </c>
      <c r="AX27" s="2">
        <v>30750229</v>
      </c>
      <c r="AY27" s="2">
        <v>15203522</v>
      </c>
      <c r="AZ27" s="2">
        <v>25090622</v>
      </c>
      <c r="BA27" s="2">
        <v>228211906</v>
      </c>
      <c r="BB27" s="2">
        <v>141638826</v>
      </c>
      <c r="BC27" s="2">
        <v>29214603</v>
      </c>
      <c r="BD27" s="2">
        <v>661669603</v>
      </c>
      <c r="BE27" s="2">
        <v>67837211</v>
      </c>
      <c r="BF27" s="2">
        <v>14377742</v>
      </c>
      <c r="BG27" s="2">
        <v>400442170</v>
      </c>
      <c r="BH27" s="2">
        <v>68042057</v>
      </c>
      <c r="BI27" s="2">
        <v>128044770</v>
      </c>
      <c r="BJ27" s="2">
        <v>87664503</v>
      </c>
      <c r="BK27" s="2">
        <v>15128426</v>
      </c>
      <c r="BL27" s="2">
        <v>114177097</v>
      </c>
      <c r="BM27" s="2">
        <v>29929467</v>
      </c>
      <c r="BN27" s="2">
        <v>2863403</v>
      </c>
      <c r="BO27" s="2">
        <v>132476013</v>
      </c>
      <c r="BP27" s="2">
        <v>56745226</v>
      </c>
      <c r="BQ27" s="2">
        <v>42831115</v>
      </c>
      <c r="BR27" s="2">
        <v>34466916</v>
      </c>
      <c r="BS27" s="2">
        <v>89927105</v>
      </c>
      <c r="BT27" s="2">
        <v>39737060</v>
      </c>
      <c r="BU27" s="2">
        <v>30430886</v>
      </c>
      <c r="BV27" s="2">
        <v>41958039</v>
      </c>
      <c r="BW27" s="2">
        <v>201678335</v>
      </c>
      <c r="BX27" s="2">
        <v>640844</v>
      </c>
      <c r="BY27" s="2">
        <v>1003709</v>
      </c>
      <c r="BZ27" s="2">
        <v>8458912</v>
      </c>
      <c r="CA27" s="2">
        <v>5377605</v>
      </c>
      <c r="CB27" s="2">
        <v>44263470</v>
      </c>
      <c r="CC27" s="2">
        <v>25671289</v>
      </c>
      <c r="CD27" s="2">
        <v>9152445</v>
      </c>
      <c r="CE27" s="2">
        <v>14239338</v>
      </c>
      <c r="CF27" s="2">
        <v>21919583</v>
      </c>
      <c r="CG27">
        <v>1724.288</v>
      </c>
      <c r="CH27">
        <v>3270.1889999999999</v>
      </c>
      <c r="CI27">
        <v>3646.489</v>
      </c>
      <c r="CJ27">
        <v>2364219.6</v>
      </c>
      <c r="CK27">
        <v>142505.70000000001</v>
      </c>
      <c r="CL27" s="15">
        <v>17252.3</v>
      </c>
      <c r="CM27">
        <v>771.9</v>
      </c>
      <c r="CN27">
        <v>665.7</v>
      </c>
      <c r="CO27">
        <v>806.1</v>
      </c>
      <c r="CP27">
        <v>927.2</v>
      </c>
      <c r="CQ27">
        <v>804.3</v>
      </c>
      <c r="CR27">
        <v>1032.0999999999999</v>
      </c>
      <c r="CS27">
        <v>782.3</v>
      </c>
      <c r="CT27">
        <v>710.3</v>
      </c>
      <c r="CU27">
        <v>718.9</v>
      </c>
      <c r="CV27">
        <v>739.7</v>
      </c>
      <c r="CW27">
        <v>526.70000000000005</v>
      </c>
      <c r="CX27">
        <v>1313.2</v>
      </c>
      <c r="CY27">
        <v>1442.5</v>
      </c>
      <c r="CZ27">
        <v>705.1</v>
      </c>
      <c r="DA27">
        <v>978.3</v>
      </c>
      <c r="DB27">
        <v>643.4</v>
      </c>
      <c r="DC27">
        <v>934.7</v>
      </c>
      <c r="DD27">
        <v>676.3</v>
      </c>
      <c r="DE27">
        <v>740.2</v>
      </c>
      <c r="DF27">
        <v>606.9</v>
      </c>
      <c r="DG27">
        <v>672.6</v>
      </c>
      <c r="DH27" s="3">
        <v>1256362</v>
      </c>
      <c r="DI27" s="3">
        <v>24450</v>
      </c>
      <c r="DJ27" s="3">
        <v>203326</v>
      </c>
      <c r="DK27" s="3">
        <v>2662</v>
      </c>
      <c r="DL27" s="3">
        <v>200664</v>
      </c>
      <c r="DM27" s="3">
        <v>10932</v>
      </c>
      <c r="DN27" s="3">
        <v>14728</v>
      </c>
      <c r="DO27" s="3">
        <v>91104</v>
      </c>
      <c r="DP27" s="3">
        <v>197181</v>
      </c>
      <c r="DQ27" s="3">
        <v>134559</v>
      </c>
      <c r="DR27" s="3">
        <v>38012</v>
      </c>
      <c r="DS27" s="3">
        <v>31838</v>
      </c>
      <c r="DT27" s="3">
        <v>18189</v>
      </c>
      <c r="DU27" s="3">
        <v>16611</v>
      </c>
      <c r="DV27" s="3">
        <v>4921</v>
      </c>
      <c r="DW27" s="3">
        <v>59641</v>
      </c>
      <c r="DX27" s="3">
        <v>80182</v>
      </c>
      <c r="DY27" s="3">
        <v>136481</v>
      </c>
      <c r="DZ27" s="3">
        <v>107106</v>
      </c>
      <c r="EA27" s="3">
        <v>27048</v>
      </c>
      <c r="EB27" s="3">
        <v>12354</v>
      </c>
      <c r="EC27">
        <v>1433543</v>
      </c>
      <c r="ED27">
        <v>671701</v>
      </c>
      <c r="EE27">
        <v>33742</v>
      </c>
      <c r="EF27">
        <v>61349</v>
      </c>
      <c r="EG27">
        <v>637500</v>
      </c>
      <c r="EH27">
        <v>29110</v>
      </c>
      <c r="EI27">
        <v>141</v>
      </c>
      <c r="EJ27">
        <v>203836</v>
      </c>
      <c r="EK27">
        <v>14787.44</v>
      </c>
      <c r="EL27">
        <v>5534968</v>
      </c>
      <c r="EM27">
        <v>6337591.7000000002</v>
      </c>
      <c r="EN27">
        <v>4784.32</v>
      </c>
      <c r="EO27">
        <v>5507.35</v>
      </c>
      <c r="EP27">
        <v>1782.95</v>
      </c>
      <c r="EQ27">
        <v>1188.18</v>
      </c>
      <c r="ER27">
        <v>5534968</v>
      </c>
      <c r="ES27">
        <v>6337591.7000000002</v>
      </c>
      <c r="ET27" s="3">
        <v>576771</v>
      </c>
      <c r="EU27">
        <v>229</v>
      </c>
      <c r="EV27">
        <v>1444</v>
      </c>
      <c r="EW27">
        <v>1313182</v>
      </c>
      <c r="EX27">
        <v>11916455</v>
      </c>
      <c r="EY27" s="3">
        <v>2021025.1</v>
      </c>
      <c r="EZ27" s="3">
        <v>56564.1</v>
      </c>
      <c r="FA27" s="3">
        <v>443373.4</v>
      </c>
      <c r="FB27" s="3">
        <v>346477.9</v>
      </c>
      <c r="FC27" s="3">
        <v>439680.3</v>
      </c>
      <c r="FD27" s="3">
        <v>394773.7</v>
      </c>
      <c r="FE27" s="3">
        <v>72924.7</v>
      </c>
      <c r="FF27" s="3">
        <v>368193.3</v>
      </c>
      <c r="FG27" s="3">
        <v>170604.4</v>
      </c>
      <c r="FH27" s="3">
        <v>67148.100000000006</v>
      </c>
      <c r="FI27">
        <v>395.964</v>
      </c>
      <c r="FJ27">
        <v>1513492</v>
      </c>
      <c r="FK27">
        <v>1742165</v>
      </c>
      <c r="FL27">
        <v>119706</v>
      </c>
      <c r="FM27">
        <v>1517175</v>
      </c>
    </row>
    <row r="28" spans="1:169">
      <c r="A28" s="1">
        <v>42552</v>
      </c>
      <c r="B28" s="2">
        <f t="shared" si="0"/>
        <v>20538913420</v>
      </c>
      <c r="C28" s="2">
        <v>326597904</v>
      </c>
      <c r="D28" s="2">
        <v>95169265</v>
      </c>
      <c r="E28" s="2">
        <v>22368299</v>
      </c>
      <c r="F28" s="2">
        <v>7790932</v>
      </c>
      <c r="G28" s="2">
        <v>46233138</v>
      </c>
      <c r="H28" s="2">
        <v>937857090</v>
      </c>
      <c r="I28" s="2">
        <v>183569816</v>
      </c>
      <c r="J28" s="2">
        <v>14846953</v>
      </c>
      <c r="K28" s="2">
        <v>93938568</v>
      </c>
      <c r="L28" s="2">
        <v>115440690</v>
      </c>
      <c r="M28" s="2">
        <v>5444379</v>
      </c>
      <c r="N28" s="2">
        <v>291201208</v>
      </c>
      <c r="O28" s="2">
        <v>111731157</v>
      </c>
      <c r="P28" s="2">
        <v>59503655</v>
      </c>
      <c r="Q28" s="2">
        <v>945086519</v>
      </c>
      <c r="R28" s="2">
        <v>427926537</v>
      </c>
      <c r="S28" s="2">
        <v>77254910</v>
      </c>
      <c r="T28" s="2">
        <v>245274297</v>
      </c>
      <c r="U28" s="2">
        <v>157655076</v>
      </c>
      <c r="V28" s="2">
        <v>13799564</v>
      </c>
      <c r="W28" s="2">
        <v>182396191</v>
      </c>
      <c r="X28" s="2">
        <v>83406364</v>
      </c>
      <c r="Y28" s="2">
        <v>85877354</v>
      </c>
      <c r="Z28" s="2">
        <v>95504477</v>
      </c>
      <c r="AA28" s="2">
        <v>70342379</v>
      </c>
      <c r="AB28" s="2">
        <v>28872019</v>
      </c>
      <c r="AC28" s="2">
        <v>391418022</v>
      </c>
      <c r="AD28" s="2">
        <v>63455527</v>
      </c>
      <c r="AE28" s="2">
        <v>115191187</v>
      </c>
      <c r="AF28" s="2">
        <v>399816847</v>
      </c>
      <c r="AG28" s="2">
        <v>45119342</v>
      </c>
      <c r="AH28" s="2">
        <v>5376146</v>
      </c>
      <c r="AI28" s="2">
        <v>103591405</v>
      </c>
      <c r="AJ28" s="2"/>
      <c r="AK28" s="2">
        <v>561270953</v>
      </c>
      <c r="AL28" s="2">
        <v>303887159</v>
      </c>
      <c r="AM28" s="2">
        <v>338007654</v>
      </c>
      <c r="AN28" s="2">
        <v>722731569</v>
      </c>
      <c r="AO28" s="2">
        <v>4930015173</v>
      </c>
      <c r="AP28" s="2">
        <v>2581648419</v>
      </c>
      <c r="AQ28" s="2">
        <v>1162051911</v>
      </c>
      <c r="AR28" s="2">
        <v>55861883</v>
      </c>
      <c r="AS28" s="2">
        <v>85209717</v>
      </c>
      <c r="AT28" s="2">
        <v>891383952</v>
      </c>
      <c r="AU28" s="2">
        <v>33936762</v>
      </c>
      <c r="AV28" s="2">
        <v>69497637</v>
      </c>
      <c r="AW28" s="2">
        <v>163896601</v>
      </c>
      <c r="AX28" s="2">
        <v>31626678</v>
      </c>
      <c r="AY28" s="2">
        <v>17531411</v>
      </c>
      <c r="AZ28" s="2">
        <v>23220251</v>
      </c>
      <c r="BA28" s="2">
        <v>218089397</v>
      </c>
      <c r="BB28" s="2">
        <v>149770116</v>
      </c>
      <c r="BC28" s="2">
        <v>30479681</v>
      </c>
      <c r="BD28" s="2">
        <v>533079986</v>
      </c>
      <c r="BE28" s="2">
        <v>66951221</v>
      </c>
      <c r="BF28" s="2">
        <v>13301672</v>
      </c>
      <c r="BG28" s="2">
        <v>451892331</v>
      </c>
      <c r="BH28" s="2">
        <v>56846777</v>
      </c>
      <c r="BI28" s="2">
        <v>125798354</v>
      </c>
      <c r="BJ28" s="2">
        <v>93072584</v>
      </c>
      <c r="BK28" s="2">
        <v>17197598</v>
      </c>
      <c r="BL28" s="2">
        <v>105355910</v>
      </c>
      <c r="BM28" s="2">
        <v>28030514</v>
      </c>
      <c r="BN28" s="2">
        <v>2746614</v>
      </c>
      <c r="BO28" s="2">
        <v>142915232</v>
      </c>
      <c r="BP28" s="2">
        <v>62586251</v>
      </c>
      <c r="BQ28" s="2">
        <v>48730062</v>
      </c>
      <c r="BR28" s="2">
        <v>35508329</v>
      </c>
      <c r="BS28" s="2">
        <v>92843604</v>
      </c>
      <c r="BT28" s="2">
        <v>41799890</v>
      </c>
      <c r="BU28" s="2">
        <v>13458354</v>
      </c>
      <c r="BV28" s="2">
        <v>48871208</v>
      </c>
      <c r="BW28" s="2">
        <v>206424613</v>
      </c>
      <c r="BX28" s="2">
        <v>679869</v>
      </c>
      <c r="BY28" s="2">
        <v>1218449</v>
      </c>
      <c r="BZ28" s="2">
        <v>8838496</v>
      </c>
      <c r="CA28" s="2">
        <v>3766753</v>
      </c>
      <c r="CB28" s="2">
        <v>46235284</v>
      </c>
      <c r="CC28" s="2">
        <v>25332724</v>
      </c>
      <c r="CD28" s="2">
        <v>8822353</v>
      </c>
      <c r="CE28" s="2">
        <v>14188848</v>
      </c>
      <c r="CF28" s="2">
        <v>23245399</v>
      </c>
      <c r="CG28">
        <v>1482.277</v>
      </c>
      <c r="CH28">
        <v>3118.1460000000002</v>
      </c>
      <c r="CI28">
        <v>3243.4459999999999</v>
      </c>
      <c r="CJ28">
        <v>2493059</v>
      </c>
      <c r="CK28">
        <v>163806.5</v>
      </c>
      <c r="CL28" s="15">
        <v>17883.900000000001</v>
      </c>
      <c r="CM28">
        <v>793.3</v>
      </c>
      <c r="CN28">
        <v>714.9</v>
      </c>
      <c r="CO28">
        <v>823.2</v>
      </c>
      <c r="CP28">
        <v>914.6</v>
      </c>
      <c r="CQ28">
        <v>821.8</v>
      </c>
      <c r="CR28">
        <v>1012</v>
      </c>
      <c r="CS28">
        <v>790</v>
      </c>
      <c r="CT28">
        <v>731.7</v>
      </c>
      <c r="CU28">
        <v>743.8</v>
      </c>
      <c r="CV28">
        <v>756.9</v>
      </c>
      <c r="CW28">
        <v>553.9</v>
      </c>
      <c r="CX28">
        <v>1310.5999999999999</v>
      </c>
      <c r="CY28">
        <v>1402.5</v>
      </c>
      <c r="CZ28">
        <v>719.1</v>
      </c>
      <c r="DA28">
        <v>999.8</v>
      </c>
      <c r="DB28">
        <v>674.8</v>
      </c>
      <c r="DC28">
        <v>952</v>
      </c>
      <c r="DD28">
        <v>686.8</v>
      </c>
      <c r="DE28">
        <v>794.5</v>
      </c>
      <c r="DF28">
        <v>643.29999999999995</v>
      </c>
      <c r="DG28">
        <v>693.9</v>
      </c>
      <c r="DH28" s="3">
        <v>1260575</v>
      </c>
      <c r="DI28" s="3">
        <v>25669</v>
      </c>
      <c r="DJ28" s="3">
        <v>204406</v>
      </c>
      <c r="DK28" s="3">
        <v>3019</v>
      </c>
      <c r="DL28" s="3">
        <v>201387</v>
      </c>
      <c r="DM28" s="3">
        <v>10786</v>
      </c>
      <c r="DN28" s="3">
        <v>14929</v>
      </c>
      <c r="DO28" s="3">
        <v>93296</v>
      </c>
      <c r="DP28" s="3">
        <v>199274</v>
      </c>
      <c r="DQ28" s="3">
        <v>133629</v>
      </c>
      <c r="DR28" s="3">
        <v>40573</v>
      </c>
      <c r="DS28" s="3">
        <v>31826</v>
      </c>
      <c r="DT28" s="3">
        <v>18022</v>
      </c>
      <c r="DU28" s="3">
        <v>16530</v>
      </c>
      <c r="DV28" s="3">
        <v>4929</v>
      </c>
      <c r="DW28" s="3">
        <v>60771</v>
      </c>
      <c r="DX28" s="3">
        <v>79852</v>
      </c>
      <c r="DY28" s="3">
        <v>132148</v>
      </c>
      <c r="DZ28" s="3">
        <v>106657</v>
      </c>
      <c r="EA28" s="3">
        <v>27399</v>
      </c>
      <c r="EB28" s="3">
        <v>12364</v>
      </c>
      <c r="EC28">
        <v>1432810</v>
      </c>
      <c r="ED28">
        <v>738950</v>
      </c>
      <c r="EE28">
        <v>33671</v>
      </c>
      <c r="EF28">
        <v>45461</v>
      </c>
      <c r="EG28">
        <v>594330</v>
      </c>
      <c r="EH28">
        <v>19205</v>
      </c>
      <c r="EI28">
        <v>1193</v>
      </c>
      <c r="EJ28">
        <v>199948</v>
      </c>
      <c r="EK28">
        <v>14971.62</v>
      </c>
      <c r="EL28">
        <v>5731130.5</v>
      </c>
      <c r="EM28">
        <v>6195759.2000000002</v>
      </c>
      <c r="EN28">
        <v>4936.0200000000004</v>
      </c>
      <c r="EO28">
        <v>5342.46</v>
      </c>
      <c r="EP28">
        <v>1789.28</v>
      </c>
      <c r="EQ28">
        <v>1209.1600000000001</v>
      </c>
      <c r="ER28">
        <v>5731130.5</v>
      </c>
      <c r="ES28">
        <v>6195759.2000000002</v>
      </c>
      <c r="ET28" s="3">
        <v>659233</v>
      </c>
      <c r="EU28">
        <v>230</v>
      </c>
      <c r="EV28">
        <v>1845</v>
      </c>
      <c r="EW28">
        <v>1553922</v>
      </c>
      <c r="EX28">
        <v>11054846</v>
      </c>
      <c r="EY28" s="3">
        <v>2070017.2</v>
      </c>
      <c r="EZ28" s="3">
        <v>81446.100000000006</v>
      </c>
      <c r="FA28" s="3">
        <v>461020</v>
      </c>
      <c r="FB28" s="3">
        <v>347157.6</v>
      </c>
      <c r="FC28" s="3">
        <v>437378.8</v>
      </c>
      <c r="FD28" s="3">
        <v>436760</v>
      </c>
      <c r="FE28" s="3">
        <v>71242.2</v>
      </c>
      <c r="FF28" s="3">
        <v>385819.2</v>
      </c>
      <c r="FG28" s="3">
        <v>191908.7</v>
      </c>
      <c r="FH28" s="3">
        <v>69068.2</v>
      </c>
      <c r="FI28">
        <v>1466.143</v>
      </c>
      <c r="FJ28">
        <v>1424282</v>
      </c>
      <c r="FK28">
        <v>1503027</v>
      </c>
      <c r="FL28">
        <v>116766</v>
      </c>
      <c r="FM28">
        <v>1364539</v>
      </c>
    </row>
    <row r="29" spans="1:169">
      <c r="A29" s="1">
        <v>42644</v>
      </c>
      <c r="B29" s="2">
        <f t="shared" si="0"/>
        <v>21915212805</v>
      </c>
      <c r="C29" s="2">
        <v>302181727</v>
      </c>
      <c r="D29" s="2">
        <v>101682638</v>
      </c>
      <c r="E29" s="2">
        <v>44315715</v>
      </c>
      <c r="F29" s="2">
        <v>8389135</v>
      </c>
      <c r="G29" s="2">
        <v>42602617</v>
      </c>
      <c r="H29" s="2">
        <v>977083770</v>
      </c>
      <c r="I29" s="2">
        <v>161827364</v>
      </c>
      <c r="J29" s="2">
        <v>15486562</v>
      </c>
      <c r="K29" s="2">
        <v>102802211</v>
      </c>
      <c r="L29" s="2">
        <v>102212894</v>
      </c>
      <c r="M29" s="2">
        <v>6095172</v>
      </c>
      <c r="N29" s="2">
        <v>287983709</v>
      </c>
      <c r="O29" s="2">
        <v>121183588</v>
      </c>
      <c r="P29" s="2">
        <v>64354400</v>
      </c>
      <c r="Q29" s="2">
        <v>1101737646</v>
      </c>
      <c r="R29" s="2">
        <v>440313243</v>
      </c>
      <c r="S29" s="2">
        <v>56458109</v>
      </c>
      <c r="T29" s="2">
        <v>245874205</v>
      </c>
      <c r="U29" s="2">
        <v>129996796</v>
      </c>
      <c r="V29" s="2">
        <v>13678248</v>
      </c>
      <c r="W29" s="2">
        <v>193113728</v>
      </c>
      <c r="X29" s="2">
        <v>75356987</v>
      </c>
      <c r="Y29" s="2">
        <v>92873866</v>
      </c>
      <c r="Z29" s="2">
        <v>106023619</v>
      </c>
      <c r="AA29" s="2">
        <v>83101618</v>
      </c>
      <c r="AB29" s="2">
        <v>32407597</v>
      </c>
      <c r="AC29" s="2">
        <v>414559392</v>
      </c>
      <c r="AD29" s="2">
        <v>63222867</v>
      </c>
      <c r="AE29" s="2">
        <v>123965877</v>
      </c>
      <c r="AF29" s="2">
        <v>638205334</v>
      </c>
      <c r="AG29" s="2">
        <v>49777931</v>
      </c>
      <c r="AH29" s="2">
        <v>5744172</v>
      </c>
      <c r="AI29" s="2">
        <v>114248549</v>
      </c>
      <c r="AJ29" s="2"/>
      <c r="AK29" s="2">
        <v>608574170</v>
      </c>
      <c r="AL29" s="2">
        <v>293751417</v>
      </c>
      <c r="AM29" s="2">
        <v>389232500</v>
      </c>
      <c r="AN29" s="2">
        <v>773580407</v>
      </c>
      <c r="AO29" s="2">
        <v>5079851989</v>
      </c>
      <c r="AP29" s="2">
        <v>2687201672</v>
      </c>
      <c r="AQ29" s="2">
        <v>1239126692</v>
      </c>
      <c r="AR29" s="2">
        <v>56250693</v>
      </c>
      <c r="AS29" s="2">
        <v>50638813</v>
      </c>
      <c r="AT29" s="2">
        <v>940750403</v>
      </c>
      <c r="AU29" s="2">
        <v>41906823</v>
      </c>
      <c r="AV29" s="2">
        <v>44258283</v>
      </c>
      <c r="AW29" s="2">
        <v>143784607</v>
      </c>
      <c r="AX29" s="2">
        <v>37176875</v>
      </c>
      <c r="AY29" s="2">
        <v>22377492</v>
      </c>
      <c r="AZ29" s="2">
        <v>34800538</v>
      </c>
      <c r="BA29" s="2">
        <v>233076407</v>
      </c>
      <c r="BB29" s="2">
        <v>210601787</v>
      </c>
      <c r="BC29" s="2">
        <v>34947513</v>
      </c>
      <c r="BD29" s="2">
        <v>569522756</v>
      </c>
      <c r="BE29" s="2">
        <v>71265601</v>
      </c>
      <c r="BF29" s="2">
        <v>19880229</v>
      </c>
      <c r="BG29" s="2">
        <v>566352000</v>
      </c>
      <c r="BH29" s="2">
        <v>70124378</v>
      </c>
      <c r="BI29" s="2">
        <v>179645988</v>
      </c>
      <c r="BJ29" s="2">
        <v>120692814</v>
      </c>
      <c r="BK29" s="2">
        <v>26402208</v>
      </c>
      <c r="BL29" s="2">
        <v>140196727</v>
      </c>
      <c r="BM29" s="2">
        <v>36673623</v>
      </c>
      <c r="BN29" s="2">
        <v>2741497</v>
      </c>
      <c r="BO29" s="2">
        <v>173428223</v>
      </c>
      <c r="BP29" s="2">
        <v>56636370</v>
      </c>
      <c r="BQ29" s="2">
        <v>38173365</v>
      </c>
      <c r="BR29" s="2">
        <v>36571128</v>
      </c>
      <c r="BS29" s="2">
        <v>96150254</v>
      </c>
      <c r="BT29" s="2">
        <v>42357098</v>
      </c>
      <c r="BU29" s="2">
        <v>12984705</v>
      </c>
      <c r="BV29" s="2">
        <v>51724027</v>
      </c>
      <c r="BW29" s="2">
        <v>218788013</v>
      </c>
      <c r="BX29" s="2">
        <v>646430</v>
      </c>
      <c r="BY29" s="2">
        <v>1243635</v>
      </c>
      <c r="BZ29" s="2">
        <v>17256525</v>
      </c>
      <c r="CA29" s="2">
        <v>1635893</v>
      </c>
      <c r="CB29" s="2">
        <v>39064786</v>
      </c>
      <c r="CC29" s="2">
        <v>30074020</v>
      </c>
      <c r="CD29" s="2">
        <v>12957624</v>
      </c>
      <c r="CE29" s="2">
        <v>16859824</v>
      </c>
      <c r="CF29" s="2">
        <v>24412697</v>
      </c>
      <c r="CG29">
        <v>1861.425</v>
      </c>
      <c r="CH29">
        <v>3860.5259999999998</v>
      </c>
      <c r="CI29">
        <v>3653.7159999999999</v>
      </c>
      <c r="CJ29">
        <v>2595559.1</v>
      </c>
      <c r="CK29">
        <v>145786.19999999998</v>
      </c>
      <c r="CL29" s="15">
        <v>17205.3</v>
      </c>
      <c r="CM29">
        <v>822.8</v>
      </c>
      <c r="CN29">
        <v>719.2</v>
      </c>
      <c r="CO29">
        <v>853.5</v>
      </c>
      <c r="CP29">
        <v>1037.4000000000001</v>
      </c>
      <c r="CQ29">
        <v>851.1</v>
      </c>
      <c r="CR29">
        <v>997.4</v>
      </c>
      <c r="CS29">
        <v>822.7</v>
      </c>
      <c r="CT29">
        <v>752.9</v>
      </c>
      <c r="CU29">
        <v>761.6</v>
      </c>
      <c r="CV29">
        <v>777.2</v>
      </c>
      <c r="CW29">
        <v>566.6</v>
      </c>
      <c r="CX29">
        <v>1361.7</v>
      </c>
      <c r="CY29">
        <v>1427.1</v>
      </c>
      <c r="CZ29">
        <v>747.1</v>
      </c>
      <c r="DA29">
        <v>1038.4000000000001</v>
      </c>
      <c r="DB29">
        <v>693</v>
      </c>
      <c r="DC29">
        <v>997.8</v>
      </c>
      <c r="DD29">
        <v>729.2</v>
      </c>
      <c r="DE29">
        <v>826</v>
      </c>
      <c r="DF29">
        <v>693.2</v>
      </c>
      <c r="DG29">
        <v>722.2</v>
      </c>
      <c r="DH29" s="3">
        <v>1169402</v>
      </c>
      <c r="DI29" s="3">
        <v>28070</v>
      </c>
      <c r="DJ29" s="3">
        <v>186477</v>
      </c>
      <c r="DK29" s="3">
        <v>2617</v>
      </c>
      <c r="DL29" s="3">
        <v>183860</v>
      </c>
      <c r="DM29" s="3">
        <v>12197</v>
      </c>
      <c r="DN29" s="3">
        <v>15165</v>
      </c>
      <c r="DO29" s="3">
        <v>85979</v>
      </c>
      <c r="DP29" s="3">
        <v>198160</v>
      </c>
      <c r="DQ29" s="3">
        <v>96672</v>
      </c>
      <c r="DR29" s="3">
        <v>30754</v>
      </c>
      <c r="DS29" s="3">
        <v>24506</v>
      </c>
      <c r="DT29" s="3">
        <v>15599</v>
      </c>
      <c r="DU29" s="3">
        <v>16949</v>
      </c>
      <c r="DV29" s="3">
        <v>4345</v>
      </c>
      <c r="DW29" s="3">
        <v>48182</v>
      </c>
      <c r="DX29" s="3">
        <v>80082</v>
      </c>
      <c r="DY29" s="3">
        <v>145731</v>
      </c>
      <c r="DZ29" s="3">
        <v>100175</v>
      </c>
      <c r="EA29" s="3">
        <v>25522</v>
      </c>
      <c r="EB29" s="3">
        <v>12366</v>
      </c>
      <c r="EC29">
        <v>1827638</v>
      </c>
      <c r="ED29">
        <v>998350</v>
      </c>
      <c r="EE29">
        <v>44437</v>
      </c>
      <c r="EF29">
        <v>91595</v>
      </c>
      <c r="EG29">
        <v>661109</v>
      </c>
      <c r="EH29">
        <v>31420</v>
      </c>
      <c r="EI29">
        <v>727</v>
      </c>
      <c r="EJ29">
        <v>367339</v>
      </c>
      <c r="EK29">
        <v>15341.52</v>
      </c>
      <c r="EL29">
        <v>6139150.2999999998</v>
      </c>
      <c r="EM29">
        <v>6575237.7000000002</v>
      </c>
      <c r="EN29">
        <v>5281.03</v>
      </c>
      <c r="EO29">
        <v>5667.69</v>
      </c>
      <c r="EP29">
        <v>1791.95</v>
      </c>
      <c r="EQ29">
        <v>1215.21</v>
      </c>
      <c r="ER29">
        <v>6139150.2999999998</v>
      </c>
      <c r="ES29">
        <v>6575237.7000000002</v>
      </c>
      <c r="ET29" s="3">
        <v>717034</v>
      </c>
      <c r="EU29">
        <v>264</v>
      </c>
      <c r="EV29">
        <v>2546</v>
      </c>
      <c r="EW29">
        <v>1110671</v>
      </c>
      <c r="EX29">
        <v>10800147</v>
      </c>
      <c r="EY29" s="3">
        <v>2198199.6</v>
      </c>
      <c r="EZ29" s="3">
        <v>46060</v>
      </c>
      <c r="FA29" s="3">
        <v>524996.1</v>
      </c>
      <c r="FB29" s="3">
        <v>324892.5</v>
      </c>
      <c r="FC29" s="3">
        <v>541896.4</v>
      </c>
      <c r="FD29" s="3">
        <v>401066.1</v>
      </c>
      <c r="FE29" s="3">
        <v>87307.9</v>
      </c>
      <c r="FF29" s="3">
        <v>406386.9</v>
      </c>
      <c r="FG29" s="3">
        <v>260467.6</v>
      </c>
      <c r="FH29" s="3">
        <v>67389.8</v>
      </c>
      <c r="FI29">
        <v>207.65199999999999</v>
      </c>
      <c r="FJ29">
        <v>1244683</v>
      </c>
      <c r="FK29">
        <v>1463101</v>
      </c>
      <c r="FL29">
        <v>332190</v>
      </c>
      <c r="FM29">
        <v>2064303</v>
      </c>
    </row>
    <row r="30" spans="1:169">
      <c r="A30" s="1">
        <v>42736</v>
      </c>
      <c r="B30" s="2">
        <f t="shared" si="0"/>
        <v>19934968353</v>
      </c>
      <c r="C30" s="2">
        <v>268288155</v>
      </c>
      <c r="D30" s="2">
        <v>107347959</v>
      </c>
      <c r="E30" s="2">
        <v>14410503</v>
      </c>
      <c r="F30" s="2">
        <v>6753244</v>
      </c>
      <c r="G30" s="2">
        <v>31776756</v>
      </c>
      <c r="H30" s="2">
        <v>840259702</v>
      </c>
      <c r="I30" s="2">
        <v>146913035</v>
      </c>
      <c r="J30" s="2">
        <v>16027549</v>
      </c>
      <c r="K30" s="2">
        <v>106297537</v>
      </c>
      <c r="L30" s="2">
        <v>106762071</v>
      </c>
      <c r="M30" s="2">
        <v>5070829</v>
      </c>
      <c r="N30" s="2">
        <v>284013669</v>
      </c>
      <c r="O30" s="2">
        <v>124919393</v>
      </c>
      <c r="P30" s="2">
        <v>48971122</v>
      </c>
      <c r="Q30" s="2">
        <v>1037596135</v>
      </c>
      <c r="R30" s="2">
        <v>476690576</v>
      </c>
      <c r="S30" s="2">
        <v>5055406</v>
      </c>
      <c r="T30" s="2">
        <v>246783720</v>
      </c>
      <c r="U30" s="2">
        <v>105898311</v>
      </c>
      <c r="V30" s="2">
        <v>15022200</v>
      </c>
      <c r="W30" s="2">
        <v>209790801</v>
      </c>
      <c r="X30" s="2">
        <v>76626719</v>
      </c>
      <c r="Y30" s="2">
        <v>86985191</v>
      </c>
      <c r="Z30" s="2">
        <v>126599732</v>
      </c>
      <c r="AA30" s="2">
        <v>79719366</v>
      </c>
      <c r="AB30" s="2">
        <v>43822416</v>
      </c>
      <c r="AC30" s="2">
        <v>403567709</v>
      </c>
      <c r="AD30" s="2">
        <v>63904335</v>
      </c>
      <c r="AE30" s="2">
        <v>91169034</v>
      </c>
      <c r="AF30" s="2">
        <v>823653728</v>
      </c>
      <c r="AG30" s="2">
        <v>47119494</v>
      </c>
      <c r="AH30" s="2">
        <v>4818714</v>
      </c>
      <c r="AI30" s="2">
        <v>112391223</v>
      </c>
      <c r="AJ30" s="2"/>
      <c r="AK30" s="2">
        <v>436645994</v>
      </c>
      <c r="AL30" s="2">
        <v>101725761</v>
      </c>
      <c r="AM30" s="2">
        <v>242577533</v>
      </c>
      <c r="AN30" s="2">
        <v>749566835</v>
      </c>
      <c r="AO30" s="2">
        <v>4584114615</v>
      </c>
      <c r="AP30" s="2">
        <v>2404851055</v>
      </c>
      <c r="AQ30" s="2">
        <v>1171074259</v>
      </c>
      <c r="AR30" s="2">
        <v>51805788</v>
      </c>
      <c r="AS30" s="2">
        <v>44419747</v>
      </c>
      <c r="AT30" s="2">
        <v>933099841</v>
      </c>
      <c r="AU30" s="2">
        <v>40767154</v>
      </c>
      <c r="AV30" s="2">
        <v>38929959</v>
      </c>
      <c r="AW30" s="2">
        <v>140338005</v>
      </c>
      <c r="AX30" s="2">
        <v>37001205</v>
      </c>
      <c r="AY30" s="2">
        <v>24234858</v>
      </c>
      <c r="AZ30" s="2">
        <v>24209388</v>
      </c>
      <c r="BA30" s="2">
        <v>267937631</v>
      </c>
      <c r="BB30" s="2">
        <v>187121338</v>
      </c>
      <c r="BC30" s="2">
        <v>38364615</v>
      </c>
      <c r="BD30" s="2">
        <v>566950417</v>
      </c>
      <c r="BE30" s="2">
        <v>81705677</v>
      </c>
      <c r="BF30" s="2">
        <v>59190558</v>
      </c>
      <c r="BG30" s="2">
        <v>370932667</v>
      </c>
      <c r="BH30" s="2">
        <v>68319779</v>
      </c>
      <c r="BI30" s="2">
        <v>115449606</v>
      </c>
      <c r="BJ30" s="2">
        <v>82060432</v>
      </c>
      <c r="BK30" s="2">
        <v>17248091</v>
      </c>
      <c r="BL30" s="2">
        <v>103455575</v>
      </c>
      <c r="BM30" s="2">
        <v>31121547</v>
      </c>
      <c r="BN30" s="2">
        <v>2848145</v>
      </c>
      <c r="BO30" s="2">
        <v>133640494</v>
      </c>
      <c r="BP30" s="2">
        <v>56769968</v>
      </c>
      <c r="BQ30" s="2">
        <v>34372600</v>
      </c>
      <c r="BR30" s="2">
        <v>33172571</v>
      </c>
      <c r="BS30" s="2">
        <v>80663364</v>
      </c>
      <c r="BT30" s="2">
        <v>37394568</v>
      </c>
      <c r="BU30" s="2">
        <v>9872800</v>
      </c>
      <c r="BV30" s="2">
        <v>58610101</v>
      </c>
      <c r="BW30" s="2">
        <v>205786131</v>
      </c>
      <c r="BX30" s="2">
        <v>752089</v>
      </c>
      <c r="BY30" s="2">
        <v>1192078</v>
      </c>
      <c r="BZ30" s="2">
        <v>11541182</v>
      </c>
      <c r="CA30" s="2">
        <v>1431885</v>
      </c>
      <c r="CB30" s="2">
        <v>22792049</v>
      </c>
      <c r="CC30" s="2">
        <v>22054557</v>
      </c>
      <c r="CD30" s="2">
        <v>8751873</v>
      </c>
      <c r="CE30" s="2">
        <v>11669702</v>
      </c>
      <c r="CF30" s="2">
        <v>21405932</v>
      </c>
      <c r="CG30">
        <v>1611.0139999999999</v>
      </c>
      <c r="CH30">
        <v>3172.1680000000001</v>
      </c>
      <c r="CI30">
        <v>3164.768</v>
      </c>
      <c r="CJ30">
        <v>2308689.5</v>
      </c>
      <c r="CK30">
        <v>138026.5</v>
      </c>
      <c r="CL30" s="15">
        <v>17306.599999999999</v>
      </c>
      <c r="CM30">
        <v>817.6</v>
      </c>
      <c r="CN30">
        <v>707.2</v>
      </c>
      <c r="CO30">
        <v>845.2</v>
      </c>
      <c r="CP30">
        <v>937.3</v>
      </c>
      <c r="CQ30">
        <v>844.1</v>
      </c>
      <c r="CR30">
        <v>1009</v>
      </c>
      <c r="CS30">
        <v>807.9</v>
      </c>
      <c r="CT30">
        <v>755.4</v>
      </c>
      <c r="CU30">
        <v>774.3</v>
      </c>
      <c r="CV30">
        <v>764.6</v>
      </c>
      <c r="CW30">
        <v>563.20000000000005</v>
      </c>
      <c r="CX30">
        <v>1427.4</v>
      </c>
      <c r="CY30">
        <v>1567.9</v>
      </c>
      <c r="CZ30">
        <v>734.2</v>
      </c>
      <c r="DA30">
        <v>1042.0999999999999</v>
      </c>
      <c r="DB30">
        <v>679.9</v>
      </c>
      <c r="DC30">
        <v>1009.6</v>
      </c>
      <c r="DD30">
        <v>690.5</v>
      </c>
      <c r="DE30">
        <v>784.2</v>
      </c>
      <c r="DF30">
        <v>658.9</v>
      </c>
      <c r="DG30">
        <v>693.6</v>
      </c>
      <c r="DH30" s="3">
        <v>1271002</v>
      </c>
      <c r="DI30" s="3">
        <v>24119</v>
      </c>
      <c r="DJ30" s="3">
        <v>206282</v>
      </c>
      <c r="DK30" s="3">
        <v>2541</v>
      </c>
      <c r="DL30" s="3">
        <v>203741</v>
      </c>
      <c r="DM30" s="3">
        <v>11096</v>
      </c>
      <c r="DN30" s="3">
        <v>14549</v>
      </c>
      <c r="DO30" s="3">
        <v>93925</v>
      </c>
      <c r="DP30" s="3">
        <v>196166</v>
      </c>
      <c r="DQ30" s="3">
        <v>138122</v>
      </c>
      <c r="DR30" s="3">
        <v>39500</v>
      </c>
      <c r="DS30" s="3">
        <v>33476</v>
      </c>
      <c r="DT30" s="3">
        <v>18660</v>
      </c>
      <c r="DU30" s="3">
        <v>16863</v>
      </c>
      <c r="DV30" s="3">
        <v>5006</v>
      </c>
      <c r="DW30" s="3">
        <v>59895</v>
      </c>
      <c r="DX30" s="3">
        <v>80295</v>
      </c>
      <c r="DY30" s="3">
        <v>136767</v>
      </c>
      <c r="DZ30" s="3">
        <v>108128</v>
      </c>
      <c r="EA30" s="3">
        <v>27324</v>
      </c>
      <c r="EB30" s="3">
        <v>12379</v>
      </c>
      <c r="EC30">
        <v>1050295</v>
      </c>
      <c r="ED30">
        <v>449465</v>
      </c>
      <c r="EE30">
        <v>32953</v>
      </c>
      <c r="EF30">
        <v>37010</v>
      </c>
      <c r="EG30">
        <v>500293</v>
      </c>
      <c r="EH30">
        <v>30351</v>
      </c>
      <c r="EI30">
        <v>223</v>
      </c>
      <c r="EJ30">
        <v>158984</v>
      </c>
      <c r="EK30">
        <v>15605.56</v>
      </c>
      <c r="EL30">
        <v>6129742.4000000004</v>
      </c>
      <c r="EM30">
        <v>6691600.0999999996</v>
      </c>
      <c r="EN30">
        <v>5350.36</v>
      </c>
      <c r="EO30">
        <v>5906.43</v>
      </c>
      <c r="EP30">
        <v>1773</v>
      </c>
      <c r="EQ30">
        <v>1158</v>
      </c>
      <c r="ER30">
        <v>6129742.4000000004</v>
      </c>
      <c r="ES30">
        <v>6691600.0999999996</v>
      </c>
      <c r="ET30" s="3">
        <v>365321</v>
      </c>
      <c r="EU30">
        <v>228</v>
      </c>
      <c r="EV30">
        <v>1487</v>
      </c>
      <c r="EW30">
        <v>953727</v>
      </c>
      <c r="EX30">
        <v>13674217</v>
      </c>
      <c r="EY30" s="3">
        <v>2076690.8</v>
      </c>
      <c r="EZ30" s="3">
        <v>39761.699999999997</v>
      </c>
      <c r="FA30" s="3">
        <v>516297.8</v>
      </c>
      <c r="FB30" s="3">
        <v>338482.2</v>
      </c>
      <c r="FC30" s="3">
        <v>449826.3</v>
      </c>
      <c r="FD30" s="3">
        <v>376886.3</v>
      </c>
      <c r="FE30" s="3">
        <v>89600.8</v>
      </c>
      <c r="FF30" s="3">
        <v>378813.6</v>
      </c>
      <c r="FG30" s="3">
        <v>215286.9</v>
      </c>
      <c r="FH30" s="3">
        <v>65190</v>
      </c>
      <c r="FI30">
        <v>230.63399999999999</v>
      </c>
      <c r="FJ30">
        <v>1450856</v>
      </c>
      <c r="FK30">
        <v>1541233</v>
      </c>
      <c r="FL30">
        <v>90354</v>
      </c>
      <c r="FM30">
        <v>1587842</v>
      </c>
    </row>
    <row r="31" spans="1:169">
      <c r="A31" s="1">
        <v>42826</v>
      </c>
      <c r="B31" s="2">
        <f t="shared" si="0"/>
        <v>21867826331</v>
      </c>
      <c r="C31" s="2">
        <v>266564238</v>
      </c>
      <c r="D31" s="2">
        <v>107836395</v>
      </c>
      <c r="E31" s="2">
        <v>19228995</v>
      </c>
      <c r="F31" s="2">
        <v>8142656</v>
      </c>
      <c r="G31" s="2">
        <v>61181247</v>
      </c>
      <c r="H31" s="2">
        <v>955033181</v>
      </c>
      <c r="I31" s="2">
        <v>184859217</v>
      </c>
      <c r="J31" s="2">
        <v>19478357</v>
      </c>
      <c r="K31" s="2">
        <v>112231121</v>
      </c>
      <c r="L31" s="2">
        <v>94511511</v>
      </c>
      <c r="M31" s="2">
        <v>4447600</v>
      </c>
      <c r="N31" s="2">
        <v>300302075</v>
      </c>
      <c r="O31" s="2">
        <v>130406468</v>
      </c>
      <c r="P31" s="2">
        <v>52022499</v>
      </c>
      <c r="Q31" s="2">
        <v>1013725272</v>
      </c>
      <c r="R31" s="2">
        <v>462105908</v>
      </c>
      <c r="S31" s="2">
        <v>50240172</v>
      </c>
      <c r="T31" s="2">
        <v>287353609</v>
      </c>
      <c r="U31" s="2">
        <v>151966148</v>
      </c>
      <c r="V31" s="2">
        <v>17513397</v>
      </c>
      <c r="W31" s="2">
        <v>242124005</v>
      </c>
      <c r="X31" s="2">
        <v>99399928</v>
      </c>
      <c r="Y31" s="2">
        <v>101943154</v>
      </c>
      <c r="Z31" s="2">
        <v>132641301</v>
      </c>
      <c r="AA31" s="2">
        <v>78513019</v>
      </c>
      <c r="AB31" s="2">
        <v>40611428</v>
      </c>
      <c r="AC31" s="2">
        <v>388664749</v>
      </c>
      <c r="AD31" s="2">
        <v>61858395</v>
      </c>
      <c r="AE31" s="2">
        <v>116609649</v>
      </c>
      <c r="AF31" s="2">
        <v>566695186</v>
      </c>
      <c r="AG31" s="2">
        <v>44007191</v>
      </c>
      <c r="AH31" s="2">
        <v>7430608</v>
      </c>
      <c r="AI31" s="2">
        <v>121046081</v>
      </c>
      <c r="AJ31" s="2"/>
      <c r="AK31" s="2">
        <v>557590353</v>
      </c>
      <c r="AL31" s="2">
        <v>297509406</v>
      </c>
      <c r="AM31" s="2">
        <v>343047323</v>
      </c>
      <c r="AN31" s="2">
        <v>868482570</v>
      </c>
      <c r="AO31" s="2">
        <v>5203876454</v>
      </c>
      <c r="AP31" s="2">
        <v>2731403581</v>
      </c>
      <c r="AQ31" s="2">
        <v>1316577365</v>
      </c>
      <c r="AR31" s="2">
        <v>36436599</v>
      </c>
      <c r="AS31" s="2">
        <v>80776421</v>
      </c>
      <c r="AT31" s="2">
        <v>987732674</v>
      </c>
      <c r="AU31" s="2">
        <v>37609000</v>
      </c>
      <c r="AV31" s="2">
        <v>60886319</v>
      </c>
      <c r="AW31" s="2">
        <v>164034918</v>
      </c>
      <c r="AX31" s="2">
        <v>31018039</v>
      </c>
      <c r="AY31" s="2">
        <v>19056800</v>
      </c>
      <c r="AZ31" s="2">
        <v>28194962</v>
      </c>
      <c r="BA31" s="2">
        <v>233830277</v>
      </c>
      <c r="BB31" s="2">
        <v>199505158</v>
      </c>
      <c r="BC31" s="2">
        <v>42495374</v>
      </c>
      <c r="BD31" s="2">
        <v>443057489</v>
      </c>
      <c r="BE31" s="2">
        <v>94343104</v>
      </c>
      <c r="BF31" s="2">
        <v>64866871</v>
      </c>
      <c r="BG31" s="2">
        <v>397502996</v>
      </c>
      <c r="BH31" s="2">
        <v>76058570</v>
      </c>
      <c r="BI31" s="2">
        <v>139237163</v>
      </c>
      <c r="BJ31" s="2">
        <v>104658486</v>
      </c>
      <c r="BK31" s="2">
        <v>16858719</v>
      </c>
      <c r="BL31" s="2">
        <v>121686178</v>
      </c>
      <c r="BM31" s="2">
        <v>36478269</v>
      </c>
      <c r="BN31" s="2">
        <v>3428513</v>
      </c>
      <c r="BO31" s="2">
        <v>138781484</v>
      </c>
      <c r="BP31" s="2">
        <v>73301076</v>
      </c>
      <c r="BQ31" s="2">
        <v>62489380</v>
      </c>
      <c r="BR31" s="2">
        <v>34230913</v>
      </c>
      <c r="BS31" s="2">
        <v>96190836</v>
      </c>
      <c r="BT31" s="2">
        <v>40605064</v>
      </c>
      <c r="BU31" s="2">
        <v>14666331</v>
      </c>
      <c r="BV31" s="2">
        <v>49853485</v>
      </c>
      <c r="BW31" s="2">
        <v>228838636</v>
      </c>
      <c r="BX31" s="2">
        <v>1044496</v>
      </c>
      <c r="BY31" s="2">
        <v>1547306</v>
      </c>
      <c r="BZ31" s="2">
        <v>10281503</v>
      </c>
      <c r="CA31" s="2">
        <v>2017075</v>
      </c>
      <c r="CB31" s="2">
        <v>5240924</v>
      </c>
      <c r="CC31" s="2">
        <v>23840912</v>
      </c>
      <c r="CD31" s="2">
        <v>10354079</v>
      </c>
      <c r="CE31" s="2">
        <v>12983220</v>
      </c>
      <c r="CF31" s="2">
        <v>22624900</v>
      </c>
      <c r="CG31">
        <v>1801.57</v>
      </c>
      <c r="CH31">
        <v>3430.6329999999998</v>
      </c>
      <c r="CI31">
        <v>3807.5329999999999</v>
      </c>
      <c r="CJ31">
        <v>2591442.4</v>
      </c>
      <c r="CK31">
        <v>159858.90000000002</v>
      </c>
      <c r="CL31" s="15">
        <v>18556.5</v>
      </c>
      <c r="CM31">
        <v>838.7</v>
      </c>
      <c r="CN31">
        <v>738</v>
      </c>
      <c r="CO31">
        <v>872.4</v>
      </c>
      <c r="CP31">
        <v>980.2</v>
      </c>
      <c r="CQ31">
        <v>870.9</v>
      </c>
      <c r="CR31">
        <v>1103.4000000000001</v>
      </c>
      <c r="CS31">
        <v>830.5</v>
      </c>
      <c r="CT31">
        <v>777.7</v>
      </c>
      <c r="CU31">
        <v>803.6</v>
      </c>
      <c r="CV31">
        <v>778.1</v>
      </c>
      <c r="CW31">
        <v>565.70000000000005</v>
      </c>
      <c r="CX31">
        <v>1455.5</v>
      </c>
      <c r="CY31">
        <v>1543</v>
      </c>
      <c r="CZ31">
        <v>756.3</v>
      </c>
      <c r="DA31">
        <v>1065.5</v>
      </c>
      <c r="DB31">
        <v>705.6</v>
      </c>
      <c r="DC31">
        <v>1028.2</v>
      </c>
      <c r="DD31">
        <v>707.6</v>
      </c>
      <c r="DE31">
        <v>807.6</v>
      </c>
      <c r="DF31">
        <v>669.2</v>
      </c>
      <c r="DG31">
        <v>700.5</v>
      </c>
      <c r="DH31" s="3">
        <v>1210342</v>
      </c>
      <c r="DI31" s="3">
        <v>27533</v>
      </c>
      <c r="DJ31" s="3">
        <v>194840</v>
      </c>
      <c r="DK31" s="3">
        <v>2468</v>
      </c>
      <c r="DL31" s="3">
        <v>192372</v>
      </c>
      <c r="DM31" s="3">
        <v>11958</v>
      </c>
      <c r="DN31" s="3">
        <v>14788</v>
      </c>
      <c r="DO31" s="3">
        <v>85323</v>
      </c>
      <c r="DP31" s="3">
        <v>203681</v>
      </c>
      <c r="DQ31" s="3">
        <v>107091</v>
      </c>
      <c r="DR31" s="3">
        <v>34141</v>
      </c>
      <c r="DS31" s="3">
        <v>27814</v>
      </c>
      <c r="DT31" s="3">
        <v>15810</v>
      </c>
      <c r="DU31" s="3">
        <v>18098</v>
      </c>
      <c r="DV31" s="3">
        <v>3885</v>
      </c>
      <c r="DW31" s="3">
        <v>53866</v>
      </c>
      <c r="DX31" s="3">
        <v>79805</v>
      </c>
      <c r="DY31" s="3">
        <v>141475</v>
      </c>
      <c r="DZ31" s="3">
        <v>103853</v>
      </c>
      <c r="EA31" s="3">
        <v>27123</v>
      </c>
      <c r="EB31" s="3">
        <v>12383</v>
      </c>
      <c r="EC31">
        <v>1449727</v>
      </c>
      <c r="ED31">
        <v>714937</v>
      </c>
      <c r="EE31">
        <v>26779</v>
      </c>
      <c r="EF31">
        <v>42633</v>
      </c>
      <c r="EG31">
        <v>644928</v>
      </c>
      <c r="EH31">
        <v>19829</v>
      </c>
      <c r="EI31">
        <v>621</v>
      </c>
      <c r="EJ31">
        <v>212863</v>
      </c>
      <c r="EK31">
        <v>15904.75</v>
      </c>
      <c r="EL31">
        <v>6506187.7000000002</v>
      </c>
      <c r="EM31">
        <v>7100972.2000000002</v>
      </c>
      <c r="EN31">
        <v>5601.88</v>
      </c>
      <c r="EO31">
        <v>6193.28</v>
      </c>
      <c r="EP31">
        <v>2138.9499999999998</v>
      </c>
      <c r="EQ31">
        <v>1357.94</v>
      </c>
      <c r="ER31">
        <v>6506187.7000000002</v>
      </c>
      <c r="ES31">
        <v>7100972.2000000002</v>
      </c>
      <c r="ET31" s="3">
        <v>633609</v>
      </c>
      <c r="EU31">
        <v>270</v>
      </c>
      <c r="EV31">
        <v>1486</v>
      </c>
      <c r="EW31">
        <v>1424067</v>
      </c>
      <c r="EX31">
        <v>14419677</v>
      </c>
      <c r="EY31" s="3">
        <v>2377954.5</v>
      </c>
      <c r="EZ31" s="3">
        <v>65676.5</v>
      </c>
      <c r="FA31" s="3">
        <v>555279.30000000005</v>
      </c>
      <c r="FB31" s="3">
        <v>341808.3</v>
      </c>
      <c r="FC31" s="3">
        <v>530971.9</v>
      </c>
      <c r="FD31" s="3">
        <v>471833.8</v>
      </c>
      <c r="FE31" s="3">
        <v>79581.2</v>
      </c>
      <c r="FF31" s="3">
        <v>399437.6</v>
      </c>
      <c r="FG31" s="3">
        <v>215503.5</v>
      </c>
      <c r="FH31" s="3">
        <v>68949.5</v>
      </c>
      <c r="FI31">
        <v>460.55700000000002</v>
      </c>
      <c r="FJ31">
        <v>1539856</v>
      </c>
      <c r="FK31">
        <v>1732813</v>
      </c>
      <c r="FL31">
        <v>193510</v>
      </c>
      <c r="FM31">
        <v>1565663</v>
      </c>
    </row>
    <row r="32" spans="1:169">
      <c r="A32" s="1">
        <v>42917</v>
      </c>
      <c r="B32" s="2">
        <f t="shared" si="0"/>
        <v>22812005067</v>
      </c>
      <c r="C32" s="2">
        <v>385749594</v>
      </c>
      <c r="D32" s="2">
        <v>103612687</v>
      </c>
      <c r="E32" s="2">
        <v>24728688</v>
      </c>
      <c r="F32" s="2">
        <v>5621267</v>
      </c>
      <c r="G32" s="2">
        <v>59789775</v>
      </c>
      <c r="H32" s="2">
        <v>1009470018</v>
      </c>
      <c r="I32" s="2">
        <v>179305559</v>
      </c>
      <c r="J32" s="2">
        <v>16722542</v>
      </c>
      <c r="K32" s="2">
        <v>99495580</v>
      </c>
      <c r="L32" s="2">
        <v>110732603</v>
      </c>
      <c r="M32" s="2">
        <v>4853995</v>
      </c>
      <c r="N32" s="2">
        <v>287572537</v>
      </c>
      <c r="O32" s="2">
        <v>137085433</v>
      </c>
      <c r="P32" s="2">
        <v>51498295</v>
      </c>
      <c r="Q32" s="2">
        <v>1140311597</v>
      </c>
      <c r="R32" s="2">
        <v>459031170</v>
      </c>
      <c r="S32" s="2">
        <v>52857649</v>
      </c>
      <c r="T32" s="2">
        <v>285966702</v>
      </c>
      <c r="U32" s="2">
        <v>176356976</v>
      </c>
      <c r="V32" s="2">
        <v>17149313</v>
      </c>
      <c r="W32" s="2">
        <v>246794467</v>
      </c>
      <c r="X32" s="2">
        <v>84997829</v>
      </c>
      <c r="Y32" s="2">
        <v>100005178</v>
      </c>
      <c r="Z32" s="2">
        <v>126434841</v>
      </c>
      <c r="AA32" s="2">
        <v>97738228</v>
      </c>
      <c r="AB32" s="2">
        <v>35557188</v>
      </c>
      <c r="AC32" s="2">
        <v>407340240</v>
      </c>
      <c r="AD32" s="2">
        <v>65759524</v>
      </c>
      <c r="AE32" s="2">
        <v>114506506</v>
      </c>
      <c r="AF32" s="2">
        <v>563362009</v>
      </c>
      <c r="AG32" s="2">
        <v>44617497</v>
      </c>
      <c r="AH32" s="2">
        <v>10296374</v>
      </c>
      <c r="AI32" s="2">
        <v>115658786</v>
      </c>
      <c r="AJ32" s="2"/>
      <c r="AK32" s="2">
        <v>616180308</v>
      </c>
      <c r="AL32" s="2">
        <v>347151427</v>
      </c>
      <c r="AM32" s="2">
        <v>406013283</v>
      </c>
      <c r="AN32" s="2">
        <v>802843995</v>
      </c>
      <c r="AO32" s="2">
        <v>5213025275</v>
      </c>
      <c r="AP32" s="2">
        <v>2815132863</v>
      </c>
      <c r="AQ32" s="2">
        <v>1372020854</v>
      </c>
      <c r="AR32" s="2">
        <v>36659056</v>
      </c>
      <c r="AS32" s="2">
        <v>107766063</v>
      </c>
      <c r="AT32" s="2">
        <v>1012060605</v>
      </c>
      <c r="AU32" s="2">
        <v>37925699</v>
      </c>
      <c r="AV32" s="2">
        <v>69435378</v>
      </c>
      <c r="AW32" s="2">
        <v>179169315</v>
      </c>
      <c r="AX32" s="2">
        <v>29837599</v>
      </c>
      <c r="AY32" s="2">
        <v>16544820</v>
      </c>
      <c r="AZ32" s="2">
        <v>25158989</v>
      </c>
      <c r="BA32" s="2">
        <v>240925846</v>
      </c>
      <c r="BB32" s="2">
        <v>221940586</v>
      </c>
      <c r="BC32" s="2">
        <v>42408334</v>
      </c>
      <c r="BD32" s="2">
        <v>680269654</v>
      </c>
      <c r="BE32" s="2">
        <v>86018684</v>
      </c>
      <c r="BF32" s="2">
        <v>67732545</v>
      </c>
      <c r="BG32" s="2">
        <v>422911940</v>
      </c>
      <c r="BH32" s="2">
        <v>68592567</v>
      </c>
      <c r="BI32" s="2">
        <v>134009353</v>
      </c>
      <c r="BJ32" s="2">
        <v>119251933</v>
      </c>
      <c r="BK32" s="2">
        <v>19770389</v>
      </c>
      <c r="BL32" s="2">
        <v>115761736</v>
      </c>
      <c r="BM32" s="2">
        <v>36951765</v>
      </c>
      <c r="BN32" s="2">
        <v>3334255</v>
      </c>
      <c r="BO32" s="2">
        <v>150041100</v>
      </c>
      <c r="BP32" s="2">
        <v>79107036</v>
      </c>
      <c r="BQ32" s="2">
        <v>59927539</v>
      </c>
      <c r="BR32" s="2">
        <v>35429644</v>
      </c>
      <c r="BS32" s="2">
        <v>99074344</v>
      </c>
      <c r="BT32" s="2">
        <v>38563297</v>
      </c>
      <c r="BU32" s="2">
        <v>10575464</v>
      </c>
      <c r="BV32" s="2">
        <v>58828467</v>
      </c>
      <c r="BW32" s="2">
        <v>216529079</v>
      </c>
      <c r="BX32" s="2">
        <v>1216242</v>
      </c>
      <c r="BY32" s="2">
        <v>1381182</v>
      </c>
      <c r="BZ32" s="2">
        <v>9137137</v>
      </c>
      <c r="CA32" s="2">
        <v>3270751</v>
      </c>
      <c r="CB32" s="2">
        <v>4844428</v>
      </c>
      <c r="CC32" s="2">
        <v>30816056</v>
      </c>
      <c r="CD32" s="2">
        <v>9099169</v>
      </c>
      <c r="CE32" s="2">
        <v>14078053</v>
      </c>
      <c r="CF32" s="2">
        <v>22300316</v>
      </c>
      <c r="CG32">
        <v>1556.434</v>
      </c>
      <c r="CH32">
        <v>3229.8130000000001</v>
      </c>
      <c r="CI32">
        <v>3446.8130000000001</v>
      </c>
      <c r="CJ32">
        <v>2670938.2999999998</v>
      </c>
      <c r="CK32">
        <v>172656.2</v>
      </c>
      <c r="CL32" s="15">
        <v>17965.7</v>
      </c>
      <c r="CM32">
        <v>850.8</v>
      </c>
      <c r="CN32">
        <v>777.6</v>
      </c>
      <c r="CO32">
        <v>891.4</v>
      </c>
      <c r="CP32">
        <v>1002.8</v>
      </c>
      <c r="CQ32">
        <v>889.7</v>
      </c>
      <c r="CR32">
        <v>1032.3</v>
      </c>
      <c r="CS32">
        <v>827</v>
      </c>
      <c r="CT32">
        <v>791.2</v>
      </c>
      <c r="CU32">
        <v>808.6</v>
      </c>
      <c r="CV32">
        <v>787.7</v>
      </c>
      <c r="CW32">
        <v>579.9</v>
      </c>
      <c r="CX32">
        <v>1457.2</v>
      </c>
      <c r="CY32">
        <v>1542.2</v>
      </c>
      <c r="CZ32">
        <v>768</v>
      </c>
      <c r="DA32">
        <v>1080.8</v>
      </c>
      <c r="DB32">
        <v>716.2</v>
      </c>
      <c r="DC32">
        <v>1021.2</v>
      </c>
      <c r="DD32">
        <v>721.1</v>
      </c>
      <c r="DE32">
        <v>839.9</v>
      </c>
      <c r="DF32">
        <v>681.9</v>
      </c>
      <c r="DG32">
        <v>716.1</v>
      </c>
      <c r="DH32" s="3">
        <v>1235994</v>
      </c>
      <c r="DI32" s="3">
        <v>27144</v>
      </c>
      <c r="DJ32" s="3">
        <v>199930</v>
      </c>
      <c r="DK32" s="3">
        <v>2817</v>
      </c>
      <c r="DL32" s="3">
        <v>197114</v>
      </c>
      <c r="DM32" s="3">
        <v>11133</v>
      </c>
      <c r="DN32" s="3">
        <v>15023</v>
      </c>
      <c r="DO32" s="3">
        <v>90282</v>
      </c>
      <c r="DP32" s="3">
        <v>200378</v>
      </c>
      <c r="DQ32" s="3">
        <v>119309</v>
      </c>
      <c r="DR32" s="3">
        <v>37778</v>
      </c>
      <c r="DS32" s="3">
        <v>29038</v>
      </c>
      <c r="DT32" s="3">
        <v>16763</v>
      </c>
      <c r="DU32" s="3">
        <v>17496</v>
      </c>
      <c r="DV32" s="3">
        <v>4934</v>
      </c>
      <c r="DW32" s="3">
        <v>56027</v>
      </c>
      <c r="DX32" s="3">
        <v>80543</v>
      </c>
      <c r="DY32" s="3">
        <v>139625</v>
      </c>
      <c r="DZ32" s="3">
        <v>103912</v>
      </c>
      <c r="EA32" s="3">
        <v>27573</v>
      </c>
      <c r="EB32" s="3">
        <v>12394</v>
      </c>
      <c r="EC32">
        <v>1550130</v>
      </c>
      <c r="ED32">
        <v>825770</v>
      </c>
      <c r="EE32">
        <v>20675</v>
      </c>
      <c r="EF32">
        <v>48259</v>
      </c>
      <c r="EG32">
        <v>638292</v>
      </c>
      <c r="EH32">
        <v>16858</v>
      </c>
      <c r="EI32">
        <v>276</v>
      </c>
      <c r="EJ32">
        <v>194185</v>
      </c>
      <c r="EK32">
        <v>16235.08</v>
      </c>
      <c r="EL32">
        <v>6571922.2000000002</v>
      </c>
      <c r="EM32">
        <v>7152845</v>
      </c>
      <c r="EN32">
        <v>5655.71</v>
      </c>
      <c r="EO32">
        <v>6203.65</v>
      </c>
      <c r="EP32">
        <v>2205.27</v>
      </c>
      <c r="EQ32">
        <v>1335.05</v>
      </c>
      <c r="ER32">
        <v>6571922.2000000002</v>
      </c>
      <c r="ES32">
        <v>7152845</v>
      </c>
      <c r="ET32" s="3">
        <v>751170</v>
      </c>
      <c r="EU32">
        <v>270</v>
      </c>
      <c r="EV32">
        <v>1639</v>
      </c>
      <c r="EW32">
        <v>1526433</v>
      </c>
      <c r="EX32">
        <v>13740351</v>
      </c>
      <c r="EY32" s="3">
        <v>2461744.1</v>
      </c>
      <c r="EZ32" s="3">
        <v>86860.6</v>
      </c>
      <c r="FA32" s="3">
        <v>558425.69999999995</v>
      </c>
      <c r="FB32" s="3">
        <v>357968.9</v>
      </c>
      <c r="FC32" s="3">
        <v>491206</v>
      </c>
      <c r="FD32" s="3">
        <v>498756.8</v>
      </c>
      <c r="FE32" s="3">
        <v>79407.600000000006</v>
      </c>
      <c r="FF32" s="3">
        <v>390736.9</v>
      </c>
      <c r="FG32" s="3">
        <v>217559.6</v>
      </c>
      <c r="FH32" s="3">
        <v>68380.5</v>
      </c>
      <c r="FI32">
        <v>1705.2</v>
      </c>
      <c r="FJ32">
        <v>1544366</v>
      </c>
      <c r="FK32">
        <v>1623832</v>
      </c>
      <c r="FL32">
        <v>132835</v>
      </c>
      <c r="FM32">
        <v>1504317</v>
      </c>
    </row>
    <row r="33" spans="1:169">
      <c r="A33" s="1">
        <v>43009</v>
      </c>
      <c r="B33" s="2">
        <f t="shared" si="0"/>
        <v>24537241778</v>
      </c>
      <c r="C33" s="2">
        <v>341649226</v>
      </c>
      <c r="D33" s="2">
        <v>112423013</v>
      </c>
      <c r="E33" s="2">
        <v>19362041</v>
      </c>
      <c r="F33" s="2">
        <v>9843090</v>
      </c>
      <c r="G33" s="2">
        <v>61072686</v>
      </c>
      <c r="H33" s="2">
        <v>994520080</v>
      </c>
      <c r="I33" s="2">
        <v>173054946</v>
      </c>
      <c r="J33" s="2">
        <v>16033968</v>
      </c>
      <c r="K33" s="2">
        <v>107883391</v>
      </c>
      <c r="L33" s="2">
        <v>101024135</v>
      </c>
      <c r="M33" s="2">
        <v>5075174</v>
      </c>
      <c r="N33" s="2">
        <v>289564798</v>
      </c>
      <c r="O33" s="2">
        <v>148739272</v>
      </c>
      <c r="P33" s="2">
        <v>61429803</v>
      </c>
      <c r="Q33" s="2">
        <v>1296947847</v>
      </c>
      <c r="R33" s="2">
        <v>559372919</v>
      </c>
      <c r="S33" s="2">
        <v>34238972</v>
      </c>
      <c r="T33" s="2">
        <v>275423491</v>
      </c>
      <c r="U33" s="2">
        <v>150071373</v>
      </c>
      <c r="V33" s="2">
        <v>17026219</v>
      </c>
      <c r="W33" s="2">
        <v>247147407</v>
      </c>
      <c r="X33" s="2">
        <v>126615889</v>
      </c>
      <c r="Y33" s="2">
        <v>104775606</v>
      </c>
      <c r="Z33" s="2">
        <v>137670042</v>
      </c>
      <c r="AA33" s="2">
        <v>98504523</v>
      </c>
      <c r="AB33" s="2">
        <v>33290183</v>
      </c>
      <c r="AC33" s="2">
        <v>444888687</v>
      </c>
      <c r="AD33" s="2">
        <v>68530715</v>
      </c>
      <c r="AE33" s="2">
        <v>140119135</v>
      </c>
      <c r="AF33" s="2">
        <v>740118026</v>
      </c>
      <c r="AG33" s="2">
        <v>45339934</v>
      </c>
      <c r="AH33" s="2">
        <v>9106922</v>
      </c>
      <c r="AI33" s="2">
        <v>138920965</v>
      </c>
      <c r="AJ33" s="2"/>
      <c r="AK33" s="2">
        <v>673722217</v>
      </c>
      <c r="AL33" s="2">
        <v>360823895</v>
      </c>
      <c r="AM33" s="2">
        <v>478720863</v>
      </c>
      <c r="AN33" s="2">
        <v>869261024</v>
      </c>
      <c r="AO33" s="2">
        <v>5635474805</v>
      </c>
      <c r="AP33" s="2">
        <v>2945543433</v>
      </c>
      <c r="AQ33" s="2">
        <v>1495026738</v>
      </c>
      <c r="AR33" s="2">
        <v>39602999</v>
      </c>
      <c r="AS33" s="2">
        <v>70750409</v>
      </c>
      <c r="AT33" s="2">
        <v>1115536881</v>
      </c>
      <c r="AU33" s="2">
        <v>45267583</v>
      </c>
      <c r="AV33" s="2">
        <v>54906530</v>
      </c>
      <c r="AW33" s="2">
        <v>163428549</v>
      </c>
      <c r="AX33" s="2">
        <v>37544994</v>
      </c>
      <c r="AY33" s="2">
        <v>26666542</v>
      </c>
      <c r="AZ33" s="2">
        <v>36517456</v>
      </c>
      <c r="BA33" s="2">
        <v>259269194</v>
      </c>
      <c r="BB33" s="2">
        <v>246756674</v>
      </c>
      <c r="BC33" s="2">
        <v>51252238</v>
      </c>
      <c r="BD33" s="2">
        <v>673784450</v>
      </c>
      <c r="BE33" s="2">
        <v>86293158</v>
      </c>
      <c r="BF33" s="2">
        <v>60535238</v>
      </c>
      <c r="BG33" s="2">
        <v>502748188</v>
      </c>
      <c r="BH33" s="2">
        <v>81281598</v>
      </c>
      <c r="BI33" s="2">
        <v>173191745</v>
      </c>
      <c r="BJ33" s="2">
        <v>129664299</v>
      </c>
      <c r="BK33" s="2">
        <v>22532905</v>
      </c>
      <c r="BL33" s="2">
        <v>156106818</v>
      </c>
      <c r="BM33" s="2">
        <v>47611853</v>
      </c>
      <c r="BN33" s="2">
        <v>3006312</v>
      </c>
      <c r="BO33" s="2">
        <v>156320570</v>
      </c>
      <c r="BP33" s="2">
        <v>74943250</v>
      </c>
      <c r="BQ33" s="2">
        <v>48619893</v>
      </c>
      <c r="BR33" s="2">
        <v>37558947</v>
      </c>
      <c r="BS33" s="2">
        <v>103038105</v>
      </c>
      <c r="BT33" s="2">
        <v>44614440</v>
      </c>
      <c r="BU33" s="2">
        <v>17628851</v>
      </c>
      <c r="BV33" s="2">
        <v>58102411</v>
      </c>
      <c r="BW33" s="2">
        <v>229538381</v>
      </c>
      <c r="BX33" s="2">
        <v>1346413</v>
      </c>
      <c r="BY33" s="2">
        <v>1565588</v>
      </c>
      <c r="BZ33" s="2">
        <v>18713728</v>
      </c>
      <c r="CA33" s="2">
        <v>1877170</v>
      </c>
      <c r="CB33" s="2">
        <v>5190204</v>
      </c>
      <c r="CC33" s="2">
        <v>34383761</v>
      </c>
      <c r="CD33" s="2">
        <v>11378363</v>
      </c>
      <c r="CE33" s="2">
        <v>15569308</v>
      </c>
      <c r="CF33" s="2">
        <v>24238329</v>
      </c>
      <c r="CG33">
        <v>1926.771</v>
      </c>
      <c r="CH33">
        <v>4187.7920000000004</v>
      </c>
      <c r="CI33">
        <v>3793.3319999999999</v>
      </c>
      <c r="CJ33">
        <v>2804947.8</v>
      </c>
      <c r="CK33">
        <v>161523.80000000002</v>
      </c>
      <c r="CL33" s="15">
        <v>18202</v>
      </c>
      <c r="CM33">
        <v>884.8</v>
      </c>
      <c r="CN33">
        <v>768.6</v>
      </c>
      <c r="CO33">
        <v>921.9</v>
      </c>
      <c r="CP33">
        <v>1243</v>
      </c>
      <c r="CQ33">
        <v>917.7</v>
      </c>
      <c r="CR33">
        <v>1046.5</v>
      </c>
      <c r="CS33">
        <v>854.4</v>
      </c>
      <c r="CT33">
        <v>810.1</v>
      </c>
      <c r="CU33">
        <v>828.8</v>
      </c>
      <c r="CV33">
        <v>803.5</v>
      </c>
      <c r="CW33">
        <v>596.6</v>
      </c>
      <c r="CX33">
        <v>1514.4</v>
      </c>
      <c r="CY33">
        <v>1522.9</v>
      </c>
      <c r="CZ33">
        <v>811.6</v>
      </c>
      <c r="DA33">
        <v>1128.5999999999999</v>
      </c>
      <c r="DB33">
        <v>747.3</v>
      </c>
      <c r="DC33">
        <v>1079</v>
      </c>
      <c r="DD33">
        <v>786.7</v>
      </c>
      <c r="DE33">
        <v>882.2</v>
      </c>
      <c r="DF33">
        <v>728.6</v>
      </c>
      <c r="DG33">
        <v>740.4</v>
      </c>
      <c r="DH33" s="3">
        <v>1210243</v>
      </c>
      <c r="DI33" s="3">
        <v>27647</v>
      </c>
      <c r="DJ33" s="3">
        <v>194517</v>
      </c>
      <c r="DK33" s="3">
        <v>2396</v>
      </c>
      <c r="DL33" s="3">
        <v>192121</v>
      </c>
      <c r="DM33" s="3">
        <v>12408</v>
      </c>
      <c r="DN33" s="3">
        <v>15101</v>
      </c>
      <c r="DO33" s="3">
        <v>86382</v>
      </c>
      <c r="DP33" s="3">
        <v>203891</v>
      </c>
      <c r="DQ33" s="3">
        <v>102812</v>
      </c>
      <c r="DR33" s="3">
        <v>34981</v>
      </c>
      <c r="DS33" s="3">
        <v>27845</v>
      </c>
      <c r="DT33" s="3">
        <v>15980</v>
      </c>
      <c r="DU33" s="3">
        <v>18498</v>
      </c>
      <c r="DV33" s="3">
        <v>3855</v>
      </c>
      <c r="DW33" s="3">
        <v>51410</v>
      </c>
      <c r="DX33" s="3">
        <v>80312</v>
      </c>
      <c r="DY33" s="3">
        <v>145363</v>
      </c>
      <c r="DZ33" s="3">
        <v>102516</v>
      </c>
      <c r="EA33" s="3">
        <v>27109</v>
      </c>
      <c r="EB33" s="3">
        <v>12420</v>
      </c>
      <c r="EC33">
        <v>1972153</v>
      </c>
      <c r="ED33">
        <v>1086203</v>
      </c>
      <c r="EE33">
        <v>27971</v>
      </c>
      <c r="EF33">
        <v>65303</v>
      </c>
      <c r="EG33">
        <v>759446</v>
      </c>
      <c r="EH33">
        <v>32274</v>
      </c>
      <c r="EI33">
        <v>956</v>
      </c>
      <c r="EJ33">
        <v>304132</v>
      </c>
      <c r="EK33">
        <v>16360.56</v>
      </c>
      <c r="EL33">
        <v>7202660.5999999996</v>
      </c>
      <c r="EM33">
        <v>7570760.5999999996</v>
      </c>
      <c r="EN33">
        <v>6155.43</v>
      </c>
      <c r="EO33">
        <v>6511.84</v>
      </c>
      <c r="EP33">
        <v>2232.1</v>
      </c>
      <c r="EQ33">
        <v>1438.96</v>
      </c>
      <c r="ER33">
        <v>7202660.5999999996</v>
      </c>
      <c r="ES33">
        <v>7570760.5999999996</v>
      </c>
      <c r="ET33" s="3">
        <v>813612</v>
      </c>
      <c r="EU33">
        <v>233</v>
      </c>
      <c r="EV33">
        <v>1763</v>
      </c>
      <c r="EW33">
        <v>1225482</v>
      </c>
      <c r="EX33">
        <v>13070459</v>
      </c>
      <c r="EY33" s="3">
        <v>2625007.4</v>
      </c>
      <c r="EZ33" s="3">
        <v>53107.5</v>
      </c>
      <c r="FA33" s="3">
        <v>651319.1</v>
      </c>
      <c r="FB33" s="3">
        <v>372717</v>
      </c>
      <c r="FC33" s="3">
        <v>586292</v>
      </c>
      <c r="FD33" s="3">
        <v>470923.7</v>
      </c>
      <c r="FE33" s="3">
        <v>96316.7</v>
      </c>
      <c r="FF33" s="3">
        <v>422982.1</v>
      </c>
      <c r="FG33" s="3">
        <v>255491.7</v>
      </c>
      <c r="FH33" s="3">
        <v>69928.5</v>
      </c>
      <c r="FI33">
        <v>232.095</v>
      </c>
      <c r="FJ33">
        <v>1328108</v>
      </c>
      <c r="FK33">
        <v>1474996</v>
      </c>
      <c r="FL33">
        <v>383323</v>
      </c>
      <c r="FM33">
        <v>2169351</v>
      </c>
    </row>
    <row r="34" spans="1:169">
      <c r="A34" s="1">
        <v>43101</v>
      </c>
      <c r="B34" s="2">
        <f t="shared" si="0"/>
        <v>21961790097</v>
      </c>
      <c r="C34" s="2">
        <v>275552278</v>
      </c>
      <c r="D34" s="2">
        <v>89076780</v>
      </c>
      <c r="E34" s="2">
        <v>9857195</v>
      </c>
      <c r="F34" s="2">
        <v>6442895</v>
      </c>
      <c r="G34" s="2">
        <v>33718006</v>
      </c>
      <c r="H34" s="2">
        <v>885824511</v>
      </c>
      <c r="I34" s="2">
        <v>147923087</v>
      </c>
      <c r="J34" s="2">
        <v>14854367</v>
      </c>
      <c r="K34" s="2">
        <v>111406812</v>
      </c>
      <c r="L34" s="2">
        <v>109625215</v>
      </c>
      <c r="M34" s="2">
        <v>6184152</v>
      </c>
      <c r="N34" s="2">
        <v>296147102</v>
      </c>
      <c r="O34" s="2">
        <v>151078986</v>
      </c>
      <c r="P34" s="2">
        <v>57239242</v>
      </c>
      <c r="Q34" s="2">
        <v>1093636099</v>
      </c>
      <c r="R34" s="2">
        <v>572691991</v>
      </c>
      <c r="S34" s="2">
        <v>64942505</v>
      </c>
      <c r="T34" s="2">
        <v>276470356</v>
      </c>
      <c r="U34" s="2">
        <v>112933691</v>
      </c>
      <c r="V34" s="2">
        <v>16132053</v>
      </c>
      <c r="W34" s="2">
        <v>251062296</v>
      </c>
      <c r="X34" s="2">
        <v>110594698</v>
      </c>
      <c r="Y34" s="2">
        <v>100995557</v>
      </c>
      <c r="Z34" s="2">
        <v>140596331</v>
      </c>
      <c r="AA34" s="2">
        <v>99533316</v>
      </c>
      <c r="AB34" s="2">
        <v>47952589</v>
      </c>
      <c r="AC34" s="2">
        <v>447511806</v>
      </c>
      <c r="AD34" s="2">
        <v>65574072</v>
      </c>
      <c r="AE34" s="2">
        <v>120783170</v>
      </c>
      <c r="AF34" s="2">
        <v>868398501</v>
      </c>
      <c r="AG34" s="2">
        <v>43183866</v>
      </c>
      <c r="AH34" s="2">
        <v>8606215</v>
      </c>
      <c r="AI34" s="2">
        <v>119871306</v>
      </c>
      <c r="AJ34" s="2">
        <v>198</v>
      </c>
      <c r="AK34" s="2">
        <v>462126218</v>
      </c>
      <c r="AL34" s="2">
        <v>120313635</v>
      </c>
      <c r="AM34" s="2">
        <v>303110159</v>
      </c>
      <c r="AN34" s="2">
        <v>848137417</v>
      </c>
      <c r="AO34" s="2">
        <v>4941897593</v>
      </c>
      <c r="AP34" s="2">
        <v>2601084637</v>
      </c>
      <c r="AQ34" s="2">
        <v>1346800457</v>
      </c>
      <c r="AR34" s="2">
        <v>37308598</v>
      </c>
      <c r="AS34" s="2">
        <v>55326630</v>
      </c>
      <c r="AT34" s="2">
        <v>1005557050</v>
      </c>
      <c r="AU34" s="2">
        <v>45602855</v>
      </c>
      <c r="AV34" s="2">
        <v>41347556</v>
      </c>
      <c r="AW34" s="2">
        <v>159537272</v>
      </c>
      <c r="AX34" s="2">
        <v>38454041</v>
      </c>
      <c r="AY34" s="2">
        <v>22118085</v>
      </c>
      <c r="AZ34" s="2">
        <v>27862129</v>
      </c>
      <c r="BA34" s="2">
        <v>228223234</v>
      </c>
      <c r="BB34" s="2">
        <v>172554415</v>
      </c>
      <c r="BC34" s="2">
        <v>57804956</v>
      </c>
      <c r="BD34" s="2">
        <v>701189227</v>
      </c>
      <c r="BE34" s="2">
        <v>90886727</v>
      </c>
      <c r="BF34" s="2">
        <v>60145565</v>
      </c>
      <c r="BG34" s="2">
        <v>426544544</v>
      </c>
      <c r="BH34" s="2">
        <v>66736646</v>
      </c>
      <c r="BI34" s="2">
        <v>159328849</v>
      </c>
      <c r="BJ34" s="2">
        <v>120109385</v>
      </c>
      <c r="BK34" s="2">
        <v>23433497</v>
      </c>
      <c r="BL34" s="2">
        <v>116398480</v>
      </c>
      <c r="BM34" s="2">
        <v>28490785</v>
      </c>
      <c r="BN34" s="2">
        <v>3751593</v>
      </c>
      <c r="BO34" s="2">
        <v>209055970</v>
      </c>
      <c r="BP34" s="2">
        <v>68535305</v>
      </c>
      <c r="BQ34" s="2">
        <v>41814393</v>
      </c>
      <c r="BR34" s="2">
        <v>37399170</v>
      </c>
      <c r="BS34" s="2">
        <v>89480402</v>
      </c>
      <c r="BT34" s="2">
        <v>46583213</v>
      </c>
      <c r="BU34" s="2">
        <v>12710143</v>
      </c>
      <c r="BV34" s="2">
        <v>65707669</v>
      </c>
      <c r="BW34" s="2">
        <v>223345136</v>
      </c>
      <c r="BX34" s="2">
        <v>1675505</v>
      </c>
      <c r="BY34" s="2">
        <v>2237207</v>
      </c>
      <c r="BZ34" s="2">
        <v>12038856</v>
      </c>
      <c r="CA34" s="2">
        <v>1653467</v>
      </c>
      <c r="CB34" s="2">
        <v>4296510</v>
      </c>
      <c r="CC34" s="2">
        <v>32079461</v>
      </c>
      <c r="CD34" s="2">
        <v>8103578</v>
      </c>
      <c r="CE34" s="2">
        <v>15853734</v>
      </c>
      <c r="CF34" s="2">
        <v>20636899</v>
      </c>
      <c r="CG34">
        <v>1705.951</v>
      </c>
      <c r="CH34">
        <v>3405.598</v>
      </c>
      <c r="CI34">
        <v>3356.7979999999998</v>
      </c>
      <c r="CJ34">
        <v>2494803.2999999998</v>
      </c>
      <c r="CK34">
        <v>161552.1</v>
      </c>
      <c r="CL34" s="15">
        <v>17236.8</v>
      </c>
      <c r="CM34">
        <v>895.2</v>
      </c>
      <c r="CN34">
        <v>774.8</v>
      </c>
      <c r="CO34">
        <v>926</v>
      </c>
      <c r="CP34">
        <v>1001.5</v>
      </c>
      <c r="CQ34">
        <v>925.1</v>
      </c>
      <c r="CR34">
        <v>1057.8</v>
      </c>
      <c r="CS34">
        <v>863.9</v>
      </c>
      <c r="CT34">
        <v>813.8</v>
      </c>
      <c r="CU34">
        <v>854.7</v>
      </c>
      <c r="CV34">
        <v>812.2</v>
      </c>
      <c r="CW34">
        <v>629.1</v>
      </c>
      <c r="CX34">
        <v>1637.1</v>
      </c>
      <c r="CY34">
        <v>1710.1</v>
      </c>
      <c r="CZ34">
        <v>823.1</v>
      </c>
      <c r="DA34">
        <v>1149.3</v>
      </c>
      <c r="DB34">
        <v>779.7</v>
      </c>
      <c r="DC34">
        <v>1069.0999999999999</v>
      </c>
      <c r="DD34">
        <v>764.9</v>
      </c>
      <c r="DE34">
        <v>856.1</v>
      </c>
      <c r="DF34">
        <v>716.9</v>
      </c>
      <c r="DG34">
        <v>763</v>
      </c>
      <c r="DH34" s="3">
        <v>1161133</v>
      </c>
      <c r="DI34" s="3">
        <v>27713</v>
      </c>
      <c r="DJ34" s="3">
        <v>183973</v>
      </c>
      <c r="DK34" s="3">
        <v>2437</v>
      </c>
      <c r="DL34" s="3">
        <v>181536</v>
      </c>
      <c r="DM34" s="3">
        <v>12611</v>
      </c>
      <c r="DN34" s="3">
        <v>15014</v>
      </c>
      <c r="DO34" s="3">
        <v>82340</v>
      </c>
      <c r="DP34" s="3">
        <v>196043</v>
      </c>
      <c r="DQ34" s="3">
        <v>98012</v>
      </c>
      <c r="DR34" s="3">
        <v>31186</v>
      </c>
      <c r="DS34" s="3">
        <v>24772</v>
      </c>
      <c r="DT34" s="3">
        <v>15073</v>
      </c>
      <c r="DU34" s="3">
        <v>16550</v>
      </c>
      <c r="DV34" s="3">
        <v>4292</v>
      </c>
      <c r="DW34" s="3">
        <v>45466</v>
      </c>
      <c r="DX34" s="3">
        <v>79907</v>
      </c>
      <c r="DY34" s="3">
        <v>148826</v>
      </c>
      <c r="DZ34" s="3">
        <v>99294</v>
      </c>
      <c r="EA34" s="3">
        <v>25362</v>
      </c>
      <c r="EB34" s="3">
        <v>12469</v>
      </c>
      <c r="EC34">
        <v>1118431</v>
      </c>
      <c r="ED34">
        <v>519231</v>
      </c>
      <c r="EE34">
        <v>22393</v>
      </c>
      <c r="EF34">
        <v>27705</v>
      </c>
      <c r="EG34">
        <v>520116</v>
      </c>
      <c r="EH34">
        <v>28851</v>
      </c>
      <c r="EI34">
        <v>135</v>
      </c>
      <c r="EJ34">
        <v>203157</v>
      </c>
      <c r="EK34">
        <v>16503.830000000002</v>
      </c>
      <c r="EL34">
        <v>6527952.7000000002</v>
      </c>
      <c r="EM34">
        <v>7228586.4000000004</v>
      </c>
      <c r="EN34">
        <v>5662.14</v>
      </c>
      <c r="EO34">
        <v>6380.62</v>
      </c>
      <c r="EP34">
        <v>2054.94</v>
      </c>
      <c r="EQ34">
        <v>1318.13</v>
      </c>
      <c r="ER34">
        <v>6527952.7000000002</v>
      </c>
      <c r="ES34">
        <v>7228586.4000000004</v>
      </c>
      <c r="ET34" s="3">
        <v>433291</v>
      </c>
      <c r="EU34">
        <v>295</v>
      </c>
      <c r="EV34">
        <v>2361</v>
      </c>
      <c r="EW34">
        <v>1042940</v>
      </c>
      <c r="EX34">
        <v>15142119</v>
      </c>
      <c r="EY34" s="3">
        <v>2442167.7000000002</v>
      </c>
      <c r="EZ34" s="3">
        <v>46707.5</v>
      </c>
      <c r="FA34" s="3">
        <v>551594.6</v>
      </c>
      <c r="FB34" s="3">
        <v>381621.1</v>
      </c>
      <c r="FC34" s="3">
        <v>481176.1</v>
      </c>
      <c r="FD34" s="3">
        <v>438554.2</v>
      </c>
      <c r="FE34" s="3">
        <v>89815.2</v>
      </c>
      <c r="FF34" s="3">
        <v>412429.6</v>
      </c>
      <c r="FG34" s="3">
        <v>223234.2</v>
      </c>
      <c r="FH34" s="3">
        <v>72886.7</v>
      </c>
      <c r="FI34">
        <v>238.91399999999999</v>
      </c>
      <c r="FJ34">
        <v>1454593</v>
      </c>
      <c r="FK34">
        <v>1544814</v>
      </c>
      <c r="FL34">
        <v>100467</v>
      </c>
      <c r="FM34">
        <v>1581090</v>
      </c>
    </row>
    <row r="35" spans="1:169">
      <c r="A35" s="1">
        <v>43191</v>
      </c>
      <c r="B35" s="2">
        <f t="shared" si="0"/>
        <v>24718094361</v>
      </c>
      <c r="C35" s="2">
        <v>269728058</v>
      </c>
      <c r="D35" s="2">
        <v>78606191</v>
      </c>
      <c r="E35" s="2">
        <v>25105056</v>
      </c>
      <c r="F35" s="2">
        <v>9742508</v>
      </c>
      <c r="G35" s="2">
        <v>61230569</v>
      </c>
      <c r="H35" s="2">
        <v>970260296</v>
      </c>
      <c r="I35" s="2">
        <v>195457142</v>
      </c>
      <c r="J35" s="2">
        <v>18809554</v>
      </c>
      <c r="K35" s="2">
        <v>116798929</v>
      </c>
      <c r="L35" s="2">
        <v>95234255</v>
      </c>
      <c r="M35" s="2">
        <v>6879124</v>
      </c>
      <c r="N35" s="2">
        <v>316208965</v>
      </c>
      <c r="O35" s="2">
        <v>149685384</v>
      </c>
      <c r="P35" s="2">
        <v>56258486</v>
      </c>
      <c r="Q35" s="2">
        <v>1236985548</v>
      </c>
      <c r="R35" s="2">
        <v>597678096</v>
      </c>
      <c r="S35" s="2">
        <v>31394751</v>
      </c>
      <c r="T35" s="2">
        <v>306524832</v>
      </c>
      <c r="U35" s="2">
        <v>183873654</v>
      </c>
      <c r="V35" s="2">
        <v>18611261</v>
      </c>
      <c r="W35" s="2">
        <v>266826338</v>
      </c>
      <c r="X35" s="2">
        <v>94448846</v>
      </c>
      <c r="Y35" s="2">
        <v>104332315</v>
      </c>
      <c r="Z35" s="2">
        <v>137429675</v>
      </c>
      <c r="AA35" s="2">
        <v>107051810</v>
      </c>
      <c r="AB35" s="2">
        <v>50102079</v>
      </c>
      <c r="AC35" s="2">
        <v>430960538</v>
      </c>
      <c r="AD35" s="2">
        <v>63428558</v>
      </c>
      <c r="AE35" s="2">
        <v>141017970</v>
      </c>
      <c r="AF35" s="2">
        <v>609284467</v>
      </c>
      <c r="AG35" s="2">
        <v>44749224</v>
      </c>
      <c r="AH35" s="2">
        <v>11761527</v>
      </c>
      <c r="AI35" s="2">
        <v>130197219</v>
      </c>
      <c r="AJ35" s="2"/>
      <c r="AK35" s="2">
        <v>639195629</v>
      </c>
      <c r="AL35" s="2">
        <v>345752016</v>
      </c>
      <c r="AM35" s="2">
        <v>425144137</v>
      </c>
      <c r="AN35" s="2">
        <v>985837374</v>
      </c>
      <c r="AO35" s="2">
        <v>5649920930</v>
      </c>
      <c r="AP35" s="2">
        <v>2989634646</v>
      </c>
      <c r="AQ35" s="2">
        <v>1578121585</v>
      </c>
      <c r="AR35" s="2">
        <v>40593749</v>
      </c>
      <c r="AS35" s="2">
        <v>107900381</v>
      </c>
      <c r="AT35" s="2">
        <v>1132108316</v>
      </c>
      <c r="AU35" s="2">
        <v>41329991</v>
      </c>
      <c r="AV35" s="2">
        <v>64307082</v>
      </c>
      <c r="AW35" s="2">
        <v>195276846</v>
      </c>
      <c r="AX35" s="2">
        <v>35167593</v>
      </c>
      <c r="AY35" s="2">
        <v>17636521</v>
      </c>
      <c r="AZ35" s="2">
        <v>30193439</v>
      </c>
      <c r="BA35" s="2">
        <v>242480591</v>
      </c>
      <c r="BB35" s="2">
        <v>181271576</v>
      </c>
      <c r="BC35" s="2">
        <v>53693666</v>
      </c>
      <c r="BD35" s="2">
        <v>821766641</v>
      </c>
      <c r="BE35" s="2">
        <v>91963669</v>
      </c>
      <c r="BF35" s="2">
        <v>58271334</v>
      </c>
      <c r="BG35" s="2">
        <v>472866937</v>
      </c>
      <c r="BH35" s="2">
        <v>80038847</v>
      </c>
      <c r="BI35" s="2">
        <v>183964634</v>
      </c>
      <c r="BJ35" s="2">
        <v>154582054</v>
      </c>
      <c r="BK35" s="2">
        <v>23550792</v>
      </c>
      <c r="BL35" s="2">
        <v>147386477</v>
      </c>
      <c r="BM35" s="2">
        <v>32467548</v>
      </c>
      <c r="BN35" s="2">
        <v>4669364</v>
      </c>
      <c r="BO35" s="2">
        <v>212552359</v>
      </c>
      <c r="BP35" s="2">
        <v>74155260</v>
      </c>
      <c r="BQ35" s="2">
        <v>59123051</v>
      </c>
      <c r="BR35" s="2">
        <v>38537563</v>
      </c>
      <c r="BS35" s="2">
        <v>99490562</v>
      </c>
      <c r="BT35" s="2">
        <v>51297718</v>
      </c>
      <c r="BU35" s="2">
        <v>17502994</v>
      </c>
      <c r="BV35" s="2">
        <v>53160472</v>
      </c>
      <c r="BW35" s="2">
        <v>243678944</v>
      </c>
      <c r="BX35" s="2">
        <v>1778020</v>
      </c>
      <c r="BY35" s="2">
        <v>1929310</v>
      </c>
      <c r="BZ35" s="2">
        <v>9908398</v>
      </c>
      <c r="CA35" s="2">
        <v>3660544</v>
      </c>
      <c r="CB35" s="2">
        <v>4136713</v>
      </c>
      <c r="CC35" s="2">
        <v>35162550</v>
      </c>
      <c r="CD35" s="2">
        <v>9875284</v>
      </c>
      <c r="CE35" s="2">
        <v>17275088</v>
      </c>
      <c r="CF35" s="2">
        <v>21111941</v>
      </c>
      <c r="CG35">
        <v>1921.481</v>
      </c>
      <c r="CH35">
        <v>3671.0880000000002</v>
      </c>
      <c r="CI35">
        <v>4188.4880000000003</v>
      </c>
      <c r="CJ35">
        <v>2844896.6</v>
      </c>
      <c r="CK35">
        <v>187570.5</v>
      </c>
      <c r="CL35" s="15">
        <v>17074.5</v>
      </c>
      <c r="CM35">
        <v>926.7</v>
      </c>
      <c r="CN35">
        <v>806.3</v>
      </c>
      <c r="CO35">
        <v>956.1</v>
      </c>
      <c r="CP35">
        <v>1088.5999999999999</v>
      </c>
      <c r="CQ35">
        <v>954.1</v>
      </c>
      <c r="CR35">
        <v>1210.3</v>
      </c>
      <c r="CS35">
        <v>892</v>
      </c>
      <c r="CT35">
        <v>851.1</v>
      </c>
      <c r="CU35">
        <v>884.8</v>
      </c>
      <c r="CV35">
        <v>841</v>
      </c>
      <c r="CW35">
        <v>651</v>
      </c>
      <c r="CX35">
        <v>1660.2</v>
      </c>
      <c r="CY35">
        <v>1705.5</v>
      </c>
      <c r="CZ35">
        <v>841.3</v>
      </c>
      <c r="DA35">
        <v>1185.4000000000001</v>
      </c>
      <c r="DB35">
        <v>801.8</v>
      </c>
      <c r="DC35">
        <v>1090.0999999999999</v>
      </c>
      <c r="DD35">
        <v>786.9</v>
      </c>
      <c r="DE35">
        <v>941.2</v>
      </c>
      <c r="DF35">
        <v>730.7</v>
      </c>
      <c r="DG35">
        <v>772.1</v>
      </c>
      <c r="DH35" s="3">
        <v>1260340</v>
      </c>
      <c r="DI35" s="3">
        <v>26261</v>
      </c>
      <c r="DJ35" s="3">
        <v>204263</v>
      </c>
      <c r="DK35" s="3">
        <v>2948</v>
      </c>
      <c r="DL35" s="3">
        <v>201315</v>
      </c>
      <c r="DM35" s="3">
        <v>10896</v>
      </c>
      <c r="DN35" s="3">
        <v>14775</v>
      </c>
      <c r="DO35" s="3">
        <v>92477</v>
      </c>
      <c r="DP35" s="3">
        <v>198345</v>
      </c>
      <c r="DQ35" s="3">
        <v>132097</v>
      </c>
      <c r="DR35" s="3">
        <v>39395</v>
      </c>
      <c r="DS35" s="3">
        <v>31162</v>
      </c>
      <c r="DT35" s="3">
        <v>17877</v>
      </c>
      <c r="DU35" s="3">
        <v>16836</v>
      </c>
      <c r="DV35" s="3">
        <v>4916</v>
      </c>
      <c r="DW35" s="3">
        <v>60012</v>
      </c>
      <c r="DX35" s="3">
        <v>79569</v>
      </c>
      <c r="DY35" s="3">
        <v>137610</v>
      </c>
      <c r="DZ35" s="3">
        <v>106382</v>
      </c>
      <c r="EA35" s="3">
        <v>27437</v>
      </c>
      <c r="EB35" s="3">
        <v>12498</v>
      </c>
      <c r="EC35">
        <v>1534199</v>
      </c>
      <c r="ED35">
        <v>759944</v>
      </c>
      <c r="EE35">
        <v>18054</v>
      </c>
      <c r="EF35">
        <v>41576</v>
      </c>
      <c r="EG35">
        <v>685468</v>
      </c>
      <c r="EH35">
        <v>28371</v>
      </c>
      <c r="EI35">
        <v>786</v>
      </c>
      <c r="EJ35">
        <v>206763</v>
      </c>
      <c r="EK35">
        <v>16563.86</v>
      </c>
      <c r="EL35">
        <v>6883342.4000000004</v>
      </c>
      <c r="EM35">
        <v>7651991</v>
      </c>
      <c r="EN35">
        <v>5964.72</v>
      </c>
      <c r="EO35">
        <v>6755.25</v>
      </c>
      <c r="EP35">
        <v>2442.59</v>
      </c>
      <c r="EQ35">
        <v>1515.03</v>
      </c>
      <c r="ER35">
        <v>6883342.4000000004</v>
      </c>
      <c r="ES35">
        <v>7651991</v>
      </c>
      <c r="ET35" s="3">
        <v>769290</v>
      </c>
      <c r="EU35">
        <v>232</v>
      </c>
      <c r="EV35">
        <v>1448</v>
      </c>
      <c r="EW35">
        <v>1549292</v>
      </c>
      <c r="EX35">
        <v>15033234</v>
      </c>
      <c r="EY35" s="3">
        <v>2838257.2</v>
      </c>
      <c r="EZ35" s="3">
        <v>75429.899999999994</v>
      </c>
      <c r="FA35" s="3">
        <v>564939.69999999995</v>
      </c>
      <c r="FB35" s="3">
        <v>388755.5</v>
      </c>
      <c r="FC35" s="3">
        <v>563815.69999999995</v>
      </c>
      <c r="FD35" s="3">
        <v>551054.19999999995</v>
      </c>
      <c r="FE35" s="3">
        <v>89745</v>
      </c>
      <c r="FF35" s="3">
        <v>449125</v>
      </c>
      <c r="FG35" s="3">
        <v>205835.7</v>
      </c>
      <c r="FH35" s="3">
        <v>67763.3</v>
      </c>
      <c r="FI35">
        <v>439.00920000000002</v>
      </c>
      <c r="FJ35">
        <v>1627204</v>
      </c>
      <c r="FK35">
        <v>1888320</v>
      </c>
      <c r="FL35">
        <v>180561</v>
      </c>
      <c r="FM35">
        <v>1690725</v>
      </c>
    </row>
    <row r="36" spans="1:169">
      <c r="A36" s="1">
        <v>43282</v>
      </c>
      <c r="B36" s="2">
        <f t="shared" si="0"/>
        <v>25802633948</v>
      </c>
      <c r="C36" s="2">
        <v>348022494</v>
      </c>
      <c r="D36" s="2">
        <v>83198164</v>
      </c>
      <c r="E36" s="2">
        <v>21898803</v>
      </c>
      <c r="F36" s="2">
        <v>10439056</v>
      </c>
      <c r="G36" s="2">
        <v>62443161</v>
      </c>
      <c r="H36" s="2">
        <v>987368936</v>
      </c>
      <c r="I36" s="2">
        <v>190919338</v>
      </c>
      <c r="J36" s="2">
        <v>17503676</v>
      </c>
      <c r="K36" s="2">
        <v>104907789</v>
      </c>
      <c r="L36" s="2">
        <v>116740049</v>
      </c>
      <c r="M36" s="2">
        <v>4972067</v>
      </c>
      <c r="N36" s="2">
        <v>313313708</v>
      </c>
      <c r="O36" s="2">
        <v>158651913</v>
      </c>
      <c r="P36" s="2">
        <v>55255636</v>
      </c>
      <c r="Q36" s="2">
        <v>1520818859</v>
      </c>
      <c r="R36" s="2">
        <v>674423076</v>
      </c>
      <c r="S36" s="2">
        <v>50997635</v>
      </c>
      <c r="T36" s="2">
        <v>307496965</v>
      </c>
      <c r="U36" s="2">
        <v>185443264</v>
      </c>
      <c r="V36" s="2">
        <v>17490238</v>
      </c>
      <c r="W36" s="2">
        <v>254177579</v>
      </c>
      <c r="X36" s="2">
        <v>95434320</v>
      </c>
      <c r="Y36" s="2">
        <v>104886803</v>
      </c>
      <c r="Z36" s="2">
        <v>135095323</v>
      </c>
      <c r="AA36" s="2">
        <v>87847766</v>
      </c>
      <c r="AB36" s="2">
        <v>54572487</v>
      </c>
      <c r="AC36" s="2">
        <v>434693941</v>
      </c>
      <c r="AD36" s="2">
        <v>65348214</v>
      </c>
      <c r="AE36" s="2">
        <v>130153025</v>
      </c>
      <c r="AF36" s="2">
        <v>669553848</v>
      </c>
      <c r="AG36" s="2">
        <v>46684943</v>
      </c>
      <c r="AH36" s="2">
        <v>8987129</v>
      </c>
      <c r="AI36" s="2">
        <v>127977243</v>
      </c>
      <c r="AJ36" s="2"/>
      <c r="AK36" s="2">
        <v>701470675</v>
      </c>
      <c r="AL36" s="2">
        <v>444391247</v>
      </c>
      <c r="AM36" s="2">
        <v>500097921</v>
      </c>
      <c r="AN36" s="2">
        <v>898599598</v>
      </c>
      <c r="AO36" s="2">
        <v>5769964777</v>
      </c>
      <c r="AP36" s="2">
        <v>3123702616</v>
      </c>
      <c r="AQ36" s="2">
        <v>1633888865</v>
      </c>
      <c r="AR36" s="2">
        <v>51092438</v>
      </c>
      <c r="AS36" s="2">
        <v>146614826</v>
      </c>
      <c r="AT36" s="2">
        <v>1175924073</v>
      </c>
      <c r="AU36" s="2">
        <v>43187246</v>
      </c>
      <c r="AV36" s="2">
        <v>78467710</v>
      </c>
      <c r="AW36" s="2">
        <v>216184591</v>
      </c>
      <c r="AX36" s="2">
        <v>38711611</v>
      </c>
      <c r="AY36" s="2">
        <v>20502826</v>
      </c>
      <c r="AZ36" s="2">
        <v>24173755</v>
      </c>
      <c r="BA36" s="2">
        <v>254504829</v>
      </c>
      <c r="BB36" s="2">
        <v>184460230</v>
      </c>
      <c r="BC36" s="2">
        <v>53411275</v>
      </c>
      <c r="BD36" s="2">
        <v>802892042</v>
      </c>
      <c r="BE36" s="2">
        <v>93660031</v>
      </c>
      <c r="BF36" s="2">
        <v>59434915</v>
      </c>
      <c r="BG36" s="2">
        <v>473864127</v>
      </c>
      <c r="BH36" s="2">
        <v>68529072</v>
      </c>
      <c r="BI36" s="2">
        <v>174110041</v>
      </c>
      <c r="BJ36" s="2">
        <v>156976274</v>
      </c>
      <c r="BK36" s="2">
        <v>26544819</v>
      </c>
      <c r="BL36" s="2">
        <v>139355695</v>
      </c>
      <c r="BM36" s="2">
        <v>34168303</v>
      </c>
      <c r="BN36" s="2">
        <v>4119202</v>
      </c>
      <c r="BO36" s="2">
        <v>204691186</v>
      </c>
      <c r="BP36" s="2">
        <v>79793452</v>
      </c>
      <c r="BQ36" s="2">
        <v>59486482</v>
      </c>
      <c r="BR36" s="2">
        <v>39525693</v>
      </c>
      <c r="BS36" s="2">
        <v>96755694</v>
      </c>
      <c r="BT36" s="2">
        <v>47085019</v>
      </c>
      <c r="BU36" s="2">
        <v>15499087</v>
      </c>
      <c r="BV36" s="2">
        <v>57896493</v>
      </c>
      <c r="BW36" s="2">
        <v>246046883</v>
      </c>
      <c r="BX36" s="2">
        <v>1922595</v>
      </c>
      <c r="BY36" s="2">
        <v>1862614</v>
      </c>
      <c r="BZ36" s="2">
        <v>12384537</v>
      </c>
      <c r="CA36" s="2">
        <v>5343050</v>
      </c>
      <c r="CB36" s="2">
        <v>4734184</v>
      </c>
      <c r="CC36" s="2">
        <v>37773488</v>
      </c>
      <c r="CD36" s="2">
        <v>10993253</v>
      </c>
      <c r="CE36" s="2">
        <v>18397090</v>
      </c>
      <c r="CF36" s="2">
        <v>21720070</v>
      </c>
      <c r="CG36">
        <v>1695.8720000000001</v>
      </c>
      <c r="CH36">
        <v>3665.7150000000001</v>
      </c>
      <c r="CI36">
        <v>3831.0149999999999</v>
      </c>
      <c r="CJ36">
        <v>2981159.6</v>
      </c>
      <c r="CK36">
        <v>211388.79999999999</v>
      </c>
      <c r="CL36" s="15">
        <v>17354.7</v>
      </c>
      <c r="CM36">
        <v>935.7</v>
      </c>
      <c r="CN36">
        <v>837.8</v>
      </c>
      <c r="CO36">
        <v>968.2</v>
      </c>
      <c r="CP36">
        <v>1087</v>
      </c>
      <c r="CQ36">
        <v>966.4</v>
      </c>
      <c r="CR36">
        <v>1128.0999999999999</v>
      </c>
      <c r="CS36">
        <v>887.3</v>
      </c>
      <c r="CT36">
        <v>861.6</v>
      </c>
      <c r="CU36">
        <v>890</v>
      </c>
      <c r="CV36">
        <v>830.4</v>
      </c>
      <c r="CW36">
        <v>668.6</v>
      </c>
      <c r="CX36">
        <v>1643.1</v>
      </c>
      <c r="CY36">
        <v>1613.9</v>
      </c>
      <c r="CZ36">
        <v>822.6</v>
      </c>
      <c r="DA36">
        <v>1196.3</v>
      </c>
      <c r="DB36">
        <v>808.1</v>
      </c>
      <c r="DC36">
        <v>1100.4000000000001</v>
      </c>
      <c r="DD36">
        <v>808.5</v>
      </c>
      <c r="DE36">
        <v>991.3</v>
      </c>
      <c r="DF36">
        <v>735.6</v>
      </c>
      <c r="DG36">
        <v>780.8</v>
      </c>
      <c r="DH36" s="3">
        <v>1194923</v>
      </c>
      <c r="DI36" s="3">
        <v>28107</v>
      </c>
      <c r="DJ36" s="3">
        <v>192921</v>
      </c>
      <c r="DK36" s="3">
        <v>2554</v>
      </c>
      <c r="DL36" s="3">
        <v>190367</v>
      </c>
      <c r="DM36" s="3">
        <v>12570</v>
      </c>
      <c r="DN36" s="3">
        <v>15069</v>
      </c>
      <c r="DO36" s="3">
        <v>87177</v>
      </c>
      <c r="DP36" s="3">
        <v>200487</v>
      </c>
      <c r="DQ36" s="3">
        <v>99731</v>
      </c>
      <c r="DR36" s="3">
        <v>32825</v>
      </c>
      <c r="DS36" s="3">
        <v>26695</v>
      </c>
      <c r="DT36" s="3">
        <v>15703</v>
      </c>
      <c r="DU36" s="3">
        <v>17808</v>
      </c>
      <c r="DV36" s="3">
        <v>3856</v>
      </c>
      <c r="DW36" s="3">
        <v>51565</v>
      </c>
      <c r="DX36" s="3">
        <v>80215</v>
      </c>
      <c r="DY36" s="3">
        <v>144301</v>
      </c>
      <c r="DZ36" s="3">
        <v>101871</v>
      </c>
      <c r="EA36" s="3">
        <v>26656</v>
      </c>
      <c r="EB36" s="3">
        <v>12507</v>
      </c>
      <c r="EC36">
        <v>1655461</v>
      </c>
      <c r="ED36">
        <v>920229</v>
      </c>
      <c r="EE36">
        <v>16168</v>
      </c>
      <c r="EF36">
        <v>51063</v>
      </c>
      <c r="EG36">
        <v>646303</v>
      </c>
      <c r="EH36">
        <v>21405</v>
      </c>
      <c r="EI36">
        <v>293</v>
      </c>
      <c r="EJ36">
        <v>235587</v>
      </c>
      <c r="EK36">
        <v>16954.759999999998</v>
      </c>
      <c r="EL36">
        <v>7243845.5999999996</v>
      </c>
      <c r="EM36">
        <v>7804894</v>
      </c>
      <c r="EN36">
        <v>6334.11</v>
      </c>
      <c r="EO36">
        <v>6925.21</v>
      </c>
      <c r="EP36">
        <v>2616.79</v>
      </c>
      <c r="EQ36">
        <v>1614.5</v>
      </c>
      <c r="ER36">
        <v>7243845.5999999996</v>
      </c>
      <c r="ES36">
        <v>7804894</v>
      </c>
      <c r="ET36" s="3">
        <v>907166</v>
      </c>
      <c r="EU36">
        <v>232</v>
      </c>
      <c r="EV36">
        <v>1430</v>
      </c>
      <c r="EW36">
        <v>1628103</v>
      </c>
      <c r="EX36">
        <v>15444067</v>
      </c>
      <c r="EY36" s="3">
        <v>2927574.4</v>
      </c>
      <c r="EZ36" s="3">
        <v>98992.3</v>
      </c>
      <c r="FA36" s="3">
        <v>588337.69999999995</v>
      </c>
      <c r="FB36" s="3">
        <v>409317.4</v>
      </c>
      <c r="FC36" s="3">
        <v>524858.9</v>
      </c>
      <c r="FD36" s="3">
        <v>577590.1</v>
      </c>
      <c r="FE36" s="3">
        <v>83729.2</v>
      </c>
      <c r="FF36" s="3">
        <v>450025</v>
      </c>
      <c r="FG36" s="3">
        <v>232798.1</v>
      </c>
      <c r="FH36" s="3">
        <v>77560.5</v>
      </c>
      <c r="FI36">
        <v>1369.904</v>
      </c>
      <c r="FJ36">
        <v>1593496</v>
      </c>
      <c r="FK36">
        <v>1726083</v>
      </c>
      <c r="FL36">
        <v>178143</v>
      </c>
      <c r="FM36">
        <v>1606380</v>
      </c>
    </row>
    <row r="37" spans="1:169">
      <c r="A37" s="1">
        <v>43374</v>
      </c>
      <c r="B37" s="2">
        <f t="shared" si="0"/>
        <v>27139055235</v>
      </c>
      <c r="C37" s="2">
        <v>296798357</v>
      </c>
      <c r="D37" s="2">
        <v>98486656</v>
      </c>
      <c r="E37" s="2">
        <v>23034116</v>
      </c>
      <c r="F37" s="2">
        <v>9737908</v>
      </c>
      <c r="G37" s="2">
        <v>53793283</v>
      </c>
      <c r="H37" s="2">
        <v>1046824142</v>
      </c>
      <c r="I37" s="2">
        <v>177684038</v>
      </c>
      <c r="J37" s="2">
        <v>14486773</v>
      </c>
      <c r="K37" s="2">
        <v>113877506</v>
      </c>
      <c r="L37" s="2">
        <v>104554244</v>
      </c>
      <c r="M37" s="2">
        <v>6474926</v>
      </c>
      <c r="N37" s="2">
        <v>323174607</v>
      </c>
      <c r="O37" s="2">
        <v>160787758</v>
      </c>
      <c r="P37" s="2">
        <v>64547679</v>
      </c>
      <c r="Q37" s="2">
        <v>1412725682</v>
      </c>
      <c r="R37" s="2">
        <v>668016598</v>
      </c>
      <c r="S37" s="2">
        <v>47253522</v>
      </c>
      <c r="T37" s="2">
        <v>292573083</v>
      </c>
      <c r="U37" s="2">
        <v>157514327</v>
      </c>
      <c r="V37" s="2">
        <v>16572671</v>
      </c>
      <c r="W37" s="2">
        <v>290245775</v>
      </c>
      <c r="X37" s="2">
        <v>109757182</v>
      </c>
      <c r="Y37" s="2">
        <v>103239668</v>
      </c>
      <c r="Z37" s="2">
        <v>143407321</v>
      </c>
      <c r="AA37" s="2">
        <v>102839603</v>
      </c>
      <c r="AB37" s="2">
        <v>50284915</v>
      </c>
      <c r="AC37" s="2">
        <v>472257132</v>
      </c>
      <c r="AD37" s="2">
        <v>68830651</v>
      </c>
      <c r="AE37" s="2">
        <v>169037394</v>
      </c>
      <c r="AF37" s="2">
        <v>1019143043</v>
      </c>
      <c r="AG37" s="2">
        <v>47134632</v>
      </c>
      <c r="AH37" s="2">
        <v>18583220</v>
      </c>
      <c r="AI37" s="2">
        <v>135133784</v>
      </c>
      <c r="AJ37" s="2"/>
      <c r="AK37" s="2">
        <v>745014174</v>
      </c>
      <c r="AL37" s="2">
        <v>401709116</v>
      </c>
      <c r="AM37" s="2">
        <v>541955104</v>
      </c>
      <c r="AN37" s="2">
        <v>968368931</v>
      </c>
      <c r="AO37" s="2">
        <v>6147296874</v>
      </c>
      <c r="AP37" s="2">
        <v>3228006661</v>
      </c>
      <c r="AQ37" s="2">
        <v>1734316355</v>
      </c>
      <c r="AR37" s="2">
        <v>40799902</v>
      </c>
      <c r="AS37" s="2">
        <v>77887967</v>
      </c>
      <c r="AT37" s="2">
        <v>1255564854</v>
      </c>
      <c r="AU37" s="2">
        <v>48645603</v>
      </c>
      <c r="AV37" s="2">
        <v>62738375</v>
      </c>
      <c r="AW37" s="2">
        <v>190301331</v>
      </c>
      <c r="AX37" s="2">
        <v>44768758</v>
      </c>
      <c r="AY37" s="2">
        <v>31112822</v>
      </c>
      <c r="AZ37" s="2">
        <v>37441963</v>
      </c>
      <c r="BA37" s="2">
        <v>267301694</v>
      </c>
      <c r="BB37" s="2">
        <v>253456416</v>
      </c>
      <c r="BC37" s="2">
        <v>69704428</v>
      </c>
      <c r="BD37" s="2">
        <v>704374418</v>
      </c>
      <c r="BE37" s="2">
        <v>103445996</v>
      </c>
      <c r="BF37" s="2">
        <v>73829421</v>
      </c>
      <c r="BG37" s="2">
        <v>524045667</v>
      </c>
      <c r="BH37" s="2">
        <v>80428876</v>
      </c>
      <c r="BI37" s="2">
        <v>213430852</v>
      </c>
      <c r="BJ37" s="2">
        <v>177859071</v>
      </c>
      <c r="BK37" s="2">
        <v>36472264</v>
      </c>
      <c r="BL37" s="2">
        <v>181516428</v>
      </c>
      <c r="BM37" s="2">
        <v>46910210</v>
      </c>
      <c r="BN37" s="2">
        <v>4338399</v>
      </c>
      <c r="BO37" s="2">
        <v>217265920</v>
      </c>
      <c r="BP37" s="2">
        <v>85521068</v>
      </c>
      <c r="BQ37" s="2">
        <v>54957979</v>
      </c>
      <c r="BR37" s="2">
        <v>40562957</v>
      </c>
      <c r="BS37" s="2">
        <v>109352168</v>
      </c>
      <c r="BT37" s="2">
        <v>56840435</v>
      </c>
      <c r="BU37" s="2">
        <v>14786289</v>
      </c>
      <c r="BV37" s="2">
        <v>61160880</v>
      </c>
      <c r="BW37" s="2">
        <v>258631212</v>
      </c>
      <c r="BX37" s="2">
        <v>2093540</v>
      </c>
      <c r="BY37" s="2">
        <v>2109035</v>
      </c>
      <c r="BZ37" s="2">
        <v>18194119</v>
      </c>
      <c r="CA37" s="2">
        <v>2946697</v>
      </c>
      <c r="CB37" s="2">
        <v>4770462</v>
      </c>
      <c r="CC37" s="2">
        <v>40990306</v>
      </c>
      <c r="CD37" s="2">
        <v>13440855</v>
      </c>
      <c r="CE37" s="2">
        <v>20735982</v>
      </c>
      <c r="CF37" s="2">
        <v>22840205</v>
      </c>
      <c r="CG37">
        <v>2121.9470000000001</v>
      </c>
      <c r="CH37">
        <v>4651.3059999999996</v>
      </c>
      <c r="CI37">
        <v>4289.2060000000001</v>
      </c>
      <c r="CJ37">
        <v>3062757.1</v>
      </c>
      <c r="CK37">
        <v>188509.9</v>
      </c>
      <c r="CL37" s="15">
        <v>17055.7</v>
      </c>
      <c r="CM37">
        <v>970.3</v>
      </c>
      <c r="CN37">
        <v>832.6</v>
      </c>
      <c r="CO37">
        <v>986.1</v>
      </c>
      <c r="CP37">
        <v>1207.8</v>
      </c>
      <c r="CQ37">
        <v>983</v>
      </c>
      <c r="CR37">
        <v>1130.8</v>
      </c>
      <c r="CS37">
        <v>908.8</v>
      </c>
      <c r="CT37">
        <v>870.8</v>
      </c>
      <c r="CU37">
        <v>914.3</v>
      </c>
      <c r="CV37">
        <v>833</v>
      </c>
      <c r="CW37">
        <v>662.6</v>
      </c>
      <c r="CX37">
        <v>1687.9</v>
      </c>
      <c r="CY37">
        <v>1642.1</v>
      </c>
      <c r="CZ37">
        <v>858.1</v>
      </c>
      <c r="DA37">
        <v>1241.9000000000001</v>
      </c>
      <c r="DB37">
        <v>819.2</v>
      </c>
      <c r="DC37">
        <v>1150.4000000000001</v>
      </c>
      <c r="DD37">
        <v>917</v>
      </c>
      <c r="DE37">
        <v>1041.7</v>
      </c>
      <c r="DF37">
        <v>791</v>
      </c>
      <c r="DG37">
        <v>808.1</v>
      </c>
      <c r="DH37" s="3">
        <v>1177126</v>
      </c>
      <c r="DI37" s="3">
        <v>29511</v>
      </c>
      <c r="DJ37" s="3">
        <v>187315</v>
      </c>
      <c r="DK37" s="3">
        <v>3016</v>
      </c>
      <c r="DL37" s="3">
        <v>184299</v>
      </c>
      <c r="DM37" s="3">
        <v>12073</v>
      </c>
      <c r="DN37" s="3">
        <v>15381</v>
      </c>
      <c r="DO37" s="3">
        <v>87977</v>
      </c>
      <c r="DP37" s="3">
        <v>200317</v>
      </c>
      <c r="DQ37" s="3">
        <v>97680</v>
      </c>
      <c r="DR37" s="3">
        <v>32828</v>
      </c>
      <c r="DS37" s="3">
        <v>24575</v>
      </c>
      <c r="DT37" s="3">
        <v>15291</v>
      </c>
      <c r="DU37" s="3">
        <v>17138</v>
      </c>
      <c r="DV37" s="3">
        <v>4327</v>
      </c>
      <c r="DW37" s="3">
        <v>50270</v>
      </c>
      <c r="DX37" s="3">
        <v>79864</v>
      </c>
      <c r="DY37" s="3">
        <v>141687</v>
      </c>
      <c r="DZ37" s="3">
        <v>99917</v>
      </c>
      <c r="EA37" s="3">
        <v>25773</v>
      </c>
      <c r="EB37" s="3">
        <v>12663</v>
      </c>
      <c r="EC37">
        <v>2049210</v>
      </c>
      <c r="ED37">
        <v>1141084</v>
      </c>
      <c r="EE37">
        <v>29241</v>
      </c>
      <c r="EF37">
        <v>69067</v>
      </c>
      <c r="EG37">
        <v>781059</v>
      </c>
      <c r="EH37">
        <v>27781</v>
      </c>
      <c r="EI37">
        <v>978</v>
      </c>
      <c r="EJ37">
        <v>294720</v>
      </c>
      <c r="EK37">
        <v>16959.32</v>
      </c>
      <c r="EL37">
        <v>7615907.7999999998</v>
      </c>
      <c r="EM37">
        <v>8257159.4000000004</v>
      </c>
      <c r="EN37">
        <v>6590.65</v>
      </c>
      <c r="EO37">
        <v>7271.37</v>
      </c>
      <c r="EP37">
        <v>2563.39</v>
      </c>
      <c r="EQ37">
        <v>1570.19</v>
      </c>
      <c r="ER37">
        <v>7615907.7999999998</v>
      </c>
      <c r="ES37">
        <v>8257159.4000000004</v>
      </c>
      <c r="ET37" s="3">
        <v>889846</v>
      </c>
      <c r="EU37">
        <v>213</v>
      </c>
      <c r="EV37">
        <v>1376</v>
      </c>
      <c r="EW37">
        <v>1299132</v>
      </c>
      <c r="EX37">
        <v>15183478</v>
      </c>
      <c r="EY37" s="3">
        <v>3061730.5</v>
      </c>
      <c r="EZ37" s="3">
        <v>59877.9</v>
      </c>
      <c r="FA37" s="3">
        <v>688314.3</v>
      </c>
      <c r="FB37" s="3">
        <v>432275.4</v>
      </c>
      <c r="FC37" s="3">
        <v>602198.19999999995</v>
      </c>
      <c r="FD37" s="3">
        <v>542327.4</v>
      </c>
      <c r="FE37" s="3">
        <v>105328.8</v>
      </c>
      <c r="FF37" s="3">
        <v>476309.7</v>
      </c>
      <c r="FG37" s="3">
        <v>280494.09999999998</v>
      </c>
      <c r="FH37" s="3">
        <v>83234.2</v>
      </c>
      <c r="FI37">
        <v>221.47499999999999</v>
      </c>
      <c r="FJ37">
        <v>1508167.5999999996</v>
      </c>
      <c r="FK37">
        <v>1646873.9000000004</v>
      </c>
      <c r="FL37">
        <v>524088.5</v>
      </c>
      <c r="FM37">
        <v>2443360.7999999998</v>
      </c>
    </row>
    <row r="38" spans="1:169">
      <c r="A38" s="1">
        <v>43466</v>
      </c>
      <c r="B38" s="2">
        <f t="shared" si="0"/>
        <v>24197010087</v>
      </c>
      <c r="C38" s="2">
        <v>242496396</v>
      </c>
      <c r="D38" s="2">
        <v>134595057</v>
      </c>
      <c r="E38" s="2">
        <v>23722824</v>
      </c>
      <c r="F38" s="2">
        <v>8798498</v>
      </c>
      <c r="G38" s="2">
        <v>37913000</v>
      </c>
      <c r="H38" s="2">
        <v>924460152</v>
      </c>
      <c r="I38" s="2">
        <v>181421326</v>
      </c>
      <c r="J38" s="2">
        <v>21449729</v>
      </c>
      <c r="K38" s="2">
        <v>125799530</v>
      </c>
      <c r="L38" s="2">
        <v>108047051</v>
      </c>
      <c r="M38" s="2">
        <v>4100396</v>
      </c>
      <c r="N38" s="2">
        <v>315028114</v>
      </c>
      <c r="O38" s="2">
        <v>157080234</v>
      </c>
      <c r="P38" s="2">
        <v>51654302</v>
      </c>
      <c r="Q38" s="2">
        <v>1107902189</v>
      </c>
      <c r="R38" s="2">
        <v>653912116</v>
      </c>
      <c r="S38" s="2">
        <v>31160638</v>
      </c>
      <c r="T38" s="2">
        <v>291534564</v>
      </c>
      <c r="U38" s="2">
        <v>125893819</v>
      </c>
      <c r="V38" s="2">
        <v>14151984</v>
      </c>
      <c r="W38" s="2">
        <v>284325994</v>
      </c>
      <c r="X38" s="2">
        <v>114102139</v>
      </c>
      <c r="Y38" s="2">
        <v>103070754</v>
      </c>
      <c r="Z38" s="2">
        <v>134255568</v>
      </c>
      <c r="AA38" s="2">
        <v>99634750</v>
      </c>
      <c r="AB38" s="2">
        <v>62084870</v>
      </c>
      <c r="AC38" s="2">
        <v>484085376</v>
      </c>
      <c r="AD38" s="2">
        <v>71930847</v>
      </c>
      <c r="AE38" s="2">
        <v>136863956</v>
      </c>
      <c r="AF38" s="2">
        <v>1081796929</v>
      </c>
      <c r="AG38" s="2">
        <v>43279347</v>
      </c>
      <c r="AH38" s="2">
        <v>3054567</v>
      </c>
      <c r="AI38" s="2">
        <v>112366575</v>
      </c>
      <c r="AJ38" s="2"/>
      <c r="AK38" s="2">
        <v>580058974</v>
      </c>
      <c r="AL38" s="2">
        <v>161258291</v>
      </c>
      <c r="AM38" s="2">
        <v>364117085</v>
      </c>
      <c r="AN38" s="2">
        <v>993293042</v>
      </c>
      <c r="AO38" s="2">
        <v>5310340809</v>
      </c>
      <c r="AP38" s="2">
        <v>2767315479</v>
      </c>
      <c r="AQ38" s="2">
        <v>1683230449</v>
      </c>
      <c r="AR38" s="2">
        <v>38175170</v>
      </c>
      <c r="AS38" s="2">
        <v>41835527</v>
      </c>
      <c r="AT38" s="2">
        <v>1139055417</v>
      </c>
      <c r="AU38" s="2">
        <v>46124832</v>
      </c>
      <c r="AV38" s="2">
        <v>46826697</v>
      </c>
      <c r="AW38" s="2">
        <v>183264822</v>
      </c>
      <c r="AX38" s="2">
        <v>40775496</v>
      </c>
      <c r="AY38" s="2">
        <v>25403828</v>
      </c>
      <c r="AZ38" s="2">
        <v>28564949</v>
      </c>
      <c r="BA38" s="2">
        <v>238473240</v>
      </c>
      <c r="BB38" s="2">
        <v>219788226</v>
      </c>
      <c r="BC38" s="2">
        <v>91240735</v>
      </c>
      <c r="BD38" s="2">
        <v>738192311</v>
      </c>
      <c r="BE38" s="2">
        <v>90032170</v>
      </c>
      <c r="BF38" s="2">
        <v>62401434</v>
      </c>
      <c r="BG38" s="2">
        <v>464378041</v>
      </c>
      <c r="BH38" s="2">
        <v>76689788</v>
      </c>
      <c r="BI38" s="2">
        <v>206085143</v>
      </c>
      <c r="BJ38" s="2">
        <v>98865158</v>
      </c>
      <c r="BK38" s="2">
        <v>24770276</v>
      </c>
      <c r="BL38" s="2">
        <v>124643853</v>
      </c>
      <c r="BM38" s="2">
        <v>29661588</v>
      </c>
      <c r="BN38" s="2">
        <v>4808307</v>
      </c>
      <c r="BO38" s="2">
        <v>225820728</v>
      </c>
      <c r="BP38" s="2">
        <v>80744532</v>
      </c>
      <c r="BQ38" s="2">
        <v>44332012</v>
      </c>
      <c r="BR38" s="2">
        <v>36257073</v>
      </c>
      <c r="BS38" s="2">
        <v>109399583</v>
      </c>
      <c r="BT38" s="2">
        <v>44421789</v>
      </c>
      <c r="BU38" s="2">
        <v>21451781</v>
      </c>
      <c r="BV38" s="2">
        <v>65547775</v>
      </c>
      <c r="BW38" s="2">
        <v>252503252</v>
      </c>
      <c r="BX38" s="2">
        <v>1895094</v>
      </c>
      <c r="BY38" s="2">
        <v>2019990</v>
      </c>
      <c r="BZ38" s="2">
        <v>14194526</v>
      </c>
      <c r="CA38" s="2">
        <v>2251512</v>
      </c>
      <c r="CB38" s="2">
        <v>4579689</v>
      </c>
      <c r="CC38" s="2">
        <v>34284133</v>
      </c>
      <c r="CD38" s="2">
        <v>9945325</v>
      </c>
      <c r="CE38" s="2">
        <v>13620541</v>
      </c>
      <c r="CF38" s="2">
        <v>22096024</v>
      </c>
      <c r="CG38">
        <v>1944.3920000000001</v>
      </c>
      <c r="CH38">
        <v>3743.261</v>
      </c>
      <c r="CI38">
        <v>3509.9609999999998</v>
      </c>
      <c r="CJ38">
        <v>2643185.5999999996</v>
      </c>
      <c r="CK38">
        <v>175974.40000000002</v>
      </c>
      <c r="CL38" s="15">
        <v>17678.7</v>
      </c>
      <c r="CM38">
        <v>1262.7</v>
      </c>
      <c r="CN38">
        <v>1063.5</v>
      </c>
      <c r="CO38">
        <v>1291</v>
      </c>
      <c r="CP38">
        <v>1365.2</v>
      </c>
      <c r="CQ38">
        <v>1290</v>
      </c>
      <c r="CR38">
        <v>1485.7</v>
      </c>
      <c r="CS38">
        <v>1199.7</v>
      </c>
      <c r="CT38">
        <v>1110.7</v>
      </c>
      <c r="CU38">
        <v>1187.3</v>
      </c>
      <c r="CV38">
        <v>1104.4000000000001</v>
      </c>
      <c r="CW38">
        <v>884.7</v>
      </c>
      <c r="CX38">
        <v>2285.1</v>
      </c>
      <c r="CY38">
        <v>2377.6</v>
      </c>
      <c r="CZ38">
        <v>1129.0999999999999</v>
      </c>
      <c r="DA38">
        <v>1612.5</v>
      </c>
      <c r="DB38">
        <v>1064.7</v>
      </c>
      <c r="DC38">
        <v>1520.9</v>
      </c>
      <c r="DD38">
        <v>1132.2</v>
      </c>
      <c r="DE38">
        <v>1308.5999999999999</v>
      </c>
      <c r="DF38">
        <v>1010.9</v>
      </c>
      <c r="DG38">
        <v>1052.8</v>
      </c>
      <c r="DH38" s="3">
        <v>1217086</v>
      </c>
      <c r="DI38" s="3">
        <v>28692</v>
      </c>
      <c r="DJ38" s="3">
        <v>194908</v>
      </c>
      <c r="DK38" s="3">
        <v>2797</v>
      </c>
      <c r="DL38" s="3">
        <v>192111</v>
      </c>
      <c r="DM38" s="3">
        <v>11689</v>
      </c>
      <c r="DN38" s="3">
        <v>15058</v>
      </c>
      <c r="DO38" s="3">
        <v>87520</v>
      </c>
      <c r="DP38" s="3">
        <v>206867</v>
      </c>
      <c r="DQ38" s="3">
        <v>106557</v>
      </c>
      <c r="DR38" s="3">
        <v>36550</v>
      </c>
      <c r="DS38" s="3">
        <v>27717</v>
      </c>
      <c r="DT38" s="3">
        <v>15521</v>
      </c>
      <c r="DU38" s="3">
        <v>18348</v>
      </c>
      <c r="DV38" s="3">
        <v>3921</v>
      </c>
      <c r="DW38" s="3">
        <v>55521</v>
      </c>
      <c r="DX38" s="3">
        <v>79799</v>
      </c>
      <c r="DY38" s="3">
        <v>137880</v>
      </c>
      <c r="DZ38" s="3">
        <v>103524</v>
      </c>
      <c r="EA38" s="3">
        <v>27371</v>
      </c>
      <c r="EB38" s="3">
        <v>12709</v>
      </c>
      <c r="EC38">
        <v>1268282</v>
      </c>
      <c r="ED38">
        <v>622288</v>
      </c>
      <c r="EE38">
        <v>26498</v>
      </c>
      <c r="EF38">
        <v>50952</v>
      </c>
      <c r="EG38">
        <v>536643</v>
      </c>
      <c r="EH38">
        <v>31335</v>
      </c>
      <c r="EI38">
        <v>566</v>
      </c>
      <c r="EJ38">
        <v>252032</v>
      </c>
      <c r="EK38">
        <v>17469.310000000001</v>
      </c>
      <c r="EL38">
        <v>7081494.5</v>
      </c>
      <c r="EM38">
        <v>7589205.5</v>
      </c>
      <c r="EN38">
        <v>6212.84</v>
      </c>
      <c r="EO38">
        <v>6752.95</v>
      </c>
      <c r="EP38">
        <v>2538.12</v>
      </c>
      <c r="EQ38">
        <v>1520.62</v>
      </c>
      <c r="ER38">
        <v>7081494.5</v>
      </c>
      <c r="ES38">
        <v>7589205.5</v>
      </c>
      <c r="ET38" s="3">
        <v>526895</v>
      </c>
      <c r="EU38">
        <v>203</v>
      </c>
      <c r="EV38">
        <v>1073</v>
      </c>
      <c r="EW38">
        <v>1030978</v>
      </c>
      <c r="EX38">
        <v>17489706</v>
      </c>
      <c r="EY38" s="3">
        <v>2762370.7</v>
      </c>
      <c r="EZ38" s="3">
        <v>50103.7</v>
      </c>
      <c r="FA38" s="3">
        <v>604821.19999999995</v>
      </c>
      <c r="FB38" s="3">
        <v>334213.3</v>
      </c>
      <c r="FC38" s="3">
        <v>540442.1</v>
      </c>
      <c r="FD38" s="3">
        <v>500405.8</v>
      </c>
      <c r="FE38" s="3">
        <v>103882.5</v>
      </c>
      <c r="FF38" s="3">
        <v>477741.3</v>
      </c>
      <c r="FG38" s="3">
        <v>230690.2</v>
      </c>
      <c r="FH38" s="3">
        <v>80271.7</v>
      </c>
      <c r="FI38">
        <v>237.57499999999999</v>
      </c>
      <c r="FJ38">
        <v>1831901</v>
      </c>
      <c r="FK38">
        <v>1971758</v>
      </c>
      <c r="FL38">
        <v>109349</v>
      </c>
      <c r="FM38">
        <v>1918534</v>
      </c>
    </row>
    <row r="39" spans="1:169">
      <c r="A39" s="1">
        <v>43556</v>
      </c>
      <c r="B39" s="2">
        <f t="shared" si="0"/>
        <v>26881469577</v>
      </c>
      <c r="C39" s="2">
        <v>264257700</v>
      </c>
      <c r="D39" s="2">
        <v>127140296</v>
      </c>
      <c r="E39" s="2">
        <v>27903132</v>
      </c>
      <c r="F39" s="2">
        <v>6742115</v>
      </c>
      <c r="G39" s="2">
        <v>62662025</v>
      </c>
      <c r="H39" s="2">
        <v>1027483804</v>
      </c>
      <c r="I39" s="2">
        <v>203257078</v>
      </c>
      <c r="J39" s="2">
        <v>22083513</v>
      </c>
      <c r="K39" s="2">
        <v>124858235</v>
      </c>
      <c r="L39" s="2">
        <v>94143642</v>
      </c>
      <c r="M39" s="2">
        <v>3606297</v>
      </c>
      <c r="N39" s="2">
        <v>331082783</v>
      </c>
      <c r="O39" s="2">
        <v>160258653</v>
      </c>
      <c r="P39" s="2">
        <v>53860920</v>
      </c>
      <c r="Q39" s="2">
        <v>1377066229</v>
      </c>
      <c r="R39" s="2">
        <v>605984146</v>
      </c>
      <c r="S39" s="2">
        <v>46589760</v>
      </c>
      <c r="T39" s="2">
        <v>310794002</v>
      </c>
      <c r="U39" s="2">
        <v>174011323</v>
      </c>
      <c r="V39" s="2">
        <v>7760219</v>
      </c>
      <c r="W39" s="2">
        <v>300642744</v>
      </c>
      <c r="X39" s="2">
        <v>116561668</v>
      </c>
      <c r="Y39" s="2">
        <v>101984879</v>
      </c>
      <c r="Z39" s="2">
        <v>150878120</v>
      </c>
      <c r="AA39" s="2">
        <v>108684047</v>
      </c>
      <c r="AB39" s="2">
        <v>68841401</v>
      </c>
      <c r="AC39" s="2">
        <v>477365906</v>
      </c>
      <c r="AD39" s="2">
        <v>67247127</v>
      </c>
      <c r="AE39" s="2">
        <v>165620940</v>
      </c>
      <c r="AF39" s="2">
        <v>712602946</v>
      </c>
      <c r="AG39" s="2">
        <v>44508505</v>
      </c>
      <c r="AH39" s="2">
        <v>4496394</v>
      </c>
      <c r="AI39" s="2">
        <v>132529061</v>
      </c>
      <c r="AJ39" s="2"/>
      <c r="AK39" s="2">
        <v>752300648</v>
      </c>
      <c r="AL39" s="2">
        <v>357388520</v>
      </c>
      <c r="AM39" s="2">
        <v>453066193</v>
      </c>
      <c r="AN39" s="2">
        <v>1091901663</v>
      </c>
      <c r="AO39" s="2">
        <v>6027947007</v>
      </c>
      <c r="AP39" s="2">
        <v>3267917796</v>
      </c>
      <c r="AQ39" s="2">
        <v>1825411994</v>
      </c>
      <c r="AR39" s="2">
        <v>39600594</v>
      </c>
      <c r="AS39" s="2">
        <v>100604878</v>
      </c>
      <c r="AT39" s="2">
        <v>1218014653</v>
      </c>
      <c r="AU39" s="2">
        <v>42274777</v>
      </c>
      <c r="AV39" s="2">
        <v>67965921</v>
      </c>
      <c r="AW39" s="2">
        <v>223115061</v>
      </c>
      <c r="AX39" s="2">
        <v>35873622</v>
      </c>
      <c r="AY39" s="2">
        <v>22360081</v>
      </c>
      <c r="AZ39" s="2">
        <v>31927265</v>
      </c>
      <c r="BA39" s="2">
        <v>247439967</v>
      </c>
      <c r="BB39" s="2">
        <v>232843936</v>
      </c>
      <c r="BC39" s="2">
        <v>115946136</v>
      </c>
      <c r="BD39" s="2">
        <v>931712198</v>
      </c>
      <c r="BE39" s="2">
        <v>98842969</v>
      </c>
      <c r="BF39" s="2">
        <v>60596816</v>
      </c>
      <c r="BG39" s="2">
        <v>443092021</v>
      </c>
      <c r="BH39" s="2">
        <v>90899283</v>
      </c>
      <c r="BI39" s="2">
        <v>212201783</v>
      </c>
      <c r="BJ39" s="2">
        <v>118322761</v>
      </c>
      <c r="BK39" s="2">
        <v>30980333</v>
      </c>
      <c r="BL39" s="2">
        <v>147886539</v>
      </c>
      <c r="BM39" s="2">
        <v>33617799</v>
      </c>
      <c r="BN39" s="2">
        <v>5288150</v>
      </c>
      <c r="BO39" s="2">
        <v>245889980</v>
      </c>
      <c r="BP39" s="2">
        <v>99021775</v>
      </c>
      <c r="BQ39" s="2">
        <v>64534701</v>
      </c>
      <c r="BR39" s="2">
        <v>38114907</v>
      </c>
      <c r="BS39" s="2">
        <v>121762133</v>
      </c>
      <c r="BT39" s="2">
        <v>49416420</v>
      </c>
      <c r="BU39" s="2">
        <v>16290076</v>
      </c>
      <c r="BV39" s="2">
        <v>60585908</v>
      </c>
      <c r="BW39" s="2">
        <v>262165444</v>
      </c>
      <c r="BX39" s="2">
        <v>2230149</v>
      </c>
      <c r="BY39" s="2">
        <v>2285633</v>
      </c>
      <c r="BZ39" s="2">
        <v>12656574</v>
      </c>
      <c r="CA39" s="2">
        <v>3706889</v>
      </c>
      <c r="CB39" s="2">
        <v>3792220</v>
      </c>
      <c r="CC39" s="2">
        <v>35581085</v>
      </c>
      <c r="CD39" s="2">
        <v>13086359</v>
      </c>
      <c r="CE39" s="2">
        <v>14905893</v>
      </c>
      <c r="CF39" s="2">
        <v>24592457</v>
      </c>
      <c r="CG39">
        <v>2123.8850000000002</v>
      </c>
      <c r="CH39">
        <v>4130.3249999999998</v>
      </c>
      <c r="CI39">
        <v>4546.625</v>
      </c>
      <c r="CJ39">
        <v>3098372.7</v>
      </c>
      <c r="CK39">
        <v>210474.3</v>
      </c>
      <c r="CL39" s="15">
        <v>19158.400000000001</v>
      </c>
      <c r="CM39">
        <v>1289</v>
      </c>
      <c r="CN39">
        <v>1108</v>
      </c>
      <c r="CO39">
        <v>1317.8</v>
      </c>
      <c r="CP39">
        <v>1450</v>
      </c>
      <c r="CQ39">
        <v>1315.8</v>
      </c>
      <c r="CR39">
        <v>1704.4</v>
      </c>
      <c r="CS39">
        <v>1247.5</v>
      </c>
      <c r="CT39">
        <v>1134.2</v>
      </c>
      <c r="CU39">
        <v>1203.5</v>
      </c>
      <c r="CV39">
        <v>1114</v>
      </c>
      <c r="CW39">
        <v>910.3</v>
      </c>
      <c r="CX39">
        <v>2364.8000000000002</v>
      </c>
      <c r="CY39">
        <v>2363.3000000000002</v>
      </c>
      <c r="CZ39">
        <v>1152.8</v>
      </c>
      <c r="DA39">
        <v>1664.5</v>
      </c>
      <c r="DB39">
        <v>1081.5</v>
      </c>
      <c r="DC39">
        <v>1555.9</v>
      </c>
      <c r="DD39">
        <v>1159.5</v>
      </c>
      <c r="DE39">
        <v>1356.4</v>
      </c>
      <c r="DF39">
        <v>1027.2</v>
      </c>
      <c r="DG39">
        <v>1071</v>
      </c>
      <c r="DH39" s="3">
        <v>1194723</v>
      </c>
      <c r="DI39" s="3">
        <v>28256</v>
      </c>
      <c r="DJ39" s="3">
        <v>192254</v>
      </c>
      <c r="DK39" s="3">
        <v>2464</v>
      </c>
      <c r="DL39" s="3">
        <v>189790</v>
      </c>
      <c r="DM39" s="3">
        <v>12982</v>
      </c>
      <c r="DN39" s="3">
        <v>15057</v>
      </c>
      <c r="DO39" s="3">
        <v>87455</v>
      </c>
      <c r="DP39" s="3">
        <v>201029</v>
      </c>
      <c r="DQ39" s="3">
        <v>99553</v>
      </c>
      <c r="DR39" s="3">
        <v>33030</v>
      </c>
      <c r="DS39" s="3">
        <v>26279</v>
      </c>
      <c r="DT39" s="3">
        <v>15689</v>
      </c>
      <c r="DU39" s="3">
        <v>17770</v>
      </c>
      <c r="DV39" s="3">
        <v>3904</v>
      </c>
      <c r="DW39" s="3">
        <v>49097</v>
      </c>
      <c r="DX39" s="3">
        <v>80254</v>
      </c>
      <c r="DY39" s="3">
        <v>146611</v>
      </c>
      <c r="DZ39" s="3">
        <v>100996</v>
      </c>
      <c r="EA39" s="3">
        <v>26309</v>
      </c>
      <c r="EB39" s="3">
        <v>12714</v>
      </c>
      <c r="EC39">
        <v>1718144</v>
      </c>
      <c r="ED39">
        <v>889848</v>
      </c>
      <c r="EE39">
        <v>22022</v>
      </c>
      <c r="EF39">
        <v>46486</v>
      </c>
      <c r="EG39">
        <v>725480</v>
      </c>
      <c r="EH39">
        <v>33242</v>
      </c>
      <c r="EI39">
        <v>1066</v>
      </c>
      <c r="EJ39">
        <v>240519</v>
      </c>
      <c r="EK39">
        <v>18004.560000000001</v>
      </c>
      <c r="EL39">
        <v>7313227.5999999996</v>
      </c>
      <c r="EM39">
        <v>8155302.7999999998</v>
      </c>
      <c r="EN39">
        <v>6416.23</v>
      </c>
      <c r="EO39">
        <v>7197.19</v>
      </c>
      <c r="EP39">
        <v>3018.58</v>
      </c>
      <c r="EQ39">
        <v>1775.8</v>
      </c>
      <c r="ER39">
        <v>7313227.5999999996</v>
      </c>
      <c r="ES39">
        <v>8155302.7999999998</v>
      </c>
      <c r="ET39" s="3">
        <v>867768</v>
      </c>
      <c r="EU39">
        <v>242</v>
      </c>
      <c r="EV39">
        <v>1694</v>
      </c>
      <c r="EW39">
        <v>1368685</v>
      </c>
      <c r="EX39">
        <v>17536037</v>
      </c>
      <c r="EY39" s="3">
        <v>3138094.4</v>
      </c>
      <c r="EZ39" s="3">
        <v>81155.199999999997</v>
      </c>
      <c r="FA39" s="3">
        <v>655776.19999999995</v>
      </c>
      <c r="FB39" s="3">
        <v>333836.5</v>
      </c>
      <c r="FC39" s="3">
        <v>607863.1</v>
      </c>
      <c r="FD39" s="3">
        <v>631940.19999999995</v>
      </c>
      <c r="FE39" s="3">
        <v>100907.3</v>
      </c>
      <c r="FF39" s="3">
        <v>508969.2</v>
      </c>
      <c r="FG39" s="3">
        <v>223465.9</v>
      </c>
      <c r="FH39" s="3">
        <v>79525.7</v>
      </c>
      <c r="FI39">
        <v>474.63850000000002</v>
      </c>
      <c r="FJ39">
        <v>2135974</v>
      </c>
      <c r="FK39">
        <v>2394549</v>
      </c>
      <c r="FL39">
        <v>154795</v>
      </c>
      <c r="FM39">
        <v>2181227</v>
      </c>
    </row>
    <row r="40" spans="1:169">
      <c r="A40" s="1">
        <v>43647</v>
      </c>
      <c r="B40" s="2">
        <f t="shared" si="0"/>
        <v>27241590745</v>
      </c>
      <c r="C40" s="2">
        <v>394880568</v>
      </c>
      <c r="D40" s="2">
        <v>110304772</v>
      </c>
      <c r="E40" s="2">
        <v>24510599</v>
      </c>
      <c r="F40" s="2">
        <v>8107668</v>
      </c>
      <c r="G40" s="2">
        <v>63799378</v>
      </c>
      <c r="H40" s="2">
        <v>1076172058</v>
      </c>
      <c r="I40" s="2">
        <v>197384106</v>
      </c>
      <c r="J40" s="2">
        <v>22769343</v>
      </c>
      <c r="K40" s="2">
        <v>116204498</v>
      </c>
      <c r="L40" s="2">
        <v>114305339</v>
      </c>
      <c r="M40" s="2">
        <v>4366621</v>
      </c>
      <c r="N40" s="2">
        <v>325792367</v>
      </c>
      <c r="O40" s="2">
        <v>166664290</v>
      </c>
      <c r="P40" s="2">
        <v>50761918</v>
      </c>
      <c r="Q40" s="2">
        <v>1337131398</v>
      </c>
      <c r="R40" s="2">
        <v>552322476</v>
      </c>
      <c r="S40" s="2">
        <v>39914944</v>
      </c>
      <c r="T40" s="2">
        <v>330342440</v>
      </c>
      <c r="U40" s="2">
        <v>189667682</v>
      </c>
      <c r="V40" s="2">
        <v>8881627</v>
      </c>
      <c r="W40" s="2">
        <v>300920368</v>
      </c>
      <c r="X40" s="2">
        <v>128523431</v>
      </c>
      <c r="Y40" s="2">
        <v>110554641</v>
      </c>
      <c r="Z40" s="2">
        <v>144730643</v>
      </c>
      <c r="AA40" s="2">
        <v>102306221</v>
      </c>
      <c r="AB40" s="2">
        <v>80403302</v>
      </c>
      <c r="AC40" s="2">
        <v>497119785</v>
      </c>
      <c r="AD40" s="2">
        <v>73446116</v>
      </c>
      <c r="AE40" s="2">
        <v>171066262</v>
      </c>
      <c r="AF40" s="2">
        <v>641942825</v>
      </c>
      <c r="AG40" s="2">
        <v>45059381</v>
      </c>
      <c r="AH40" s="2">
        <v>4443801</v>
      </c>
      <c r="AI40" s="2">
        <v>132707168</v>
      </c>
      <c r="AJ40" s="2"/>
      <c r="AK40" s="2">
        <v>808698122</v>
      </c>
      <c r="AL40" s="2">
        <v>439889106</v>
      </c>
      <c r="AM40" s="2">
        <v>547037795</v>
      </c>
      <c r="AN40" s="2">
        <v>1057382172</v>
      </c>
      <c r="AO40" s="2">
        <v>6048060274</v>
      </c>
      <c r="AP40" s="2">
        <v>3313006125</v>
      </c>
      <c r="AQ40" s="2">
        <v>1884042472</v>
      </c>
      <c r="AR40" s="2">
        <v>43582287</v>
      </c>
      <c r="AS40" s="2">
        <v>191574848</v>
      </c>
      <c r="AT40" s="2">
        <v>1283634981</v>
      </c>
      <c r="AU40" s="2">
        <v>47131817</v>
      </c>
      <c r="AV40" s="2">
        <v>87398288</v>
      </c>
      <c r="AW40" s="2">
        <v>247454767</v>
      </c>
      <c r="AX40" s="2">
        <v>43375537</v>
      </c>
      <c r="AY40" s="2">
        <v>29299941</v>
      </c>
      <c r="AZ40" s="2">
        <v>26462041</v>
      </c>
      <c r="BA40" s="2">
        <v>258682263</v>
      </c>
      <c r="BB40" s="2">
        <v>232857992</v>
      </c>
      <c r="BC40" s="2">
        <v>89910223</v>
      </c>
      <c r="BD40" s="2">
        <v>663002912</v>
      </c>
      <c r="BE40" s="2">
        <v>93003651</v>
      </c>
      <c r="BF40" s="2">
        <v>56918938</v>
      </c>
      <c r="BG40" s="2">
        <v>455532184</v>
      </c>
      <c r="BH40" s="2">
        <v>82432473</v>
      </c>
      <c r="BI40" s="2">
        <v>190097250</v>
      </c>
      <c r="BJ40" s="2">
        <v>128859775</v>
      </c>
      <c r="BK40" s="2">
        <v>31053652</v>
      </c>
      <c r="BL40" s="2">
        <v>139739706</v>
      </c>
      <c r="BM40" s="2">
        <v>32877248</v>
      </c>
      <c r="BN40" s="2">
        <v>6357497</v>
      </c>
      <c r="BO40" s="2">
        <v>248758561</v>
      </c>
      <c r="BP40" s="2">
        <v>113708793</v>
      </c>
      <c r="BQ40" s="2">
        <v>62087178</v>
      </c>
      <c r="BR40" s="2">
        <v>36867034</v>
      </c>
      <c r="BS40" s="2">
        <v>123207479</v>
      </c>
      <c r="BT40" s="2">
        <v>48787025</v>
      </c>
      <c r="BU40" s="2">
        <v>16496780</v>
      </c>
      <c r="BV40" s="2">
        <v>68240444</v>
      </c>
      <c r="BW40" s="2">
        <v>268954807</v>
      </c>
      <c r="BX40" s="2">
        <v>2185112</v>
      </c>
      <c r="BY40" s="2">
        <v>2398869</v>
      </c>
      <c r="BZ40" s="2">
        <v>13236966</v>
      </c>
      <c r="CA40" s="2">
        <v>6274808</v>
      </c>
      <c r="CB40" s="2">
        <v>4176773</v>
      </c>
      <c r="CC40" s="2">
        <v>41219124</v>
      </c>
      <c r="CD40" s="2">
        <v>14397024</v>
      </c>
      <c r="CE40" s="2">
        <v>18049412</v>
      </c>
      <c r="CF40" s="2">
        <v>25680183</v>
      </c>
      <c r="CG40">
        <v>1859.76</v>
      </c>
      <c r="CH40">
        <v>3970.7930000000001</v>
      </c>
      <c r="CI40">
        <v>3991.893</v>
      </c>
      <c r="CJ40">
        <v>3149828</v>
      </c>
      <c r="CK40">
        <v>239629.8</v>
      </c>
      <c r="CL40" s="15">
        <v>19427.900000000001</v>
      </c>
      <c r="CM40">
        <v>1317.6</v>
      </c>
      <c r="CN40">
        <v>1204.4000000000001</v>
      </c>
      <c r="CO40">
        <v>1353.9</v>
      </c>
      <c r="CP40">
        <v>1476.6</v>
      </c>
      <c r="CQ40">
        <v>1352.1</v>
      </c>
      <c r="CR40">
        <v>1574.1</v>
      </c>
      <c r="CS40">
        <v>1245</v>
      </c>
      <c r="CT40">
        <v>1181.3</v>
      </c>
      <c r="CU40">
        <v>1228.7</v>
      </c>
      <c r="CV40">
        <v>1129.2</v>
      </c>
      <c r="CW40">
        <v>938.6</v>
      </c>
      <c r="CX40">
        <v>2357.8000000000002</v>
      </c>
      <c r="CY40">
        <v>2283.4</v>
      </c>
      <c r="CZ40">
        <v>1167.3</v>
      </c>
      <c r="DA40">
        <v>1677.7</v>
      </c>
      <c r="DB40">
        <v>1096</v>
      </c>
      <c r="DC40">
        <v>1575</v>
      </c>
      <c r="DD40">
        <v>1207.9000000000001</v>
      </c>
      <c r="DE40">
        <v>1403.8</v>
      </c>
      <c r="DF40">
        <v>1052.5999999999999</v>
      </c>
      <c r="DG40">
        <v>1093.5999999999999</v>
      </c>
      <c r="DH40" s="3">
        <v>1175198</v>
      </c>
      <c r="DI40" s="3">
        <v>29684</v>
      </c>
      <c r="DJ40" s="3">
        <v>186018</v>
      </c>
      <c r="DK40" s="3">
        <v>2850</v>
      </c>
      <c r="DL40" s="3">
        <v>183168</v>
      </c>
      <c r="DM40" s="3">
        <v>12229</v>
      </c>
      <c r="DN40" s="3">
        <v>15227</v>
      </c>
      <c r="DO40" s="3">
        <v>85694</v>
      </c>
      <c r="DP40" s="3">
        <v>197991</v>
      </c>
      <c r="DQ40" s="3">
        <v>98092</v>
      </c>
      <c r="DR40" s="3">
        <v>32353</v>
      </c>
      <c r="DS40" s="3">
        <v>24724</v>
      </c>
      <c r="DT40" s="3">
        <v>15223</v>
      </c>
      <c r="DU40" s="3">
        <v>16931</v>
      </c>
      <c r="DV40" s="3">
        <v>4615</v>
      </c>
      <c r="DW40" s="3">
        <v>48689</v>
      </c>
      <c r="DX40" s="3">
        <v>80141</v>
      </c>
      <c r="DY40" s="3">
        <v>147066</v>
      </c>
      <c r="DZ40" s="3">
        <v>99793</v>
      </c>
      <c r="EA40" s="3">
        <v>25675</v>
      </c>
      <c r="EB40" s="3">
        <v>12734</v>
      </c>
      <c r="EC40">
        <v>1884871</v>
      </c>
      <c r="ED40">
        <v>1025731</v>
      </c>
      <c r="EE40">
        <v>39138</v>
      </c>
      <c r="EF40">
        <v>41304</v>
      </c>
      <c r="EG40">
        <v>743824</v>
      </c>
      <c r="EH40">
        <v>34102</v>
      </c>
      <c r="EI40">
        <v>772</v>
      </c>
      <c r="EJ40">
        <v>237363</v>
      </c>
      <c r="EK40">
        <v>18557.05</v>
      </c>
      <c r="EL40">
        <v>7536342.9000000004</v>
      </c>
      <c r="EM40">
        <v>8128892.5</v>
      </c>
      <c r="EN40">
        <v>6669.15</v>
      </c>
      <c r="EO40">
        <v>7202.54</v>
      </c>
      <c r="EP40">
        <v>3126.27</v>
      </c>
      <c r="EQ40">
        <v>1804.83</v>
      </c>
      <c r="ER40">
        <v>7536342.9000000004</v>
      </c>
      <c r="ES40">
        <v>8128892.5</v>
      </c>
      <c r="ET40" s="3">
        <v>1010709</v>
      </c>
      <c r="EU40">
        <v>216</v>
      </c>
      <c r="EV40">
        <v>1630</v>
      </c>
      <c r="EW40">
        <v>1295922</v>
      </c>
      <c r="EX40">
        <v>17582817</v>
      </c>
      <c r="EY40" s="3">
        <v>3404113.6</v>
      </c>
      <c r="EZ40" s="3">
        <v>114334</v>
      </c>
      <c r="FA40" s="3">
        <v>676658.2</v>
      </c>
      <c r="FB40" s="3">
        <v>416668.3</v>
      </c>
      <c r="FC40" s="3">
        <v>593606.30000000005</v>
      </c>
      <c r="FD40" s="3">
        <v>666268.1</v>
      </c>
      <c r="FE40" s="3">
        <v>95642.1</v>
      </c>
      <c r="FF40" s="3">
        <v>502306</v>
      </c>
      <c r="FG40" s="3">
        <v>231996.5</v>
      </c>
      <c r="FH40" s="3">
        <v>91512.7</v>
      </c>
      <c r="FI40">
        <v>1688.0889999999999</v>
      </c>
      <c r="FJ40">
        <v>2040180</v>
      </c>
      <c r="FK40">
        <v>2148159</v>
      </c>
      <c r="FL40">
        <v>163105</v>
      </c>
      <c r="FM40">
        <v>2124632</v>
      </c>
    </row>
    <row r="41" spans="1:169">
      <c r="A41" s="1">
        <v>43739</v>
      </c>
      <c r="B41" s="2">
        <f t="shared" si="0"/>
        <v>28416949695</v>
      </c>
      <c r="C41" s="2">
        <v>336772351</v>
      </c>
      <c r="D41" s="2">
        <v>128531870</v>
      </c>
      <c r="E41" s="2">
        <v>33876021</v>
      </c>
      <c r="F41" s="2">
        <v>7774678</v>
      </c>
      <c r="G41" s="2">
        <v>56423016</v>
      </c>
      <c r="H41" s="2">
        <v>1114953477</v>
      </c>
      <c r="I41" s="2">
        <v>184918640</v>
      </c>
      <c r="J41" s="2">
        <v>13304661</v>
      </c>
      <c r="K41" s="2">
        <v>122788883</v>
      </c>
      <c r="L41" s="2">
        <v>97839611</v>
      </c>
      <c r="M41" s="2">
        <v>4933278</v>
      </c>
      <c r="N41" s="2">
        <v>312890235</v>
      </c>
      <c r="O41" s="2">
        <v>176454899</v>
      </c>
      <c r="P41" s="2">
        <v>60021860</v>
      </c>
      <c r="Q41" s="2">
        <v>1259741487</v>
      </c>
      <c r="R41" s="2">
        <v>618439563</v>
      </c>
      <c r="S41" s="2">
        <v>51325165</v>
      </c>
      <c r="T41" s="2">
        <v>284565586</v>
      </c>
      <c r="U41" s="2">
        <v>157287823</v>
      </c>
      <c r="V41" s="2">
        <v>7383278</v>
      </c>
      <c r="W41" s="2">
        <v>306180012</v>
      </c>
      <c r="X41" s="2">
        <v>173366327</v>
      </c>
      <c r="Y41" s="2">
        <v>100022506</v>
      </c>
      <c r="Z41" s="2">
        <v>143186357</v>
      </c>
      <c r="AA41" s="2">
        <v>97548829</v>
      </c>
      <c r="AB41" s="2">
        <v>67787542</v>
      </c>
      <c r="AC41" s="2">
        <v>514039927</v>
      </c>
      <c r="AD41" s="2">
        <v>77859391</v>
      </c>
      <c r="AE41" s="2">
        <v>196070430</v>
      </c>
      <c r="AF41" s="2">
        <v>914431675</v>
      </c>
      <c r="AG41" s="2">
        <v>46671234</v>
      </c>
      <c r="AH41" s="2">
        <v>4682865</v>
      </c>
      <c r="AI41" s="2">
        <v>135843302</v>
      </c>
      <c r="AJ41" s="2"/>
      <c r="AK41" s="2">
        <v>857667979</v>
      </c>
      <c r="AL41" s="2">
        <v>387638305</v>
      </c>
      <c r="AM41" s="2">
        <v>559845828</v>
      </c>
      <c r="AN41" s="2">
        <v>1060868055</v>
      </c>
      <c r="AO41" s="2">
        <v>6291331748</v>
      </c>
      <c r="AP41" s="2">
        <v>3384642031</v>
      </c>
      <c r="AQ41" s="2">
        <v>1959184600</v>
      </c>
      <c r="AR41" s="2">
        <v>42898786</v>
      </c>
      <c r="AS41" s="2">
        <v>86104607</v>
      </c>
      <c r="AT41" s="2">
        <v>1328712456</v>
      </c>
      <c r="AU41" s="2">
        <v>49454532</v>
      </c>
      <c r="AV41" s="2">
        <v>64495205</v>
      </c>
      <c r="AW41" s="2">
        <v>220978689</v>
      </c>
      <c r="AX41" s="2">
        <v>46827198</v>
      </c>
      <c r="AY41" s="2">
        <v>25613715</v>
      </c>
      <c r="AZ41" s="2">
        <v>37082154</v>
      </c>
      <c r="BA41" s="2">
        <v>279298945</v>
      </c>
      <c r="BB41" s="2">
        <v>336483545</v>
      </c>
      <c r="BC41" s="2">
        <v>102114714</v>
      </c>
      <c r="BD41" s="2">
        <v>673997895</v>
      </c>
      <c r="BE41" s="2">
        <v>98777783</v>
      </c>
      <c r="BF41" s="2">
        <v>64495742</v>
      </c>
      <c r="BG41" s="2">
        <v>626387946</v>
      </c>
      <c r="BH41" s="2">
        <v>95428171</v>
      </c>
      <c r="BI41" s="2">
        <v>326882904</v>
      </c>
      <c r="BJ41" s="2">
        <v>160987057</v>
      </c>
      <c r="BK41" s="2">
        <v>39466186</v>
      </c>
      <c r="BL41" s="2">
        <v>173959896</v>
      </c>
      <c r="BM41" s="2">
        <v>38605257</v>
      </c>
      <c r="BN41" s="2">
        <v>5492539</v>
      </c>
      <c r="BO41" s="2">
        <v>244682319</v>
      </c>
      <c r="BP41" s="2">
        <v>108309228</v>
      </c>
      <c r="BQ41" s="2">
        <v>54889089</v>
      </c>
      <c r="BR41" s="2">
        <v>37664181</v>
      </c>
      <c r="BS41" s="2">
        <v>132540156</v>
      </c>
      <c r="BT41" s="2">
        <v>64432123</v>
      </c>
      <c r="BU41" s="2">
        <v>29029368</v>
      </c>
      <c r="BV41" s="2">
        <v>69631039</v>
      </c>
      <c r="BW41" s="2">
        <v>308329759</v>
      </c>
      <c r="BX41" s="2">
        <v>1833086</v>
      </c>
      <c r="BY41" s="2">
        <v>2835834</v>
      </c>
      <c r="BZ41" s="2">
        <v>21033849</v>
      </c>
      <c r="CA41" s="2">
        <v>3736754</v>
      </c>
      <c r="CB41" s="2">
        <v>4351224</v>
      </c>
      <c r="CC41" s="2">
        <v>41782500</v>
      </c>
      <c r="CD41" s="2">
        <v>11440486</v>
      </c>
      <c r="CE41" s="2">
        <v>20790704</v>
      </c>
      <c r="CF41" s="2">
        <v>25996749</v>
      </c>
      <c r="CG41">
        <v>2260.52</v>
      </c>
      <c r="CH41">
        <v>5054.1239999999998</v>
      </c>
      <c r="CI41">
        <v>4980.7240000000002</v>
      </c>
      <c r="CJ41">
        <v>3205649.4000000004</v>
      </c>
      <c r="CK41">
        <v>214779.19999999998</v>
      </c>
      <c r="CL41" s="15">
        <v>19603.599999999999</v>
      </c>
      <c r="CM41">
        <v>1358.6</v>
      </c>
      <c r="CN41">
        <v>1141.0999999999999</v>
      </c>
      <c r="CO41">
        <v>1372.5</v>
      </c>
      <c r="CP41">
        <v>1645.2</v>
      </c>
      <c r="CQ41">
        <v>1368.9</v>
      </c>
      <c r="CR41">
        <v>1600.3</v>
      </c>
      <c r="CS41">
        <v>1263</v>
      </c>
      <c r="CT41">
        <v>1197.8</v>
      </c>
      <c r="CU41">
        <v>1238</v>
      </c>
      <c r="CV41">
        <v>1135.3</v>
      </c>
      <c r="CW41">
        <v>932.9</v>
      </c>
      <c r="CX41">
        <v>2427.4</v>
      </c>
      <c r="CY41">
        <v>2306.9</v>
      </c>
      <c r="CZ41">
        <v>1213.4000000000001</v>
      </c>
      <c r="DA41">
        <v>1745.6</v>
      </c>
      <c r="DB41">
        <v>1115.9000000000001</v>
      </c>
      <c r="DC41">
        <v>1671.6</v>
      </c>
      <c r="DD41">
        <v>1286.3</v>
      </c>
      <c r="DE41">
        <v>1539.2</v>
      </c>
      <c r="DF41">
        <v>1112</v>
      </c>
      <c r="DG41">
        <v>1121.2</v>
      </c>
      <c r="DH41" s="3">
        <v>1219175</v>
      </c>
      <c r="DI41" s="3">
        <v>28878</v>
      </c>
      <c r="DJ41" s="3">
        <v>194919</v>
      </c>
      <c r="DK41" s="3">
        <v>2728</v>
      </c>
      <c r="DL41" s="3">
        <v>192191</v>
      </c>
      <c r="DM41" s="3">
        <v>12022</v>
      </c>
      <c r="DN41" s="3">
        <v>15197</v>
      </c>
      <c r="DO41" s="3">
        <v>87127</v>
      </c>
      <c r="DP41" s="3">
        <v>206068</v>
      </c>
      <c r="DQ41" s="3">
        <v>104416</v>
      </c>
      <c r="DR41" s="3">
        <v>35917</v>
      </c>
      <c r="DS41" s="3">
        <v>27955</v>
      </c>
      <c r="DT41" s="3">
        <v>15461</v>
      </c>
      <c r="DU41" s="3">
        <v>18324</v>
      </c>
      <c r="DV41" s="3">
        <v>3915</v>
      </c>
      <c r="DW41" s="3">
        <v>54321</v>
      </c>
      <c r="DX41" s="3">
        <v>80023</v>
      </c>
      <c r="DY41" s="3">
        <v>144011</v>
      </c>
      <c r="DZ41" s="3">
        <v>103230</v>
      </c>
      <c r="EA41" s="3">
        <v>27454</v>
      </c>
      <c r="EB41" s="3">
        <v>12743</v>
      </c>
      <c r="EC41">
        <v>2193625</v>
      </c>
      <c r="ED41">
        <v>1219159</v>
      </c>
      <c r="EE41">
        <v>31192</v>
      </c>
      <c r="EF41">
        <v>93133</v>
      </c>
      <c r="EG41">
        <v>813688</v>
      </c>
      <c r="EH41">
        <v>35587</v>
      </c>
      <c r="EI41">
        <v>866</v>
      </c>
      <c r="EJ41">
        <v>346857</v>
      </c>
      <c r="EK41">
        <v>18563.740000000002</v>
      </c>
      <c r="EL41">
        <v>7692424.7999999998</v>
      </c>
      <c r="EM41">
        <v>8075699.0999999996</v>
      </c>
      <c r="EN41">
        <v>6717.03</v>
      </c>
      <c r="EO41">
        <v>7030.34</v>
      </c>
      <c r="EP41">
        <v>3122.03</v>
      </c>
      <c r="EQ41">
        <v>1825.99</v>
      </c>
      <c r="ER41">
        <v>7692424.7999999998</v>
      </c>
      <c r="ES41">
        <v>8075699.0999999996</v>
      </c>
      <c r="ET41" s="3">
        <v>985162</v>
      </c>
      <c r="EU41">
        <v>221</v>
      </c>
      <c r="EV41">
        <v>1710</v>
      </c>
      <c r="EW41">
        <v>1163587</v>
      </c>
      <c r="EX41">
        <v>17020720</v>
      </c>
      <c r="EY41" s="3">
        <v>3404102.7</v>
      </c>
      <c r="EZ41" s="3">
        <v>70135.5</v>
      </c>
      <c r="FA41" s="3">
        <v>772211.19999999995</v>
      </c>
      <c r="FB41" s="3">
        <v>463680.8</v>
      </c>
      <c r="FC41" s="3">
        <v>790071.7</v>
      </c>
      <c r="FD41" s="3">
        <v>653926.6</v>
      </c>
      <c r="FE41" s="3">
        <v>122296</v>
      </c>
      <c r="FF41" s="3">
        <v>565079.1</v>
      </c>
      <c r="FG41" s="3">
        <v>259046.2</v>
      </c>
      <c r="FH41" s="3">
        <v>85072.8</v>
      </c>
      <c r="FI41">
        <v>232.84299999999999</v>
      </c>
      <c r="FJ41">
        <v>2043179</v>
      </c>
      <c r="FK41">
        <v>2202632</v>
      </c>
      <c r="FL41">
        <v>637141</v>
      </c>
      <c r="FM41">
        <v>3243103</v>
      </c>
    </row>
    <row r="42" spans="1:169">
      <c r="A42" s="1">
        <v>43831</v>
      </c>
      <c r="B42" s="2">
        <f t="shared" si="0"/>
        <v>24581462187</v>
      </c>
      <c r="C42" s="2">
        <v>266851690</v>
      </c>
      <c r="D42" s="2">
        <v>115354179</v>
      </c>
      <c r="E42" s="2">
        <v>20903052</v>
      </c>
      <c r="F42" s="2">
        <v>5643801</v>
      </c>
      <c r="G42" s="2">
        <v>43009289</v>
      </c>
      <c r="H42" s="2">
        <v>1013757675</v>
      </c>
      <c r="I42" s="2">
        <v>169907815</v>
      </c>
      <c r="J42" s="2">
        <v>19738315</v>
      </c>
      <c r="K42" s="2">
        <v>123821459</v>
      </c>
      <c r="L42" s="2">
        <v>97215155</v>
      </c>
      <c r="M42" s="2">
        <v>3286725</v>
      </c>
      <c r="N42" s="2">
        <v>304275939</v>
      </c>
      <c r="O42" s="2">
        <v>166120441</v>
      </c>
      <c r="P42" s="2">
        <v>51602660</v>
      </c>
      <c r="Q42" s="2">
        <v>840571756</v>
      </c>
      <c r="R42" s="2">
        <v>580161609</v>
      </c>
      <c r="S42" s="2">
        <v>52863422</v>
      </c>
      <c r="T42" s="2">
        <v>293421171</v>
      </c>
      <c r="U42" s="2">
        <v>137077468</v>
      </c>
      <c r="V42" s="2">
        <v>9799165</v>
      </c>
      <c r="W42" s="2">
        <v>290741233</v>
      </c>
      <c r="X42" s="2">
        <v>132695222</v>
      </c>
      <c r="Y42" s="2">
        <v>96882559</v>
      </c>
      <c r="Z42" s="2">
        <v>140357870</v>
      </c>
      <c r="AA42" s="2">
        <v>99968602</v>
      </c>
      <c r="AB42" s="2">
        <v>63464582</v>
      </c>
      <c r="AC42" s="2">
        <v>487726288</v>
      </c>
      <c r="AD42" s="2">
        <v>73995692</v>
      </c>
      <c r="AE42" s="2">
        <v>162604111</v>
      </c>
      <c r="AF42" s="2">
        <v>909578021</v>
      </c>
      <c r="AG42" s="2">
        <v>46121340</v>
      </c>
      <c r="AH42" s="2">
        <v>3242813</v>
      </c>
      <c r="AI42" s="2">
        <v>126583199</v>
      </c>
      <c r="AJ42" s="2"/>
      <c r="AK42" s="2">
        <v>636419898</v>
      </c>
      <c r="AL42" s="2">
        <v>173086554</v>
      </c>
      <c r="AM42" s="2">
        <v>384467475</v>
      </c>
      <c r="AN42" s="2">
        <v>900424022</v>
      </c>
      <c r="AO42" s="2">
        <v>5720001110</v>
      </c>
      <c r="AP42" s="2">
        <v>2927094894</v>
      </c>
      <c r="AQ42" s="2">
        <v>1716222334</v>
      </c>
      <c r="AR42" s="2">
        <v>40049822</v>
      </c>
      <c r="AS42" s="2">
        <v>46088081</v>
      </c>
      <c r="AT42" s="2">
        <v>1190207252</v>
      </c>
      <c r="AU42" s="2">
        <v>47757017</v>
      </c>
      <c r="AV42" s="2">
        <v>41822375</v>
      </c>
      <c r="AW42" s="2">
        <v>170768580</v>
      </c>
      <c r="AX42" s="2">
        <v>44056271</v>
      </c>
      <c r="AY42" s="2">
        <v>21347262</v>
      </c>
      <c r="AZ42" s="2">
        <v>27191294</v>
      </c>
      <c r="BA42" s="2">
        <v>243199366</v>
      </c>
      <c r="BB42" s="2">
        <v>243786655</v>
      </c>
      <c r="BC42" s="2">
        <v>119543413</v>
      </c>
      <c r="BD42" s="2">
        <v>742338776</v>
      </c>
      <c r="BE42" s="2">
        <v>86788939</v>
      </c>
      <c r="BF42" s="2">
        <v>54535731</v>
      </c>
      <c r="BG42" s="2">
        <v>437403423</v>
      </c>
      <c r="BH42" s="2">
        <v>86556663</v>
      </c>
      <c r="BI42" s="2">
        <v>202424503</v>
      </c>
      <c r="BJ42" s="2">
        <v>121670223</v>
      </c>
      <c r="BK42" s="2">
        <v>31242160</v>
      </c>
      <c r="BL42" s="2">
        <v>125863681</v>
      </c>
      <c r="BM42" s="2">
        <v>30489124</v>
      </c>
      <c r="BN42" s="2">
        <v>5937708</v>
      </c>
      <c r="BO42" s="2">
        <v>223557038</v>
      </c>
      <c r="BP42" s="2">
        <v>88602096</v>
      </c>
      <c r="BQ42" s="2">
        <v>34000532</v>
      </c>
      <c r="BR42" s="2">
        <v>36709952</v>
      </c>
      <c r="BS42" s="2">
        <v>111536883</v>
      </c>
      <c r="BT42" s="2">
        <v>48804987</v>
      </c>
      <c r="BU42" s="2">
        <v>19326734</v>
      </c>
      <c r="BV42" s="2">
        <v>70750853</v>
      </c>
      <c r="BW42" s="2">
        <v>280390345</v>
      </c>
      <c r="BX42" s="2">
        <v>1950365</v>
      </c>
      <c r="BY42" s="2">
        <v>2213108</v>
      </c>
      <c r="BZ42" s="2">
        <v>10519066</v>
      </c>
      <c r="CA42" s="2">
        <v>2626455</v>
      </c>
      <c r="CB42" s="2">
        <v>3076677</v>
      </c>
      <c r="CC42" s="2">
        <v>30968358</v>
      </c>
      <c r="CD42" s="2">
        <v>8032067</v>
      </c>
      <c r="CE42" s="2">
        <v>17523908</v>
      </c>
      <c r="CF42" s="2">
        <v>22743839</v>
      </c>
      <c r="CG42">
        <v>2069.6970000000001</v>
      </c>
      <c r="CH42">
        <v>4308.433</v>
      </c>
      <c r="CI42">
        <v>3834.7330000000002</v>
      </c>
      <c r="CJ42">
        <v>2793757</v>
      </c>
      <c r="CK42">
        <v>167518</v>
      </c>
      <c r="CL42" s="15">
        <v>18574.8</v>
      </c>
      <c r="CM42">
        <v>1381</v>
      </c>
      <c r="CN42">
        <v>1141.7</v>
      </c>
      <c r="CO42">
        <v>1403.5</v>
      </c>
      <c r="CP42">
        <v>1488.2</v>
      </c>
      <c r="CQ42">
        <v>1402.5</v>
      </c>
      <c r="CR42">
        <v>1700.8</v>
      </c>
      <c r="CS42">
        <v>1303.3</v>
      </c>
      <c r="CT42">
        <v>1228.3</v>
      </c>
      <c r="CU42">
        <v>1277</v>
      </c>
      <c r="CV42">
        <v>1237.8</v>
      </c>
      <c r="CW42">
        <v>910.4</v>
      </c>
      <c r="CX42">
        <v>2584.6999999999998</v>
      </c>
      <c r="CY42">
        <v>2543.1999999999998</v>
      </c>
      <c r="CZ42">
        <v>1183.8</v>
      </c>
      <c r="DA42">
        <v>1734.9</v>
      </c>
      <c r="DB42">
        <v>1163.5</v>
      </c>
      <c r="DC42">
        <v>1663.5</v>
      </c>
      <c r="DD42">
        <v>1223.9000000000001</v>
      </c>
      <c r="DE42">
        <v>1451.6</v>
      </c>
      <c r="DF42">
        <v>1090.0999999999999</v>
      </c>
      <c r="DG42">
        <v>1104.4000000000001</v>
      </c>
      <c r="DH42" s="3">
        <v>1204198</v>
      </c>
      <c r="DI42" s="3">
        <v>29280</v>
      </c>
      <c r="DJ42" s="3">
        <v>193705</v>
      </c>
      <c r="DK42" s="3">
        <v>2957</v>
      </c>
      <c r="DL42" s="3">
        <v>190748</v>
      </c>
      <c r="DM42" s="3">
        <v>12359</v>
      </c>
      <c r="DN42" s="3">
        <v>15299</v>
      </c>
      <c r="DO42" s="3">
        <v>90927</v>
      </c>
      <c r="DP42" s="3">
        <v>203069</v>
      </c>
      <c r="DQ42" s="3">
        <v>100064</v>
      </c>
      <c r="DR42" s="3">
        <v>35033</v>
      </c>
      <c r="DS42" s="3">
        <v>26522</v>
      </c>
      <c r="DT42" s="3">
        <v>15591</v>
      </c>
      <c r="DU42" s="3">
        <v>17881</v>
      </c>
      <c r="DV42" s="3">
        <v>3898</v>
      </c>
      <c r="DW42" s="3">
        <v>53459</v>
      </c>
      <c r="DX42" s="3">
        <v>80481</v>
      </c>
      <c r="DY42" s="3">
        <v>140290</v>
      </c>
      <c r="DZ42" s="3">
        <v>101791</v>
      </c>
      <c r="EA42" s="3">
        <v>26773</v>
      </c>
      <c r="EB42" s="3">
        <v>12786</v>
      </c>
      <c r="EC42">
        <v>1309465</v>
      </c>
      <c r="ED42">
        <v>695328</v>
      </c>
      <c r="EE42">
        <v>36009</v>
      </c>
      <c r="EF42">
        <v>38395</v>
      </c>
      <c r="EG42">
        <v>508044</v>
      </c>
      <c r="EH42">
        <v>31604</v>
      </c>
      <c r="EI42">
        <v>85</v>
      </c>
      <c r="EJ42">
        <v>288688</v>
      </c>
      <c r="EK42">
        <v>18674.22</v>
      </c>
      <c r="EL42">
        <v>7070400.7000000002</v>
      </c>
      <c r="EM42">
        <v>7379687.2000000002</v>
      </c>
      <c r="EN42">
        <v>6269.1</v>
      </c>
      <c r="EO42">
        <v>6553.73</v>
      </c>
      <c r="EP42">
        <v>2788.62</v>
      </c>
      <c r="EQ42">
        <v>1558.81</v>
      </c>
      <c r="ER42">
        <v>7070400.7000000002</v>
      </c>
      <c r="ES42">
        <v>7379687.2000000002</v>
      </c>
      <c r="ET42" s="3">
        <v>596856</v>
      </c>
      <c r="EU42">
        <v>204</v>
      </c>
      <c r="EV42">
        <v>1642</v>
      </c>
      <c r="EW42">
        <v>826772</v>
      </c>
      <c r="EX42">
        <v>18064112</v>
      </c>
      <c r="EY42" s="3">
        <v>2987589.8</v>
      </c>
      <c r="EZ42" s="3">
        <v>42089</v>
      </c>
      <c r="FA42" s="3">
        <v>703149</v>
      </c>
      <c r="FB42" s="3">
        <v>405534.6</v>
      </c>
      <c r="FC42" s="3">
        <v>569194.80000000005</v>
      </c>
      <c r="FD42" s="3">
        <v>543444.30000000005</v>
      </c>
      <c r="FE42" s="3">
        <v>116330.4</v>
      </c>
      <c r="FF42" s="3">
        <v>542863.5</v>
      </c>
      <c r="FG42" s="3">
        <v>219439.7</v>
      </c>
      <c r="FH42" s="3">
        <v>86102.6</v>
      </c>
      <c r="FI42">
        <v>260.67399999999998</v>
      </c>
      <c r="FJ42">
        <v>1942227</v>
      </c>
      <c r="FK42">
        <v>2047547</v>
      </c>
      <c r="FL42">
        <v>121084</v>
      </c>
      <c r="FM42">
        <v>2273406</v>
      </c>
    </row>
    <row r="43" spans="1:169">
      <c r="A43" s="1">
        <v>43922</v>
      </c>
      <c r="B43" s="2">
        <f t="shared" si="0"/>
        <v>23948533417.636345</v>
      </c>
      <c r="C43" s="2">
        <v>219272100.40350401</v>
      </c>
      <c r="D43" s="2">
        <v>118111027.479219</v>
      </c>
      <c r="E43" s="2">
        <v>26415298.428686298</v>
      </c>
      <c r="F43" s="2">
        <v>5827175.0829697903</v>
      </c>
      <c r="G43" s="2">
        <v>57447307.576243699</v>
      </c>
      <c r="H43" s="2">
        <v>935862966.21294403</v>
      </c>
      <c r="I43" s="2">
        <v>188876774.57063299</v>
      </c>
      <c r="J43" s="2">
        <v>17007358.876222201</v>
      </c>
      <c r="K43" s="2">
        <v>100241029.881835</v>
      </c>
      <c r="L43" s="2">
        <v>89048000.1586335</v>
      </c>
      <c r="M43" s="2">
        <v>2887203.10728131</v>
      </c>
      <c r="N43" s="2">
        <v>281269822.71014702</v>
      </c>
      <c r="O43" s="2">
        <v>140820619.94019401</v>
      </c>
      <c r="P43" s="2">
        <v>48595350.367316604</v>
      </c>
      <c r="Q43" s="2">
        <v>1231442886.02423</v>
      </c>
      <c r="R43" s="2">
        <v>544804007.09587097</v>
      </c>
      <c r="S43" s="2">
        <v>38583315.543044798</v>
      </c>
      <c r="T43" s="2">
        <v>300527703.23416799</v>
      </c>
      <c r="U43" s="2">
        <v>156825114.78345299</v>
      </c>
      <c r="V43" s="2">
        <v>8265121.9296680698</v>
      </c>
      <c r="W43" s="2">
        <v>284628512.33188897</v>
      </c>
      <c r="X43" s="2">
        <v>103972110.926157</v>
      </c>
      <c r="Y43" s="2">
        <v>99826385.234601095</v>
      </c>
      <c r="Z43" s="2">
        <v>124085424.884808</v>
      </c>
      <c r="AA43" s="2">
        <v>102349721.642937</v>
      </c>
      <c r="AB43" s="2">
        <v>63146389.6070638</v>
      </c>
      <c r="AC43" s="2">
        <v>420182957.90263498</v>
      </c>
      <c r="AD43" s="2">
        <v>62300101.275996096</v>
      </c>
      <c r="AE43" s="2">
        <v>136717287.40648001</v>
      </c>
      <c r="AF43" s="2">
        <v>635506349.54703605</v>
      </c>
      <c r="AG43" s="2">
        <v>46608359.442852497</v>
      </c>
      <c r="AH43" s="2">
        <v>4153613.4157647402</v>
      </c>
      <c r="AI43" s="2">
        <v>131166990.00178599</v>
      </c>
      <c r="AJ43" s="2"/>
      <c r="AK43" s="2">
        <v>789496413.07253098</v>
      </c>
      <c r="AL43" s="2">
        <v>361139531.53863001</v>
      </c>
      <c r="AM43" s="2">
        <v>481111309.05626601</v>
      </c>
      <c r="AN43" s="2">
        <v>1016962458.34937</v>
      </c>
      <c r="AO43" s="2">
        <v>4824831757.67243</v>
      </c>
      <c r="AP43" s="2">
        <v>3193511804.24822</v>
      </c>
      <c r="AQ43" s="2">
        <v>1225573005.7674699</v>
      </c>
      <c r="AR43" s="2">
        <v>37928023.358636297</v>
      </c>
      <c r="AS43" s="2">
        <v>47647442.235274598</v>
      </c>
      <c r="AT43" s="2">
        <v>1269280961.8156099</v>
      </c>
      <c r="AU43" s="2">
        <v>41183628.429725297</v>
      </c>
      <c r="AV43" s="2">
        <v>42816742.667138197</v>
      </c>
      <c r="AW43" s="2">
        <v>180275787.51519701</v>
      </c>
      <c r="AX43" s="2">
        <v>38673523.8467452</v>
      </c>
      <c r="AY43" s="2">
        <v>23619827.6697057</v>
      </c>
      <c r="AZ43" s="2">
        <v>32559574.513360899</v>
      </c>
      <c r="BA43" s="2">
        <v>258997742.75795099</v>
      </c>
      <c r="BB43" s="2">
        <v>242131680.31782699</v>
      </c>
      <c r="BC43" s="2">
        <v>119528158.293442</v>
      </c>
      <c r="BD43" s="2">
        <v>761822114.74828804</v>
      </c>
      <c r="BE43" s="2">
        <v>97411095.027781397</v>
      </c>
      <c r="BF43" s="2">
        <v>57113819.8844468</v>
      </c>
      <c r="BG43" s="2">
        <v>413944466.60413897</v>
      </c>
      <c r="BH43" s="2">
        <v>92812236.391063407</v>
      </c>
      <c r="BI43" s="2">
        <v>243683851.18237299</v>
      </c>
      <c r="BJ43" s="2">
        <v>116211676.455061</v>
      </c>
      <c r="BK43" s="2">
        <v>34867825.109463297</v>
      </c>
      <c r="BL43" s="2">
        <v>149481085.79472101</v>
      </c>
      <c r="BM43" s="2">
        <v>34056235.045380302</v>
      </c>
      <c r="BN43" s="2">
        <v>4984542.8810412101</v>
      </c>
      <c r="BO43" s="2">
        <v>225331443.61234301</v>
      </c>
      <c r="BP43" s="2">
        <v>98777961.866937399</v>
      </c>
      <c r="BQ43" s="2">
        <v>17444535.4248874</v>
      </c>
      <c r="BR43" s="2">
        <v>38378703.170559198</v>
      </c>
      <c r="BS43" s="2">
        <v>121810674.98119099</v>
      </c>
      <c r="BT43" s="2">
        <v>45813125.8048544</v>
      </c>
      <c r="BU43" s="2">
        <v>16309484.7449215</v>
      </c>
      <c r="BV43" s="2">
        <v>63391420.040392198</v>
      </c>
      <c r="BW43" s="2">
        <v>272471044.21492898</v>
      </c>
      <c r="BX43" s="2">
        <v>2290429.7185188602</v>
      </c>
      <c r="BY43" s="2">
        <v>2062506.88405735</v>
      </c>
      <c r="BZ43" s="2">
        <v>6966070.5966065601</v>
      </c>
      <c r="CA43" s="2">
        <v>4600600.7866921797</v>
      </c>
      <c r="CB43" s="2">
        <v>1571558.9324276701</v>
      </c>
      <c r="CC43" s="2">
        <v>25030108.252767701</v>
      </c>
      <c r="CD43" s="2">
        <v>11786768.782461399</v>
      </c>
      <c r="CE43" s="2">
        <v>14723450.3790612</v>
      </c>
      <c r="CF43" s="2">
        <v>19340820.167185299</v>
      </c>
      <c r="CG43">
        <v>2267.9169999999999</v>
      </c>
      <c r="CH43">
        <v>5075.835</v>
      </c>
      <c r="CI43">
        <v>4412.5349999999999</v>
      </c>
      <c r="CJ43">
        <v>2904306.3</v>
      </c>
      <c r="CK43">
        <v>122115.20000000001</v>
      </c>
      <c r="CL43" s="15">
        <v>22637</v>
      </c>
      <c r="CM43">
        <v>1398.5</v>
      </c>
      <c r="CN43">
        <v>1163.0999999999999</v>
      </c>
      <c r="CO43">
        <v>1373.5</v>
      </c>
      <c r="CP43">
        <v>1535.9</v>
      </c>
      <c r="CQ43">
        <v>1371.2</v>
      </c>
      <c r="CR43">
        <v>1892</v>
      </c>
      <c r="CS43">
        <v>1311.5</v>
      </c>
      <c r="CT43">
        <v>1236.4000000000001</v>
      </c>
      <c r="CU43">
        <v>1268.5999999999999</v>
      </c>
      <c r="CV43">
        <v>1269.4000000000001</v>
      </c>
      <c r="CW43">
        <v>816.4</v>
      </c>
      <c r="CX43">
        <v>2550.1999999999998</v>
      </c>
      <c r="CY43">
        <v>2529.4</v>
      </c>
      <c r="CZ43">
        <v>1157</v>
      </c>
      <c r="DA43">
        <v>1716.3</v>
      </c>
      <c r="DB43">
        <v>1131.2</v>
      </c>
      <c r="DC43">
        <v>1730.8</v>
      </c>
      <c r="DD43">
        <v>1247</v>
      </c>
      <c r="DE43">
        <v>1599.4</v>
      </c>
      <c r="DF43">
        <v>1064.9000000000001</v>
      </c>
      <c r="DG43">
        <v>1079.5999999999999</v>
      </c>
      <c r="DH43">
        <v>1204611</v>
      </c>
      <c r="DI43">
        <v>29531</v>
      </c>
      <c r="DJ43">
        <v>192963</v>
      </c>
      <c r="DK43">
        <v>2795</v>
      </c>
      <c r="DL43">
        <v>190168</v>
      </c>
      <c r="DM43">
        <v>12594</v>
      </c>
      <c r="DN43">
        <v>15256</v>
      </c>
      <c r="DO43">
        <v>90278</v>
      </c>
      <c r="DP43">
        <v>201818</v>
      </c>
      <c r="DQ43">
        <v>99669</v>
      </c>
      <c r="DR43">
        <v>34245</v>
      </c>
      <c r="DS43">
        <v>26313</v>
      </c>
      <c r="DT43">
        <v>15676</v>
      </c>
      <c r="DU43">
        <v>17848</v>
      </c>
      <c r="DV43">
        <v>3960</v>
      </c>
      <c r="DW43">
        <v>51791</v>
      </c>
      <c r="DX43">
        <v>80608</v>
      </c>
      <c r="DY43">
        <v>145480</v>
      </c>
      <c r="DZ43">
        <v>101537</v>
      </c>
      <c r="EA43">
        <v>26858</v>
      </c>
      <c r="EB43">
        <v>12919</v>
      </c>
      <c r="EC43">
        <v>1424527</v>
      </c>
      <c r="ED43">
        <v>834661</v>
      </c>
      <c r="EE43">
        <v>20262</v>
      </c>
      <c r="EF43">
        <v>23746</v>
      </c>
      <c r="EG43">
        <v>523493</v>
      </c>
      <c r="EH43">
        <v>22054</v>
      </c>
      <c r="EI43">
        <v>311</v>
      </c>
      <c r="EJ43">
        <v>226181</v>
      </c>
      <c r="EK43">
        <v>18658.650000000001</v>
      </c>
      <c r="EL43">
        <v>6116793.7999999998</v>
      </c>
      <c r="EM43">
        <v>6130892</v>
      </c>
      <c r="ER43">
        <v>6116793.7999999998</v>
      </c>
      <c r="ES43">
        <v>6130892</v>
      </c>
      <c r="ET43" s="3">
        <v>814086</v>
      </c>
      <c r="EU43">
        <v>204</v>
      </c>
      <c r="EV43">
        <v>1860</v>
      </c>
      <c r="EW43">
        <v>530991</v>
      </c>
      <c r="EX43">
        <v>17249835</v>
      </c>
      <c r="EY43" s="3">
        <v>2652424.2999999998</v>
      </c>
      <c r="EZ43" s="3">
        <v>21925.1</v>
      </c>
      <c r="FA43" s="3">
        <v>743121.5</v>
      </c>
      <c r="FB43" s="3">
        <v>450097</v>
      </c>
      <c r="FC43" s="3">
        <v>556001.30000000005</v>
      </c>
      <c r="FD43" s="3">
        <v>467332.6</v>
      </c>
      <c r="FE43" s="3">
        <v>77524.800000000003</v>
      </c>
      <c r="FF43" s="3">
        <v>512730</v>
      </c>
      <c r="FG43" s="3">
        <v>135020.29999999999</v>
      </c>
      <c r="FH43" s="3">
        <v>72642.100000000006</v>
      </c>
      <c r="FI43">
        <v>453.512</v>
      </c>
      <c r="FJ43">
        <v>1774266</v>
      </c>
      <c r="FK43">
        <v>1946733</v>
      </c>
      <c r="FL43">
        <v>168200</v>
      </c>
      <c r="FM43">
        <v>3186215</v>
      </c>
    </row>
    <row r="44" spans="1:169">
      <c r="A44" s="1">
        <v>44013</v>
      </c>
      <c r="B44" s="5">
        <f>+Regresoriai!B40/Regresoriai!B39*Regresoriai!B43</f>
        <v>24269363117.87064</v>
      </c>
      <c r="C44" s="5">
        <f>+Regresoriai!C40/Regresoriai!C39*Regresoriai!C43</f>
        <v>327658537.68457341</v>
      </c>
      <c r="D44" s="5">
        <f>+Regresoriai!D40/Regresoriai!D39*Regresoriai!D43</f>
        <v>102471131.23585136</v>
      </c>
      <c r="E44" s="5">
        <f>+Regresoriai!E40/Regresoriai!E39*Regresoriai!E43</f>
        <v>23203659.97805766</v>
      </c>
      <c r="F44" s="5">
        <f>+Regresoriai!F40/Regresoriai!F39*Regresoriai!F43</f>
        <v>7007415.4698624257</v>
      </c>
      <c r="G44" s="5">
        <f>+Regresoriai!G40/Regresoriai!G39*Regresoriai!G43</f>
        <v>58490010.355379283</v>
      </c>
      <c r="H44" s="5">
        <f>+Regresoriai!H40/Regresoriai!H39*Regresoriai!H43</f>
        <v>980209683.53421199</v>
      </c>
      <c r="I44" s="5">
        <f>+Regresoriai!I40/Regresoriai!I39*Regresoriai!I43</f>
        <v>183419311.44354996</v>
      </c>
      <c r="J44" s="5">
        <f>+Regresoriai!J40/Regresoriai!J39*Regresoriai!J43</f>
        <v>17535542.817702863</v>
      </c>
      <c r="K44" s="5">
        <f>+Regresoriai!K40/Regresoriai!K39*Regresoriai!K43</f>
        <v>93293474.446612477</v>
      </c>
      <c r="L44" s="5">
        <f>+Regresoriai!L40/Regresoriai!L39*Regresoriai!L43</f>
        <v>108118420.20520787</v>
      </c>
      <c r="M44" s="5">
        <f>+Regresoriai!M40/Regresoriai!M39*Regresoriai!M43</f>
        <v>3495918.8662275518</v>
      </c>
      <c r="N44" s="5">
        <f>+Regresoriai!N40/Regresoriai!N39*Regresoriai!N43</f>
        <v>276775374.65428746</v>
      </c>
      <c r="O44" s="5">
        <f>+Regresoriai!O40/Regresoriai!O39*Regresoriai!O43</f>
        <v>146449306.79463702</v>
      </c>
      <c r="P44" s="5">
        <f>+Regresoriai!P40/Regresoriai!P39*Regresoriai!P43</f>
        <v>45799314.05789198</v>
      </c>
      <c r="Q44" s="5">
        <f>+Regresoriai!Q40/Regresoriai!Q39*Regresoriai!Q43</f>
        <v>1195731122.4910834</v>
      </c>
      <c r="R44" s="5">
        <f>+Regresoriai!R40/Regresoriai!R39*Regresoriai!R43</f>
        <v>496560017.4858585</v>
      </c>
      <c r="S44" s="5">
        <f>+Regresoriai!S40/Regresoriai!S39*Regresoriai!S43</f>
        <v>33055565.841827959</v>
      </c>
      <c r="T44" s="5">
        <f>+Regresoriai!T40/Regresoriai!T39*Regresoriai!T43</f>
        <v>319430407.71414548</v>
      </c>
      <c r="U44" s="5">
        <f>+Regresoriai!U40/Regresoriai!U39*Regresoriai!U43</f>
        <v>170935175.29523903</v>
      </c>
      <c r="V44" s="5">
        <f>+Regresoriai!V40/Regresoriai!V39*Regresoriai!V43</f>
        <v>9459492.0695964936</v>
      </c>
      <c r="W44" s="5">
        <f>+Regresoriai!W40/Regresoriai!W39*Regresoriai!W43</f>
        <v>284891348.23158932</v>
      </c>
      <c r="X44" s="5">
        <f>+Regresoriai!X40/Regresoriai!X39*Regresoriai!X43</f>
        <v>114641911.47764191</v>
      </c>
      <c r="Y44" s="5">
        <f>+Regresoriai!Y40/Regresoriai!Y39*Regresoriai!Y43</f>
        <v>108214769.58303814</v>
      </c>
      <c r="Z44" s="5">
        <f>+Regresoriai!Z40/Regresoriai!Z39*Regresoriai!Z43</f>
        <v>119029607.01330626</v>
      </c>
      <c r="AA44" s="5">
        <f>+Regresoriai!AA40/Regresoriai!AA39*Regresoriai!AA43</f>
        <v>96343608.199378103</v>
      </c>
      <c r="AB44" s="5">
        <f>+Regresoriai!AB40/Regresoriai!AB39*Regresoriai!AB43</f>
        <v>73751814.460987106</v>
      </c>
      <c r="AC44" s="5">
        <f>+Regresoriai!AC40/Regresoriai!AC39*Regresoriai!AC43</f>
        <v>437570549.27425408</v>
      </c>
      <c r="AD44" s="5">
        <f>+Regresoriai!AD40/Regresoriai!AD39*Regresoriai!AD43</f>
        <v>68043062.495867774</v>
      </c>
      <c r="AE44" s="5">
        <f>+Regresoriai!AE40/Regresoriai!AE39*Regresoriai!AE43</f>
        <v>141212308.70568788</v>
      </c>
      <c r="AF44" s="5">
        <f>+Regresoriai!AF40/Regresoriai!AF39*Regresoriai!AF43</f>
        <v>572490955.3400327</v>
      </c>
      <c r="AG44" s="5">
        <f>+Regresoriai!AG40/Regresoriai!AG39*Regresoriai!AG43</f>
        <v>47185225.069241002</v>
      </c>
      <c r="AH44" s="5">
        <f>+Regresoriai!AH40/Regresoriai!AH39*Regresoriai!AH43</f>
        <v>4105029.8195818178</v>
      </c>
      <c r="AI44" s="5">
        <f>+Regresoriai!AI40/Regresoriai!AI39*Regresoriai!AI43</f>
        <v>131343266.50229067</v>
      </c>
      <c r="AJ44" s="5" t="e">
        <f>+Regresoriai!AJ40/Regresoriai!AJ39*Regresoriai!AJ43</f>
        <v>#DIV/0!</v>
      </c>
      <c r="AK44" s="5">
        <f>+Regresoriai!AK40/Regresoriai!AK39*Regresoriai!AK43</f>
        <v>848682329.6973846</v>
      </c>
      <c r="AL44" s="5">
        <f>+Regresoriai!AL40/Regresoriai!AL39*Regresoriai!AL43</f>
        <v>444506011.74818587</v>
      </c>
      <c r="AM44" s="5">
        <f>+Regresoriai!AM40/Regresoriai!AM39*Regresoriai!AM43</f>
        <v>580899819.32442105</v>
      </c>
      <c r="AN44" s="5">
        <f>+Regresoriai!AN40/Regresoriai!AN39*Regresoriai!AN43</f>
        <v>984812103.040012</v>
      </c>
      <c r="AO44" s="5">
        <f>+Regresoriai!AO40/Regresoriai!AO39*Regresoriai!AO43</f>
        <v>4840930626.7002192</v>
      </c>
      <c r="AP44" s="5">
        <f>+Regresoriai!AP40/Regresoriai!AP39*Regresoriai!AP43</f>
        <v>3237573534.0357852</v>
      </c>
      <c r="AQ44" s="5">
        <f>+Regresoriai!AQ40/Regresoriai!AQ39*Regresoriai!AQ43</f>
        <v>1264937232.2479732</v>
      </c>
      <c r="AR44" s="5">
        <f>+Regresoriai!AR40/Regresoriai!AR39*Regresoriai!AR43</f>
        <v>41741545.5777959</v>
      </c>
      <c r="AS44" s="5">
        <f>+Regresoriai!AS40/Regresoriai!AS39*Regresoriai!AS43</f>
        <v>90731698.952127472</v>
      </c>
      <c r="AT44" s="5">
        <f>+Regresoriai!AT40/Regresoriai!AT39*Regresoriai!AT43</f>
        <v>1337663253.3039339</v>
      </c>
      <c r="AU44" s="5">
        <f>+Regresoriai!AU40/Regresoriai!AU39*Regresoriai!AU43</f>
        <v>45915304.025040984</v>
      </c>
      <c r="AV44" s="5">
        <f>+Regresoriai!AV40/Regresoriai!AV39*Regresoriai!AV43</f>
        <v>55058622.788977318</v>
      </c>
      <c r="AW44" s="5">
        <f>+Regresoriai!AW40/Regresoriai!AW39*Regresoriai!AW43</f>
        <v>199942141.04315704</v>
      </c>
      <c r="AX44" s="5">
        <f>+Regresoriai!AX40/Regresoriai!AX39*Regresoriai!AX43</f>
        <v>46760956.129126817</v>
      </c>
      <c r="AY44" s="5">
        <f>+Regresoriai!AY40/Regresoriai!AY39*Regresoriai!AY43</f>
        <v>30950673.083543144</v>
      </c>
      <c r="AZ44" s="5">
        <f>+Regresoriai!AZ40/Regresoriai!AZ39*Regresoriai!AZ43</f>
        <v>26986113.458672743</v>
      </c>
      <c r="BA44" s="5">
        <f>+Regresoriai!BA40/Regresoriai!BA39*Regresoriai!BA43</f>
        <v>270765159.81154579</v>
      </c>
      <c r="BB44" s="5">
        <f>+Regresoriai!BB40/Regresoriai!BB39*Regresoriai!BB43</f>
        <v>242146296.98750287</v>
      </c>
      <c r="BC44" s="5">
        <f>+Regresoriai!BC40/Regresoriai!BC39*Regresoriai!BC43</f>
        <v>92687895.756549135</v>
      </c>
      <c r="BD44" s="5">
        <f>+Regresoriai!BD40/Regresoriai!BD39*Regresoriai!BD43</f>
        <v>542109764.7839458</v>
      </c>
      <c r="BE44" s="5">
        <f>+Regresoriai!BE40/Regresoriai!BE39*Regresoriai!BE43</f>
        <v>91656367.439667016</v>
      </c>
      <c r="BF44" s="5">
        <f>+Regresoriai!BF40/Regresoriai!BF39*Regresoriai!BF43</f>
        <v>53647339.70421803</v>
      </c>
      <c r="BG44" s="5">
        <f>+Regresoriai!BG40/Regresoriai!BG39*Regresoriai!BG43</f>
        <v>425566288.69401032</v>
      </c>
      <c r="BH44" s="5">
        <f>+Regresoriai!BH40/Regresoriai!BH39*Regresoriai!BH43</f>
        <v>84167244.425634816</v>
      </c>
      <c r="BI44" s="5">
        <f>+Regresoriai!BI40/Regresoriai!BI39*Regresoriai!BI43</f>
        <v>218299909.2857686</v>
      </c>
      <c r="BJ44" s="5">
        <f>+Regresoriai!BJ40/Regresoriai!BJ39*Regresoriai!BJ43</f>
        <v>126560691.73683293</v>
      </c>
      <c r="BK44" s="5">
        <f>+Regresoriai!BK40/Regresoriai!BK39*Regresoriai!BK43</f>
        <v>34950344.366735339</v>
      </c>
      <c r="BL44" s="5">
        <f>+Regresoriai!BL40/Regresoriai!BL39*Regresoriai!BL43</f>
        <v>141246411.7610805</v>
      </c>
      <c r="BM44" s="5">
        <f>+Regresoriai!BM40/Regresoriai!BM39*Regresoriai!BM43</f>
        <v>33306025.939808238</v>
      </c>
      <c r="BN44" s="5">
        <f>+Regresoriai!BN40/Regresoriai!BN39*Regresoriai!BN43</f>
        <v>5992495.752312406</v>
      </c>
      <c r="BO44" s="5">
        <f>+Regresoriai!BO40/Regresoriai!BO39*Regresoriai!BO43</f>
        <v>227960186.3445558</v>
      </c>
      <c r="BP44" s="5">
        <f>+Regresoriai!BP40/Regresoriai!BP39*Regresoriai!BP43</f>
        <v>113428817.23630464</v>
      </c>
      <c r="BQ44" s="5">
        <f>+Regresoriai!BQ40/Regresoriai!BQ39*Regresoriai!BQ43</f>
        <v>16782939.399568763</v>
      </c>
      <c r="BR44" s="5">
        <f>+Regresoriai!BR40/Regresoriai!BR39*Regresoriai!BR43</f>
        <v>37122193.546606675</v>
      </c>
      <c r="BS44" s="5">
        <f>+Regresoriai!BS40/Regresoriai!BS39*Regresoriai!BS43</f>
        <v>123256597.18626082</v>
      </c>
      <c r="BT44" s="5">
        <f>+Regresoriai!BT40/Regresoriai!BT39*Regresoriai!BT43</f>
        <v>45229624.363107987</v>
      </c>
      <c r="BU44" s="5">
        <f>+Regresoriai!BU40/Regresoriai!BU39*Regresoriai!BU43</f>
        <v>16516435.021563195</v>
      </c>
      <c r="BV44" s="5">
        <f>+Regresoriai!BV40/Regresoriai!BV39*Regresoriai!BV43</f>
        <v>71400409.635634437</v>
      </c>
      <c r="BW44" s="5">
        <f>+Regresoriai!BW40/Regresoriai!BW39*Regresoriai!BW43</f>
        <v>279527293.87903118</v>
      </c>
      <c r="BX44" s="5">
        <f>+Regresoriai!BX40/Regresoriai!BX39*Regresoriai!BX43</f>
        <v>2244175.3726285482</v>
      </c>
      <c r="BY44" s="5">
        <f>+Regresoriai!BY40/Regresoriai!BY39*Regresoriai!BY43</f>
        <v>2164688.6558129722</v>
      </c>
      <c r="BZ44" s="5">
        <f>+Regresoriai!BZ40/Regresoriai!BZ39*Regresoriai!BZ43</f>
        <v>7285513.4130990542</v>
      </c>
      <c r="CA44" s="5">
        <f>+Regresoriai!CA40/Regresoriai!CA39*Regresoriai!CA43</f>
        <v>7787631.7907394534</v>
      </c>
      <c r="CB44" s="5">
        <f>+Regresoriai!CB40/Regresoriai!CB39*Regresoriai!CB43</f>
        <v>1730924.0805841212</v>
      </c>
      <c r="CC44" s="5">
        <f>+Regresoriai!CC40/Regresoriai!CC39*Regresoriai!CC43</f>
        <v>28996280.911733165</v>
      </c>
      <c r="CD44" s="5">
        <f>+Regresoriai!CD40/Regresoriai!CD39*Regresoriai!CD43</f>
        <v>12967273.253282104</v>
      </c>
      <c r="CE44" s="5">
        <f>+Regresoriai!CE40/Regresoriai!CE39*Regresoriai!CE43</f>
        <v>17828493.86838023</v>
      </c>
      <c r="CF44" s="5">
        <f>+Regresoriai!CF40/Regresoriai!CF39*Regresoriai!CF43</f>
        <v>20196265.922652997</v>
      </c>
      <c r="CG44" s="5">
        <f>+Regresoriai!CG40/Regresoriai!CG39*Regresoriai!CG43</f>
        <v>1985.8802712576244</v>
      </c>
      <c r="CH44" s="5">
        <f>+Regresoriai!CH40/Regresoriai!CH39*Regresoriai!CH43</f>
        <v>4879.7830890196292</v>
      </c>
      <c r="CI44" s="5">
        <f>+Regresoriai!CI40/Regresoriai!CI39*Regresoriai!CI43</f>
        <v>3874.163270284002</v>
      </c>
      <c r="CJ44" s="5">
        <f>+Regresoriai!CJ40/Regresoriai!CJ39*Regresoriai!CJ43</f>
        <v>2952538.7001752243</v>
      </c>
      <c r="CK44" s="5">
        <f>+Regresoriai!CK40/Regresoriai!CK39*Regresoriai!CK43</f>
        <v>139030.94559744353</v>
      </c>
      <c r="CL44" s="5">
        <f>+Regresoriai!CL40/Regresoriai!CL39*Regresoriai!CL43</f>
        <v>22955.433245991313</v>
      </c>
      <c r="CM44" s="5">
        <f>+Regresoriai!CM40/Regresoriai!CM39*Regresoriai!CM43</f>
        <v>1429.5295577967415</v>
      </c>
      <c r="CN44" s="5">
        <f>+Regresoriai!CN40/Regresoriai!CN39*Regresoriai!CN43</f>
        <v>1264.2938989169675</v>
      </c>
      <c r="CO44" s="5">
        <f>+Regresoriai!CO40/Regresoriai!CO39*Regresoriai!CO43</f>
        <v>1411.1258536955531</v>
      </c>
      <c r="CP44" s="5">
        <f>+Regresoriai!CP40/Regresoriai!CP39*Regresoriai!CP43</f>
        <v>1564.0758206896551</v>
      </c>
      <c r="CQ44" s="5">
        <f>+Regresoriai!CQ40/Regresoriai!CQ39*Regresoriai!CQ43</f>
        <v>1409.0283629730964</v>
      </c>
      <c r="CR44" s="5">
        <f>+Regresoriai!CR40/Regresoriai!CR39*Regresoriai!CR43</f>
        <v>1747.3581318939214</v>
      </c>
      <c r="CS44" s="5">
        <f>+Regresoriai!CS40/Regresoriai!CS39*Regresoriai!CS43</f>
        <v>1308.8717434869739</v>
      </c>
      <c r="CT44" s="5">
        <f>+Regresoriai!CT40/Regresoriai!CT39*Regresoriai!CT43</f>
        <v>1287.7440663022394</v>
      </c>
      <c r="CU44" s="5">
        <f>+Regresoriai!CU40/Regresoriai!CU39*Regresoriai!CU43</f>
        <v>1295.1631242210221</v>
      </c>
      <c r="CV44" s="5">
        <f>+Regresoriai!CV40/Regresoriai!CV39*Regresoriai!CV43</f>
        <v>1286.7203590664274</v>
      </c>
      <c r="CW44" s="5">
        <f>+Regresoriai!CW40/Regresoriai!CW39*Regresoriai!CW43</f>
        <v>841.78077556849394</v>
      </c>
      <c r="CX44" s="5">
        <f>+Regresoriai!CX40/Regresoriai!CX39*Regresoriai!CX43</f>
        <v>2542.6512009472258</v>
      </c>
      <c r="CY44" s="5">
        <f>+Regresoriai!CY40/Regresoriai!CY39*Regresoriai!CY43</f>
        <v>2443.8843820082088</v>
      </c>
      <c r="CZ44" s="5">
        <f>+Regresoriai!CZ40/Regresoriai!CZ39*Regresoriai!CZ43</f>
        <v>1171.5528278972936</v>
      </c>
      <c r="DA44" s="5">
        <f>+Regresoriai!DA40/Regresoriai!DA39*Regresoriai!DA43</f>
        <v>1729.9107900270351</v>
      </c>
      <c r="DB44" s="5">
        <f>+Regresoriai!DB40/Regresoriai!DB39*Regresoriai!DB43</f>
        <v>1146.3663430420711</v>
      </c>
      <c r="DC44" s="5">
        <f>+Regresoriai!DC40/Regresoriai!DC39*Regresoriai!DC43</f>
        <v>1752.0470467253676</v>
      </c>
      <c r="DD44" s="5">
        <f>+Regresoriai!DD40/Regresoriai!DD39*Regresoriai!DD43</f>
        <v>1299.0524363949978</v>
      </c>
      <c r="DE44" s="5">
        <f>+Regresoriai!DE40/Regresoriai!DE39*Regresoriai!DE43</f>
        <v>1655.2917428487169</v>
      </c>
      <c r="DF44" s="5">
        <f>+Regresoriai!DF40/Regresoriai!DF39*Regresoriai!DF43</f>
        <v>1091.2322235202491</v>
      </c>
      <c r="DG44" s="5">
        <f>+Regresoriai!DG40/Regresoriai!DG39*Regresoriai!DG43</f>
        <v>1102.3814752567691</v>
      </c>
      <c r="DH44" s="5">
        <f>+Regresoriai!DH40/Regresoriai!DH39*Regresoriai!DH43</f>
        <v>1184924.4033788585</v>
      </c>
      <c r="DI44" s="5">
        <f>+Regresoriai!DI40/Regresoriai!DI39*Regresoriai!DI43</f>
        <v>31023.435872027178</v>
      </c>
      <c r="DJ44" s="5">
        <f>+Regresoriai!DJ40/Regresoriai!DJ39*Regresoriai!DJ43</f>
        <v>186704.00269435227</v>
      </c>
      <c r="DK44" s="5">
        <f>+Regresoriai!DK40/Regresoriai!DK39*Regresoriai!DK43</f>
        <v>3232.8530844155844</v>
      </c>
      <c r="DL44" s="5">
        <f>+Regresoriai!DL40/Regresoriai!DL39*Regresoriai!DL43</f>
        <v>183532.81112808894</v>
      </c>
      <c r="DM44" s="5">
        <f>+Regresoriai!DM40/Regresoriai!DM39*Regresoriai!DM43</f>
        <v>11863.505315051611</v>
      </c>
      <c r="DN44" s="5">
        <f>+Regresoriai!DN40/Regresoriai!DN39*Regresoriai!DN43</f>
        <v>15428.246795510393</v>
      </c>
      <c r="DO44" s="5">
        <f>+Regresoriai!DO40/Regresoriai!DO39*Regresoriai!DO43</f>
        <v>88460.155874449716</v>
      </c>
      <c r="DP44" s="5">
        <f>+Regresoriai!DP40/Regresoriai!DP39*Regresoriai!DP43</f>
        <v>198768.07643673301</v>
      </c>
      <c r="DQ44" s="5">
        <f>+Regresoriai!DQ40/Regresoriai!DQ39*Regresoriai!DQ43</f>
        <v>98206.29763040792</v>
      </c>
      <c r="DR44" s="5">
        <f>+Regresoriai!DR40/Regresoriai!DR39*Regresoriai!DR43</f>
        <v>33543.096730245234</v>
      </c>
      <c r="DS44" s="5">
        <f>+Regresoriai!DS40/Regresoriai!DS39*Regresoriai!DS43</f>
        <v>24755.98812740211</v>
      </c>
      <c r="DT44" s="5">
        <f>+Regresoriai!DT40/Regresoriai!DT39*Regresoriai!DT43</f>
        <v>15210.386130409841</v>
      </c>
      <c r="DU44" s="5">
        <f>+Regresoriai!DU40/Regresoriai!DU39*Regresoriai!DU43</f>
        <v>17005.317276308386</v>
      </c>
      <c r="DV44" s="5">
        <f>+Regresoriai!DV40/Regresoriai!DV39*Regresoriai!DV43</f>
        <v>4681.1987704918038</v>
      </c>
      <c r="DW44" s="5">
        <f>+Regresoriai!DW40/Regresoriai!DW39*Regresoriai!DW43</f>
        <v>51360.61264435709</v>
      </c>
      <c r="DX44" s="5">
        <f>+Regresoriai!DX40/Regresoriai!DX39*Regresoriai!DX43</f>
        <v>80494.501557554759</v>
      </c>
      <c r="DY44" s="5">
        <f>+Regresoriai!DY40/Regresoriai!DY39*Regresoriai!DY43</f>
        <v>145931.4899973399</v>
      </c>
      <c r="DZ44" s="5">
        <f>+Regresoriai!DZ40/Regresoriai!DZ39*Regresoriai!DZ43</f>
        <v>100327.555952711</v>
      </c>
      <c r="EA44" s="5"/>
      <c r="EB44" s="5"/>
      <c r="ET44" s="11"/>
      <c r="EW44" s="11"/>
      <c r="EX44" s="11"/>
      <c r="FA44" s="11"/>
      <c r="FI44">
        <v>1869.9169999999999</v>
      </c>
      <c r="FJ44">
        <v>2072407</v>
      </c>
      <c r="FK44">
        <v>2234153</v>
      </c>
      <c r="FL44">
        <v>185130</v>
      </c>
      <c r="FM44">
        <v>3157503</v>
      </c>
    </row>
    <row r="46" spans="1:169">
      <c r="H46" s="2"/>
      <c r="CN46" s="4"/>
    </row>
    <row r="47" spans="1:169">
      <c r="A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0"/>
  <sheetViews>
    <sheetView workbookViewId="0">
      <pane xSplit="1" ySplit="1" topLeftCell="Q116" activePane="bottomRight" state="frozen"/>
      <selection pane="topRight" activeCell="B1" sqref="B1"/>
      <selection pane="bottomLeft" activeCell="A2" sqref="A2"/>
      <selection pane="bottomRight" activeCell="U123" sqref="U123"/>
    </sheetView>
  </sheetViews>
  <sheetFormatPr defaultRowHeight="14.4"/>
  <cols>
    <col min="1" max="3" width="16.6640625" customWidth="1"/>
    <col min="5" max="16" width="16.6640625" customWidth="1"/>
    <col min="17" max="18" width="12.6640625" customWidth="1"/>
  </cols>
  <sheetData>
    <row r="1" spans="1:32" ht="145.19999999999999">
      <c r="B1" t="s">
        <v>99</v>
      </c>
      <c r="C1" t="s">
        <v>100</v>
      </c>
      <c r="D1" t="s">
        <v>227</v>
      </c>
      <c r="E1" s="6" t="s">
        <v>320</v>
      </c>
      <c r="F1" s="6" t="s">
        <v>311</v>
      </c>
      <c r="G1" s="6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6" t="s">
        <v>317</v>
      </c>
      <c r="M1" s="6" t="s">
        <v>318</v>
      </c>
      <c r="N1" s="6" t="s">
        <v>319</v>
      </c>
      <c r="O1" s="6" t="s">
        <v>390</v>
      </c>
      <c r="P1" s="6" t="s">
        <v>391</v>
      </c>
      <c r="Q1" s="6" t="s">
        <v>392</v>
      </c>
      <c r="R1" s="6" t="s">
        <v>383</v>
      </c>
      <c r="S1" s="6" t="s">
        <v>384</v>
      </c>
      <c r="T1" s="6" t="s">
        <v>393</v>
      </c>
      <c r="U1" s="6" t="s">
        <v>385</v>
      </c>
      <c r="V1" s="6" t="s">
        <v>387</v>
      </c>
      <c r="W1" s="6" t="s">
        <v>388</v>
      </c>
      <c r="X1" s="6" t="s">
        <v>389</v>
      </c>
      <c r="Y1" s="14" t="s">
        <v>407</v>
      </c>
      <c r="Z1" s="14" t="s">
        <v>408</v>
      </c>
      <c r="AA1" s="14" t="s">
        <v>409</v>
      </c>
      <c r="AB1" s="14" t="s">
        <v>410</v>
      </c>
      <c r="AC1" s="14" t="s">
        <v>437</v>
      </c>
      <c r="AD1" s="14" t="s">
        <v>438</v>
      </c>
      <c r="AE1" s="14" t="s">
        <v>439</v>
      </c>
      <c r="AF1" s="14" t="s">
        <v>440</v>
      </c>
    </row>
    <row r="2" spans="1:32">
      <c r="A2" t="s">
        <v>101</v>
      </c>
      <c r="B2" s="3">
        <v>476818.7</v>
      </c>
      <c r="C2" s="3">
        <v>23457.9</v>
      </c>
      <c r="E2" s="3">
        <v>1155882</v>
      </c>
      <c r="F2" s="3">
        <v>7321</v>
      </c>
      <c r="G2" s="3">
        <v>803055</v>
      </c>
      <c r="H2" s="3">
        <v>340947</v>
      </c>
      <c r="I2" s="3">
        <v>4559</v>
      </c>
      <c r="J2" s="3">
        <v>1225063</v>
      </c>
      <c r="K2" s="3">
        <v>7460</v>
      </c>
      <c r="L2" s="3">
        <v>863484</v>
      </c>
      <c r="M2" s="3">
        <v>348046</v>
      </c>
      <c r="N2" s="3">
        <v>6073</v>
      </c>
      <c r="O2" s="3">
        <v>628471.19999999995</v>
      </c>
      <c r="P2" s="3">
        <v>1195497.6000000001</v>
      </c>
      <c r="Q2">
        <v>90207.7</v>
      </c>
      <c r="R2">
        <v>476818.7</v>
      </c>
      <c r="S2">
        <v>23457.9</v>
      </c>
      <c r="T2">
        <v>44.1</v>
      </c>
      <c r="U2" s="3">
        <v>51.4</v>
      </c>
      <c r="V2" s="3">
        <v>41.4</v>
      </c>
      <c r="W2" s="3">
        <v>69.400000000000006</v>
      </c>
      <c r="X2" s="3">
        <v>64.5</v>
      </c>
      <c r="Y2">
        <v>4827053</v>
      </c>
      <c r="Z2">
        <v>26102871</v>
      </c>
      <c r="AA2">
        <v>132171</v>
      </c>
      <c r="AB2">
        <v>-148321</v>
      </c>
      <c r="AC2">
        <v>833.34</v>
      </c>
      <c r="AD2">
        <v>947.74</v>
      </c>
      <c r="AE2">
        <v>151.12</v>
      </c>
      <c r="AF2">
        <v>56.35</v>
      </c>
    </row>
    <row r="3" spans="1:32">
      <c r="A3" t="s">
        <v>102</v>
      </c>
      <c r="B3" s="3">
        <v>452358.8</v>
      </c>
      <c r="C3" s="3">
        <v>22283.599999999999</v>
      </c>
      <c r="E3" s="3">
        <v>1177776</v>
      </c>
      <c r="F3" s="3">
        <v>6779</v>
      </c>
      <c r="G3" s="3">
        <v>869984</v>
      </c>
      <c r="H3" s="3">
        <v>296686</v>
      </c>
      <c r="I3" s="3">
        <v>4327</v>
      </c>
      <c r="J3" s="3">
        <v>1207152</v>
      </c>
      <c r="K3" s="3">
        <v>7105</v>
      </c>
      <c r="L3" s="3">
        <v>910120</v>
      </c>
      <c r="M3" s="3">
        <v>284251</v>
      </c>
      <c r="N3" s="3">
        <v>5676</v>
      </c>
      <c r="O3" s="3">
        <v>660761.59999999998</v>
      </c>
      <c r="P3" s="3">
        <v>1210315.8</v>
      </c>
      <c r="Q3">
        <v>97195.4</v>
      </c>
      <c r="R3">
        <v>452358.8</v>
      </c>
      <c r="S3">
        <v>22283.599999999999</v>
      </c>
      <c r="T3">
        <v>45.4</v>
      </c>
      <c r="U3" s="3">
        <v>51.4</v>
      </c>
      <c r="V3" s="3">
        <v>44.6</v>
      </c>
      <c r="W3" s="3">
        <v>65.8</v>
      </c>
      <c r="X3" s="3">
        <v>61.3</v>
      </c>
      <c r="Y3">
        <v>5683346</v>
      </c>
      <c r="Z3">
        <v>26162776</v>
      </c>
      <c r="AA3">
        <v>823210</v>
      </c>
      <c r="AB3">
        <v>-80894</v>
      </c>
      <c r="AC3">
        <v>957.84</v>
      </c>
      <c r="AD3">
        <v>1059.18</v>
      </c>
      <c r="AE3">
        <v>149.66999999999999</v>
      </c>
      <c r="AF3">
        <v>65.27</v>
      </c>
    </row>
    <row r="4" spans="1:32">
      <c r="A4" t="s">
        <v>103</v>
      </c>
      <c r="B4" s="3">
        <v>521606.9</v>
      </c>
      <c r="C4" s="3">
        <v>25007.8</v>
      </c>
      <c r="E4" s="3">
        <v>1211877</v>
      </c>
      <c r="F4" s="3">
        <v>10395</v>
      </c>
      <c r="G4" s="3">
        <v>939418</v>
      </c>
      <c r="H4" s="3">
        <v>257510</v>
      </c>
      <c r="I4" s="3">
        <v>4554</v>
      </c>
      <c r="J4" s="3">
        <v>1220802</v>
      </c>
      <c r="K4" s="3">
        <v>10844</v>
      </c>
      <c r="L4" s="3">
        <v>956681</v>
      </c>
      <c r="M4" s="3">
        <v>247303</v>
      </c>
      <c r="N4" s="3">
        <v>5974</v>
      </c>
      <c r="O4" s="3">
        <v>832230.40000000002</v>
      </c>
      <c r="P4" s="3">
        <v>1482181.7</v>
      </c>
      <c r="Q4">
        <v>128344.4</v>
      </c>
      <c r="R4">
        <v>521606.9</v>
      </c>
      <c r="S4">
        <v>25007.8</v>
      </c>
      <c r="T4">
        <v>56.3</v>
      </c>
      <c r="U4" s="3">
        <v>62.2</v>
      </c>
      <c r="V4" s="3">
        <v>59.3</v>
      </c>
      <c r="W4" s="3">
        <v>75.400000000000006</v>
      </c>
      <c r="X4" s="3">
        <v>68.8</v>
      </c>
      <c r="Y4">
        <v>4817558</v>
      </c>
      <c r="Z4">
        <v>25678691</v>
      </c>
      <c r="AA4">
        <v>-865780</v>
      </c>
      <c r="AB4">
        <v>-573259</v>
      </c>
      <c r="AC4">
        <v>1060.6400000000001</v>
      </c>
      <c r="AD4">
        <v>1204.75</v>
      </c>
      <c r="AE4">
        <v>182.17</v>
      </c>
      <c r="AF4">
        <v>65.23</v>
      </c>
    </row>
    <row r="5" spans="1:32">
      <c r="A5" t="s">
        <v>104</v>
      </c>
      <c r="B5" s="3">
        <v>529781.1</v>
      </c>
      <c r="C5" s="3">
        <v>24977.4</v>
      </c>
      <c r="E5" s="3">
        <v>1194979</v>
      </c>
      <c r="F5" s="3">
        <v>12248</v>
      </c>
      <c r="G5" s="3">
        <v>1019658</v>
      </c>
      <c r="H5" s="3">
        <v>158410</v>
      </c>
      <c r="I5" s="3">
        <v>4663</v>
      </c>
      <c r="J5" s="3">
        <v>1186146</v>
      </c>
      <c r="K5" s="3">
        <v>12479</v>
      </c>
      <c r="L5" s="3">
        <v>1015984</v>
      </c>
      <c r="M5" s="3">
        <v>151566</v>
      </c>
      <c r="N5" s="3">
        <v>6117</v>
      </c>
      <c r="O5" s="3">
        <v>852687.1</v>
      </c>
      <c r="P5" s="3">
        <v>1517153.4</v>
      </c>
      <c r="Q5">
        <v>134685.20000000001</v>
      </c>
      <c r="R5">
        <v>529781.1</v>
      </c>
      <c r="S5">
        <v>24977.4</v>
      </c>
      <c r="T5">
        <v>57.3</v>
      </c>
      <c r="U5" s="3">
        <v>63.2</v>
      </c>
      <c r="V5" s="3">
        <v>62.3</v>
      </c>
      <c r="W5" s="3">
        <v>75.900000000000006</v>
      </c>
      <c r="X5" s="3">
        <v>68.8</v>
      </c>
      <c r="Y5">
        <v>4784817</v>
      </c>
      <c r="Z5">
        <v>25671253</v>
      </c>
      <c r="AA5">
        <v>-19563</v>
      </c>
      <c r="AB5">
        <v>-92962</v>
      </c>
      <c r="AC5">
        <v>1112.46</v>
      </c>
      <c r="AD5">
        <v>1326.48</v>
      </c>
      <c r="AE5">
        <v>197.12</v>
      </c>
      <c r="AF5">
        <v>59.15</v>
      </c>
    </row>
    <row r="6" spans="1:32">
      <c r="A6" t="s">
        <v>105</v>
      </c>
      <c r="B6" s="3">
        <v>556698.6</v>
      </c>
      <c r="C6" s="3">
        <v>27587.200000000001</v>
      </c>
      <c r="E6" s="3">
        <v>1222804</v>
      </c>
      <c r="F6" s="3">
        <v>10188</v>
      </c>
      <c r="G6" s="3">
        <v>1072359</v>
      </c>
      <c r="H6" s="3">
        <v>135622</v>
      </c>
      <c r="I6" s="3">
        <v>4635</v>
      </c>
      <c r="J6" s="3">
        <v>1207301</v>
      </c>
      <c r="K6" s="3">
        <v>11206</v>
      </c>
      <c r="L6" s="3">
        <v>1061858</v>
      </c>
      <c r="M6" s="3">
        <v>128157</v>
      </c>
      <c r="N6" s="3">
        <v>6080</v>
      </c>
      <c r="O6" s="3">
        <v>877389.2</v>
      </c>
      <c r="P6" s="3">
        <v>1564406.2</v>
      </c>
      <c r="Q6">
        <v>130318.39999999999</v>
      </c>
      <c r="R6">
        <v>556698.6</v>
      </c>
      <c r="S6">
        <v>27587.200000000001</v>
      </c>
      <c r="T6">
        <v>58.5</v>
      </c>
      <c r="U6" s="3">
        <v>64.900000000000006</v>
      </c>
      <c r="V6" s="3">
        <v>60.3</v>
      </c>
      <c r="W6" s="3">
        <v>79.400000000000006</v>
      </c>
      <c r="X6" s="3">
        <v>76</v>
      </c>
      <c r="Y6">
        <v>4878652</v>
      </c>
      <c r="Z6">
        <v>25598015</v>
      </c>
      <c r="AA6">
        <v>59762</v>
      </c>
      <c r="AB6">
        <v>-270434</v>
      </c>
      <c r="AC6">
        <v>1169.5</v>
      </c>
      <c r="AD6">
        <v>1212.44</v>
      </c>
      <c r="AE6">
        <v>209.08</v>
      </c>
      <c r="AF6">
        <v>75.8</v>
      </c>
    </row>
    <row r="7" spans="1:32">
      <c r="A7" t="s">
        <v>106</v>
      </c>
      <c r="B7" s="3">
        <v>561350.40000000002</v>
      </c>
      <c r="C7" s="3">
        <v>26221.9</v>
      </c>
      <c r="E7" s="3">
        <v>1304566</v>
      </c>
      <c r="F7" s="3">
        <v>11569</v>
      </c>
      <c r="G7" s="3">
        <v>1164543</v>
      </c>
      <c r="H7" s="3">
        <v>123767</v>
      </c>
      <c r="I7" s="3">
        <v>4687</v>
      </c>
      <c r="J7" s="3">
        <v>1276951</v>
      </c>
      <c r="K7" s="3">
        <v>11982</v>
      </c>
      <c r="L7" s="3">
        <v>1140654</v>
      </c>
      <c r="M7" s="3">
        <v>118166</v>
      </c>
      <c r="N7" s="3">
        <v>6149</v>
      </c>
      <c r="O7" s="3">
        <v>887451.7</v>
      </c>
      <c r="P7" s="3">
        <v>1578698.2</v>
      </c>
      <c r="Q7">
        <v>129896.1</v>
      </c>
      <c r="R7">
        <v>561350.40000000002</v>
      </c>
      <c r="S7">
        <v>26221.9</v>
      </c>
      <c r="T7">
        <v>58.8</v>
      </c>
      <c r="U7" s="3">
        <v>65.3</v>
      </c>
      <c r="V7" s="3">
        <v>60</v>
      </c>
      <c r="W7" s="3">
        <v>80.2</v>
      </c>
      <c r="X7" s="3">
        <v>72.2</v>
      </c>
      <c r="Y7">
        <v>4670601</v>
      </c>
      <c r="Z7">
        <v>25918741</v>
      </c>
      <c r="AA7">
        <v>-198286</v>
      </c>
      <c r="AB7">
        <v>174445</v>
      </c>
      <c r="AC7">
        <v>1255.3399999999999</v>
      </c>
      <c r="AD7">
        <v>1332.55</v>
      </c>
      <c r="AE7">
        <v>215.01</v>
      </c>
      <c r="AF7">
        <v>89.54</v>
      </c>
    </row>
    <row r="8" spans="1:32">
      <c r="A8" t="s">
        <v>107</v>
      </c>
      <c r="B8" s="3">
        <v>583554.9</v>
      </c>
      <c r="C8" s="3">
        <v>28046.7</v>
      </c>
      <c r="E8" s="3">
        <v>1283790</v>
      </c>
      <c r="F8" s="3">
        <v>10483</v>
      </c>
      <c r="G8" s="3">
        <v>1147678</v>
      </c>
      <c r="H8" s="3">
        <v>120908</v>
      </c>
      <c r="I8" s="3">
        <v>4721</v>
      </c>
      <c r="J8" s="3">
        <v>1273765</v>
      </c>
      <c r="K8" s="3">
        <v>11435</v>
      </c>
      <c r="L8" s="3">
        <v>1141225</v>
      </c>
      <c r="M8" s="3">
        <v>114911</v>
      </c>
      <c r="N8" s="3">
        <v>6194</v>
      </c>
      <c r="O8" s="3">
        <v>868296</v>
      </c>
      <c r="P8" s="3">
        <v>1577885.7</v>
      </c>
      <c r="Q8">
        <v>126034.8</v>
      </c>
      <c r="R8">
        <v>583554.9</v>
      </c>
      <c r="S8">
        <v>28046.7</v>
      </c>
      <c r="T8">
        <v>57.6</v>
      </c>
      <c r="U8" s="3">
        <v>65.400000000000006</v>
      </c>
      <c r="V8" s="3">
        <v>58.6</v>
      </c>
      <c r="W8" s="3">
        <v>83.5</v>
      </c>
      <c r="X8" s="3">
        <v>77.2</v>
      </c>
      <c r="Y8">
        <v>4646066</v>
      </c>
      <c r="Z8">
        <v>25653692</v>
      </c>
      <c r="AA8">
        <v>-4051</v>
      </c>
      <c r="AB8">
        <v>-280026</v>
      </c>
      <c r="AC8">
        <v>1226.0999999999999</v>
      </c>
      <c r="AD8">
        <v>1452.8</v>
      </c>
      <c r="AE8">
        <v>197.59</v>
      </c>
      <c r="AF8">
        <v>98.21</v>
      </c>
    </row>
    <row r="9" spans="1:32">
      <c r="A9" t="s">
        <v>108</v>
      </c>
      <c r="B9" s="3">
        <v>592640.5</v>
      </c>
      <c r="C9" s="3">
        <v>29583.3</v>
      </c>
      <c r="E9" s="3">
        <v>1320156</v>
      </c>
      <c r="F9" s="3">
        <v>13244</v>
      </c>
      <c r="G9" s="3">
        <v>1168650</v>
      </c>
      <c r="H9" s="3">
        <v>133443</v>
      </c>
      <c r="I9" s="3">
        <v>4819</v>
      </c>
      <c r="J9" s="3">
        <v>1312333</v>
      </c>
      <c r="K9" s="3">
        <v>14047</v>
      </c>
      <c r="L9" s="3">
        <v>1165317</v>
      </c>
      <c r="M9" s="3">
        <v>126671</v>
      </c>
      <c r="N9" s="3">
        <v>6298</v>
      </c>
      <c r="O9" s="3">
        <v>960299.3</v>
      </c>
      <c r="P9" s="3">
        <v>1692618.2</v>
      </c>
      <c r="Q9">
        <v>139678.39999999999</v>
      </c>
      <c r="R9">
        <v>592640.5</v>
      </c>
      <c r="S9">
        <v>29583.3</v>
      </c>
      <c r="T9">
        <v>63.4</v>
      </c>
      <c r="U9" s="3">
        <v>70</v>
      </c>
      <c r="V9" s="3">
        <v>65.099999999999994</v>
      </c>
      <c r="W9" s="3">
        <v>85</v>
      </c>
      <c r="X9" s="3">
        <v>81.5</v>
      </c>
      <c r="Y9">
        <v>4781149</v>
      </c>
      <c r="Z9">
        <v>25863318</v>
      </c>
      <c r="AA9">
        <v>123554</v>
      </c>
      <c r="AB9">
        <v>57806</v>
      </c>
      <c r="AC9">
        <v>1330.39</v>
      </c>
      <c r="AD9">
        <v>1400.02</v>
      </c>
      <c r="AE9">
        <v>196.34</v>
      </c>
      <c r="AF9">
        <v>109.94</v>
      </c>
    </row>
    <row r="10" spans="1:32">
      <c r="A10" t="s">
        <v>109</v>
      </c>
      <c r="B10" s="3">
        <v>560931.6</v>
      </c>
      <c r="C10" s="3">
        <v>27581</v>
      </c>
      <c r="E10" s="3">
        <v>1307979</v>
      </c>
      <c r="F10" s="3">
        <v>11301</v>
      </c>
      <c r="G10" s="3">
        <v>1159481</v>
      </c>
      <c r="H10" s="3">
        <v>132351</v>
      </c>
      <c r="I10" s="3">
        <v>4846</v>
      </c>
      <c r="J10" s="3">
        <v>1294388</v>
      </c>
      <c r="K10" s="3">
        <v>12504</v>
      </c>
      <c r="L10" s="3">
        <v>1149989</v>
      </c>
      <c r="M10" s="3">
        <v>125563</v>
      </c>
      <c r="N10" s="3">
        <v>6332</v>
      </c>
      <c r="O10" s="3">
        <v>1068933.2</v>
      </c>
      <c r="P10" s="3">
        <v>1782554.1</v>
      </c>
      <c r="Q10">
        <v>152689.29999999999</v>
      </c>
      <c r="R10">
        <v>560931.6</v>
      </c>
      <c r="S10">
        <v>27581</v>
      </c>
      <c r="T10">
        <v>69.8</v>
      </c>
      <c r="U10" s="3">
        <v>72.8</v>
      </c>
      <c r="V10" s="3">
        <v>71.3</v>
      </c>
      <c r="W10" s="3">
        <v>79.7</v>
      </c>
      <c r="X10" s="3">
        <v>76</v>
      </c>
      <c r="Y10">
        <v>4989995</v>
      </c>
      <c r="Z10">
        <v>25563177</v>
      </c>
      <c r="AA10">
        <v>223752</v>
      </c>
      <c r="AB10">
        <v>-281361</v>
      </c>
      <c r="AC10">
        <v>1365.02</v>
      </c>
      <c r="AD10">
        <v>1519.41</v>
      </c>
      <c r="AE10">
        <v>200.66</v>
      </c>
      <c r="AF10">
        <v>93.24</v>
      </c>
    </row>
    <row r="11" spans="1:32">
      <c r="A11" t="s">
        <v>110</v>
      </c>
      <c r="B11" s="3">
        <v>576871.19999999995</v>
      </c>
      <c r="C11" s="3">
        <v>27159.8</v>
      </c>
      <c r="E11" s="3">
        <v>1450252</v>
      </c>
      <c r="F11" s="3">
        <v>13156</v>
      </c>
      <c r="G11" s="3">
        <v>1231605</v>
      </c>
      <c r="H11" s="3">
        <v>200714</v>
      </c>
      <c r="I11" s="3">
        <v>4777</v>
      </c>
      <c r="J11" s="3">
        <v>1417299</v>
      </c>
      <c r="K11" s="3">
        <v>13636</v>
      </c>
      <c r="L11" s="3">
        <v>1210795</v>
      </c>
      <c r="M11" s="3">
        <v>186633</v>
      </c>
      <c r="N11" s="3">
        <v>6235</v>
      </c>
      <c r="O11" s="3">
        <v>998099.7</v>
      </c>
      <c r="P11" s="3">
        <v>1743215.7</v>
      </c>
      <c r="Q11">
        <v>168244.8</v>
      </c>
      <c r="R11">
        <v>576871.19999999995</v>
      </c>
      <c r="S11">
        <v>27159.8</v>
      </c>
      <c r="T11">
        <v>65</v>
      </c>
      <c r="U11" s="3">
        <v>71.099999999999994</v>
      </c>
      <c r="V11" s="3">
        <v>78.5</v>
      </c>
      <c r="W11" s="3">
        <v>81.5</v>
      </c>
      <c r="X11" s="3">
        <v>75.099999999999994</v>
      </c>
      <c r="Y11">
        <v>4816256</v>
      </c>
      <c r="Z11">
        <v>25316025</v>
      </c>
      <c r="AA11">
        <v>-173776</v>
      </c>
      <c r="AB11">
        <v>-307193</v>
      </c>
      <c r="AC11">
        <v>1452.77</v>
      </c>
      <c r="AD11">
        <v>1522.11</v>
      </c>
      <c r="AE11">
        <v>190.1</v>
      </c>
      <c r="AF11">
        <v>95.1</v>
      </c>
    </row>
    <row r="12" spans="1:32">
      <c r="A12" t="s">
        <v>111</v>
      </c>
      <c r="B12" s="3">
        <v>544865.5</v>
      </c>
      <c r="C12" s="3">
        <v>26340.400000000001</v>
      </c>
      <c r="E12" s="3">
        <v>1481724</v>
      </c>
      <c r="F12" s="3">
        <v>10382</v>
      </c>
      <c r="G12" s="3">
        <v>1233573</v>
      </c>
      <c r="H12" s="3">
        <v>232943</v>
      </c>
      <c r="I12" s="3">
        <v>4826</v>
      </c>
      <c r="J12" s="3">
        <v>1416799</v>
      </c>
      <c r="K12" s="3">
        <v>10836</v>
      </c>
      <c r="L12" s="3">
        <v>1185712</v>
      </c>
      <c r="M12" s="3">
        <v>214002</v>
      </c>
      <c r="N12" s="3">
        <v>6249</v>
      </c>
      <c r="O12" s="3">
        <v>976309.8</v>
      </c>
      <c r="P12" s="3">
        <v>1690145.4</v>
      </c>
      <c r="Q12">
        <v>168970.1</v>
      </c>
      <c r="R12">
        <v>544865.5</v>
      </c>
      <c r="S12">
        <v>26340.400000000001</v>
      </c>
      <c r="T12">
        <v>63.3</v>
      </c>
      <c r="U12" s="3">
        <v>68.8</v>
      </c>
      <c r="V12" s="3">
        <v>79.599999999999994</v>
      </c>
      <c r="W12" s="3">
        <v>77.099999999999994</v>
      </c>
      <c r="X12" s="3">
        <v>72.8</v>
      </c>
      <c r="Y12">
        <v>4762956</v>
      </c>
      <c r="Z12">
        <v>25572772</v>
      </c>
      <c r="AA12">
        <v>-35590</v>
      </c>
      <c r="AB12">
        <v>141841</v>
      </c>
      <c r="AC12">
        <v>1422.65</v>
      </c>
      <c r="AD12">
        <v>1619.73</v>
      </c>
      <c r="AE12">
        <v>190.01</v>
      </c>
      <c r="AF12">
        <v>95.43</v>
      </c>
    </row>
    <row r="13" spans="1:32">
      <c r="A13" t="s">
        <v>112</v>
      </c>
      <c r="B13" s="3">
        <v>657801.30000000005</v>
      </c>
      <c r="C13" s="3">
        <v>28003.3</v>
      </c>
      <c r="E13" s="3">
        <v>1623032</v>
      </c>
      <c r="F13" s="3">
        <v>10054</v>
      </c>
      <c r="G13" s="3">
        <v>1280636</v>
      </c>
      <c r="H13" s="3">
        <v>327578</v>
      </c>
      <c r="I13" s="3">
        <v>4764</v>
      </c>
      <c r="J13" s="3">
        <v>1495758</v>
      </c>
      <c r="K13" s="3">
        <v>9081</v>
      </c>
      <c r="L13" s="3">
        <v>1183055</v>
      </c>
      <c r="M13" s="3">
        <v>297453</v>
      </c>
      <c r="N13" s="3">
        <v>6169</v>
      </c>
      <c r="O13" s="3">
        <v>1099298.5</v>
      </c>
      <c r="P13" s="3">
        <v>1926513.7</v>
      </c>
      <c r="Q13">
        <v>169413.9</v>
      </c>
      <c r="R13">
        <v>657801.30000000005</v>
      </c>
      <c r="S13">
        <v>28003.3</v>
      </c>
      <c r="T13">
        <v>69.599999999999994</v>
      </c>
      <c r="U13" s="3">
        <v>77.099999999999994</v>
      </c>
      <c r="V13" s="3">
        <v>79.8</v>
      </c>
      <c r="W13" s="3">
        <v>91.9</v>
      </c>
      <c r="X13" s="3">
        <v>77.3</v>
      </c>
      <c r="Y13">
        <v>5267758</v>
      </c>
      <c r="Z13">
        <v>25671049</v>
      </c>
      <c r="AA13">
        <v>542518</v>
      </c>
      <c r="AB13">
        <v>-29976</v>
      </c>
      <c r="AC13">
        <v>1473.48</v>
      </c>
      <c r="AD13">
        <v>1586.54</v>
      </c>
      <c r="AE13">
        <v>224.29</v>
      </c>
      <c r="AF13">
        <v>59.55</v>
      </c>
    </row>
    <row r="14" spans="1:32">
      <c r="A14" t="s">
        <v>113</v>
      </c>
      <c r="B14" s="3">
        <v>515795.6</v>
      </c>
      <c r="C14" s="3">
        <v>25011</v>
      </c>
      <c r="E14" s="3">
        <v>1522115</v>
      </c>
      <c r="F14" s="3">
        <v>9422</v>
      </c>
      <c r="G14" s="3">
        <v>1233566</v>
      </c>
      <c r="H14" s="3">
        <v>274520</v>
      </c>
      <c r="I14" s="3">
        <v>4607</v>
      </c>
      <c r="J14" s="3">
        <v>1389091</v>
      </c>
      <c r="K14" s="3">
        <v>8546</v>
      </c>
      <c r="L14" s="3">
        <v>1125966</v>
      </c>
      <c r="M14" s="3">
        <v>248614</v>
      </c>
      <c r="N14" s="3">
        <v>5965</v>
      </c>
      <c r="O14" s="3">
        <v>830377.5</v>
      </c>
      <c r="P14" s="3">
        <v>1483435.2</v>
      </c>
      <c r="Q14">
        <v>137262.1</v>
      </c>
      <c r="R14">
        <v>515795.6</v>
      </c>
      <c r="S14">
        <v>25011</v>
      </c>
      <c r="T14">
        <v>51.9</v>
      </c>
      <c r="U14" s="3">
        <v>58.7</v>
      </c>
      <c r="V14" s="3">
        <v>64.599999999999994</v>
      </c>
      <c r="W14" s="3">
        <v>71.400000000000006</v>
      </c>
      <c r="X14" s="3">
        <v>68.8</v>
      </c>
      <c r="Y14">
        <v>4952161</v>
      </c>
      <c r="Z14">
        <v>25500639</v>
      </c>
      <c r="AA14">
        <v>-296644</v>
      </c>
      <c r="AB14">
        <v>-205278</v>
      </c>
      <c r="AC14">
        <v>1341.84</v>
      </c>
      <c r="AD14">
        <v>1527.26</v>
      </c>
      <c r="AE14">
        <v>202.75</v>
      </c>
      <c r="AF14">
        <v>64.75</v>
      </c>
    </row>
    <row r="15" spans="1:32">
      <c r="A15" t="s">
        <v>114</v>
      </c>
      <c r="B15" s="3">
        <v>503661.8</v>
      </c>
      <c r="C15" s="3">
        <v>23897.4</v>
      </c>
      <c r="E15" s="3">
        <v>1517057</v>
      </c>
      <c r="F15" s="3">
        <v>10448</v>
      </c>
      <c r="G15" s="3">
        <v>1211535</v>
      </c>
      <c r="H15" s="3">
        <v>290563</v>
      </c>
      <c r="I15" s="3">
        <v>4511</v>
      </c>
      <c r="J15" s="3">
        <v>1356106</v>
      </c>
      <c r="K15" s="3">
        <v>9100</v>
      </c>
      <c r="L15" s="3">
        <v>1079527</v>
      </c>
      <c r="M15" s="3">
        <v>261638</v>
      </c>
      <c r="N15" s="3">
        <v>5841</v>
      </c>
      <c r="O15" s="3">
        <v>873159.2</v>
      </c>
      <c r="P15" s="3">
        <v>1538970.9</v>
      </c>
      <c r="Q15">
        <v>162149.9</v>
      </c>
      <c r="R15">
        <v>503661.8</v>
      </c>
      <c r="S15">
        <v>23897.4</v>
      </c>
      <c r="T15">
        <v>54.2</v>
      </c>
      <c r="U15" s="3">
        <v>60.5</v>
      </c>
      <c r="V15" s="3">
        <v>76.3</v>
      </c>
      <c r="W15" s="3">
        <v>69.3</v>
      </c>
      <c r="X15" s="3">
        <v>65.599999999999994</v>
      </c>
      <c r="Y15">
        <v>4843588</v>
      </c>
      <c r="Z15">
        <v>25345692</v>
      </c>
      <c r="AA15">
        <v>-113220</v>
      </c>
      <c r="AB15">
        <v>-208493</v>
      </c>
      <c r="AC15">
        <v>1393.75</v>
      </c>
      <c r="AD15">
        <v>1557.41</v>
      </c>
      <c r="AE15">
        <v>199.21</v>
      </c>
      <c r="AF15">
        <v>61.76</v>
      </c>
    </row>
    <row r="16" spans="1:32">
      <c r="A16" t="s">
        <v>115</v>
      </c>
      <c r="B16" s="3">
        <v>571809.6</v>
      </c>
      <c r="C16" s="3">
        <v>27520.9</v>
      </c>
      <c r="E16" s="3">
        <v>1553390</v>
      </c>
      <c r="F16" s="3">
        <v>10953</v>
      </c>
      <c r="G16" s="3">
        <v>1287226</v>
      </c>
      <c r="H16" s="3">
        <v>250551</v>
      </c>
      <c r="I16" s="3">
        <v>4660</v>
      </c>
      <c r="J16" s="3">
        <v>1372095</v>
      </c>
      <c r="K16" s="3">
        <v>9704</v>
      </c>
      <c r="L16" s="3">
        <v>1134608</v>
      </c>
      <c r="M16" s="3">
        <v>221749</v>
      </c>
      <c r="N16" s="3">
        <v>6034</v>
      </c>
      <c r="O16" s="3">
        <v>1082580.7</v>
      </c>
      <c r="P16" s="3">
        <v>1859012.4</v>
      </c>
      <c r="Q16">
        <v>204622.1</v>
      </c>
      <c r="R16">
        <v>571809.6</v>
      </c>
      <c r="S16">
        <v>27520.9</v>
      </c>
      <c r="T16">
        <v>66.8</v>
      </c>
      <c r="U16" s="3">
        <v>72.400000000000006</v>
      </c>
      <c r="V16" s="3">
        <v>95.8</v>
      </c>
      <c r="W16" s="3">
        <v>77.5</v>
      </c>
      <c r="X16" s="3">
        <v>75.3</v>
      </c>
      <c r="Y16">
        <v>5244977</v>
      </c>
      <c r="Z16">
        <v>25114173</v>
      </c>
      <c r="AA16">
        <v>421283</v>
      </c>
      <c r="AB16">
        <v>-279507</v>
      </c>
      <c r="AC16">
        <v>1529.75</v>
      </c>
      <c r="AD16">
        <v>1733.84</v>
      </c>
      <c r="AE16">
        <v>212.67</v>
      </c>
      <c r="AF16">
        <v>80.8</v>
      </c>
    </row>
    <row r="17" spans="1:32">
      <c r="A17" t="s">
        <v>116</v>
      </c>
      <c r="B17" s="3">
        <v>599275.30000000005</v>
      </c>
      <c r="C17" s="3">
        <v>27225.5</v>
      </c>
      <c r="E17" s="3">
        <v>1425709</v>
      </c>
      <c r="F17" s="3">
        <v>12250</v>
      </c>
      <c r="G17" s="3">
        <v>1248323</v>
      </c>
      <c r="H17" s="3">
        <v>160468</v>
      </c>
      <c r="I17" s="3">
        <v>4668</v>
      </c>
      <c r="J17" s="3">
        <v>1251716</v>
      </c>
      <c r="K17" s="3">
        <v>11008</v>
      </c>
      <c r="L17" s="3">
        <v>1089184</v>
      </c>
      <c r="M17" s="3">
        <v>145479</v>
      </c>
      <c r="N17" s="3">
        <v>6045</v>
      </c>
      <c r="O17" s="3">
        <v>1097049.5</v>
      </c>
      <c r="P17" s="3">
        <v>1895535</v>
      </c>
      <c r="Q17">
        <v>199210.2</v>
      </c>
      <c r="R17">
        <v>599275.30000000005</v>
      </c>
      <c r="S17">
        <v>27225.5</v>
      </c>
      <c r="T17">
        <v>67.5</v>
      </c>
      <c r="U17" s="3">
        <v>73.3</v>
      </c>
      <c r="V17" s="3">
        <v>92.9</v>
      </c>
      <c r="W17" s="3">
        <v>80</v>
      </c>
      <c r="X17" s="3">
        <v>74.2</v>
      </c>
      <c r="Y17">
        <v>5051088</v>
      </c>
      <c r="Z17">
        <v>25159341</v>
      </c>
      <c r="AA17">
        <v>-160886</v>
      </c>
      <c r="AB17">
        <v>80399</v>
      </c>
      <c r="AC17">
        <v>1380.65</v>
      </c>
      <c r="AD17">
        <v>1648.6</v>
      </c>
      <c r="AE17">
        <v>198.98</v>
      </c>
      <c r="AF17">
        <v>109.8</v>
      </c>
    </row>
    <row r="18" spans="1:32">
      <c r="A18" t="s">
        <v>117</v>
      </c>
      <c r="B18" s="3">
        <v>622802.6</v>
      </c>
      <c r="C18" s="3">
        <v>30432.6</v>
      </c>
      <c r="E18" s="3">
        <v>1565395</v>
      </c>
      <c r="F18" s="3">
        <v>17348</v>
      </c>
      <c r="G18" s="3">
        <v>1424222</v>
      </c>
      <c r="H18" s="3">
        <v>119051</v>
      </c>
      <c r="I18" s="3">
        <v>4774</v>
      </c>
      <c r="J18" s="3">
        <v>1356719</v>
      </c>
      <c r="K18" s="3">
        <v>16102</v>
      </c>
      <c r="L18" s="3">
        <v>1227618</v>
      </c>
      <c r="M18" s="3">
        <v>106818</v>
      </c>
      <c r="N18" s="3">
        <v>6181</v>
      </c>
      <c r="O18" s="3">
        <v>1154677</v>
      </c>
      <c r="P18" s="3">
        <v>1984834.6</v>
      </c>
      <c r="Q18">
        <v>207355</v>
      </c>
      <c r="R18">
        <v>622802.6</v>
      </c>
      <c r="S18">
        <v>30432.6</v>
      </c>
      <c r="T18">
        <v>71.2</v>
      </c>
      <c r="U18" s="3">
        <v>76.7</v>
      </c>
      <c r="V18" s="3">
        <v>96.9</v>
      </c>
      <c r="W18" s="3">
        <v>82.6</v>
      </c>
      <c r="X18" s="3">
        <v>82.5</v>
      </c>
      <c r="Y18">
        <v>4849215</v>
      </c>
      <c r="Z18">
        <v>25303427</v>
      </c>
      <c r="AA18">
        <v>-225635</v>
      </c>
      <c r="AB18">
        <v>66422</v>
      </c>
      <c r="AC18">
        <v>1638.36</v>
      </c>
      <c r="AD18">
        <v>1803.6</v>
      </c>
      <c r="AE18">
        <v>233.39</v>
      </c>
      <c r="AF18">
        <v>141.05000000000001</v>
      </c>
    </row>
    <row r="19" spans="1:32">
      <c r="A19" t="s">
        <v>118</v>
      </c>
      <c r="B19" s="3">
        <v>631807.5</v>
      </c>
      <c r="C19" s="3">
        <v>30819</v>
      </c>
      <c r="E19" s="3">
        <v>1617477</v>
      </c>
      <c r="F19" s="3">
        <v>16229</v>
      </c>
      <c r="G19" s="3">
        <v>1454436</v>
      </c>
      <c r="H19" s="3">
        <v>141903</v>
      </c>
      <c r="I19" s="3">
        <v>4909</v>
      </c>
      <c r="J19" s="3">
        <v>1413982</v>
      </c>
      <c r="K19" s="3">
        <v>15295</v>
      </c>
      <c r="L19" s="3">
        <v>1266919</v>
      </c>
      <c r="M19" s="3">
        <v>125413</v>
      </c>
      <c r="N19" s="3">
        <v>6355</v>
      </c>
      <c r="O19" s="3">
        <v>1143602.8999999999</v>
      </c>
      <c r="P19" s="3">
        <v>1982403.5</v>
      </c>
      <c r="Q19">
        <v>206993.1</v>
      </c>
      <c r="R19">
        <v>631807.5</v>
      </c>
      <c r="S19">
        <v>30819</v>
      </c>
      <c r="T19">
        <v>70.5</v>
      </c>
      <c r="U19" s="3">
        <v>76.7</v>
      </c>
      <c r="V19" s="3">
        <v>97</v>
      </c>
      <c r="W19" s="3">
        <v>84.1</v>
      </c>
      <c r="X19" s="3">
        <v>83.3</v>
      </c>
      <c r="Y19">
        <v>5064571</v>
      </c>
      <c r="Z19">
        <v>25511417</v>
      </c>
      <c r="AA19">
        <v>233994</v>
      </c>
      <c r="AB19">
        <v>195907</v>
      </c>
      <c r="AC19">
        <v>1649.57</v>
      </c>
      <c r="AD19">
        <v>1784.35</v>
      </c>
      <c r="AE19">
        <v>252.49</v>
      </c>
      <c r="AF19">
        <v>134.12</v>
      </c>
    </row>
    <row r="20" spans="1:32">
      <c r="A20" t="s">
        <v>119</v>
      </c>
      <c r="B20" s="3">
        <v>650331.1</v>
      </c>
      <c r="C20" s="3">
        <v>33823.300000000003</v>
      </c>
      <c r="E20" s="3">
        <v>1557173</v>
      </c>
      <c r="F20" s="3">
        <v>14916</v>
      </c>
      <c r="G20" s="3">
        <v>1415659</v>
      </c>
      <c r="H20" s="3">
        <v>121867</v>
      </c>
      <c r="I20" s="3">
        <v>4731</v>
      </c>
      <c r="J20" s="3">
        <v>1339959</v>
      </c>
      <c r="K20" s="3">
        <v>14033</v>
      </c>
      <c r="L20" s="3">
        <v>1213092</v>
      </c>
      <c r="M20" s="3">
        <v>106709</v>
      </c>
      <c r="N20" s="3">
        <v>6125</v>
      </c>
      <c r="O20" s="3">
        <v>1045897.8</v>
      </c>
      <c r="P20" s="3">
        <v>1852961.9</v>
      </c>
      <c r="Q20">
        <v>156733</v>
      </c>
      <c r="R20">
        <v>650331.1</v>
      </c>
      <c r="S20">
        <v>33823.300000000003</v>
      </c>
      <c r="T20">
        <v>64.5</v>
      </c>
      <c r="U20" s="3">
        <v>72</v>
      </c>
      <c r="V20" s="3">
        <v>73.599999999999994</v>
      </c>
      <c r="W20" s="3">
        <v>87</v>
      </c>
      <c r="X20" s="3">
        <v>91.2</v>
      </c>
      <c r="Y20">
        <v>4991383</v>
      </c>
      <c r="Z20">
        <v>25537786</v>
      </c>
      <c r="AA20">
        <v>-81333</v>
      </c>
      <c r="AB20">
        <v>-16596</v>
      </c>
      <c r="AC20">
        <v>1546.42</v>
      </c>
      <c r="AD20">
        <v>1702.18</v>
      </c>
      <c r="AE20">
        <v>231.35</v>
      </c>
      <c r="AF20">
        <v>143.30000000000001</v>
      </c>
    </row>
    <row r="21" spans="1:32">
      <c r="A21" t="s">
        <v>120</v>
      </c>
      <c r="B21" s="3">
        <v>676026.9</v>
      </c>
      <c r="C21" s="3">
        <v>34979.9</v>
      </c>
      <c r="E21" s="3">
        <v>1599844</v>
      </c>
      <c r="F21" s="3">
        <v>15794</v>
      </c>
      <c r="G21" s="3">
        <v>1453785</v>
      </c>
      <c r="H21" s="3">
        <v>125347</v>
      </c>
      <c r="I21" s="3">
        <v>4918</v>
      </c>
      <c r="J21" s="3">
        <v>1396105</v>
      </c>
      <c r="K21" s="3">
        <v>14518</v>
      </c>
      <c r="L21" s="3">
        <v>1268962</v>
      </c>
      <c r="M21" s="3">
        <v>106267</v>
      </c>
      <c r="N21" s="3">
        <v>6358</v>
      </c>
      <c r="O21" s="3">
        <v>1189073.8999999999</v>
      </c>
      <c r="P21" s="3">
        <v>2037601.3</v>
      </c>
      <c r="Q21">
        <v>172500.5</v>
      </c>
      <c r="R21">
        <v>676026.9</v>
      </c>
      <c r="S21">
        <v>34979.9</v>
      </c>
      <c r="T21">
        <v>73.2</v>
      </c>
      <c r="U21" s="3">
        <v>79.099999999999994</v>
      </c>
      <c r="V21" s="3">
        <v>81.099999999999994</v>
      </c>
      <c r="W21" s="3">
        <v>91</v>
      </c>
      <c r="X21" s="3">
        <v>94.1</v>
      </c>
      <c r="Y21">
        <v>5205915</v>
      </c>
      <c r="Z21">
        <v>25727925</v>
      </c>
      <c r="AA21">
        <v>154730</v>
      </c>
      <c r="AB21">
        <v>220304</v>
      </c>
      <c r="AC21">
        <v>1659.6</v>
      </c>
      <c r="AD21">
        <v>1824.01</v>
      </c>
      <c r="AE21">
        <v>255.09</v>
      </c>
      <c r="AF21">
        <v>118.99</v>
      </c>
    </row>
    <row r="22" spans="1:32">
      <c r="A22" t="s">
        <v>121</v>
      </c>
      <c r="B22" s="3">
        <v>641192.9</v>
      </c>
      <c r="C22" s="3">
        <v>33337.199999999997</v>
      </c>
      <c r="E22" s="3">
        <v>1629977</v>
      </c>
      <c r="F22" s="3">
        <v>14730</v>
      </c>
      <c r="G22" s="3">
        <v>1462086</v>
      </c>
      <c r="H22" s="3">
        <v>148330</v>
      </c>
      <c r="I22" s="3">
        <v>4831</v>
      </c>
      <c r="J22" s="3">
        <v>1416052</v>
      </c>
      <c r="K22" s="3">
        <v>13864</v>
      </c>
      <c r="L22" s="3">
        <v>1271006</v>
      </c>
      <c r="M22" s="3">
        <v>125035</v>
      </c>
      <c r="N22" s="3">
        <v>6147</v>
      </c>
      <c r="O22" s="3">
        <v>1311156.6000000001</v>
      </c>
      <c r="P22" s="3">
        <v>2141241.5</v>
      </c>
      <c r="Q22">
        <v>188892</v>
      </c>
      <c r="R22">
        <v>641192.9</v>
      </c>
      <c r="S22">
        <v>33337.199999999997</v>
      </c>
      <c r="T22">
        <v>80</v>
      </c>
      <c r="U22" s="3">
        <v>82.4</v>
      </c>
      <c r="V22" s="3">
        <v>89</v>
      </c>
      <c r="W22" s="3">
        <v>85.7</v>
      </c>
      <c r="X22" s="3">
        <v>89</v>
      </c>
      <c r="Y22">
        <v>5603979</v>
      </c>
      <c r="Z22">
        <v>26017427</v>
      </c>
      <c r="AA22">
        <v>425258</v>
      </c>
      <c r="AB22">
        <v>150592</v>
      </c>
      <c r="AC22">
        <v>1744.94</v>
      </c>
      <c r="AD22">
        <v>1895.62</v>
      </c>
      <c r="AE22">
        <v>250.89</v>
      </c>
      <c r="AF22">
        <v>84.4</v>
      </c>
    </row>
    <row r="23" spans="1:32">
      <c r="A23" t="s">
        <v>122</v>
      </c>
      <c r="B23" s="3">
        <v>649249.69999999995</v>
      </c>
      <c r="C23" s="3">
        <v>31308.6</v>
      </c>
      <c r="E23" s="3">
        <v>1617446</v>
      </c>
      <c r="F23" s="3">
        <v>16038</v>
      </c>
      <c r="G23" s="3">
        <v>1409247</v>
      </c>
      <c r="H23" s="3">
        <v>187407</v>
      </c>
      <c r="I23" s="3">
        <v>4754</v>
      </c>
      <c r="J23" s="3">
        <v>1386033</v>
      </c>
      <c r="K23" s="3">
        <v>14482</v>
      </c>
      <c r="L23" s="3">
        <v>1211595</v>
      </c>
      <c r="M23" s="3">
        <v>153908</v>
      </c>
      <c r="N23" s="3">
        <v>6048</v>
      </c>
      <c r="O23" s="3">
        <v>1229685.3</v>
      </c>
      <c r="P23" s="3">
        <v>2075272.8</v>
      </c>
      <c r="Q23">
        <v>196337.8</v>
      </c>
      <c r="R23">
        <v>649249.69999999995</v>
      </c>
      <c r="S23">
        <v>31308.6</v>
      </c>
      <c r="T23">
        <v>75.099999999999994</v>
      </c>
      <c r="U23" s="3">
        <v>79.900000000000006</v>
      </c>
      <c r="V23" s="3">
        <v>91.5</v>
      </c>
      <c r="W23" s="3">
        <v>86.7</v>
      </c>
      <c r="X23" s="3">
        <v>83.5</v>
      </c>
      <c r="Y23">
        <v>5717240</v>
      </c>
      <c r="Z23">
        <v>25897736</v>
      </c>
      <c r="AA23">
        <v>123175</v>
      </c>
      <c r="AB23">
        <v>-139242</v>
      </c>
      <c r="AC23">
        <v>1663.82</v>
      </c>
      <c r="AD23">
        <v>1849.46</v>
      </c>
      <c r="AE23">
        <v>235.77</v>
      </c>
      <c r="AF23">
        <v>122.25</v>
      </c>
    </row>
    <row r="24" spans="1:32">
      <c r="A24" t="s">
        <v>123</v>
      </c>
      <c r="B24" s="3">
        <v>632011.9</v>
      </c>
      <c r="C24" s="3">
        <v>30255.9</v>
      </c>
      <c r="E24" s="3">
        <v>1671933</v>
      </c>
      <c r="F24" s="3">
        <v>13706</v>
      </c>
      <c r="G24" s="3">
        <v>1412805</v>
      </c>
      <c r="H24" s="3">
        <v>240518</v>
      </c>
      <c r="I24" s="3">
        <v>4904</v>
      </c>
      <c r="J24" s="3">
        <v>1428546</v>
      </c>
      <c r="K24" s="3">
        <v>12591</v>
      </c>
      <c r="L24" s="3">
        <v>1218256</v>
      </c>
      <c r="M24" s="3">
        <v>191473</v>
      </c>
      <c r="N24" s="3">
        <v>6226</v>
      </c>
      <c r="O24" s="3">
        <v>1245424.3</v>
      </c>
      <c r="P24" s="3">
        <v>2077240.7</v>
      </c>
      <c r="Q24">
        <v>199804.5</v>
      </c>
      <c r="R24">
        <v>632011.9</v>
      </c>
      <c r="S24">
        <v>30255.9</v>
      </c>
      <c r="T24">
        <v>76.400000000000006</v>
      </c>
      <c r="U24" s="3">
        <v>80.099999999999994</v>
      </c>
      <c r="V24" s="3">
        <v>92.7</v>
      </c>
      <c r="W24" s="3">
        <v>84.3</v>
      </c>
      <c r="X24" s="3">
        <v>80.5</v>
      </c>
      <c r="Y24">
        <v>6398753</v>
      </c>
      <c r="Z24">
        <v>26371748</v>
      </c>
      <c r="AA24">
        <v>736923</v>
      </c>
      <c r="AB24">
        <v>399865</v>
      </c>
      <c r="AC24">
        <v>1666.31</v>
      </c>
      <c r="AD24">
        <v>1869.3</v>
      </c>
      <c r="AE24">
        <v>238.48</v>
      </c>
      <c r="AF24">
        <v>84.33</v>
      </c>
    </row>
    <row r="25" spans="1:32">
      <c r="A25" t="s">
        <v>124</v>
      </c>
      <c r="B25" s="3">
        <v>737451</v>
      </c>
      <c r="C25" s="3">
        <v>34826.9</v>
      </c>
      <c r="E25" s="3">
        <v>1677850</v>
      </c>
      <c r="F25" s="3">
        <v>10323</v>
      </c>
      <c r="G25" s="3">
        <v>1373674</v>
      </c>
      <c r="H25" s="3">
        <v>288971</v>
      </c>
      <c r="I25" s="3">
        <v>4882</v>
      </c>
      <c r="J25" s="3">
        <v>1440897</v>
      </c>
      <c r="K25" s="3">
        <v>8902</v>
      </c>
      <c r="L25" s="3">
        <v>1196917</v>
      </c>
      <c r="M25" s="3">
        <v>228893</v>
      </c>
      <c r="N25" s="3">
        <v>6185</v>
      </c>
      <c r="O25" s="3">
        <v>1277394.2</v>
      </c>
      <c r="P25" s="3">
        <v>2189641.4</v>
      </c>
      <c r="Q25">
        <v>174796.2</v>
      </c>
      <c r="R25">
        <v>737451</v>
      </c>
      <c r="S25">
        <v>34826.9</v>
      </c>
      <c r="T25">
        <v>78.900000000000006</v>
      </c>
      <c r="U25" s="3">
        <v>85.3</v>
      </c>
      <c r="V25" s="3">
        <v>81.3</v>
      </c>
      <c r="W25" s="3">
        <v>99.6</v>
      </c>
      <c r="X25" s="3">
        <v>92.5</v>
      </c>
      <c r="Y25">
        <v>6576975</v>
      </c>
      <c r="Z25">
        <v>24696019</v>
      </c>
      <c r="AA25">
        <v>126809</v>
      </c>
      <c r="AB25">
        <v>578222</v>
      </c>
      <c r="AC25">
        <v>1627.71</v>
      </c>
      <c r="AD25">
        <v>1702.92</v>
      </c>
      <c r="AE25">
        <v>255.58</v>
      </c>
      <c r="AF25">
        <v>69.349999999999994</v>
      </c>
    </row>
    <row r="26" spans="1:32">
      <c r="A26" t="s">
        <v>125</v>
      </c>
      <c r="B26" s="3">
        <v>582359.5</v>
      </c>
      <c r="C26" s="3">
        <v>29468.799999999999</v>
      </c>
      <c r="D26">
        <v>10900.1</v>
      </c>
      <c r="E26" s="3">
        <v>1687352</v>
      </c>
      <c r="F26" s="3">
        <v>9735</v>
      </c>
      <c r="G26" s="3">
        <v>1363554</v>
      </c>
      <c r="H26" s="3">
        <v>309285</v>
      </c>
      <c r="I26" s="3">
        <v>4778</v>
      </c>
      <c r="J26" s="3">
        <v>1411909</v>
      </c>
      <c r="K26" s="3">
        <v>7988</v>
      </c>
      <c r="L26" s="3">
        <v>1159274</v>
      </c>
      <c r="M26" s="3">
        <v>238598</v>
      </c>
      <c r="N26" s="3">
        <v>6049</v>
      </c>
      <c r="O26" s="3">
        <v>1037161</v>
      </c>
      <c r="P26" s="3">
        <v>1770272.1</v>
      </c>
      <c r="Q26">
        <v>150751.6</v>
      </c>
      <c r="R26">
        <v>582359.5</v>
      </c>
      <c r="S26">
        <v>29468.799999999999</v>
      </c>
      <c r="T26">
        <v>63.6</v>
      </c>
      <c r="U26" s="3">
        <v>68.400000000000006</v>
      </c>
      <c r="V26" s="3">
        <v>69.900000000000006</v>
      </c>
      <c r="W26" s="3">
        <v>77.900000000000006</v>
      </c>
      <c r="X26" s="3">
        <v>77.599999999999994</v>
      </c>
      <c r="Y26">
        <v>6019803</v>
      </c>
      <c r="Z26">
        <v>24344692</v>
      </c>
      <c r="AA26">
        <v>-581131</v>
      </c>
      <c r="AB26">
        <v>-429793</v>
      </c>
      <c r="AC26">
        <v>1512.99</v>
      </c>
      <c r="AD26">
        <v>1669.31</v>
      </c>
      <c r="AE26">
        <v>237.54</v>
      </c>
      <c r="AF26">
        <v>69.239999999999995</v>
      </c>
    </row>
    <row r="27" spans="1:32">
      <c r="A27" t="s">
        <v>126</v>
      </c>
      <c r="B27" s="3">
        <v>553097.30000000005</v>
      </c>
      <c r="C27" s="3">
        <v>27129.9</v>
      </c>
      <c r="D27">
        <v>12117.9</v>
      </c>
      <c r="E27" s="3">
        <v>1675487</v>
      </c>
      <c r="F27" s="3">
        <v>9245</v>
      </c>
      <c r="G27" s="3">
        <v>1301349</v>
      </c>
      <c r="H27" s="3">
        <v>360168</v>
      </c>
      <c r="I27" s="3">
        <v>4725</v>
      </c>
      <c r="J27" s="3">
        <v>1389435</v>
      </c>
      <c r="K27" s="3">
        <v>7620</v>
      </c>
      <c r="L27" s="3">
        <v>1103965</v>
      </c>
      <c r="M27" s="3">
        <v>271868</v>
      </c>
      <c r="N27" s="3">
        <v>5982</v>
      </c>
      <c r="O27" s="3">
        <v>1036885</v>
      </c>
      <c r="P27" s="3">
        <v>1744870.2</v>
      </c>
      <c r="Q27">
        <v>154887.9</v>
      </c>
      <c r="R27">
        <v>553097.30000000005</v>
      </c>
      <c r="S27">
        <v>27129.9</v>
      </c>
      <c r="T27">
        <v>63.3</v>
      </c>
      <c r="U27" s="3">
        <v>67.099999999999994</v>
      </c>
      <c r="V27" s="3">
        <v>72.099999999999994</v>
      </c>
      <c r="W27" s="3">
        <v>73.5</v>
      </c>
      <c r="X27" s="3">
        <v>71.3</v>
      </c>
      <c r="Y27">
        <v>6612900</v>
      </c>
      <c r="Z27">
        <v>24247854</v>
      </c>
      <c r="AA27">
        <v>598544</v>
      </c>
      <c r="AB27">
        <v>-162935</v>
      </c>
      <c r="AC27">
        <v>1536.92</v>
      </c>
      <c r="AD27">
        <v>1758.87</v>
      </c>
      <c r="AE27">
        <v>235.99</v>
      </c>
      <c r="AF27">
        <v>75.760000000000005</v>
      </c>
    </row>
    <row r="28" spans="1:32">
      <c r="A28" t="s">
        <v>127</v>
      </c>
      <c r="B28" s="3">
        <v>619573</v>
      </c>
      <c r="C28" s="3">
        <v>30500.6</v>
      </c>
      <c r="D28">
        <v>12323.7</v>
      </c>
      <c r="E28" s="3">
        <v>1724461</v>
      </c>
      <c r="F28" s="3">
        <v>13094</v>
      </c>
      <c r="G28" s="3">
        <v>1442907</v>
      </c>
      <c r="H28" s="3">
        <v>263701</v>
      </c>
      <c r="I28" s="3">
        <v>4759</v>
      </c>
      <c r="J28" s="3">
        <v>1436015</v>
      </c>
      <c r="K28" s="3">
        <v>10661</v>
      </c>
      <c r="L28" s="3">
        <v>1217564</v>
      </c>
      <c r="M28" s="3">
        <v>201765</v>
      </c>
      <c r="N28" s="3">
        <v>6025</v>
      </c>
      <c r="O28" s="3">
        <v>1270625.5</v>
      </c>
      <c r="P28" s="3">
        <v>2076397.1</v>
      </c>
      <c r="Q28">
        <v>186198.6</v>
      </c>
      <c r="R28">
        <v>619573</v>
      </c>
      <c r="S28">
        <v>30500.6</v>
      </c>
      <c r="T28">
        <v>76.8</v>
      </c>
      <c r="U28" s="3">
        <v>79</v>
      </c>
      <c r="V28" s="3">
        <v>86.3</v>
      </c>
      <c r="W28" s="3">
        <v>81.5</v>
      </c>
      <c r="X28" s="3">
        <v>79.8</v>
      </c>
      <c r="Y28">
        <v>6136270</v>
      </c>
      <c r="Z28">
        <v>24198556</v>
      </c>
      <c r="AA28">
        <v>-462543</v>
      </c>
      <c r="AB28">
        <v>-137531</v>
      </c>
      <c r="AC28">
        <v>1691.38</v>
      </c>
      <c r="AD28">
        <v>1912.14</v>
      </c>
      <c r="AE28">
        <v>272.72000000000003</v>
      </c>
      <c r="AF28">
        <v>82.88</v>
      </c>
    </row>
    <row r="29" spans="1:32">
      <c r="A29" t="s">
        <v>128</v>
      </c>
      <c r="B29" s="3">
        <v>622359</v>
      </c>
      <c r="C29" s="3">
        <v>29209</v>
      </c>
      <c r="D29">
        <v>12721.5</v>
      </c>
      <c r="E29" s="3">
        <v>1645207</v>
      </c>
      <c r="F29" s="3">
        <v>13869</v>
      </c>
      <c r="G29" s="3">
        <v>1455390</v>
      </c>
      <c r="H29" s="3">
        <v>171166</v>
      </c>
      <c r="I29" s="3">
        <v>4782</v>
      </c>
      <c r="J29" s="3">
        <v>1356890</v>
      </c>
      <c r="K29" s="3">
        <v>11643</v>
      </c>
      <c r="L29" s="3">
        <v>1204340</v>
      </c>
      <c r="M29" s="3">
        <v>134852</v>
      </c>
      <c r="N29" s="3">
        <v>6055</v>
      </c>
      <c r="O29" s="3">
        <v>1243596.2</v>
      </c>
      <c r="P29" s="3">
        <v>2056229</v>
      </c>
      <c r="Q29">
        <v>190273.8</v>
      </c>
      <c r="R29">
        <v>622359</v>
      </c>
      <c r="S29">
        <v>29209</v>
      </c>
      <c r="T29">
        <v>74.900000000000006</v>
      </c>
      <c r="U29" s="3">
        <v>77.900000000000006</v>
      </c>
      <c r="V29" s="3">
        <v>88.6</v>
      </c>
      <c r="W29" s="3">
        <v>81</v>
      </c>
      <c r="X29" s="3">
        <v>76.400000000000006</v>
      </c>
      <c r="Y29">
        <v>6530014</v>
      </c>
      <c r="Z29">
        <v>24085083</v>
      </c>
      <c r="AA29">
        <v>386291</v>
      </c>
      <c r="AB29">
        <v>-206913</v>
      </c>
      <c r="AC29">
        <v>1712.75</v>
      </c>
      <c r="AD29">
        <v>1774.67</v>
      </c>
      <c r="AE29">
        <v>242.4</v>
      </c>
      <c r="AF29">
        <v>112.15</v>
      </c>
    </row>
    <row r="30" spans="1:32">
      <c r="A30" t="s">
        <v>129</v>
      </c>
      <c r="B30" s="3">
        <v>667165.30000000005</v>
      </c>
      <c r="C30" s="3">
        <v>33393.199999999997</v>
      </c>
      <c r="D30">
        <v>11814.6</v>
      </c>
      <c r="E30" s="3">
        <v>1257406</v>
      </c>
      <c r="F30" s="3">
        <v>15284</v>
      </c>
      <c r="G30" s="3">
        <v>1122136</v>
      </c>
      <c r="H30" s="3">
        <v>114990</v>
      </c>
      <c r="I30" s="3">
        <v>4996</v>
      </c>
      <c r="J30" s="3">
        <v>1149818</v>
      </c>
      <c r="K30" s="3">
        <v>13321</v>
      </c>
      <c r="L30" s="3">
        <v>1036492</v>
      </c>
      <c r="M30" s="3">
        <v>93691</v>
      </c>
      <c r="N30" s="3">
        <v>6314</v>
      </c>
      <c r="O30" s="3">
        <v>1333970.8999999999</v>
      </c>
      <c r="P30" s="3">
        <v>2202425.7999999998</v>
      </c>
      <c r="Q30">
        <v>201289.60000000001</v>
      </c>
      <c r="R30">
        <v>667165.30000000005</v>
      </c>
      <c r="S30">
        <v>33393.199999999997</v>
      </c>
      <c r="T30">
        <v>80.599999999999994</v>
      </c>
      <c r="U30" s="3">
        <v>83.6</v>
      </c>
      <c r="V30" s="3">
        <v>93.9</v>
      </c>
      <c r="W30" s="3">
        <v>86.8</v>
      </c>
      <c r="X30" s="3">
        <v>87.1</v>
      </c>
      <c r="Y30">
        <v>5544694</v>
      </c>
      <c r="Z30">
        <v>23955035</v>
      </c>
      <c r="AA30">
        <v>-992135</v>
      </c>
      <c r="AB30">
        <v>-309298</v>
      </c>
      <c r="AC30">
        <v>1382.45</v>
      </c>
      <c r="AD30">
        <v>1493.13</v>
      </c>
      <c r="AE30">
        <v>250.96</v>
      </c>
      <c r="AF30">
        <v>194.06</v>
      </c>
    </row>
    <row r="31" spans="1:32">
      <c r="A31" t="s">
        <v>130</v>
      </c>
      <c r="B31" s="3">
        <v>665099.4</v>
      </c>
      <c r="C31" s="3">
        <v>34812.9</v>
      </c>
      <c r="D31">
        <v>11793.1</v>
      </c>
      <c r="E31" s="3">
        <v>1573049</v>
      </c>
      <c r="F31" s="3">
        <v>15141</v>
      </c>
      <c r="G31" s="3">
        <v>1433045</v>
      </c>
      <c r="H31" s="3">
        <v>120046</v>
      </c>
      <c r="I31" s="3">
        <v>4817</v>
      </c>
      <c r="J31" s="3">
        <v>1403147</v>
      </c>
      <c r="K31" s="3">
        <v>13243</v>
      </c>
      <c r="L31" s="3">
        <v>1285986</v>
      </c>
      <c r="M31" s="3">
        <v>97830</v>
      </c>
      <c r="N31" s="3">
        <v>6088</v>
      </c>
      <c r="O31" s="3">
        <v>1269777.3</v>
      </c>
      <c r="P31" s="3">
        <v>2125525.7000000002</v>
      </c>
      <c r="Q31">
        <v>190649</v>
      </c>
      <c r="R31">
        <v>665099.4</v>
      </c>
      <c r="S31">
        <v>34812.9</v>
      </c>
      <c r="T31">
        <v>76.900000000000006</v>
      </c>
      <c r="U31" s="3">
        <v>80.900000000000006</v>
      </c>
      <c r="V31" s="3">
        <v>89</v>
      </c>
      <c r="W31" s="3">
        <v>87</v>
      </c>
      <c r="X31" s="3">
        <v>90.6</v>
      </c>
      <c r="Y31">
        <v>5630607</v>
      </c>
      <c r="Z31">
        <v>23988680</v>
      </c>
      <c r="AA31">
        <v>91495</v>
      </c>
      <c r="AB31">
        <v>-109553</v>
      </c>
      <c r="AC31">
        <v>1699.16</v>
      </c>
      <c r="AD31">
        <v>1780.24</v>
      </c>
      <c r="AE31">
        <v>288.60000000000002</v>
      </c>
      <c r="AF31">
        <v>190.17</v>
      </c>
    </row>
    <row r="32" spans="1:32">
      <c r="A32" t="s">
        <v>131</v>
      </c>
      <c r="B32" s="3">
        <v>688089.9</v>
      </c>
      <c r="C32" s="3">
        <v>39144.199999999997</v>
      </c>
      <c r="D32">
        <v>11771</v>
      </c>
      <c r="E32" s="3">
        <v>1659370</v>
      </c>
      <c r="F32" s="3">
        <v>12132</v>
      </c>
      <c r="G32" s="3">
        <v>1512840</v>
      </c>
      <c r="H32" s="3">
        <v>129532</v>
      </c>
      <c r="I32" s="3">
        <v>4866</v>
      </c>
      <c r="J32" s="3">
        <v>1416272</v>
      </c>
      <c r="K32" s="3">
        <v>11748</v>
      </c>
      <c r="L32" s="3">
        <v>1296339</v>
      </c>
      <c r="M32" s="3">
        <v>102078</v>
      </c>
      <c r="N32" s="3">
        <v>6107</v>
      </c>
      <c r="O32" s="3">
        <v>1248267</v>
      </c>
      <c r="P32" s="3">
        <v>2135386.5</v>
      </c>
      <c r="Q32">
        <v>199029.6</v>
      </c>
      <c r="R32">
        <v>688089.9</v>
      </c>
      <c r="S32">
        <v>39144.199999999997</v>
      </c>
      <c r="T32">
        <v>75.8</v>
      </c>
      <c r="U32" s="3">
        <v>81.599999999999994</v>
      </c>
      <c r="V32" s="3">
        <v>93</v>
      </c>
      <c r="W32" s="3">
        <v>90.5</v>
      </c>
      <c r="X32" s="3">
        <v>101.8</v>
      </c>
      <c r="Y32">
        <v>6190260</v>
      </c>
      <c r="Z32">
        <v>24167569</v>
      </c>
      <c r="AA32">
        <v>533370</v>
      </c>
      <c r="AB32">
        <v>31604</v>
      </c>
      <c r="AC32">
        <v>1759.29</v>
      </c>
      <c r="AD32">
        <v>1904.6</v>
      </c>
      <c r="AE32">
        <v>311.51</v>
      </c>
      <c r="AF32">
        <v>133.36000000000001</v>
      </c>
    </row>
    <row r="33" spans="1:32">
      <c r="A33" t="s">
        <v>132</v>
      </c>
      <c r="B33" s="3">
        <v>714189.1</v>
      </c>
      <c r="C33" s="3">
        <v>36791.9</v>
      </c>
      <c r="D33">
        <v>11815.5</v>
      </c>
      <c r="E33" s="3">
        <v>1859513</v>
      </c>
      <c r="F33" s="3">
        <v>15931</v>
      </c>
      <c r="G33" s="3">
        <v>1691855</v>
      </c>
      <c r="H33" s="3">
        <v>146798</v>
      </c>
      <c r="I33" s="3">
        <v>4929</v>
      </c>
      <c r="J33" s="3">
        <v>1536425</v>
      </c>
      <c r="K33" s="3">
        <v>14059</v>
      </c>
      <c r="L33" s="3">
        <v>1400567</v>
      </c>
      <c r="M33" s="3">
        <v>115637</v>
      </c>
      <c r="N33" s="3">
        <v>6162</v>
      </c>
      <c r="O33" s="3">
        <v>1441193.7</v>
      </c>
      <c r="P33" s="3">
        <v>2354940.2000000002</v>
      </c>
      <c r="Q33">
        <v>199557.4</v>
      </c>
      <c r="R33">
        <v>714189.1</v>
      </c>
      <c r="S33">
        <v>36791.9</v>
      </c>
      <c r="T33">
        <v>86</v>
      </c>
      <c r="U33" s="3">
        <v>88.7</v>
      </c>
      <c r="V33" s="3">
        <v>93.5</v>
      </c>
      <c r="W33" s="3">
        <v>93.2</v>
      </c>
      <c r="X33" s="3">
        <v>95.5</v>
      </c>
      <c r="Y33">
        <v>6211507</v>
      </c>
      <c r="Z33">
        <v>24179138</v>
      </c>
      <c r="AA33">
        <v>25199</v>
      </c>
      <c r="AB33">
        <v>-80050</v>
      </c>
      <c r="AC33">
        <v>1985.58</v>
      </c>
      <c r="AD33">
        <v>1964.67</v>
      </c>
      <c r="AE33">
        <v>300.12</v>
      </c>
      <c r="AF33">
        <v>103.02</v>
      </c>
    </row>
    <row r="34" spans="1:32">
      <c r="A34" t="s">
        <v>133</v>
      </c>
      <c r="B34" s="3">
        <v>664217.9</v>
      </c>
      <c r="C34" s="3">
        <v>34812.199999999997</v>
      </c>
      <c r="D34">
        <v>12033.4</v>
      </c>
      <c r="E34" s="3">
        <v>1799300</v>
      </c>
      <c r="F34" s="3">
        <v>15990</v>
      </c>
      <c r="G34" s="3">
        <v>1630630</v>
      </c>
      <c r="H34" s="3">
        <v>147576</v>
      </c>
      <c r="I34" s="3">
        <v>5104</v>
      </c>
      <c r="J34" s="3">
        <v>1470566</v>
      </c>
      <c r="K34" s="3">
        <v>14238</v>
      </c>
      <c r="L34" s="3">
        <v>1331877</v>
      </c>
      <c r="M34" s="3">
        <v>118330</v>
      </c>
      <c r="N34" s="3">
        <v>6121</v>
      </c>
      <c r="O34" s="3">
        <v>1500327.6</v>
      </c>
      <c r="P34" s="3">
        <v>2362383.2000000002</v>
      </c>
      <c r="Q34">
        <v>197837.7</v>
      </c>
      <c r="R34">
        <v>664217.9</v>
      </c>
      <c r="S34">
        <v>34812.199999999997</v>
      </c>
      <c r="T34">
        <v>88.3</v>
      </c>
      <c r="U34" s="3">
        <v>87.9</v>
      </c>
      <c r="V34" s="3">
        <v>93</v>
      </c>
      <c r="W34" s="3">
        <v>85.8</v>
      </c>
      <c r="X34" s="3">
        <v>90.3</v>
      </c>
      <c r="Y34">
        <v>6500193</v>
      </c>
      <c r="Z34">
        <v>24106606</v>
      </c>
      <c r="AA34">
        <v>289069</v>
      </c>
      <c r="AB34">
        <v>-199004</v>
      </c>
      <c r="AC34">
        <v>1974.33</v>
      </c>
      <c r="AD34">
        <v>2134.64</v>
      </c>
      <c r="AE34">
        <v>335.66</v>
      </c>
      <c r="AF34">
        <v>101.48</v>
      </c>
    </row>
    <row r="35" spans="1:32">
      <c r="A35" t="s">
        <v>134</v>
      </c>
      <c r="B35" s="3">
        <v>702444.7</v>
      </c>
      <c r="C35" s="3">
        <v>32977.199999999997</v>
      </c>
      <c r="D35">
        <v>12124.2</v>
      </c>
      <c r="E35" s="3">
        <v>1884086</v>
      </c>
      <c r="F35" s="3">
        <v>17137</v>
      </c>
      <c r="G35" s="3">
        <v>1681758</v>
      </c>
      <c r="H35" s="3">
        <v>179911</v>
      </c>
      <c r="I35" s="3">
        <v>5280</v>
      </c>
      <c r="J35" s="3">
        <v>1585421</v>
      </c>
      <c r="K35" s="3">
        <v>15949</v>
      </c>
      <c r="L35" s="3">
        <v>1422963</v>
      </c>
      <c r="M35" s="3">
        <v>140190</v>
      </c>
      <c r="N35" s="3">
        <v>6319</v>
      </c>
      <c r="O35" s="3">
        <v>1628198.3</v>
      </c>
      <c r="P35" s="3">
        <v>2574153.6</v>
      </c>
      <c r="Q35">
        <v>243510.6</v>
      </c>
      <c r="R35">
        <v>702444.7</v>
      </c>
      <c r="S35">
        <v>32977.199999999997</v>
      </c>
      <c r="T35">
        <v>95.7</v>
      </c>
      <c r="U35" s="3">
        <v>95.8</v>
      </c>
      <c r="V35" s="3">
        <v>114.7</v>
      </c>
      <c r="W35" s="3">
        <v>90.9</v>
      </c>
      <c r="X35" s="3">
        <v>85.3</v>
      </c>
      <c r="Y35">
        <v>6572735</v>
      </c>
      <c r="Z35">
        <v>24205389</v>
      </c>
      <c r="AA35">
        <v>87182</v>
      </c>
      <c r="AB35">
        <v>21910</v>
      </c>
      <c r="AC35">
        <v>2213.12</v>
      </c>
      <c r="AD35">
        <v>2244.96</v>
      </c>
      <c r="AE35">
        <v>292.88</v>
      </c>
      <c r="AF35">
        <v>116.16</v>
      </c>
    </row>
    <row r="36" spans="1:32">
      <c r="A36" t="s">
        <v>135</v>
      </c>
      <c r="B36" s="3">
        <v>662060.80000000005</v>
      </c>
      <c r="C36" s="3">
        <v>32160.9</v>
      </c>
      <c r="D36">
        <v>12233.6</v>
      </c>
      <c r="E36" s="3">
        <v>1824533</v>
      </c>
      <c r="F36" s="3">
        <v>14992</v>
      </c>
      <c r="G36" s="3">
        <v>1575215</v>
      </c>
      <c r="H36" s="3">
        <v>229176</v>
      </c>
      <c r="I36" s="3">
        <v>5150</v>
      </c>
      <c r="J36" s="3">
        <v>1543046</v>
      </c>
      <c r="K36" s="3">
        <v>13657</v>
      </c>
      <c r="L36" s="3">
        <v>1347608</v>
      </c>
      <c r="M36" s="3">
        <v>175617</v>
      </c>
      <c r="N36" s="3">
        <v>6164</v>
      </c>
      <c r="O36" s="3">
        <v>1505894.6</v>
      </c>
      <c r="P36" s="3">
        <v>2371772.9</v>
      </c>
      <c r="Q36">
        <v>203817.5</v>
      </c>
      <c r="R36">
        <v>662060.80000000005</v>
      </c>
      <c r="S36">
        <v>32160.9</v>
      </c>
      <c r="T36">
        <v>88.5</v>
      </c>
      <c r="U36" s="3">
        <v>88.4</v>
      </c>
      <c r="V36" s="3">
        <v>96.2</v>
      </c>
      <c r="W36" s="3">
        <v>86.2</v>
      </c>
      <c r="X36" s="3">
        <v>83</v>
      </c>
      <c r="Y36">
        <v>6592259</v>
      </c>
      <c r="Z36">
        <v>24100272</v>
      </c>
      <c r="AA36">
        <v>23413</v>
      </c>
      <c r="AB36">
        <v>-148247</v>
      </c>
      <c r="AC36">
        <v>2071.3000000000002</v>
      </c>
      <c r="AD36">
        <v>2057.2600000000002</v>
      </c>
      <c r="AE36">
        <v>297.14</v>
      </c>
      <c r="AF36">
        <v>102.99</v>
      </c>
    </row>
    <row r="37" spans="1:32">
      <c r="A37" t="s">
        <v>136</v>
      </c>
      <c r="B37" s="3">
        <v>766868.9</v>
      </c>
      <c r="C37" s="3">
        <v>37736.1</v>
      </c>
      <c r="D37">
        <v>12260</v>
      </c>
      <c r="E37" s="3">
        <v>1811139</v>
      </c>
      <c r="F37" s="3">
        <v>9907</v>
      </c>
      <c r="G37" s="3">
        <v>1478035</v>
      </c>
      <c r="H37" s="3">
        <v>318081</v>
      </c>
      <c r="I37" s="3">
        <v>5116</v>
      </c>
      <c r="J37" s="3">
        <v>1496286</v>
      </c>
      <c r="K37" s="3">
        <v>8221</v>
      </c>
      <c r="L37" s="3">
        <v>1241461</v>
      </c>
      <c r="M37" s="3">
        <v>240502</v>
      </c>
      <c r="N37" s="3">
        <v>6102</v>
      </c>
      <c r="O37" s="3">
        <v>1491298.4</v>
      </c>
      <c r="P37" s="3">
        <v>2440044.2999999998</v>
      </c>
      <c r="Q37">
        <v>181877</v>
      </c>
      <c r="R37">
        <v>766868.9</v>
      </c>
      <c r="S37">
        <v>37736.1</v>
      </c>
      <c r="T37">
        <v>87.6</v>
      </c>
      <c r="U37" s="3">
        <v>91.3</v>
      </c>
      <c r="V37" s="3">
        <v>85.9</v>
      </c>
      <c r="W37" s="3">
        <v>100.6</v>
      </c>
      <c r="X37" s="3">
        <v>97.2</v>
      </c>
      <c r="Y37">
        <v>6573844</v>
      </c>
      <c r="Z37">
        <v>24405211</v>
      </c>
      <c r="AA37">
        <v>23876</v>
      </c>
      <c r="AB37">
        <v>249688</v>
      </c>
      <c r="AC37">
        <v>1866.17</v>
      </c>
      <c r="AD37">
        <v>1830.83</v>
      </c>
      <c r="AE37">
        <v>340.97</v>
      </c>
      <c r="AF37">
        <v>42.45</v>
      </c>
    </row>
    <row r="38" spans="1:32">
      <c r="A38" t="s">
        <v>137</v>
      </c>
      <c r="B38" s="3">
        <v>611953.69999999995</v>
      </c>
      <c r="C38" s="3">
        <v>29189.3</v>
      </c>
      <c r="D38">
        <v>12376.4</v>
      </c>
      <c r="E38" s="3">
        <v>1838033</v>
      </c>
      <c r="F38" s="3">
        <v>10841</v>
      </c>
      <c r="G38" s="3">
        <v>1477048</v>
      </c>
      <c r="H38" s="3">
        <v>344987</v>
      </c>
      <c r="I38" s="3">
        <v>5157</v>
      </c>
      <c r="J38" s="3">
        <v>1519073</v>
      </c>
      <c r="K38" s="3">
        <v>9110</v>
      </c>
      <c r="L38" s="3">
        <v>1248313</v>
      </c>
      <c r="M38" s="3">
        <v>255518</v>
      </c>
      <c r="N38" s="3">
        <v>6132</v>
      </c>
      <c r="O38" s="3">
        <v>1229947.8</v>
      </c>
      <c r="P38" s="3">
        <v>2010032.4</v>
      </c>
      <c r="Q38">
        <v>168130.9</v>
      </c>
      <c r="R38">
        <v>611953.69999999995</v>
      </c>
      <c r="S38">
        <v>29189.3</v>
      </c>
      <c r="T38">
        <v>72.5</v>
      </c>
      <c r="U38" s="3">
        <v>75.2</v>
      </c>
      <c r="V38" s="3">
        <v>79.400000000000006</v>
      </c>
      <c r="W38" s="3">
        <v>79.599999999999994</v>
      </c>
      <c r="X38" s="3">
        <v>75</v>
      </c>
      <c r="Y38">
        <v>6510055</v>
      </c>
      <c r="Z38">
        <v>23960209</v>
      </c>
      <c r="AA38">
        <v>2595</v>
      </c>
      <c r="AB38">
        <v>-501547</v>
      </c>
      <c r="AC38">
        <v>1770.09</v>
      </c>
      <c r="AD38">
        <v>1922.15</v>
      </c>
      <c r="AE38">
        <v>306.98</v>
      </c>
      <c r="AF38">
        <v>79.92</v>
      </c>
    </row>
    <row r="39" spans="1:32">
      <c r="A39" t="s">
        <v>138</v>
      </c>
      <c r="B39" s="3">
        <v>573208.80000000005</v>
      </c>
      <c r="C39" s="3">
        <v>27105.9</v>
      </c>
      <c r="D39">
        <v>13094.9</v>
      </c>
      <c r="E39" s="3">
        <v>1717065</v>
      </c>
      <c r="F39" s="3">
        <v>10703</v>
      </c>
      <c r="G39" s="3">
        <v>1430536</v>
      </c>
      <c r="H39" s="3">
        <v>270966</v>
      </c>
      <c r="I39" s="3">
        <v>4860</v>
      </c>
      <c r="J39" s="3">
        <v>1409695</v>
      </c>
      <c r="K39" s="3">
        <v>8983</v>
      </c>
      <c r="L39" s="3">
        <v>1192323</v>
      </c>
      <c r="M39" s="3">
        <v>202615</v>
      </c>
      <c r="N39" s="3">
        <v>5774</v>
      </c>
      <c r="O39" s="3">
        <v>1237160.3999999999</v>
      </c>
      <c r="P39" s="3">
        <v>1985718.9</v>
      </c>
      <c r="Q39">
        <v>175349.7</v>
      </c>
      <c r="R39">
        <v>573208.80000000005</v>
      </c>
      <c r="S39">
        <v>27105.9</v>
      </c>
      <c r="T39">
        <v>73.3</v>
      </c>
      <c r="U39" s="3">
        <v>74.5</v>
      </c>
      <c r="V39" s="3">
        <v>83</v>
      </c>
      <c r="W39" s="3">
        <v>74.599999999999994</v>
      </c>
      <c r="X39" s="3">
        <v>69.400000000000006</v>
      </c>
      <c r="Y39">
        <v>6968147</v>
      </c>
      <c r="Z39">
        <v>24237489</v>
      </c>
      <c r="AA39">
        <v>437700</v>
      </c>
      <c r="AB39">
        <v>181579</v>
      </c>
      <c r="AC39">
        <v>1792.81</v>
      </c>
      <c r="AD39">
        <v>1797.21</v>
      </c>
      <c r="AE39">
        <v>281.64</v>
      </c>
      <c r="AF39">
        <v>80.97</v>
      </c>
    </row>
    <row r="40" spans="1:32">
      <c r="A40" t="s">
        <v>139</v>
      </c>
      <c r="B40" s="3">
        <v>656651.5</v>
      </c>
      <c r="C40" s="3">
        <v>31091.8</v>
      </c>
      <c r="D40">
        <v>12457.7</v>
      </c>
      <c r="E40" s="3">
        <v>1888130</v>
      </c>
      <c r="F40" s="3">
        <v>11238</v>
      </c>
      <c r="G40" s="3">
        <v>1576045</v>
      </c>
      <c r="H40" s="3">
        <v>295879</v>
      </c>
      <c r="I40" s="3">
        <v>4968</v>
      </c>
      <c r="J40" s="3">
        <v>1577178</v>
      </c>
      <c r="K40" s="3">
        <v>10470</v>
      </c>
      <c r="L40" s="3">
        <v>1341490</v>
      </c>
      <c r="M40" s="3">
        <v>219316</v>
      </c>
      <c r="N40" s="3">
        <v>5902</v>
      </c>
      <c r="O40" s="3">
        <v>1339573.6000000001</v>
      </c>
      <c r="P40" s="3">
        <v>2206992.7000000002</v>
      </c>
      <c r="Q40">
        <v>210767.6</v>
      </c>
      <c r="R40">
        <v>656651.5</v>
      </c>
      <c r="S40">
        <v>31091.8</v>
      </c>
      <c r="T40">
        <v>79.7</v>
      </c>
      <c r="U40" s="3">
        <v>83</v>
      </c>
      <c r="V40" s="3">
        <v>99.4</v>
      </c>
      <c r="W40" s="3">
        <v>85.4</v>
      </c>
      <c r="X40" s="3">
        <v>79.5</v>
      </c>
      <c r="Y40">
        <v>5773023</v>
      </c>
      <c r="Z40">
        <v>24512465</v>
      </c>
      <c r="AA40">
        <v>-1201597</v>
      </c>
      <c r="AB40">
        <v>292235</v>
      </c>
      <c r="AC40">
        <v>1984.77</v>
      </c>
      <c r="AD40">
        <v>1917.38</v>
      </c>
      <c r="AE40">
        <v>307.92</v>
      </c>
      <c r="AF40">
        <v>89.82</v>
      </c>
    </row>
    <row r="41" spans="1:32">
      <c r="A41" t="s">
        <v>140</v>
      </c>
      <c r="B41" s="3">
        <v>644220.30000000005</v>
      </c>
      <c r="C41" s="3">
        <v>32167.1</v>
      </c>
      <c r="D41">
        <v>12441.2</v>
      </c>
      <c r="E41" s="3">
        <v>1661439</v>
      </c>
      <c r="F41" s="3">
        <v>13516</v>
      </c>
      <c r="G41" s="3">
        <v>1450160</v>
      </c>
      <c r="H41" s="3">
        <v>192597</v>
      </c>
      <c r="I41" s="3">
        <v>5166</v>
      </c>
      <c r="J41" s="3">
        <v>1447123</v>
      </c>
      <c r="K41" s="3">
        <v>12550</v>
      </c>
      <c r="L41" s="3">
        <v>1283140</v>
      </c>
      <c r="M41" s="3">
        <v>145325</v>
      </c>
      <c r="N41" s="3">
        <v>6108</v>
      </c>
      <c r="O41" s="3">
        <v>1341347</v>
      </c>
      <c r="P41" s="3">
        <v>2214069</v>
      </c>
      <c r="Q41">
        <v>228501.7</v>
      </c>
      <c r="R41">
        <v>644220.30000000005</v>
      </c>
      <c r="S41">
        <v>32167.1</v>
      </c>
      <c r="T41">
        <v>80.599999999999994</v>
      </c>
      <c r="U41" s="3">
        <v>83.6</v>
      </c>
      <c r="V41" s="3">
        <v>107</v>
      </c>
      <c r="W41" s="3">
        <v>83.3</v>
      </c>
      <c r="X41" s="3">
        <v>82.2</v>
      </c>
      <c r="Y41">
        <v>6015829</v>
      </c>
      <c r="Z41">
        <v>24267119</v>
      </c>
      <c r="AA41">
        <v>278075</v>
      </c>
      <c r="AB41">
        <v>-312039</v>
      </c>
      <c r="AC41">
        <v>1856.83</v>
      </c>
      <c r="AD41">
        <v>2038.91</v>
      </c>
      <c r="AE41">
        <v>315.98</v>
      </c>
      <c r="AF41">
        <v>105.22</v>
      </c>
    </row>
    <row r="42" spans="1:32">
      <c r="A42" t="s">
        <v>141</v>
      </c>
      <c r="B42" s="3">
        <v>718510.2</v>
      </c>
      <c r="C42" s="3">
        <v>36628.199999999997</v>
      </c>
      <c r="D42">
        <v>12524.8</v>
      </c>
      <c r="E42" s="3">
        <v>1575280</v>
      </c>
      <c r="F42" s="3">
        <v>17758</v>
      </c>
      <c r="G42" s="3">
        <v>1436868</v>
      </c>
      <c r="H42" s="3">
        <v>115419</v>
      </c>
      <c r="I42" s="3">
        <v>5235</v>
      </c>
      <c r="J42" s="3">
        <v>1394402</v>
      </c>
      <c r="K42" s="3">
        <v>16719</v>
      </c>
      <c r="L42" s="3">
        <v>1281779</v>
      </c>
      <c r="M42" s="3">
        <v>89715</v>
      </c>
      <c r="N42" s="3">
        <v>6189</v>
      </c>
      <c r="O42" s="3">
        <v>1429244.8</v>
      </c>
      <c r="P42" s="3">
        <v>2373845.1</v>
      </c>
      <c r="Q42">
        <v>226090.1</v>
      </c>
      <c r="R42">
        <v>718510.2</v>
      </c>
      <c r="S42">
        <v>36628.199999999997</v>
      </c>
      <c r="T42">
        <v>86.4</v>
      </c>
      <c r="U42" s="3">
        <v>90</v>
      </c>
      <c r="V42" s="3">
        <v>105.9</v>
      </c>
      <c r="W42" s="3">
        <v>93</v>
      </c>
      <c r="X42" s="3">
        <v>93.4</v>
      </c>
      <c r="Y42">
        <v>5823356</v>
      </c>
      <c r="Z42">
        <v>23685954</v>
      </c>
      <c r="AA42">
        <v>-163958</v>
      </c>
      <c r="AB42">
        <v>-327064</v>
      </c>
      <c r="AC42">
        <v>1674.13</v>
      </c>
      <c r="AD42">
        <v>1753.99</v>
      </c>
      <c r="AE42">
        <v>298.37</v>
      </c>
      <c r="AF42">
        <v>188.49</v>
      </c>
    </row>
    <row r="43" spans="1:32">
      <c r="A43" t="s">
        <v>142</v>
      </c>
      <c r="B43" s="3">
        <v>698699</v>
      </c>
      <c r="C43" s="3">
        <v>35928.9</v>
      </c>
      <c r="D43">
        <v>12494.2</v>
      </c>
      <c r="E43" s="3">
        <v>1588608</v>
      </c>
      <c r="F43" s="3">
        <v>16364</v>
      </c>
      <c r="G43" s="3">
        <v>1465666</v>
      </c>
      <c r="H43" s="3">
        <v>101439</v>
      </c>
      <c r="I43" s="3">
        <v>5139</v>
      </c>
      <c r="J43" s="3">
        <v>1409011</v>
      </c>
      <c r="K43" s="3">
        <v>15287</v>
      </c>
      <c r="L43" s="3">
        <v>1306749</v>
      </c>
      <c r="M43" s="3">
        <v>80894</v>
      </c>
      <c r="N43" s="3">
        <v>6081</v>
      </c>
      <c r="O43" s="3">
        <v>1364865.3</v>
      </c>
      <c r="P43" s="3">
        <v>2267144.2000000002</v>
      </c>
      <c r="Q43">
        <v>203579.9</v>
      </c>
      <c r="R43">
        <v>698699</v>
      </c>
      <c r="S43">
        <v>35928.9</v>
      </c>
      <c r="T43">
        <v>83.2</v>
      </c>
      <c r="U43" s="3">
        <v>86.5</v>
      </c>
      <c r="V43" s="3">
        <v>95.5</v>
      </c>
      <c r="W43" s="3">
        <v>91</v>
      </c>
      <c r="X43" s="3">
        <v>91.4</v>
      </c>
      <c r="Y43">
        <v>5730496</v>
      </c>
      <c r="Z43">
        <v>23608923</v>
      </c>
      <c r="AA43">
        <v>-50190</v>
      </c>
      <c r="AB43">
        <v>-160899</v>
      </c>
      <c r="AC43">
        <v>1769.34</v>
      </c>
      <c r="AD43">
        <v>1708.89</v>
      </c>
      <c r="AE43">
        <v>326.43</v>
      </c>
      <c r="AF43">
        <v>179.34</v>
      </c>
    </row>
    <row r="44" spans="1:32">
      <c r="A44" t="s">
        <v>143</v>
      </c>
      <c r="B44" s="3">
        <v>743173.2</v>
      </c>
      <c r="C44" s="3">
        <v>41259.4</v>
      </c>
      <c r="D44">
        <v>12549.6</v>
      </c>
      <c r="E44" s="3">
        <v>1672945</v>
      </c>
      <c r="F44" s="3">
        <v>18412</v>
      </c>
      <c r="G44" s="3">
        <v>1524988</v>
      </c>
      <c r="H44" s="3">
        <v>124166</v>
      </c>
      <c r="I44" s="3">
        <v>5379</v>
      </c>
      <c r="J44" s="3">
        <v>1452364</v>
      </c>
      <c r="K44" s="3">
        <v>17300</v>
      </c>
      <c r="L44" s="3">
        <v>1331755</v>
      </c>
      <c r="M44" s="3">
        <v>96950</v>
      </c>
      <c r="N44" s="3">
        <v>6359</v>
      </c>
      <c r="O44" s="3">
        <v>1429386.4</v>
      </c>
      <c r="P44" s="3">
        <v>2386097.2000000002</v>
      </c>
      <c r="Q44">
        <v>213537.6</v>
      </c>
      <c r="R44">
        <v>743173.2</v>
      </c>
      <c r="S44">
        <v>41259.4</v>
      </c>
      <c r="T44">
        <v>88.6</v>
      </c>
      <c r="U44" s="3">
        <v>92.3</v>
      </c>
      <c r="V44" s="3">
        <v>100.5</v>
      </c>
      <c r="W44" s="3">
        <v>97.6</v>
      </c>
      <c r="X44" s="3">
        <v>104.9</v>
      </c>
      <c r="Y44">
        <v>6101865</v>
      </c>
      <c r="Z44">
        <v>23431977</v>
      </c>
      <c r="AA44">
        <v>362803</v>
      </c>
      <c r="AB44">
        <v>-208584</v>
      </c>
      <c r="AC44">
        <v>1795.95</v>
      </c>
      <c r="AD44">
        <v>2055.4</v>
      </c>
      <c r="AE44">
        <v>349.58</v>
      </c>
      <c r="AF44">
        <v>153.05000000000001</v>
      </c>
    </row>
    <row r="45" spans="1:32">
      <c r="A45" t="s">
        <v>144</v>
      </c>
      <c r="B45" s="3">
        <v>752867.7</v>
      </c>
      <c r="C45" s="3">
        <v>40912.400000000001</v>
      </c>
      <c r="D45">
        <v>12467.4</v>
      </c>
      <c r="E45" s="3">
        <v>1734256</v>
      </c>
      <c r="F45" s="3">
        <v>16142</v>
      </c>
      <c r="G45" s="3">
        <v>1575991</v>
      </c>
      <c r="H45" s="3">
        <v>136664</v>
      </c>
      <c r="I45" s="3">
        <v>5459</v>
      </c>
      <c r="J45" s="3">
        <v>1495354</v>
      </c>
      <c r="K45" s="3">
        <v>15537</v>
      </c>
      <c r="L45" s="3">
        <v>1367384</v>
      </c>
      <c r="M45" s="3">
        <v>106226</v>
      </c>
      <c r="N45" s="3">
        <v>6207</v>
      </c>
      <c r="O45" s="3">
        <v>1539910.3</v>
      </c>
      <c r="P45" s="3">
        <v>2492436</v>
      </c>
      <c r="Q45">
        <v>199658</v>
      </c>
      <c r="R45">
        <v>752867.7</v>
      </c>
      <c r="S45">
        <v>40912.400000000001</v>
      </c>
      <c r="T45">
        <v>95.5</v>
      </c>
      <c r="U45" s="3">
        <v>96.2</v>
      </c>
      <c r="V45" s="3">
        <v>94</v>
      </c>
      <c r="W45" s="3">
        <v>98.3</v>
      </c>
      <c r="X45" s="3">
        <v>103.8</v>
      </c>
      <c r="Y45">
        <v>6002092</v>
      </c>
      <c r="Z45">
        <v>23647074</v>
      </c>
      <c r="AA45">
        <v>-99243</v>
      </c>
      <c r="AB45">
        <v>156417</v>
      </c>
      <c r="AC45">
        <v>1909.78</v>
      </c>
      <c r="AD45">
        <v>1933.35</v>
      </c>
      <c r="AE45">
        <v>340.94</v>
      </c>
      <c r="AF45">
        <v>132.37</v>
      </c>
    </row>
    <row r="46" spans="1:32">
      <c r="A46" t="s">
        <v>145</v>
      </c>
      <c r="B46" s="3">
        <v>698903.4</v>
      </c>
      <c r="C46" s="3">
        <v>36005.5</v>
      </c>
      <c r="D46">
        <v>12422.1</v>
      </c>
      <c r="E46" s="3">
        <v>1725346</v>
      </c>
      <c r="F46" s="3">
        <v>18689</v>
      </c>
      <c r="G46" s="3">
        <v>1560241</v>
      </c>
      <c r="H46" s="3">
        <v>140869</v>
      </c>
      <c r="I46" s="3">
        <v>5547</v>
      </c>
      <c r="J46" s="3">
        <v>1490660</v>
      </c>
      <c r="K46" s="3">
        <v>17060</v>
      </c>
      <c r="L46" s="3">
        <v>1357885</v>
      </c>
      <c r="M46" s="3">
        <v>109414</v>
      </c>
      <c r="N46" s="3">
        <v>6301</v>
      </c>
      <c r="O46" s="3">
        <v>1585511</v>
      </c>
      <c r="P46" s="3">
        <v>2500968.2999999998</v>
      </c>
      <c r="Q46">
        <v>216553.9</v>
      </c>
      <c r="R46">
        <v>698903.4</v>
      </c>
      <c r="S46">
        <v>36005.5</v>
      </c>
      <c r="T46">
        <v>97.8</v>
      </c>
      <c r="U46" s="3">
        <v>95.8</v>
      </c>
      <c r="V46" s="3">
        <v>101.9</v>
      </c>
      <c r="W46" s="3">
        <v>90.1</v>
      </c>
      <c r="X46" s="3">
        <v>91</v>
      </c>
      <c r="Y46">
        <v>6045028</v>
      </c>
      <c r="Z46">
        <v>23657599</v>
      </c>
      <c r="AA46">
        <v>59267</v>
      </c>
      <c r="AB46">
        <v>-27898</v>
      </c>
      <c r="AC46">
        <v>1942.16</v>
      </c>
      <c r="AD46">
        <v>2049.1999999999998</v>
      </c>
      <c r="AE46">
        <v>334.7</v>
      </c>
      <c r="AF46">
        <v>114.65</v>
      </c>
    </row>
    <row r="47" spans="1:32">
      <c r="A47" t="s">
        <v>146</v>
      </c>
      <c r="B47" s="3">
        <v>722719.1</v>
      </c>
      <c r="C47" s="3">
        <v>34723.9</v>
      </c>
      <c r="D47">
        <v>12517.1</v>
      </c>
      <c r="E47" s="3">
        <v>1801540</v>
      </c>
      <c r="F47" s="3">
        <v>18704</v>
      </c>
      <c r="G47" s="3">
        <v>1599923</v>
      </c>
      <c r="H47" s="3">
        <v>177238</v>
      </c>
      <c r="I47" s="3">
        <v>5675</v>
      </c>
      <c r="J47" s="3">
        <v>1592367</v>
      </c>
      <c r="K47" s="3">
        <v>17214</v>
      </c>
      <c r="L47" s="3">
        <v>1430690</v>
      </c>
      <c r="M47" s="3">
        <v>138073</v>
      </c>
      <c r="N47" s="3">
        <v>6390</v>
      </c>
      <c r="O47" s="3">
        <v>1646590.5</v>
      </c>
      <c r="P47" s="3">
        <v>2622249.2999999998</v>
      </c>
      <c r="Q47">
        <v>252939.7</v>
      </c>
      <c r="R47">
        <v>722719.1</v>
      </c>
      <c r="S47">
        <v>34723.9</v>
      </c>
      <c r="T47">
        <v>101.3</v>
      </c>
      <c r="U47" s="3">
        <v>100.4</v>
      </c>
      <c r="V47" s="3">
        <v>119.2</v>
      </c>
      <c r="W47" s="3">
        <v>93.4</v>
      </c>
      <c r="X47" s="3">
        <v>87.7</v>
      </c>
      <c r="Y47">
        <v>6207707</v>
      </c>
      <c r="Z47">
        <v>23688850</v>
      </c>
      <c r="AA47">
        <v>171125</v>
      </c>
      <c r="AB47">
        <v>13334</v>
      </c>
      <c r="AC47">
        <v>2030.58</v>
      </c>
      <c r="AD47">
        <v>2121.33</v>
      </c>
      <c r="AE47">
        <v>322.47000000000003</v>
      </c>
      <c r="AF47">
        <v>154.38999999999999</v>
      </c>
    </row>
    <row r="48" spans="1:32">
      <c r="A48" t="s">
        <v>147</v>
      </c>
      <c r="B48" s="3">
        <v>684386.1</v>
      </c>
      <c r="C48" s="3">
        <v>33958.5</v>
      </c>
      <c r="D48">
        <v>12519.4</v>
      </c>
      <c r="E48" s="3">
        <v>1672786</v>
      </c>
      <c r="F48" s="3">
        <v>14498</v>
      </c>
      <c r="G48" s="3">
        <v>1452756</v>
      </c>
      <c r="H48" s="3">
        <v>200111</v>
      </c>
      <c r="I48" s="3">
        <v>5421</v>
      </c>
      <c r="J48" s="3">
        <v>1489560</v>
      </c>
      <c r="K48" s="3">
        <v>12927</v>
      </c>
      <c r="L48" s="3">
        <v>1314146</v>
      </c>
      <c r="M48" s="3">
        <v>156293</v>
      </c>
      <c r="N48" s="3">
        <v>6194</v>
      </c>
      <c r="O48" s="3">
        <v>1473204.9</v>
      </c>
      <c r="P48" s="3">
        <v>2386311.7000000002</v>
      </c>
      <c r="Q48">
        <v>228720.7</v>
      </c>
      <c r="R48">
        <v>684386.1</v>
      </c>
      <c r="S48">
        <v>33958.5</v>
      </c>
      <c r="T48">
        <v>91.2</v>
      </c>
      <c r="U48" s="3">
        <v>91.9</v>
      </c>
      <c r="V48" s="3">
        <v>107.9</v>
      </c>
      <c r="W48" s="3">
        <v>88.9</v>
      </c>
      <c r="X48" s="3">
        <v>85.6</v>
      </c>
      <c r="Y48">
        <v>6133908</v>
      </c>
      <c r="Z48">
        <v>23721841</v>
      </c>
      <c r="AA48">
        <v>-58793</v>
      </c>
      <c r="AB48">
        <v>-19437</v>
      </c>
      <c r="AC48">
        <v>1857.69</v>
      </c>
      <c r="AD48">
        <v>1972.65</v>
      </c>
      <c r="AE48">
        <v>320.3</v>
      </c>
      <c r="AF48">
        <v>142.4</v>
      </c>
    </row>
    <row r="49" spans="1:32">
      <c r="A49" t="s">
        <v>148</v>
      </c>
      <c r="B49" s="3">
        <v>798741</v>
      </c>
      <c r="C49" s="3">
        <v>39114</v>
      </c>
      <c r="D49">
        <v>12540.4</v>
      </c>
      <c r="E49" s="3">
        <v>1661413</v>
      </c>
      <c r="F49" s="3">
        <v>10779</v>
      </c>
      <c r="G49" s="3">
        <v>1394068</v>
      </c>
      <c r="H49" s="3">
        <v>251074</v>
      </c>
      <c r="I49" s="3">
        <v>5492</v>
      </c>
      <c r="J49" s="3">
        <v>1451904</v>
      </c>
      <c r="K49" s="3">
        <v>9148</v>
      </c>
      <c r="L49" s="3">
        <v>1239624</v>
      </c>
      <c r="M49" s="3">
        <v>196857</v>
      </c>
      <c r="N49" s="3">
        <v>6275</v>
      </c>
      <c r="O49" s="3">
        <v>1538427.8</v>
      </c>
      <c r="P49" s="3">
        <v>2543528.2000000002</v>
      </c>
      <c r="Q49">
        <v>206359.4</v>
      </c>
      <c r="R49">
        <v>798741</v>
      </c>
      <c r="S49">
        <v>39114</v>
      </c>
      <c r="T49">
        <v>95.6</v>
      </c>
      <c r="U49" s="3">
        <v>98.5</v>
      </c>
      <c r="V49" s="3">
        <v>97.4</v>
      </c>
      <c r="W49" s="3">
        <v>104.7</v>
      </c>
      <c r="X49" s="3">
        <v>98.3</v>
      </c>
      <c r="Y49">
        <v>6110553</v>
      </c>
      <c r="Z49">
        <v>24034744</v>
      </c>
      <c r="AA49">
        <v>13892</v>
      </c>
      <c r="AB49">
        <v>256875</v>
      </c>
      <c r="AC49">
        <v>1743.41</v>
      </c>
      <c r="AD49">
        <v>1847.11</v>
      </c>
      <c r="AE49">
        <v>434.03</v>
      </c>
      <c r="AF49">
        <v>77.599999999999994</v>
      </c>
    </row>
    <row r="50" spans="1:32">
      <c r="A50" t="s">
        <v>149</v>
      </c>
      <c r="B50" s="3">
        <v>650291.1</v>
      </c>
      <c r="C50" s="3">
        <v>32864.699999999997</v>
      </c>
      <c r="D50">
        <v>13100.3</v>
      </c>
      <c r="E50" s="3">
        <v>1577463</v>
      </c>
      <c r="F50" s="3">
        <v>11386</v>
      </c>
      <c r="G50" s="3">
        <v>1269123</v>
      </c>
      <c r="H50" s="3">
        <v>291363</v>
      </c>
      <c r="I50" s="3">
        <v>5591</v>
      </c>
      <c r="J50" s="3">
        <v>1416406</v>
      </c>
      <c r="K50" s="3">
        <v>10075</v>
      </c>
      <c r="L50" s="3">
        <v>1170747</v>
      </c>
      <c r="M50" s="3">
        <v>229344</v>
      </c>
      <c r="N50" s="3">
        <v>6240</v>
      </c>
      <c r="O50" s="3">
        <v>1254097.8</v>
      </c>
      <c r="P50" s="3">
        <v>2093205.7</v>
      </c>
      <c r="Q50">
        <v>188816.8</v>
      </c>
      <c r="R50">
        <v>650291.1</v>
      </c>
      <c r="S50">
        <v>32864.699999999997</v>
      </c>
      <c r="T50">
        <v>77.599999999999994</v>
      </c>
      <c r="U50" s="3">
        <v>80.599999999999994</v>
      </c>
      <c r="V50" s="3">
        <v>89.4</v>
      </c>
      <c r="W50" s="3">
        <v>84.5</v>
      </c>
      <c r="X50" s="3">
        <v>82.5</v>
      </c>
      <c r="Y50">
        <v>6242833</v>
      </c>
      <c r="Z50">
        <v>23606331</v>
      </c>
      <c r="AA50">
        <v>95192</v>
      </c>
      <c r="AB50">
        <v>-393911</v>
      </c>
      <c r="AC50">
        <v>1494.58</v>
      </c>
      <c r="AD50">
        <v>1611.83</v>
      </c>
      <c r="AE50">
        <v>295.8</v>
      </c>
      <c r="AF50">
        <v>104.91</v>
      </c>
    </row>
    <row r="51" spans="1:32">
      <c r="A51" t="s">
        <v>150</v>
      </c>
      <c r="B51" s="3">
        <v>602621.69999999995</v>
      </c>
      <c r="C51" s="3">
        <v>30557.599999999999</v>
      </c>
      <c r="D51">
        <v>13027.9</v>
      </c>
      <c r="E51" s="3">
        <v>1533139</v>
      </c>
      <c r="F51" s="3">
        <v>11624</v>
      </c>
      <c r="G51" s="3">
        <v>1290404</v>
      </c>
      <c r="H51" s="3">
        <v>225749</v>
      </c>
      <c r="I51" s="3">
        <v>5362</v>
      </c>
      <c r="J51" s="3">
        <v>1380063</v>
      </c>
      <c r="K51" s="3">
        <v>10453</v>
      </c>
      <c r="L51" s="3">
        <v>1181888</v>
      </c>
      <c r="M51" s="3">
        <v>181738</v>
      </c>
      <c r="N51" s="3">
        <v>5984</v>
      </c>
      <c r="O51" s="3">
        <v>1316395.5</v>
      </c>
      <c r="P51" s="3">
        <v>2098814.6</v>
      </c>
      <c r="Q51">
        <v>179797.4</v>
      </c>
      <c r="R51">
        <v>602621.69999999995</v>
      </c>
      <c r="S51">
        <v>30557.599999999999</v>
      </c>
      <c r="T51">
        <v>81.2</v>
      </c>
      <c r="U51" s="3">
        <v>80.7</v>
      </c>
      <c r="V51" s="3">
        <v>85.4</v>
      </c>
      <c r="W51" s="3">
        <v>78.3</v>
      </c>
      <c r="X51" s="3">
        <v>76.599999999999994</v>
      </c>
      <c r="Y51">
        <v>6039013</v>
      </c>
      <c r="Z51">
        <v>23900926</v>
      </c>
      <c r="AA51">
        <v>-221825</v>
      </c>
      <c r="AB51">
        <v>234744</v>
      </c>
      <c r="AC51">
        <v>1583.55</v>
      </c>
      <c r="AD51">
        <v>1602.37</v>
      </c>
      <c r="AE51">
        <v>295.8</v>
      </c>
      <c r="AF51">
        <v>117.84</v>
      </c>
    </row>
    <row r="52" spans="1:32">
      <c r="A52" t="s">
        <v>151</v>
      </c>
      <c r="B52" s="3">
        <v>680404.3</v>
      </c>
      <c r="C52" s="3">
        <v>34421.199999999997</v>
      </c>
      <c r="D52">
        <v>13020</v>
      </c>
      <c r="E52" s="3">
        <v>1521739</v>
      </c>
      <c r="F52" s="3">
        <v>14698</v>
      </c>
      <c r="G52" s="3">
        <v>1312511</v>
      </c>
      <c r="H52" s="3">
        <v>189083</v>
      </c>
      <c r="I52" s="3">
        <v>5447</v>
      </c>
      <c r="J52" s="3">
        <v>1386043</v>
      </c>
      <c r="K52" s="3">
        <v>13408</v>
      </c>
      <c r="L52" s="3">
        <v>1212671</v>
      </c>
      <c r="M52" s="3">
        <v>153885</v>
      </c>
      <c r="N52" s="3">
        <v>6079</v>
      </c>
      <c r="O52" s="3">
        <v>1479813.7</v>
      </c>
      <c r="P52" s="3">
        <v>2347288.7000000002</v>
      </c>
      <c r="Q52">
        <v>187070.7</v>
      </c>
      <c r="R52">
        <v>680404.3</v>
      </c>
      <c r="S52">
        <v>34421.199999999997</v>
      </c>
      <c r="T52">
        <v>91</v>
      </c>
      <c r="U52" s="3">
        <v>89.9</v>
      </c>
      <c r="V52" s="3">
        <v>88.5</v>
      </c>
      <c r="W52" s="3">
        <v>88.2</v>
      </c>
      <c r="X52" s="3">
        <v>86.1</v>
      </c>
      <c r="Y52">
        <v>5668831</v>
      </c>
      <c r="Z52">
        <v>24066016</v>
      </c>
      <c r="AA52">
        <v>-356766</v>
      </c>
      <c r="AB52">
        <v>103880</v>
      </c>
      <c r="AC52">
        <v>1631.41</v>
      </c>
      <c r="AD52">
        <v>1810.54</v>
      </c>
      <c r="AE52">
        <v>332.77</v>
      </c>
      <c r="AF52">
        <v>145.49</v>
      </c>
    </row>
    <row r="53" spans="1:32">
      <c r="A53" t="s">
        <v>152</v>
      </c>
      <c r="B53" s="3">
        <v>715148.5</v>
      </c>
      <c r="C53" s="3">
        <v>35410.5</v>
      </c>
      <c r="D53">
        <v>12991.1</v>
      </c>
      <c r="E53" s="3">
        <v>1611468</v>
      </c>
      <c r="F53" s="3">
        <v>16838</v>
      </c>
      <c r="G53" s="3">
        <v>1459720</v>
      </c>
      <c r="H53" s="3">
        <v>129327</v>
      </c>
      <c r="I53" s="3">
        <v>5583</v>
      </c>
      <c r="J53" s="3">
        <v>1462991</v>
      </c>
      <c r="K53" s="3">
        <v>16460</v>
      </c>
      <c r="L53" s="3">
        <v>1332768</v>
      </c>
      <c r="M53" s="3">
        <v>107532</v>
      </c>
      <c r="N53" s="3">
        <v>6231</v>
      </c>
      <c r="O53" s="3">
        <v>1467081.9</v>
      </c>
      <c r="P53" s="3">
        <v>2384010.2999999998</v>
      </c>
      <c r="Q53">
        <v>201779.9</v>
      </c>
      <c r="R53">
        <v>715148.5</v>
      </c>
      <c r="S53">
        <v>35410.5</v>
      </c>
      <c r="T53">
        <v>91.2</v>
      </c>
      <c r="U53" s="3">
        <v>91.8</v>
      </c>
      <c r="V53" s="3">
        <v>95.5</v>
      </c>
      <c r="W53" s="3">
        <v>92.2</v>
      </c>
      <c r="X53" s="3">
        <v>88.4</v>
      </c>
      <c r="Y53">
        <v>5567499</v>
      </c>
      <c r="Z53">
        <v>23959181</v>
      </c>
      <c r="AA53">
        <v>-96594</v>
      </c>
      <c r="AB53">
        <v>-118169</v>
      </c>
      <c r="AC53">
        <v>1715.58</v>
      </c>
      <c r="AD53">
        <v>1842.92</v>
      </c>
      <c r="AE53">
        <v>318.08999999999997</v>
      </c>
      <c r="AF53">
        <v>139.38</v>
      </c>
    </row>
    <row r="54" spans="1:32">
      <c r="A54" t="s">
        <v>153</v>
      </c>
      <c r="B54" s="3">
        <v>750021</v>
      </c>
      <c r="C54" s="3">
        <v>40489</v>
      </c>
      <c r="D54">
        <v>13274.9</v>
      </c>
      <c r="E54" s="3">
        <v>1643641</v>
      </c>
      <c r="F54" s="3">
        <v>17850</v>
      </c>
      <c r="G54" s="3">
        <v>1524152</v>
      </c>
      <c r="H54" s="3">
        <v>95757</v>
      </c>
      <c r="I54" s="3">
        <v>5882</v>
      </c>
      <c r="J54" s="3">
        <v>1500502</v>
      </c>
      <c r="K54" s="3">
        <v>16764</v>
      </c>
      <c r="L54" s="3">
        <v>1393726</v>
      </c>
      <c r="M54" s="3">
        <v>84061</v>
      </c>
      <c r="N54" s="3">
        <v>5951</v>
      </c>
      <c r="O54" s="3">
        <v>1430264.4</v>
      </c>
      <c r="P54" s="3">
        <v>2373116.4</v>
      </c>
      <c r="Q54">
        <v>192831</v>
      </c>
      <c r="R54">
        <v>750021</v>
      </c>
      <c r="S54">
        <v>40489</v>
      </c>
      <c r="T54">
        <v>89.6</v>
      </c>
      <c r="U54" s="3">
        <v>92</v>
      </c>
      <c r="V54" s="3">
        <v>92.5</v>
      </c>
      <c r="W54" s="3">
        <v>96.7</v>
      </c>
      <c r="X54" s="3">
        <v>101.1</v>
      </c>
      <c r="Y54">
        <v>6100203</v>
      </c>
      <c r="Z54">
        <v>24154062</v>
      </c>
      <c r="AA54">
        <v>517544</v>
      </c>
      <c r="AB54">
        <v>126970</v>
      </c>
      <c r="AC54">
        <v>1676.92</v>
      </c>
      <c r="AD54">
        <v>1829.5</v>
      </c>
      <c r="AE54">
        <v>359.39</v>
      </c>
      <c r="AF54">
        <v>158.84</v>
      </c>
    </row>
    <row r="55" spans="1:32">
      <c r="A55" t="s">
        <v>154</v>
      </c>
      <c r="B55" s="3">
        <v>731330.3</v>
      </c>
      <c r="C55" s="3">
        <v>39446.699999999997</v>
      </c>
      <c r="D55">
        <v>12764.7</v>
      </c>
      <c r="E55" s="3">
        <v>1551885</v>
      </c>
      <c r="F55" s="3">
        <v>17654</v>
      </c>
      <c r="G55" s="3">
        <v>1430358</v>
      </c>
      <c r="H55" s="3">
        <v>97843</v>
      </c>
      <c r="I55" s="3">
        <v>6030</v>
      </c>
      <c r="J55" s="3">
        <v>1426636</v>
      </c>
      <c r="K55" s="3">
        <v>16389</v>
      </c>
      <c r="L55" s="3">
        <v>1318450</v>
      </c>
      <c r="M55" s="3">
        <v>85766</v>
      </c>
      <c r="N55" s="3">
        <v>6031</v>
      </c>
      <c r="O55" s="3">
        <v>1441696.7</v>
      </c>
      <c r="P55" s="3">
        <v>2360414.4</v>
      </c>
      <c r="Q55">
        <v>187387.4</v>
      </c>
      <c r="R55">
        <v>731330.3</v>
      </c>
      <c r="S55">
        <v>39446.699999999997</v>
      </c>
      <c r="T55">
        <v>90.4</v>
      </c>
      <c r="U55" s="3">
        <v>91.6</v>
      </c>
      <c r="V55" s="3">
        <v>89.9</v>
      </c>
      <c r="W55" s="3">
        <v>94.4</v>
      </c>
      <c r="X55" s="3">
        <v>98.3</v>
      </c>
      <c r="Y55">
        <v>6296894</v>
      </c>
      <c r="Z55">
        <v>24154988</v>
      </c>
      <c r="AA55">
        <v>184252</v>
      </c>
      <c r="AB55">
        <v>-22792</v>
      </c>
      <c r="AC55">
        <v>1676.35</v>
      </c>
      <c r="AD55">
        <v>1731.84</v>
      </c>
      <c r="AE55">
        <v>392.83</v>
      </c>
      <c r="AF55">
        <v>174.77</v>
      </c>
    </row>
    <row r="56" spans="1:32">
      <c r="A56" t="s">
        <v>155</v>
      </c>
      <c r="B56" s="3">
        <v>792746.5</v>
      </c>
      <c r="C56" s="3">
        <v>45812.2</v>
      </c>
      <c r="D56">
        <v>12834.9</v>
      </c>
      <c r="E56" s="3">
        <v>1674675</v>
      </c>
      <c r="F56" s="3">
        <v>17713</v>
      </c>
      <c r="G56" s="3">
        <v>1536468</v>
      </c>
      <c r="H56" s="3">
        <v>114275</v>
      </c>
      <c r="I56" s="3">
        <v>6219</v>
      </c>
      <c r="J56" s="3">
        <v>1523711</v>
      </c>
      <c r="K56" s="3">
        <v>17293</v>
      </c>
      <c r="L56" s="3">
        <v>1400530</v>
      </c>
      <c r="M56" s="3">
        <v>99672</v>
      </c>
      <c r="N56" s="3">
        <v>6216</v>
      </c>
      <c r="O56" s="3">
        <v>1456311.4</v>
      </c>
      <c r="P56" s="3">
        <v>2451866.6</v>
      </c>
      <c r="Q56">
        <v>202808.7</v>
      </c>
      <c r="R56">
        <v>792746.5</v>
      </c>
      <c r="S56">
        <v>45812.2</v>
      </c>
      <c r="T56">
        <v>92.6</v>
      </c>
      <c r="U56" s="3">
        <v>96.1</v>
      </c>
      <c r="V56" s="3">
        <v>97.3</v>
      </c>
      <c r="W56" s="3">
        <v>102.9</v>
      </c>
      <c r="X56" s="3">
        <v>113.2</v>
      </c>
      <c r="Y56">
        <v>6386485</v>
      </c>
      <c r="Z56">
        <v>24377428</v>
      </c>
      <c r="AA56">
        <v>78598</v>
      </c>
      <c r="AB56">
        <v>173781</v>
      </c>
      <c r="AC56">
        <v>1785.46</v>
      </c>
      <c r="AD56">
        <v>1915.47</v>
      </c>
      <c r="AE56">
        <v>384.3</v>
      </c>
      <c r="AF56">
        <v>149.12</v>
      </c>
    </row>
    <row r="57" spans="1:32">
      <c r="A57" t="s">
        <v>156</v>
      </c>
      <c r="B57" s="3">
        <v>781844.8</v>
      </c>
      <c r="C57" s="3">
        <v>44409.3</v>
      </c>
      <c r="D57">
        <v>12626.4</v>
      </c>
      <c r="E57" s="3">
        <v>1545724</v>
      </c>
      <c r="F57" s="3">
        <v>16113</v>
      </c>
      <c r="G57" s="3">
        <v>1410997</v>
      </c>
      <c r="H57" s="3">
        <v>112367</v>
      </c>
      <c r="I57" s="3">
        <v>6247</v>
      </c>
      <c r="J57" s="3">
        <v>1406796</v>
      </c>
      <c r="K57" s="3">
        <v>14996</v>
      </c>
      <c r="L57" s="3">
        <v>1288020</v>
      </c>
      <c r="M57" s="3">
        <v>97520</v>
      </c>
      <c r="N57" s="3">
        <v>6260</v>
      </c>
      <c r="O57" s="3">
        <v>1460405.8</v>
      </c>
      <c r="P57" s="3">
        <v>2414299.5</v>
      </c>
      <c r="Q57">
        <v>172048.9</v>
      </c>
      <c r="R57">
        <v>781844.8</v>
      </c>
      <c r="S57">
        <v>44409.3</v>
      </c>
      <c r="T57">
        <v>93.4</v>
      </c>
      <c r="U57" s="3">
        <v>95</v>
      </c>
      <c r="V57" s="3">
        <v>82.6</v>
      </c>
      <c r="W57" s="3">
        <v>101.8</v>
      </c>
      <c r="X57" s="3">
        <v>109</v>
      </c>
      <c r="Y57">
        <v>6450532</v>
      </c>
      <c r="Z57">
        <v>24479907</v>
      </c>
      <c r="AA57">
        <v>41723</v>
      </c>
      <c r="AB57">
        <v>6834</v>
      </c>
      <c r="AC57">
        <v>1708.3</v>
      </c>
      <c r="AD57">
        <v>1710.19</v>
      </c>
      <c r="AE57">
        <v>340.08</v>
      </c>
      <c r="AF57">
        <v>165.53</v>
      </c>
    </row>
    <row r="58" spans="1:32">
      <c r="A58" t="s">
        <v>157</v>
      </c>
      <c r="B58" s="3">
        <v>735017</v>
      </c>
      <c r="C58" s="3">
        <v>40198.800000000003</v>
      </c>
      <c r="D58">
        <v>12714.5</v>
      </c>
      <c r="E58" s="3">
        <v>1661238</v>
      </c>
      <c r="F58" s="3">
        <v>19223</v>
      </c>
      <c r="G58" s="3">
        <v>1514353</v>
      </c>
      <c r="H58" s="3">
        <v>121402</v>
      </c>
      <c r="I58" s="3">
        <v>6260</v>
      </c>
      <c r="J58" s="3">
        <v>1518341</v>
      </c>
      <c r="K58" s="3">
        <v>18308</v>
      </c>
      <c r="L58" s="3">
        <v>1389535</v>
      </c>
      <c r="M58" s="3">
        <v>104247</v>
      </c>
      <c r="N58" s="3">
        <v>6251</v>
      </c>
      <c r="O58" s="3">
        <v>1667235.8</v>
      </c>
      <c r="P58" s="3">
        <v>2610172</v>
      </c>
      <c r="Q58">
        <v>207919.2</v>
      </c>
      <c r="R58">
        <v>735017</v>
      </c>
      <c r="S58">
        <v>40198.800000000003</v>
      </c>
      <c r="T58">
        <v>108.4</v>
      </c>
      <c r="U58" s="3">
        <v>103.7</v>
      </c>
      <c r="V58" s="3">
        <v>99.9</v>
      </c>
      <c r="W58" s="3">
        <v>95.1</v>
      </c>
      <c r="X58" s="3">
        <v>97.9</v>
      </c>
      <c r="Y58">
        <v>6580317</v>
      </c>
      <c r="Z58">
        <v>24469526</v>
      </c>
      <c r="AA58">
        <v>89517</v>
      </c>
      <c r="AB58">
        <v>-131355</v>
      </c>
      <c r="AC58">
        <v>1888.21</v>
      </c>
      <c r="AD58">
        <v>1950.94</v>
      </c>
      <c r="AE58">
        <v>375.54</v>
      </c>
      <c r="AF58">
        <v>140.69</v>
      </c>
    </row>
    <row r="59" spans="1:32">
      <c r="A59" t="s">
        <v>158</v>
      </c>
      <c r="B59" s="3">
        <v>760263.8</v>
      </c>
      <c r="C59" s="3">
        <v>38419.4</v>
      </c>
      <c r="D59">
        <v>13771.6</v>
      </c>
      <c r="E59" s="3">
        <v>1734171</v>
      </c>
      <c r="F59" s="3">
        <v>18013</v>
      </c>
      <c r="G59" s="3">
        <v>1567428</v>
      </c>
      <c r="H59" s="3">
        <v>142427</v>
      </c>
      <c r="I59" s="3">
        <v>6303</v>
      </c>
      <c r="J59" s="3">
        <v>1614292</v>
      </c>
      <c r="K59" s="3">
        <v>17514</v>
      </c>
      <c r="L59" s="3">
        <v>1468921</v>
      </c>
      <c r="M59" s="3">
        <v>121563</v>
      </c>
      <c r="N59" s="3">
        <v>6294</v>
      </c>
      <c r="O59" s="3">
        <v>1662284.9</v>
      </c>
      <c r="P59" s="3">
        <v>2659795.7000000002</v>
      </c>
      <c r="Q59">
        <v>237247</v>
      </c>
      <c r="R59">
        <v>760263.8</v>
      </c>
      <c r="S59">
        <v>38419.4</v>
      </c>
      <c r="T59">
        <v>107.3</v>
      </c>
      <c r="U59" s="3">
        <v>105.3</v>
      </c>
      <c r="V59" s="3">
        <v>114.1</v>
      </c>
      <c r="W59" s="3">
        <v>98.7</v>
      </c>
      <c r="X59" s="3">
        <v>93.3</v>
      </c>
      <c r="Y59">
        <v>7526666</v>
      </c>
      <c r="Z59">
        <v>24556752</v>
      </c>
      <c r="AA59">
        <v>936344</v>
      </c>
      <c r="AB59">
        <v>-22438</v>
      </c>
      <c r="AC59">
        <v>2014.72</v>
      </c>
      <c r="AD59">
        <v>2074.02</v>
      </c>
      <c r="AE59">
        <v>361.24</v>
      </c>
      <c r="AF59">
        <v>206.26</v>
      </c>
    </row>
    <row r="60" spans="1:32">
      <c r="A60" t="s">
        <v>159</v>
      </c>
      <c r="B60" s="3">
        <v>716350.9</v>
      </c>
      <c r="C60" s="3">
        <v>36216.199999999997</v>
      </c>
      <c r="D60">
        <v>13777.5</v>
      </c>
      <c r="E60" s="3">
        <v>1666318</v>
      </c>
      <c r="F60" s="3">
        <v>14672</v>
      </c>
      <c r="G60" s="3">
        <v>1447713</v>
      </c>
      <c r="H60" s="3">
        <v>197800</v>
      </c>
      <c r="I60" s="3">
        <v>6133</v>
      </c>
      <c r="J60" s="3">
        <v>1567990</v>
      </c>
      <c r="K60" s="3">
        <v>14298</v>
      </c>
      <c r="L60" s="3">
        <v>1377465</v>
      </c>
      <c r="M60" s="3">
        <v>170103</v>
      </c>
      <c r="N60" s="3">
        <v>6124</v>
      </c>
      <c r="O60" s="3">
        <v>1525526.1</v>
      </c>
      <c r="P60" s="3">
        <v>2437971.7999999998</v>
      </c>
      <c r="Q60">
        <v>196094.8</v>
      </c>
      <c r="R60">
        <v>716350.9</v>
      </c>
      <c r="S60">
        <v>36216.199999999997</v>
      </c>
      <c r="T60">
        <v>97.9</v>
      </c>
      <c r="U60" s="3">
        <v>96.3</v>
      </c>
      <c r="V60" s="3">
        <v>94.4</v>
      </c>
      <c r="W60" s="3">
        <v>93.5</v>
      </c>
      <c r="X60" s="3">
        <v>87.8</v>
      </c>
      <c r="Y60">
        <v>7278151</v>
      </c>
      <c r="Z60">
        <v>25027771</v>
      </c>
      <c r="AA60">
        <v>-165305</v>
      </c>
      <c r="AB60">
        <v>377679</v>
      </c>
      <c r="AC60">
        <v>1809.25</v>
      </c>
      <c r="AD60">
        <v>1839.9</v>
      </c>
      <c r="AE60">
        <v>340.01</v>
      </c>
      <c r="AF60">
        <v>75.599999999999994</v>
      </c>
    </row>
    <row r="61" spans="1:32">
      <c r="A61" t="s">
        <v>160</v>
      </c>
      <c r="B61" s="3">
        <v>852591.6</v>
      </c>
      <c r="C61" s="3">
        <v>40667.699999999997</v>
      </c>
      <c r="D61">
        <v>13761.6</v>
      </c>
      <c r="E61" s="3">
        <v>1547463</v>
      </c>
      <c r="F61" s="3">
        <v>9680</v>
      </c>
      <c r="G61" s="3">
        <v>1295182</v>
      </c>
      <c r="H61" s="3">
        <v>236239</v>
      </c>
      <c r="I61" s="3">
        <v>6362</v>
      </c>
      <c r="J61" s="3">
        <v>1507642</v>
      </c>
      <c r="K61" s="3">
        <v>9716</v>
      </c>
      <c r="L61" s="3">
        <v>1287490</v>
      </c>
      <c r="M61" s="3">
        <v>204083</v>
      </c>
      <c r="N61" s="3">
        <v>6353</v>
      </c>
      <c r="O61" s="3">
        <v>1572052.3</v>
      </c>
      <c r="P61" s="3">
        <v>2608247</v>
      </c>
      <c r="Q61">
        <v>183603.1</v>
      </c>
      <c r="R61">
        <v>852591.6</v>
      </c>
      <c r="S61">
        <v>40667.699999999997</v>
      </c>
      <c r="T61">
        <v>100.9</v>
      </c>
      <c r="U61" s="3">
        <v>103.5</v>
      </c>
      <c r="V61" s="3">
        <v>88.6</v>
      </c>
      <c r="W61" s="3">
        <v>113.1</v>
      </c>
      <c r="X61" s="3">
        <v>98.5</v>
      </c>
      <c r="Y61">
        <v>8039354</v>
      </c>
      <c r="Z61">
        <v>25487662</v>
      </c>
      <c r="AA61">
        <v>732483</v>
      </c>
      <c r="AB61">
        <v>291629</v>
      </c>
      <c r="AC61">
        <v>1569.41</v>
      </c>
      <c r="AD61">
        <v>1676.19</v>
      </c>
      <c r="AE61">
        <v>380.43</v>
      </c>
      <c r="AF61">
        <v>129.03</v>
      </c>
    </row>
    <row r="62" spans="1:32">
      <c r="A62" t="s">
        <v>161</v>
      </c>
      <c r="B62" s="3">
        <v>628122</v>
      </c>
      <c r="C62" s="3">
        <v>36847.800000000003</v>
      </c>
      <c r="D62">
        <v>12758.1</v>
      </c>
      <c r="E62" s="3">
        <v>1384204</v>
      </c>
      <c r="F62" s="3">
        <v>7510</v>
      </c>
      <c r="G62" s="3">
        <v>1160099</v>
      </c>
      <c r="H62" s="3">
        <v>210669</v>
      </c>
      <c r="I62" s="3">
        <v>5926</v>
      </c>
      <c r="J62" s="3">
        <v>1390548</v>
      </c>
      <c r="K62" s="3">
        <v>7514</v>
      </c>
      <c r="L62" s="3">
        <v>1182288</v>
      </c>
      <c r="M62" s="3">
        <v>194829</v>
      </c>
      <c r="N62" s="3">
        <v>5917</v>
      </c>
      <c r="O62" s="3">
        <v>1191076.5</v>
      </c>
      <c r="P62" s="3">
        <v>1986498.7</v>
      </c>
      <c r="Q62">
        <v>167300.20000000001</v>
      </c>
      <c r="R62">
        <v>628122</v>
      </c>
      <c r="S62">
        <v>36847.800000000003</v>
      </c>
      <c r="T62">
        <v>76.599999999999994</v>
      </c>
      <c r="U62" s="3">
        <v>79.5</v>
      </c>
      <c r="V62" s="3">
        <v>80.7</v>
      </c>
      <c r="W62" s="3">
        <v>85.2</v>
      </c>
      <c r="X62" s="3">
        <v>88.6</v>
      </c>
      <c r="Y62">
        <v>8179645</v>
      </c>
      <c r="Z62">
        <v>24109478</v>
      </c>
      <c r="AA62">
        <v>77305</v>
      </c>
      <c r="AB62">
        <v>-1221598</v>
      </c>
      <c r="AC62">
        <v>1336.41</v>
      </c>
      <c r="AD62">
        <v>1500.89</v>
      </c>
      <c r="AE62">
        <v>290.3</v>
      </c>
      <c r="AF62">
        <v>126.89</v>
      </c>
    </row>
    <row r="63" spans="1:32">
      <c r="A63" t="s">
        <v>162</v>
      </c>
      <c r="B63" s="3">
        <v>603282.80000000005</v>
      </c>
      <c r="C63" s="3">
        <v>34581.800000000003</v>
      </c>
      <c r="D63">
        <v>12745.9</v>
      </c>
      <c r="E63" s="3">
        <v>1478138</v>
      </c>
      <c r="F63" s="3">
        <v>8281</v>
      </c>
      <c r="G63" s="3">
        <v>1278757</v>
      </c>
      <c r="H63" s="3">
        <v>185327</v>
      </c>
      <c r="I63" s="3">
        <v>5773</v>
      </c>
      <c r="J63" s="3">
        <v>1464314</v>
      </c>
      <c r="K63" s="3">
        <v>8321</v>
      </c>
      <c r="L63" s="3">
        <v>1275908</v>
      </c>
      <c r="M63" s="3">
        <v>174320</v>
      </c>
      <c r="N63" s="3">
        <v>5765</v>
      </c>
      <c r="O63" s="3">
        <v>1281206.5</v>
      </c>
      <c r="P63" s="3">
        <v>2052808.7</v>
      </c>
      <c r="Q63">
        <v>168319.4</v>
      </c>
      <c r="R63">
        <v>603282.80000000005</v>
      </c>
      <c r="S63">
        <v>34581.800000000003</v>
      </c>
      <c r="T63">
        <v>82.1</v>
      </c>
      <c r="U63" s="3">
        <v>82</v>
      </c>
      <c r="V63" s="3">
        <v>81.5</v>
      </c>
      <c r="W63" s="3">
        <v>81.8</v>
      </c>
      <c r="X63" s="3">
        <v>82.9</v>
      </c>
      <c r="Y63">
        <v>8116277</v>
      </c>
      <c r="Z63">
        <v>23702393</v>
      </c>
      <c r="AA63">
        <v>-65227</v>
      </c>
      <c r="AB63">
        <v>-420699</v>
      </c>
      <c r="AC63">
        <v>1481.42</v>
      </c>
      <c r="AD63">
        <v>1643.98</v>
      </c>
      <c r="AE63">
        <v>308.74</v>
      </c>
      <c r="AF63">
        <v>80.19</v>
      </c>
    </row>
    <row r="64" spans="1:32">
      <c r="A64" t="s">
        <v>163</v>
      </c>
      <c r="B64" s="3">
        <v>700460.9</v>
      </c>
      <c r="C64" s="3">
        <v>37435.699999999997</v>
      </c>
      <c r="D64">
        <v>12823.8</v>
      </c>
      <c r="E64" s="3">
        <v>1572168</v>
      </c>
      <c r="F64" s="3">
        <v>12879</v>
      </c>
      <c r="G64" s="3">
        <v>1386962</v>
      </c>
      <c r="H64" s="3">
        <v>166347</v>
      </c>
      <c r="I64" s="3">
        <v>5980</v>
      </c>
      <c r="J64" s="3">
        <v>1535283</v>
      </c>
      <c r="K64" s="3">
        <v>12604</v>
      </c>
      <c r="L64" s="3">
        <v>1357686</v>
      </c>
      <c r="M64" s="3">
        <v>159021</v>
      </c>
      <c r="N64" s="3">
        <v>5972</v>
      </c>
      <c r="O64" s="3">
        <v>1540011.5</v>
      </c>
      <c r="P64" s="3">
        <v>2465603.2999999998</v>
      </c>
      <c r="Q64">
        <v>225130.9</v>
      </c>
      <c r="R64">
        <v>700460.9</v>
      </c>
      <c r="S64">
        <v>37435.699999999997</v>
      </c>
      <c r="T64">
        <v>98.4</v>
      </c>
      <c r="U64" s="3">
        <v>97.9</v>
      </c>
      <c r="V64" s="3">
        <v>108.8</v>
      </c>
      <c r="W64" s="3">
        <v>93.9</v>
      </c>
      <c r="X64" s="3">
        <v>89.5</v>
      </c>
      <c r="Y64">
        <v>8297627</v>
      </c>
      <c r="Z64">
        <v>23984636</v>
      </c>
      <c r="AA64">
        <v>141219</v>
      </c>
      <c r="AB64">
        <v>221006</v>
      </c>
      <c r="AC64">
        <v>1626.95</v>
      </c>
      <c r="AD64">
        <v>1856.4</v>
      </c>
      <c r="AE64">
        <v>355.74</v>
      </c>
      <c r="AF64">
        <v>142.27000000000001</v>
      </c>
    </row>
    <row r="65" spans="1:32">
      <c r="A65" t="s">
        <v>164</v>
      </c>
      <c r="B65" s="3">
        <v>726248.4</v>
      </c>
      <c r="C65" s="3">
        <v>38422.400000000001</v>
      </c>
      <c r="D65">
        <v>12749.1</v>
      </c>
      <c r="E65" s="3">
        <v>1538337</v>
      </c>
      <c r="F65" s="3">
        <v>15144</v>
      </c>
      <c r="G65" s="3">
        <v>1385679</v>
      </c>
      <c r="H65" s="3">
        <v>131407</v>
      </c>
      <c r="I65" s="3">
        <v>6107</v>
      </c>
      <c r="J65" s="3">
        <v>1487762</v>
      </c>
      <c r="K65" s="3">
        <v>14547</v>
      </c>
      <c r="L65" s="3">
        <v>1339513</v>
      </c>
      <c r="M65" s="3">
        <v>127604</v>
      </c>
      <c r="N65" s="3">
        <v>6098</v>
      </c>
      <c r="O65" s="3">
        <v>1546967.5</v>
      </c>
      <c r="P65" s="3">
        <v>2487487.1</v>
      </c>
      <c r="Q65">
        <v>214271.2</v>
      </c>
      <c r="R65">
        <v>726248.4</v>
      </c>
      <c r="S65">
        <v>38422.400000000001</v>
      </c>
      <c r="T65">
        <v>98.3</v>
      </c>
      <c r="U65" s="3">
        <v>98.1</v>
      </c>
      <c r="V65" s="3">
        <v>103.4</v>
      </c>
      <c r="W65" s="3">
        <v>96.4</v>
      </c>
      <c r="X65" s="3">
        <v>91.5</v>
      </c>
      <c r="Y65">
        <v>8200157</v>
      </c>
      <c r="Z65">
        <v>23629486</v>
      </c>
      <c r="AA65">
        <v>-66432</v>
      </c>
      <c r="AB65">
        <v>-317111</v>
      </c>
      <c r="AC65">
        <v>1623.38</v>
      </c>
      <c r="AD65">
        <v>1985.64</v>
      </c>
      <c r="AE65">
        <v>356.67</v>
      </c>
      <c r="AF65">
        <v>142.1</v>
      </c>
    </row>
    <row r="66" spans="1:32">
      <c r="A66" t="s">
        <v>165</v>
      </c>
      <c r="B66" s="3">
        <v>763941.1</v>
      </c>
      <c r="C66" s="3">
        <v>43162.2</v>
      </c>
      <c r="D66">
        <v>12699.5</v>
      </c>
      <c r="E66" s="3">
        <v>1590940</v>
      </c>
      <c r="F66" s="3">
        <v>15520</v>
      </c>
      <c r="G66" s="3">
        <v>1479660</v>
      </c>
      <c r="H66" s="3">
        <v>89759</v>
      </c>
      <c r="I66" s="3">
        <v>6001</v>
      </c>
      <c r="J66" s="3">
        <v>1522308</v>
      </c>
      <c r="K66" s="3">
        <v>14530</v>
      </c>
      <c r="L66" s="3">
        <v>1412349</v>
      </c>
      <c r="M66" s="3">
        <v>89436</v>
      </c>
      <c r="N66" s="3">
        <v>5993</v>
      </c>
      <c r="O66" s="3">
        <v>1522446.5</v>
      </c>
      <c r="P66" s="3">
        <v>2500070.2000000002</v>
      </c>
      <c r="Q66">
        <v>213682.6</v>
      </c>
      <c r="R66">
        <v>763941.1</v>
      </c>
      <c r="S66">
        <v>43162.2</v>
      </c>
      <c r="T66">
        <v>97.3</v>
      </c>
      <c r="U66" s="3">
        <v>98.6</v>
      </c>
      <c r="V66" s="3">
        <v>103</v>
      </c>
      <c r="W66" s="3">
        <v>100.3</v>
      </c>
      <c r="X66" s="3">
        <v>102.6</v>
      </c>
      <c r="Y66">
        <v>8454142</v>
      </c>
      <c r="Z66">
        <v>23715881</v>
      </c>
      <c r="AA66">
        <v>250485</v>
      </c>
      <c r="AB66">
        <v>63028</v>
      </c>
      <c r="AC66">
        <v>1675.75</v>
      </c>
      <c r="AD66">
        <v>1886.91</v>
      </c>
      <c r="AE66">
        <v>343.5</v>
      </c>
      <c r="AF66">
        <v>145.35</v>
      </c>
    </row>
    <row r="67" spans="1:32">
      <c r="A67" t="s">
        <v>166</v>
      </c>
      <c r="B67" s="3">
        <v>777556.8</v>
      </c>
      <c r="C67" s="3">
        <v>44578.6</v>
      </c>
      <c r="D67">
        <v>12762.5</v>
      </c>
      <c r="E67" s="3">
        <v>1646372</v>
      </c>
      <c r="F67" s="3">
        <v>13777</v>
      </c>
      <c r="G67" s="3">
        <v>1540608</v>
      </c>
      <c r="H67" s="3">
        <v>85450</v>
      </c>
      <c r="I67" s="3">
        <v>6537</v>
      </c>
      <c r="J67" s="3">
        <v>1583225</v>
      </c>
      <c r="K67" s="3">
        <v>13379</v>
      </c>
      <c r="L67" s="3">
        <v>1476917</v>
      </c>
      <c r="M67" s="3">
        <v>86393</v>
      </c>
      <c r="N67" s="3">
        <v>6536</v>
      </c>
      <c r="O67" s="3">
        <v>1590426.8</v>
      </c>
      <c r="P67" s="3">
        <v>2580029.5</v>
      </c>
      <c r="Q67">
        <v>212045.9</v>
      </c>
      <c r="R67">
        <v>777556.8</v>
      </c>
      <c r="S67">
        <v>44578.6</v>
      </c>
      <c r="T67">
        <v>101.2</v>
      </c>
      <c r="U67" s="3">
        <v>101.5</v>
      </c>
      <c r="V67" s="3">
        <v>102.1</v>
      </c>
      <c r="W67" s="3">
        <v>102</v>
      </c>
      <c r="X67" s="3">
        <v>105.7</v>
      </c>
      <c r="Y67">
        <v>9694268</v>
      </c>
      <c r="Z67">
        <v>23720266</v>
      </c>
      <c r="AA67">
        <v>1279875</v>
      </c>
      <c r="AB67">
        <v>39633</v>
      </c>
      <c r="AC67">
        <v>1704.96</v>
      </c>
      <c r="AD67">
        <v>1932.63</v>
      </c>
      <c r="AE67">
        <v>399.07</v>
      </c>
      <c r="AF67">
        <v>165.61</v>
      </c>
    </row>
    <row r="68" spans="1:32">
      <c r="A68" t="s">
        <v>167</v>
      </c>
      <c r="B68" s="3">
        <v>817494.3</v>
      </c>
      <c r="C68" s="3">
        <v>50413.1</v>
      </c>
      <c r="D68">
        <v>12882.9</v>
      </c>
      <c r="E68" s="3">
        <v>1614150</v>
      </c>
      <c r="F68" s="3">
        <v>14515</v>
      </c>
      <c r="G68" s="3">
        <v>1504999</v>
      </c>
      <c r="H68" s="3">
        <v>88383</v>
      </c>
      <c r="I68" s="3">
        <v>6253</v>
      </c>
      <c r="J68" s="3">
        <v>1582390</v>
      </c>
      <c r="K68" s="3">
        <v>14316</v>
      </c>
      <c r="L68" s="3">
        <v>1472837</v>
      </c>
      <c r="M68" s="3">
        <v>88993</v>
      </c>
      <c r="N68" s="3">
        <v>6244</v>
      </c>
      <c r="O68" s="3">
        <v>1561736.5</v>
      </c>
      <c r="P68" s="3">
        <v>2589224.7999999998</v>
      </c>
      <c r="Q68">
        <v>209994</v>
      </c>
      <c r="R68">
        <v>817494.3</v>
      </c>
      <c r="S68">
        <v>50413.1</v>
      </c>
      <c r="T68">
        <v>99.9</v>
      </c>
      <c r="U68" s="3">
        <v>102.5</v>
      </c>
      <c r="V68" s="3">
        <v>101.2</v>
      </c>
      <c r="W68" s="3">
        <v>108.2</v>
      </c>
      <c r="X68" s="3">
        <v>118.5</v>
      </c>
      <c r="Y68">
        <v>8723514</v>
      </c>
      <c r="Z68">
        <v>23858224</v>
      </c>
      <c r="AA68">
        <v>-988213</v>
      </c>
      <c r="AB68">
        <v>69013</v>
      </c>
      <c r="AC68">
        <v>1712.14</v>
      </c>
      <c r="AD68">
        <v>1942.73</v>
      </c>
      <c r="AE68">
        <v>396.96</v>
      </c>
      <c r="AF68">
        <v>128.65</v>
      </c>
    </row>
    <row r="69" spans="1:32">
      <c r="A69" t="s">
        <v>168</v>
      </c>
      <c r="B69" s="3">
        <v>807791</v>
      </c>
      <c r="C69" s="3">
        <v>50019.6</v>
      </c>
      <c r="D69">
        <v>12896.2</v>
      </c>
      <c r="E69" s="3">
        <v>1469102</v>
      </c>
      <c r="F69" s="3">
        <v>11789</v>
      </c>
      <c r="G69" s="3">
        <v>1367515</v>
      </c>
      <c r="H69" s="3">
        <v>83385</v>
      </c>
      <c r="I69" s="3">
        <v>6413</v>
      </c>
      <c r="J69" s="3">
        <v>1483957</v>
      </c>
      <c r="K69" s="3">
        <v>12027</v>
      </c>
      <c r="L69" s="3">
        <v>1380692</v>
      </c>
      <c r="M69" s="3">
        <v>84810</v>
      </c>
      <c r="N69" s="3">
        <v>6428</v>
      </c>
      <c r="O69" s="3">
        <v>1558390.9</v>
      </c>
      <c r="P69" s="3">
        <v>2558604.7999999998</v>
      </c>
      <c r="Q69">
        <v>192422.9</v>
      </c>
      <c r="R69">
        <v>807791</v>
      </c>
      <c r="S69">
        <v>50019.6</v>
      </c>
      <c r="T69">
        <v>101.2</v>
      </c>
      <c r="U69" s="3">
        <v>102.8</v>
      </c>
      <c r="V69" s="3">
        <v>92.9</v>
      </c>
      <c r="W69" s="3">
        <v>108.8</v>
      </c>
      <c r="X69" s="3">
        <v>117.2</v>
      </c>
      <c r="Y69">
        <v>9011117</v>
      </c>
      <c r="Z69">
        <v>24073671</v>
      </c>
      <c r="AA69">
        <v>308751</v>
      </c>
      <c r="AB69">
        <v>229696</v>
      </c>
      <c r="AC69">
        <v>1560.03</v>
      </c>
      <c r="AD69">
        <v>1712.96</v>
      </c>
      <c r="AE69">
        <v>373.77</v>
      </c>
      <c r="AF69">
        <v>158.09</v>
      </c>
    </row>
    <row r="70" spans="1:32">
      <c r="A70" t="s">
        <v>169</v>
      </c>
      <c r="B70" s="3">
        <v>752368.3</v>
      </c>
      <c r="C70" s="3">
        <v>45133.599999999999</v>
      </c>
      <c r="D70">
        <v>13040.7</v>
      </c>
      <c r="E70" s="3">
        <v>1489213</v>
      </c>
      <c r="F70" s="3">
        <v>13816</v>
      </c>
      <c r="G70" s="3">
        <v>1380444</v>
      </c>
      <c r="H70" s="3">
        <v>88476</v>
      </c>
      <c r="I70" s="3">
        <v>6477</v>
      </c>
      <c r="J70" s="3">
        <v>1525653</v>
      </c>
      <c r="K70" s="3">
        <v>14194</v>
      </c>
      <c r="L70" s="3">
        <v>1415014</v>
      </c>
      <c r="M70" s="3">
        <v>89975</v>
      </c>
      <c r="N70" s="3">
        <v>6470</v>
      </c>
      <c r="O70" s="3">
        <v>1773097.8</v>
      </c>
      <c r="P70" s="3">
        <v>2749598.7</v>
      </c>
      <c r="Q70">
        <v>224132.6</v>
      </c>
      <c r="R70">
        <v>752368.3</v>
      </c>
      <c r="S70">
        <v>45133.599999999999</v>
      </c>
      <c r="T70">
        <v>116.1</v>
      </c>
      <c r="U70" s="3">
        <v>111</v>
      </c>
      <c r="V70" s="3">
        <v>108.8</v>
      </c>
      <c r="W70" s="3">
        <v>101.2</v>
      </c>
      <c r="X70" s="3">
        <v>105.2</v>
      </c>
      <c r="Y70">
        <v>10344014</v>
      </c>
      <c r="Z70">
        <v>24325729</v>
      </c>
      <c r="AA70">
        <v>1337819</v>
      </c>
      <c r="AB70">
        <v>272367</v>
      </c>
      <c r="AC70">
        <v>1793.49</v>
      </c>
      <c r="AD70">
        <v>1879.68</v>
      </c>
      <c r="AE70">
        <v>368.23</v>
      </c>
      <c r="AF70">
        <v>194.88</v>
      </c>
    </row>
    <row r="71" spans="1:32">
      <c r="A71" t="s">
        <v>170</v>
      </c>
      <c r="B71" s="3">
        <v>780840.2</v>
      </c>
      <c r="C71" s="3">
        <v>42955.8</v>
      </c>
      <c r="D71">
        <v>14720.5</v>
      </c>
      <c r="E71" s="3">
        <v>1626087</v>
      </c>
      <c r="F71" s="3">
        <v>14966</v>
      </c>
      <c r="G71" s="3">
        <v>1478788</v>
      </c>
      <c r="H71" s="3">
        <v>125999</v>
      </c>
      <c r="I71" s="3">
        <v>6334</v>
      </c>
      <c r="J71" s="3">
        <v>1687176</v>
      </c>
      <c r="K71" s="3">
        <v>15523</v>
      </c>
      <c r="L71" s="3">
        <v>1533505</v>
      </c>
      <c r="M71" s="3">
        <v>131799</v>
      </c>
      <c r="N71" s="3">
        <v>6349</v>
      </c>
      <c r="O71" s="3">
        <v>1744273.4</v>
      </c>
      <c r="P71" s="3">
        <v>2760204.2</v>
      </c>
      <c r="Q71">
        <v>235090.6</v>
      </c>
      <c r="R71">
        <v>780840.2</v>
      </c>
      <c r="S71">
        <v>42955.8</v>
      </c>
      <c r="T71">
        <v>113.6</v>
      </c>
      <c r="U71" s="3">
        <v>110.9</v>
      </c>
      <c r="V71" s="3">
        <v>114.1</v>
      </c>
      <c r="W71" s="3">
        <v>104.3</v>
      </c>
      <c r="X71" s="3">
        <v>99.2</v>
      </c>
      <c r="Y71">
        <v>10598222</v>
      </c>
      <c r="Z71">
        <v>24657014</v>
      </c>
      <c r="AA71">
        <v>217078</v>
      </c>
      <c r="AB71">
        <v>307720</v>
      </c>
      <c r="AC71">
        <v>1840.25</v>
      </c>
      <c r="AD71">
        <v>1901.1</v>
      </c>
      <c r="AE71">
        <v>327.2</v>
      </c>
      <c r="AF71">
        <v>204.4</v>
      </c>
    </row>
    <row r="72" spans="1:32">
      <c r="A72" t="s">
        <v>171</v>
      </c>
      <c r="B72" s="3">
        <v>732788.1</v>
      </c>
      <c r="C72" s="3">
        <v>40788</v>
      </c>
      <c r="D72">
        <v>14823.7</v>
      </c>
      <c r="E72" s="3">
        <v>1592489</v>
      </c>
      <c r="F72" s="3">
        <v>14145</v>
      </c>
      <c r="G72" s="3">
        <v>1406454</v>
      </c>
      <c r="H72" s="3">
        <v>165646</v>
      </c>
      <c r="I72" s="3">
        <v>6244</v>
      </c>
      <c r="J72" s="3">
        <v>1647160</v>
      </c>
      <c r="K72" s="3">
        <v>14729</v>
      </c>
      <c r="L72" s="3">
        <v>1453339</v>
      </c>
      <c r="M72" s="3">
        <v>172833</v>
      </c>
      <c r="N72" s="3">
        <v>6259</v>
      </c>
      <c r="O72" s="3">
        <v>1570493.1</v>
      </c>
      <c r="P72" s="3">
        <v>2519412.1</v>
      </c>
      <c r="Q72">
        <v>216130.9</v>
      </c>
      <c r="R72">
        <v>732788.1</v>
      </c>
      <c r="S72">
        <v>40788</v>
      </c>
      <c r="T72">
        <v>103</v>
      </c>
      <c r="U72" s="3">
        <v>101.9</v>
      </c>
      <c r="V72" s="3">
        <v>105.1</v>
      </c>
      <c r="W72" s="3">
        <v>98.6</v>
      </c>
      <c r="X72" s="3">
        <v>93.6</v>
      </c>
      <c r="Y72">
        <v>10640545</v>
      </c>
      <c r="Z72">
        <v>24844895</v>
      </c>
      <c r="AA72">
        <v>23681</v>
      </c>
      <c r="AB72">
        <v>140308</v>
      </c>
      <c r="AC72">
        <v>1730.62</v>
      </c>
      <c r="AD72">
        <v>1792</v>
      </c>
      <c r="AE72">
        <v>327.93</v>
      </c>
      <c r="AF72">
        <v>154.74</v>
      </c>
    </row>
    <row r="73" spans="1:32">
      <c r="A73" t="s">
        <v>172</v>
      </c>
      <c r="B73" s="3">
        <v>878415</v>
      </c>
      <c r="C73" s="3">
        <v>46143</v>
      </c>
      <c r="D73">
        <v>14835.8</v>
      </c>
      <c r="E73" s="3">
        <v>1503532</v>
      </c>
      <c r="F73" s="3">
        <v>9340</v>
      </c>
      <c r="G73" s="3">
        <v>1293126</v>
      </c>
      <c r="H73" s="3">
        <v>194736</v>
      </c>
      <c r="I73" s="3">
        <v>6330</v>
      </c>
      <c r="J73" s="3">
        <v>1582398</v>
      </c>
      <c r="K73" s="3">
        <v>9705</v>
      </c>
      <c r="L73" s="3">
        <v>1364544</v>
      </c>
      <c r="M73" s="3">
        <v>201804</v>
      </c>
      <c r="N73" s="3">
        <v>6345</v>
      </c>
      <c r="O73" s="3">
        <v>1712802.5</v>
      </c>
      <c r="P73" s="3">
        <v>2792462.8</v>
      </c>
      <c r="Q73">
        <v>201245.3</v>
      </c>
      <c r="R73">
        <v>878415</v>
      </c>
      <c r="S73">
        <v>46143</v>
      </c>
      <c r="T73">
        <v>112.4</v>
      </c>
      <c r="U73" s="3">
        <v>113.3</v>
      </c>
      <c r="V73" s="3">
        <v>98.5</v>
      </c>
      <c r="W73" s="3">
        <v>119.2</v>
      </c>
      <c r="X73" s="3">
        <v>105.6</v>
      </c>
      <c r="Y73">
        <v>11273129</v>
      </c>
      <c r="Z73">
        <v>24784382</v>
      </c>
      <c r="AA73">
        <v>660989</v>
      </c>
      <c r="AB73">
        <v>12694</v>
      </c>
      <c r="AC73">
        <v>1569.66</v>
      </c>
      <c r="AD73">
        <v>1750.09</v>
      </c>
      <c r="AE73">
        <v>424.72</v>
      </c>
      <c r="AF73">
        <v>114.43</v>
      </c>
    </row>
    <row r="74" spans="1:32">
      <c r="A74" t="s">
        <v>173</v>
      </c>
      <c r="B74" s="3">
        <v>667567.9</v>
      </c>
      <c r="C74" s="3">
        <v>41085.300000000003</v>
      </c>
      <c r="D74">
        <v>14953</v>
      </c>
      <c r="E74" s="3">
        <v>1397540</v>
      </c>
      <c r="F74" s="3">
        <v>6719</v>
      </c>
      <c r="G74" s="3">
        <v>1151041</v>
      </c>
      <c r="H74" s="3">
        <v>233650</v>
      </c>
      <c r="I74" s="3">
        <v>6130</v>
      </c>
      <c r="J74" s="3">
        <v>1484629</v>
      </c>
      <c r="K74" s="3">
        <v>7328</v>
      </c>
      <c r="L74" s="3">
        <v>1253716</v>
      </c>
      <c r="M74" s="3">
        <v>217440</v>
      </c>
      <c r="N74" s="3">
        <v>6145</v>
      </c>
      <c r="O74" s="3">
        <v>1247354.8999999999</v>
      </c>
      <c r="P74" s="3">
        <v>2094420.5</v>
      </c>
      <c r="Q74">
        <v>179497.7</v>
      </c>
      <c r="R74">
        <v>667567.9</v>
      </c>
      <c r="S74">
        <v>41085.300000000003</v>
      </c>
      <c r="T74">
        <v>82.7</v>
      </c>
      <c r="U74" s="3">
        <v>85.6</v>
      </c>
      <c r="V74" s="3">
        <v>87.8</v>
      </c>
      <c r="W74" s="3">
        <v>91.1</v>
      </c>
      <c r="X74" s="3">
        <v>94</v>
      </c>
      <c r="Y74">
        <v>11091335</v>
      </c>
      <c r="Z74">
        <v>24881143</v>
      </c>
      <c r="AA74">
        <v>-197774</v>
      </c>
      <c r="AB74">
        <v>82403</v>
      </c>
      <c r="AC74">
        <v>1372.37</v>
      </c>
      <c r="AD74">
        <v>1409.55</v>
      </c>
      <c r="AE74">
        <v>317.85000000000002</v>
      </c>
      <c r="AF74">
        <v>148.6</v>
      </c>
    </row>
    <row r="75" spans="1:32">
      <c r="A75" t="s">
        <v>174</v>
      </c>
      <c r="B75" s="3">
        <v>651227.69999999995</v>
      </c>
      <c r="C75" s="3">
        <v>39114.5</v>
      </c>
      <c r="D75">
        <v>13875.4</v>
      </c>
      <c r="E75" s="3">
        <v>1426125</v>
      </c>
      <c r="F75" s="3">
        <v>8585</v>
      </c>
      <c r="G75" s="3">
        <v>1237894</v>
      </c>
      <c r="H75" s="3">
        <v>173635</v>
      </c>
      <c r="I75" s="3">
        <v>6011</v>
      </c>
      <c r="J75" s="3">
        <v>1533803</v>
      </c>
      <c r="K75" s="3">
        <v>9105</v>
      </c>
      <c r="L75" s="3">
        <v>1348691</v>
      </c>
      <c r="M75" s="3">
        <v>169981</v>
      </c>
      <c r="N75" s="3">
        <v>6026</v>
      </c>
      <c r="O75" s="3">
        <v>1363931.5</v>
      </c>
      <c r="P75" s="3">
        <v>2224964.2999999998</v>
      </c>
      <c r="Q75">
        <v>209805.1</v>
      </c>
      <c r="R75">
        <v>651227.69999999995</v>
      </c>
      <c r="S75">
        <v>39114.5</v>
      </c>
      <c r="T75">
        <v>91.2</v>
      </c>
      <c r="U75" s="3">
        <v>91.6</v>
      </c>
      <c r="V75" s="3">
        <v>102.7</v>
      </c>
      <c r="W75" s="3">
        <v>89.3</v>
      </c>
      <c r="X75" s="3">
        <v>88.9</v>
      </c>
      <c r="Y75">
        <v>10191683</v>
      </c>
      <c r="Z75">
        <v>24754582</v>
      </c>
      <c r="AA75">
        <v>-953635</v>
      </c>
      <c r="AB75">
        <v>-147804</v>
      </c>
      <c r="AC75">
        <v>1498.4</v>
      </c>
      <c r="AD75">
        <v>1611.52</v>
      </c>
      <c r="AE75">
        <v>324.27</v>
      </c>
      <c r="AF75">
        <v>142.66999999999999</v>
      </c>
    </row>
    <row r="76" spans="1:32">
      <c r="A76" t="s">
        <v>175</v>
      </c>
      <c r="B76" s="3">
        <v>733948.3</v>
      </c>
      <c r="C76" s="3">
        <v>42591.5</v>
      </c>
      <c r="D76">
        <v>13953.7</v>
      </c>
      <c r="E76" s="3">
        <v>1499229</v>
      </c>
      <c r="F76" s="3">
        <v>12438</v>
      </c>
      <c r="G76" s="3">
        <v>1313602</v>
      </c>
      <c r="H76" s="3">
        <v>167052</v>
      </c>
      <c r="I76" s="3">
        <v>6137</v>
      </c>
      <c r="J76" s="3">
        <v>1587684</v>
      </c>
      <c r="K76" s="3">
        <v>13045</v>
      </c>
      <c r="L76" s="3">
        <v>1406688</v>
      </c>
      <c r="M76" s="3">
        <v>161804</v>
      </c>
      <c r="N76" s="3">
        <v>6147</v>
      </c>
      <c r="O76" s="3">
        <v>1539670.3</v>
      </c>
      <c r="P76" s="3">
        <v>2516893.9</v>
      </c>
      <c r="Q76">
        <v>243275.3</v>
      </c>
      <c r="R76">
        <v>733948.3</v>
      </c>
      <c r="S76">
        <v>42591.5</v>
      </c>
      <c r="T76">
        <v>103.1</v>
      </c>
      <c r="U76" s="3">
        <v>103.4</v>
      </c>
      <c r="V76" s="3">
        <v>118.7</v>
      </c>
      <c r="W76" s="3">
        <v>100</v>
      </c>
      <c r="X76" s="3">
        <v>96.3</v>
      </c>
      <c r="Y76">
        <v>11413127</v>
      </c>
      <c r="Z76">
        <v>24823430</v>
      </c>
      <c r="AA76">
        <v>1286732</v>
      </c>
      <c r="AB76">
        <v>132949</v>
      </c>
      <c r="AC76">
        <v>1598.08</v>
      </c>
      <c r="AD76">
        <v>1823.01</v>
      </c>
      <c r="AE76">
        <v>369.25</v>
      </c>
      <c r="AF76">
        <v>147.01</v>
      </c>
    </row>
    <row r="77" spans="1:32">
      <c r="A77" t="s">
        <v>176</v>
      </c>
      <c r="B77" s="3">
        <v>754334</v>
      </c>
      <c r="C77" s="3">
        <v>43849.1</v>
      </c>
      <c r="D77">
        <v>14025.6</v>
      </c>
      <c r="E77" s="3">
        <v>1403505</v>
      </c>
      <c r="F77" s="3">
        <v>16110</v>
      </c>
      <c r="G77" s="3">
        <v>1256759</v>
      </c>
      <c r="H77" s="3">
        <v>124516</v>
      </c>
      <c r="I77" s="3">
        <v>6120</v>
      </c>
      <c r="J77" s="3">
        <v>1464205</v>
      </c>
      <c r="K77" s="3">
        <v>16556</v>
      </c>
      <c r="L77" s="3">
        <v>1319662</v>
      </c>
      <c r="M77" s="3">
        <v>121857</v>
      </c>
      <c r="N77" s="3">
        <v>6130</v>
      </c>
      <c r="O77" s="3">
        <v>1534842.8</v>
      </c>
      <c r="P77" s="3">
        <v>2548407.9</v>
      </c>
      <c r="Q77">
        <v>259231.1</v>
      </c>
      <c r="R77">
        <v>754334</v>
      </c>
      <c r="S77">
        <v>43849.1</v>
      </c>
      <c r="T77">
        <v>103.2</v>
      </c>
      <c r="U77" s="3">
        <v>104.7</v>
      </c>
      <c r="V77" s="3">
        <v>126.5</v>
      </c>
      <c r="W77" s="3">
        <v>101.7</v>
      </c>
      <c r="X77" s="3">
        <v>98.5</v>
      </c>
      <c r="Y77">
        <v>10482015</v>
      </c>
      <c r="Z77">
        <v>24798219</v>
      </c>
      <c r="AA77">
        <v>-991181</v>
      </c>
      <c r="AB77">
        <v>-20455</v>
      </c>
      <c r="AC77">
        <v>1530.55</v>
      </c>
      <c r="AD77">
        <v>1783.87</v>
      </c>
      <c r="AE77">
        <v>356.91</v>
      </c>
      <c r="AF77">
        <v>183.25</v>
      </c>
    </row>
    <row r="78" spans="1:32">
      <c r="A78" t="s">
        <v>177</v>
      </c>
      <c r="B78" s="3">
        <v>800643.8</v>
      </c>
      <c r="C78" s="3">
        <v>50187.5</v>
      </c>
      <c r="D78">
        <v>14014</v>
      </c>
      <c r="E78" s="3">
        <v>1528418</v>
      </c>
      <c r="F78" s="3">
        <v>15481</v>
      </c>
      <c r="G78" s="3">
        <v>1414528</v>
      </c>
      <c r="H78" s="3">
        <v>92079</v>
      </c>
      <c r="I78" s="3">
        <v>6330</v>
      </c>
      <c r="J78" s="3">
        <v>1580102</v>
      </c>
      <c r="K78" s="3">
        <v>15800</v>
      </c>
      <c r="L78" s="3">
        <v>1467468</v>
      </c>
      <c r="M78" s="3">
        <v>90521</v>
      </c>
      <c r="N78" s="3">
        <v>6313</v>
      </c>
      <c r="O78" s="3">
        <v>1595259.1</v>
      </c>
      <c r="P78" s="3">
        <v>2662431.7999999998</v>
      </c>
      <c r="Q78">
        <v>266528.90000000002</v>
      </c>
      <c r="R78">
        <v>800643.8</v>
      </c>
      <c r="S78">
        <v>50187.5</v>
      </c>
      <c r="T78">
        <v>107.5</v>
      </c>
      <c r="U78" s="3">
        <v>109.4</v>
      </c>
      <c r="V78" s="3">
        <v>130.1</v>
      </c>
      <c r="W78" s="3">
        <v>107.7</v>
      </c>
      <c r="X78" s="3">
        <v>112.1</v>
      </c>
      <c r="Y78">
        <v>11058020</v>
      </c>
      <c r="Z78">
        <v>25201006</v>
      </c>
      <c r="AA78">
        <v>564303</v>
      </c>
      <c r="AB78">
        <v>385796</v>
      </c>
      <c r="AC78">
        <v>1646.83</v>
      </c>
      <c r="AD78">
        <v>1901.07</v>
      </c>
      <c r="AE78">
        <v>433.6</v>
      </c>
      <c r="AF78">
        <v>177.72</v>
      </c>
    </row>
    <row r="79" spans="1:32">
      <c r="A79" t="s">
        <v>178</v>
      </c>
      <c r="B79" s="3">
        <v>809241.8</v>
      </c>
      <c r="C79" s="3">
        <v>48469.1</v>
      </c>
      <c r="D79">
        <v>14079.3</v>
      </c>
      <c r="E79" s="3">
        <v>1542158</v>
      </c>
      <c r="F79" s="3">
        <v>15927</v>
      </c>
      <c r="G79" s="3">
        <v>1429482</v>
      </c>
      <c r="H79" s="3">
        <v>90302</v>
      </c>
      <c r="I79" s="3">
        <v>6447</v>
      </c>
      <c r="J79" s="3">
        <v>1576852</v>
      </c>
      <c r="K79" s="3">
        <v>16068</v>
      </c>
      <c r="L79" s="3">
        <v>1467078</v>
      </c>
      <c r="M79" s="3">
        <v>87273</v>
      </c>
      <c r="N79" s="3">
        <v>6433</v>
      </c>
      <c r="O79" s="3">
        <v>1573010</v>
      </c>
      <c r="P79" s="3">
        <v>2635202</v>
      </c>
      <c r="Q79">
        <v>252950.2</v>
      </c>
      <c r="R79">
        <v>809241.8</v>
      </c>
      <c r="S79">
        <v>48469.1</v>
      </c>
      <c r="T79">
        <v>105.6</v>
      </c>
      <c r="U79" s="3">
        <v>108</v>
      </c>
      <c r="V79" s="3">
        <v>123.6</v>
      </c>
      <c r="W79" s="3">
        <v>108.7</v>
      </c>
      <c r="X79" s="3">
        <v>107.5</v>
      </c>
      <c r="Y79">
        <v>12402847</v>
      </c>
      <c r="Z79">
        <v>25265957</v>
      </c>
      <c r="AA79">
        <v>1231460</v>
      </c>
      <c r="AB79">
        <v>70428</v>
      </c>
      <c r="AC79">
        <v>1606.94</v>
      </c>
      <c r="AD79">
        <v>1822.41</v>
      </c>
      <c r="AE79">
        <v>403.09</v>
      </c>
      <c r="AF79">
        <v>228.56</v>
      </c>
    </row>
    <row r="80" spans="1:32">
      <c r="A80" t="s">
        <v>179</v>
      </c>
      <c r="B80" s="3">
        <v>829337.5</v>
      </c>
      <c r="C80" s="3">
        <v>55410.1</v>
      </c>
      <c r="D80">
        <v>14117.4</v>
      </c>
      <c r="E80" s="3">
        <v>1485818</v>
      </c>
      <c r="F80" s="3">
        <v>13218</v>
      </c>
      <c r="G80" s="3">
        <v>1382252</v>
      </c>
      <c r="H80" s="3">
        <v>84129</v>
      </c>
      <c r="I80" s="3">
        <v>6219</v>
      </c>
      <c r="J80" s="3">
        <v>1541763</v>
      </c>
      <c r="K80" s="3">
        <v>13364</v>
      </c>
      <c r="L80" s="3">
        <v>1439381</v>
      </c>
      <c r="M80" s="3">
        <v>82826</v>
      </c>
      <c r="N80" s="3">
        <v>6192</v>
      </c>
      <c r="O80" s="3">
        <v>1442629.9</v>
      </c>
      <c r="P80" s="3">
        <v>2503904.9</v>
      </c>
      <c r="Q80">
        <v>231937.5</v>
      </c>
      <c r="R80">
        <v>829337.5</v>
      </c>
      <c r="S80">
        <v>55410.1</v>
      </c>
      <c r="T80">
        <v>96.7</v>
      </c>
      <c r="U80" s="3">
        <v>102.7</v>
      </c>
      <c r="V80" s="3">
        <v>113.4</v>
      </c>
      <c r="W80" s="3">
        <v>112.3</v>
      </c>
      <c r="X80" s="3">
        <v>122.6</v>
      </c>
      <c r="Y80">
        <v>11661223</v>
      </c>
      <c r="Z80">
        <v>25317707</v>
      </c>
      <c r="AA80">
        <v>-760951</v>
      </c>
      <c r="AB80">
        <v>54900</v>
      </c>
      <c r="AC80">
        <v>1557.16</v>
      </c>
      <c r="AD80">
        <v>1725.32</v>
      </c>
      <c r="AE80">
        <v>394.86</v>
      </c>
      <c r="AF80">
        <v>199.21</v>
      </c>
    </row>
    <row r="81" spans="1:32">
      <c r="A81" t="s">
        <v>180</v>
      </c>
      <c r="B81" s="3">
        <v>855349</v>
      </c>
      <c r="C81" s="3">
        <v>55656.7</v>
      </c>
      <c r="D81">
        <v>14203.5</v>
      </c>
      <c r="E81" s="3">
        <v>1492570</v>
      </c>
      <c r="F81" s="3">
        <v>13465</v>
      </c>
      <c r="G81" s="3">
        <v>1386218</v>
      </c>
      <c r="H81" s="3">
        <v>86487</v>
      </c>
      <c r="I81" s="3">
        <v>6400</v>
      </c>
      <c r="J81" s="3">
        <v>1544530</v>
      </c>
      <c r="K81" s="3">
        <v>13566</v>
      </c>
      <c r="L81" s="3">
        <v>1436509</v>
      </c>
      <c r="M81" s="3">
        <v>88083</v>
      </c>
      <c r="N81" s="3">
        <v>6372</v>
      </c>
      <c r="O81" s="3">
        <v>1668450.3</v>
      </c>
      <c r="P81" s="3">
        <v>2762901.3</v>
      </c>
      <c r="Q81">
        <v>239102</v>
      </c>
      <c r="R81">
        <v>855349</v>
      </c>
      <c r="S81">
        <v>55656.7</v>
      </c>
      <c r="T81">
        <v>113.6</v>
      </c>
      <c r="U81" s="3">
        <v>114.8</v>
      </c>
      <c r="V81" s="3">
        <v>116.9</v>
      </c>
      <c r="W81" s="3">
        <v>116.7</v>
      </c>
      <c r="X81" s="3">
        <v>122.7</v>
      </c>
      <c r="Y81">
        <v>11911100</v>
      </c>
      <c r="Z81">
        <v>25613234</v>
      </c>
      <c r="AA81">
        <v>241759</v>
      </c>
      <c r="AB81">
        <v>281483</v>
      </c>
      <c r="AC81">
        <v>1625.11</v>
      </c>
      <c r="AD81">
        <v>1762.28</v>
      </c>
      <c r="AE81">
        <v>410.3</v>
      </c>
      <c r="AF81">
        <v>189.38</v>
      </c>
    </row>
    <row r="82" spans="1:32">
      <c r="A82" t="s">
        <v>181</v>
      </c>
      <c r="B82" s="3">
        <v>808372.5</v>
      </c>
      <c r="C82" s="3">
        <v>52739.7</v>
      </c>
      <c r="D82">
        <v>14670.7</v>
      </c>
      <c r="E82" s="3">
        <v>1617339</v>
      </c>
      <c r="F82" s="3">
        <v>15863</v>
      </c>
      <c r="G82" s="3">
        <v>1506583</v>
      </c>
      <c r="H82" s="3">
        <v>88447</v>
      </c>
      <c r="I82" s="3">
        <v>6446</v>
      </c>
      <c r="J82" s="3">
        <v>1660587</v>
      </c>
      <c r="K82" s="3">
        <v>16083</v>
      </c>
      <c r="L82" s="3">
        <v>1547907</v>
      </c>
      <c r="M82" s="3">
        <v>90186</v>
      </c>
      <c r="N82" s="3">
        <v>6411</v>
      </c>
      <c r="O82" s="3">
        <v>1776934.4</v>
      </c>
      <c r="P82" s="3">
        <v>2847100.8</v>
      </c>
      <c r="Q82">
        <v>261793.9</v>
      </c>
      <c r="R82">
        <v>808372.5</v>
      </c>
      <c r="S82">
        <v>52739.7</v>
      </c>
      <c r="T82">
        <v>122.5</v>
      </c>
      <c r="U82" s="3">
        <v>118.9</v>
      </c>
      <c r="V82" s="3">
        <v>128.30000000000001</v>
      </c>
      <c r="W82" s="3">
        <v>108.9</v>
      </c>
      <c r="X82" s="3">
        <v>115.7</v>
      </c>
      <c r="Y82">
        <v>13421331</v>
      </c>
      <c r="Z82">
        <v>26101373</v>
      </c>
      <c r="AA82">
        <v>1497667</v>
      </c>
      <c r="AB82">
        <v>511696</v>
      </c>
      <c r="AC82">
        <v>1753.75</v>
      </c>
      <c r="AD82">
        <v>1854.86</v>
      </c>
      <c r="AE82">
        <v>409.09</v>
      </c>
      <c r="AF82">
        <v>186.61</v>
      </c>
    </row>
    <row r="83" spans="1:32">
      <c r="A83" t="s">
        <v>182</v>
      </c>
      <c r="B83" s="3">
        <v>834160.6</v>
      </c>
      <c r="C83" s="3">
        <v>48787.1</v>
      </c>
      <c r="D83">
        <v>14455.9</v>
      </c>
      <c r="E83" s="3">
        <v>1638198</v>
      </c>
      <c r="F83" s="3">
        <v>14529</v>
      </c>
      <c r="G83" s="3">
        <v>1483866</v>
      </c>
      <c r="H83" s="3">
        <v>133430</v>
      </c>
      <c r="I83" s="3">
        <v>6373</v>
      </c>
      <c r="J83" s="3">
        <v>1660059</v>
      </c>
      <c r="K83" s="3">
        <v>14605</v>
      </c>
      <c r="L83" s="3">
        <v>1499711</v>
      </c>
      <c r="M83" s="3">
        <v>139395</v>
      </c>
      <c r="N83" s="3">
        <v>6348</v>
      </c>
      <c r="O83" s="3">
        <v>1615961.3</v>
      </c>
      <c r="P83" s="3">
        <v>2723259.3</v>
      </c>
      <c r="Q83">
        <v>273137.40000000002</v>
      </c>
      <c r="R83">
        <v>834160.6</v>
      </c>
      <c r="S83">
        <v>48787.1</v>
      </c>
      <c r="T83">
        <v>108.6</v>
      </c>
      <c r="U83" s="3">
        <v>111.5</v>
      </c>
      <c r="V83" s="3">
        <v>133.69999999999999</v>
      </c>
      <c r="W83" s="3">
        <v>111.5</v>
      </c>
      <c r="X83" s="3">
        <v>106.5</v>
      </c>
      <c r="Y83">
        <v>12518554</v>
      </c>
      <c r="Z83">
        <v>26523001</v>
      </c>
      <c r="AA83">
        <v>-819209</v>
      </c>
      <c r="AB83">
        <v>428806</v>
      </c>
      <c r="AC83">
        <v>1749.14</v>
      </c>
      <c r="AD83">
        <v>1907.43</v>
      </c>
      <c r="AE83">
        <v>400.62</v>
      </c>
      <c r="AF83">
        <v>184.57</v>
      </c>
    </row>
    <row r="84" spans="1:32">
      <c r="A84" t="s">
        <v>183</v>
      </c>
      <c r="B84" s="3">
        <v>797825.5</v>
      </c>
      <c r="C84" s="3">
        <v>45381.2</v>
      </c>
      <c r="D84">
        <v>14518.7</v>
      </c>
      <c r="E84" s="3">
        <v>1668028</v>
      </c>
      <c r="F84" s="3">
        <v>14886</v>
      </c>
      <c r="G84" s="3">
        <v>1478167</v>
      </c>
      <c r="H84" s="3">
        <v>168559</v>
      </c>
      <c r="I84" s="3">
        <v>6416</v>
      </c>
      <c r="J84" s="3">
        <v>1699424</v>
      </c>
      <c r="K84" s="3">
        <v>15223</v>
      </c>
      <c r="L84" s="3">
        <v>1503029</v>
      </c>
      <c r="M84" s="3">
        <v>174781</v>
      </c>
      <c r="N84" s="3">
        <v>6391</v>
      </c>
      <c r="O84" s="3">
        <v>1631127.3</v>
      </c>
      <c r="P84" s="3">
        <v>2685274.4</v>
      </c>
      <c r="Q84">
        <v>256321.6</v>
      </c>
      <c r="R84">
        <v>797825.5</v>
      </c>
      <c r="S84">
        <v>45381.2</v>
      </c>
      <c r="T84">
        <v>108.3</v>
      </c>
      <c r="U84" s="3">
        <v>109.1</v>
      </c>
      <c r="V84" s="3">
        <v>125.5</v>
      </c>
      <c r="W84" s="3">
        <v>106.3</v>
      </c>
      <c r="X84" s="3">
        <v>98.7</v>
      </c>
      <c r="Y84">
        <v>12932440</v>
      </c>
      <c r="Z84">
        <v>26900113</v>
      </c>
      <c r="AA84">
        <v>492669</v>
      </c>
      <c r="AB84">
        <v>348705</v>
      </c>
      <c r="AC84">
        <v>1804.44</v>
      </c>
      <c r="AD84">
        <v>1821.6</v>
      </c>
      <c r="AE84">
        <v>392.14</v>
      </c>
      <c r="AF84">
        <v>188.04</v>
      </c>
    </row>
    <row r="85" spans="1:32">
      <c r="A85" t="s">
        <v>184</v>
      </c>
      <c r="B85" s="3">
        <v>963573</v>
      </c>
      <c r="C85" s="3">
        <v>51617.9</v>
      </c>
      <c r="D85">
        <v>14551.5</v>
      </c>
      <c r="E85" s="3">
        <v>1681432</v>
      </c>
      <c r="F85" s="3">
        <v>11178</v>
      </c>
      <c r="G85" s="3">
        <v>1494439</v>
      </c>
      <c r="H85" s="3">
        <v>169539</v>
      </c>
      <c r="I85" s="3">
        <v>6276</v>
      </c>
      <c r="J85" s="3">
        <v>1686466</v>
      </c>
      <c r="K85" s="3">
        <v>11030</v>
      </c>
      <c r="L85" s="3">
        <v>1490788</v>
      </c>
      <c r="M85" s="3">
        <v>178402</v>
      </c>
      <c r="N85" s="3">
        <v>6246</v>
      </c>
      <c r="O85" s="3">
        <v>1765096.8</v>
      </c>
      <c r="P85" s="3">
        <v>2967868.2</v>
      </c>
      <c r="Q85">
        <v>239198.4</v>
      </c>
      <c r="R85">
        <v>963573</v>
      </c>
      <c r="S85">
        <v>51617.9</v>
      </c>
      <c r="T85">
        <v>116.5</v>
      </c>
      <c r="U85" s="3">
        <v>119.8</v>
      </c>
      <c r="V85" s="3">
        <v>117</v>
      </c>
      <c r="W85" s="3">
        <v>127.4</v>
      </c>
      <c r="X85" s="3">
        <v>110.8</v>
      </c>
      <c r="Y85">
        <v>14377666</v>
      </c>
      <c r="Z85">
        <v>27064018</v>
      </c>
      <c r="AA85">
        <v>1459273</v>
      </c>
      <c r="AB85">
        <v>229210</v>
      </c>
      <c r="AC85">
        <v>1727.45</v>
      </c>
      <c r="AD85">
        <v>1938.66</v>
      </c>
      <c r="AE85">
        <v>430.72</v>
      </c>
      <c r="AF85">
        <v>196.1</v>
      </c>
    </row>
    <row r="86" spans="1:32">
      <c r="A86" t="s">
        <v>185</v>
      </c>
      <c r="B86" s="3">
        <v>763270.4</v>
      </c>
      <c r="C86" s="3">
        <v>46091.3</v>
      </c>
      <c r="D86">
        <v>14589.1</v>
      </c>
      <c r="E86" s="3">
        <v>1632781</v>
      </c>
      <c r="F86" s="3">
        <v>8102</v>
      </c>
      <c r="G86" s="3">
        <v>1430505</v>
      </c>
      <c r="H86" s="3">
        <v>187940</v>
      </c>
      <c r="I86" s="3">
        <v>6234</v>
      </c>
      <c r="J86" s="3">
        <v>1628425</v>
      </c>
      <c r="K86" s="3">
        <v>8150</v>
      </c>
      <c r="L86" s="3">
        <v>1414670</v>
      </c>
      <c r="M86" s="3">
        <v>199413</v>
      </c>
      <c r="N86" s="3">
        <v>6192</v>
      </c>
      <c r="O86" s="3">
        <v>1389468.5</v>
      </c>
      <c r="P86" s="3">
        <v>2388379</v>
      </c>
      <c r="Q86">
        <v>235640.1</v>
      </c>
      <c r="R86">
        <v>763270.4</v>
      </c>
      <c r="S86">
        <v>46091.3</v>
      </c>
      <c r="T86">
        <v>90.4</v>
      </c>
      <c r="U86" s="3">
        <v>95.3</v>
      </c>
      <c r="V86" s="3">
        <v>115.1</v>
      </c>
      <c r="W86" s="3">
        <v>100</v>
      </c>
      <c r="X86" s="3">
        <v>98.1</v>
      </c>
      <c r="Y86">
        <v>13603437</v>
      </c>
      <c r="Z86">
        <v>26888391</v>
      </c>
      <c r="AA86">
        <v>-694430</v>
      </c>
      <c r="AB86">
        <v>-149344</v>
      </c>
      <c r="AC86">
        <v>1629.89</v>
      </c>
      <c r="AD86">
        <v>1806.34</v>
      </c>
      <c r="AE86">
        <v>371.73</v>
      </c>
      <c r="AF86">
        <v>175.32</v>
      </c>
    </row>
    <row r="87" spans="1:32">
      <c r="A87" t="s">
        <v>186</v>
      </c>
      <c r="B87" s="3">
        <v>720083.1</v>
      </c>
      <c r="C87" s="3">
        <v>43836.4</v>
      </c>
      <c r="D87">
        <v>14461.8</v>
      </c>
      <c r="E87" s="3">
        <v>1602550</v>
      </c>
      <c r="F87" s="3">
        <v>10539</v>
      </c>
      <c r="G87" s="3">
        <v>1409364</v>
      </c>
      <c r="H87" s="3">
        <v>176548</v>
      </c>
      <c r="I87" s="3">
        <v>6099</v>
      </c>
      <c r="J87" s="3">
        <v>1587179</v>
      </c>
      <c r="K87" s="3">
        <v>10138</v>
      </c>
      <c r="L87" s="3">
        <v>1386112</v>
      </c>
      <c r="M87" s="3">
        <v>184871</v>
      </c>
      <c r="N87" s="3">
        <v>6058</v>
      </c>
      <c r="O87" s="3">
        <v>1411421.1</v>
      </c>
      <c r="P87" s="3">
        <v>2370429.7999999998</v>
      </c>
      <c r="Q87">
        <v>238925.6</v>
      </c>
      <c r="R87">
        <v>720083.1</v>
      </c>
      <c r="S87">
        <v>43836.4</v>
      </c>
      <c r="T87">
        <v>91.1</v>
      </c>
      <c r="U87" s="3">
        <v>94.1</v>
      </c>
      <c r="V87" s="3">
        <v>116.9</v>
      </c>
      <c r="W87" s="3">
        <v>93.9</v>
      </c>
      <c r="X87" s="3">
        <v>93</v>
      </c>
      <c r="Y87">
        <v>14078535</v>
      </c>
      <c r="Z87">
        <v>26752131</v>
      </c>
      <c r="AA87">
        <v>414380</v>
      </c>
      <c r="AB87">
        <v>-170579</v>
      </c>
      <c r="AC87">
        <v>1751.76</v>
      </c>
      <c r="AD87">
        <v>1932.92</v>
      </c>
      <c r="AE87">
        <v>361.71</v>
      </c>
      <c r="AF87">
        <v>217.74</v>
      </c>
    </row>
    <row r="88" spans="1:32">
      <c r="A88" t="s">
        <v>187</v>
      </c>
      <c r="B88" s="3">
        <v>825336</v>
      </c>
      <c r="C88" s="3">
        <v>48098.8</v>
      </c>
      <c r="D88">
        <v>14521.4</v>
      </c>
      <c r="E88" s="3">
        <v>1684097</v>
      </c>
      <c r="F88" s="3">
        <v>15405</v>
      </c>
      <c r="G88" s="3">
        <v>1512847</v>
      </c>
      <c r="H88" s="3">
        <v>149670</v>
      </c>
      <c r="I88" s="3">
        <v>6175</v>
      </c>
      <c r="J88" s="3">
        <v>1677593</v>
      </c>
      <c r="K88" s="3">
        <v>15493</v>
      </c>
      <c r="L88" s="3">
        <v>1498553</v>
      </c>
      <c r="M88" s="3">
        <v>157414</v>
      </c>
      <c r="N88" s="3">
        <v>6133</v>
      </c>
      <c r="O88" s="3">
        <v>1752916.1</v>
      </c>
      <c r="P88" s="3">
        <v>2880864</v>
      </c>
      <c r="Q88">
        <v>302611.90000000002</v>
      </c>
      <c r="R88">
        <v>825336</v>
      </c>
      <c r="S88">
        <v>48098.8</v>
      </c>
      <c r="T88">
        <v>112.5</v>
      </c>
      <c r="U88" s="3">
        <v>113.6</v>
      </c>
      <c r="V88" s="3">
        <v>147.9</v>
      </c>
      <c r="W88" s="3">
        <v>106.6</v>
      </c>
      <c r="X88" s="3">
        <v>101.1</v>
      </c>
      <c r="Y88">
        <v>14980346</v>
      </c>
      <c r="Z88">
        <v>27124496</v>
      </c>
      <c r="AA88">
        <v>923075</v>
      </c>
      <c r="AB88">
        <v>391600</v>
      </c>
      <c r="AC88">
        <v>1968.71</v>
      </c>
      <c r="AD88">
        <v>2167.17</v>
      </c>
      <c r="AE88">
        <v>432.71</v>
      </c>
      <c r="AF88">
        <v>213.93</v>
      </c>
    </row>
    <row r="89" spans="1:32">
      <c r="A89" t="s">
        <v>188</v>
      </c>
      <c r="B89" s="3">
        <v>826078.7</v>
      </c>
      <c r="C89" s="3">
        <v>49165.599999999999</v>
      </c>
      <c r="D89">
        <v>14584.7</v>
      </c>
      <c r="E89" s="3">
        <v>1502665</v>
      </c>
      <c r="F89" s="3">
        <v>17707</v>
      </c>
      <c r="G89" s="3">
        <v>1352623</v>
      </c>
      <c r="H89" s="3">
        <v>126156</v>
      </c>
      <c r="I89" s="3">
        <v>6179</v>
      </c>
      <c r="J89" s="3">
        <v>1484459</v>
      </c>
      <c r="K89" s="3">
        <v>17581</v>
      </c>
      <c r="L89" s="3">
        <v>1327956</v>
      </c>
      <c r="M89" s="3">
        <v>132785</v>
      </c>
      <c r="N89" s="3">
        <v>6137</v>
      </c>
      <c r="O89" s="3">
        <v>1632034.2</v>
      </c>
      <c r="P89" s="3">
        <v>2738064.7</v>
      </c>
      <c r="Q89">
        <v>279951.8</v>
      </c>
      <c r="R89">
        <v>826078.7</v>
      </c>
      <c r="S89">
        <v>49165.599999999999</v>
      </c>
      <c r="T89">
        <v>104.4</v>
      </c>
      <c r="U89" s="3">
        <v>107.5</v>
      </c>
      <c r="V89" s="3">
        <v>137.80000000000001</v>
      </c>
      <c r="W89" s="3">
        <v>105.5</v>
      </c>
      <c r="X89" s="3">
        <v>102</v>
      </c>
      <c r="Y89">
        <v>14631434</v>
      </c>
      <c r="Z89">
        <v>27093361</v>
      </c>
      <c r="AA89">
        <v>-362458</v>
      </c>
      <c r="AB89">
        <v>-5452</v>
      </c>
      <c r="AC89">
        <v>1681.92</v>
      </c>
      <c r="AD89">
        <v>2003.19</v>
      </c>
      <c r="AE89">
        <v>436.4</v>
      </c>
      <c r="AF89">
        <v>213.28</v>
      </c>
    </row>
    <row r="90" spans="1:32">
      <c r="A90" t="s">
        <v>189</v>
      </c>
      <c r="B90" s="3">
        <v>895032.8</v>
      </c>
      <c r="C90" s="3">
        <v>55420.5</v>
      </c>
      <c r="D90">
        <v>15957.8</v>
      </c>
      <c r="E90" s="3">
        <v>1699029</v>
      </c>
      <c r="F90" s="3">
        <v>20767</v>
      </c>
      <c r="G90" s="3">
        <v>1579580</v>
      </c>
      <c r="H90" s="3">
        <v>92096</v>
      </c>
      <c r="I90" s="3">
        <v>6586</v>
      </c>
      <c r="J90" s="3">
        <v>1701523</v>
      </c>
      <c r="K90" s="3">
        <v>20860</v>
      </c>
      <c r="L90" s="3">
        <v>1577887</v>
      </c>
      <c r="M90" s="3">
        <v>96237</v>
      </c>
      <c r="N90" s="3">
        <v>6539</v>
      </c>
      <c r="O90" s="3">
        <v>1812827.6</v>
      </c>
      <c r="P90" s="3">
        <v>3016327.4</v>
      </c>
      <c r="Q90">
        <v>308467</v>
      </c>
      <c r="R90">
        <v>895032.8</v>
      </c>
      <c r="S90">
        <v>55420.5</v>
      </c>
      <c r="T90">
        <v>116.8</v>
      </c>
      <c r="U90" s="3">
        <v>119.2</v>
      </c>
      <c r="V90" s="3">
        <v>152.5</v>
      </c>
      <c r="W90" s="3">
        <v>114.9</v>
      </c>
      <c r="X90" s="3">
        <v>114.5</v>
      </c>
      <c r="Y90">
        <v>14700797</v>
      </c>
      <c r="Z90">
        <v>27286323</v>
      </c>
      <c r="AA90">
        <v>123800</v>
      </c>
      <c r="AB90">
        <v>228627</v>
      </c>
      <c r="AC90">
        <v>1962.46</v>
      </c>
      <c r="AD90">
        <v>2164.27</v>
      </c>
      <c r="AE90">
        <v>449.4</v>
      </c>
      <c r="AF90">
        <v>262.5</v>
      </c>
    </row>
    <row r="91" spans="1:32">
      <c r="A91" t="s">
        <v>190</v>
      </c>
      <c r="B91" s="3">
        <v>870330.9</v>
      </c>
      <c r="C91" s="3">
        <v>55272.800000000003</v>
      </c>
      <c r="D91">
        <v>15932</v>
      </c>
      <c r="E91" s="3">
        <v>1725189</v>
      </c>
      <c r="F91" s="3">
        <v>21504</v>
      </c>
      <c r="G91" s="3">
        <v>1612373</v>
      </c>
      <c r="H91" s="3">
        <v>84711</v>
      </c>
      <c r="I91" s="3">
        <v>6601</v>
      </c>
      <c r="J91" s="3">
        <v>1743474</v>
      </c>
      <c r="K91" s="3">
        <v>21886</v>
      </c>
      <c r="L91" s="3">
        <v>1629213</v>
      </c>
      <c r="M91" s="3">
        <v>85820</v>
      </c>
      <c r="N91" s="3">
        <v>6555</v>
      </c>
      <c r="O91" s="3">
        <v>1707184.6</v>
      </c>
      <c r="P91" s="3">
        <v>2874005.9</v>
      </c>
      <c r="Q91">
        <v>296490.40000000002</v>
      </c>
      <c r="R91">
        <v>870330.9</v>
      </c>
      <c r="S91">
        <v>55272.800000000003</v>
      </c>
      <c r="T91">
        <v>110.1</v>
      </c>
      <c r="U91" s="3">
        <v>113.9</v>
      </c>
      <c r="V91" s="3">
        <v>146.6</v>
      </c>
      <c r="W91" s="3">
        <v>112.6</v>
      </c>
      <c r="X91" s="3">
        <v>113.7</v>
      </c>
      <c r="Y91">
        <v>14794262</v>
      </c>
      <c r="Z91">
        <v>27613647</v>
      </c>
      <c r="AA91">
        <v>124485</v>
      </c>
      <c r="AB91">
        <v>364744</v>
      </c>
      <c r="AC91">
        <v>1957.5</v>
      </c>
      <c r="AD91">
        <v>2025.82</v>
      </c>
      <c r="AE91">
        <v>478.28</v>
      </c>
      <c r="AF91">
        <v>299.20999999999998</v>
      </c>
    </row>
    <row r="92" spans="1:32">
      <c r="A92" t="s">
        <v>191</v>
      </c>
      <c r="B92" s="3">
        <v>888876.3</v>
      </c>
      <c r="C92" s="3">
        <v>59523.199999999997</v>
      </c>
      <c r="D92">
        <v>15975.2</v>
      </c>
      <c r="E92" s="3">
        <v>1593648</v>
      </c>
      <c r="F92" s="3">
        <v>18157</v>
      </c>
      <c r="G92" s="3">
        <v>1486076</v>
      </c>
      <c r="H92" s="3">
        <v>83284</v>
      </c>
      <c r="I92" s="3">
        <v>6131</v>
      </c>
      <c r="J92" s="3">
        <v>1600154</v>
      </c>
      <c r="K92" s="3">
        <v>18452</v>
      </c>
      <c r="L92" s="3">
        <v>1490309</v>
      </c>
      <c r="M92" s="3">
        <v>85305</v>
      </c>
      <c r="N92" s="3">
        <v>6088</v>
      </c>
      <c r="O92" s="3">
        <v>1522013.6</v>
      </c>
      <c r="P92" s="3">
        <v>2680709.4</v>
      </c>
      <c r="Q92">
        <v>269819.5</v>
      </c>
      <c r="R92">
        <v>888876.3</v>
      </c>
      <c r="S92">
        <v>59523.199999999997</v>
      </c>
      <c r="T92">
        <v>98.2</v>
      </c>
      <c r="U92" s="3">
        <v>106.4</v>
      </c>
      <c r="V92" s="3">
        <v>133.69999999999999</v>
      </c>
      <c r="W92" s="3">
        <v>115.8</v>
      </c>
      <c r="X92" s="3">
        <v>121.9</v>
      </c>
      <c r="Y92">
        <v>14998361</v>
      </c>
      <c r="Z92">
        <v>27509218</v>
      </c>
      <c r="AA92">
        <v>277340</v>
      </c>
      <c r="AB92">
        <v>-70929</v>
      </c>
      <c r="AC92">
        <v>1731.41</v>
      </c>
      <c r="AD92">
        <v>2016.31</v>
      </c>
      <c r="AE92">
        <v>423.68</v>
      </c>
      <c r="AF92">
        <v>301.68</v>
      </c>
    </row>
    <row r="93" spans="1:32">
      <c r="A93" t="s">
        <v>192</v>
      </c>
      <c r="B93" s="3">
        <v>919286.6</v>
      </c>
      <c r="C93" s="3">
        <v>59302.9</v>
      </c>
      <c r="D93">
        <v>15878.6</v>
      </c>
      <c r="E93" s="3">
        <v>1743984</v>
      </c>
      <c r="F93" s="3">
        <v>20576</v>
      </c>
      <c r="G93" s="3">
        <v>1622698</v>
      </c>
      <c r="H93" s="3">
        <v>93826</v>
      </c>
      <c r="I93" s="3">
        <v>6884</v>
      </c>
      <c r="J93" s="3">
        <v>1739856</v>
      </c>
      <c r="K93" s="3">
        <v>20976</v>
      </c>
      <c r="L93" s="3">
        <v>1617211</v>
      </c>
      <c r="M93" s="3">
        <v>94833</v>
      </c>
      <c r="N93" s="3">
        <v>6836</v>
      </c>
      <c r="O93" s="3">
        <v>1813996.6</v>
      </c>
      <c r="P93" s="3">
        <v>3005452.7</v>
      </c>
      <c r="Q93">
        <v>272169.5</v>
      </c>
      <c r="R93">
        <v>919286.6</v>
      </c>
      <c r="S93">
        <v>59302.9</v>
      </c>
      <c r="T93">
        <v>118.2</v>
      </c>
      <c r="U93" s="3">
        <v>120</v>
      </c>
      <c r="V93" s="3">
        <v>133.1</v>
      </c>
      <c r="W93" s="3">
        <v>120.1</v>
      </c>
      <c r="X93" s="3">
        <v>121</v>
      </c>
      <c r="Y93">
        <v>15171832</v>
      </c>
      <c r="Z93">
        <v>27574422</v>
      </c>
      <c r="AA93">
        <v>82211</v>
      </c>
      <c r="AB93">
        <v>60570</v>
      </c>
      <c r="AC93">
        <v>1935.75</v>
      </c>
      <c r="AD93">
        <v>2092.17</v>
      </c>
      <c r="AE93">
        <v>430.49</v>
      </c>
      <c r="AF93">
        <v>306.27</v>
      </c>
    </row>
    <row r="94" spans="1:32">
      <c r="A94" t="s">
        <v>193</v>
      </c>
      <c r="B94" s="3">
        <v>862775.4</v>
      </c>
      <c r="C94" s="3">
        <v>53830.1</v>
      </c>
      <c r="D94">
        <v>15305.5</v>
      </c>
      <c r="E94" s="3">
        <v>1759262</v>
      </c>
      <c r="F94" s="3">
        <v>19192</v>
      </c>
      <c r="G94" s="3">
        <v>1639748</v>
      </c>
      <c r="H94" s="3">
        <v>93761</v>
      </c>
      <c r="I94" s="3">
        <v>6561</v>
      </c>
      <c r="J94" s="3">
        <v>1745428</v>
      </c>
      <c r="K94" s="3">
        <v>19641</v>
      </c>
      <c r="L94" s="3">
        <v>1624711</v>
      </c>
      <c r="M94" s="3">
        <v>94554</v>
      </c>
      <c r="N94" s="3">
        <v>6522</v>
      </c>
      <c r="O94" s="3">
        <v>1810555.3</v>
      </c>
      <c r="P94" s="3">
        <v>2971456.8</v>
      </c>
      <c r="Q94">
        <v>298126.09999999998</v>
      </c>
      <c r="R94">
        <v>862775.4</v>
      </c>
      <c r="S94">
        <v>53830.1</v>
      </c>
      <c r="T94">
        <v>118</v>
      </c>
      <c r="U94" s="3">
        <v>118.2</v>
      </c>
      <c r="V94" s="3">
        <v>146</v>
      </c>
      <c r="W94" s="3">
        <v>111</v>
      </c>
      <c r="X94" s="3">
        <v>108.4</v>
      </c>
      <c r="Y94">
        <v>16074672</v>
      </c>
      <c r="Z94">
        <v>27697531</v>
      </c>
      <c r="AA94">
        <v>940937</v>
      </c>
      <c r="AB94">
        <v>121665</v>
      </c>
      <c r="AC94">
        <v>1988.55</v>
      </c>
      <c r="AD94">
        <v>2095.17</v>
      </c>
      <c r="AE94">
        <v>487.01</v>
      </c>
      <c r="AF94">
        <v>256.27999999999997</v>
      </c>
    </row>
    <row r="95" spans="1:32">
      <c r="A95" t="s">
        <v>194</v>
      </c>
      <c r="B95" s="3">
        <v>888623.5</v>
      </c>
      <c r="C95" s="3">
        <v>51297.4</v>
      </c>
      <c r="D95">
        <v>15360.3</v>
      </c>
      <c r="E95" s="3">
        <v>1798570</v>
      </c>
      <c r="F95" s="3">
        <v>19853</v>
      </c>
      <c r="G95" s="3">
        <v>1641810</v>
      </c>
      <c r="H95" s="3">
        <v>130592</v>
      </c>
      <c r="I95" s="3">
        <v>6315</v>
      </c>
      <c r="J95" s="3">
        <v>1788817</v>
      </c>
      <c r="K95" s="3">
        <v>20223</v>
      </c>
      <c r="L95" s="3">
        <v>1626839</v>
      </c>
      <c r="M95" s="3">
        <v>135227</v>
      </c>
      <c r="N95" s="3">
        <v>6528</v>
      </c>
      <c r="O95" s="3">
        <v>1825274.1</v>
      </c>
      <c r="P95" s="3">
        <v>3036647.4</v>
      </c>
      <c r="Q95">
        <v>322749.8</v>
      </c>
      <c r="R95">
        <v>888623.5</v>
      </c>
      <c r="S95">
        <v>51297.4</v>
      </c>
      <c r="T95">
        <v>117.7</v>
      </c>
      <c r="U95" s="3">
        <v>119.8</v>
      </c>
      <c r="V95" s="3">
        <v>157.5</v>
      </c>
      <c r="W95" s="3">
        <v>113.7</v>
      </c>
      <c r="X95" s="3">
        <v>102.6</v>
      </c>
      <c r="Y95">
        <v>17016933</v>
      </c>
      <c r="Z95">
        <v>28348439</v>
      </c>
      <c r="AA95">
        <v>853748</v>
      </c>
      <c r="AB95">
        <v>639826</v>
      </c>
      <c r="AC95">
        <v>2000.9</v>
      </c>
      <c r="AD95">
        <v>2154.16</v>
      </c>
      <c r="AE95">
        <v>430.59</v>
      </c>
      <c r="AF95">
        <v>328.25</v>
      </c>
    </row>
    <row r="96" spans="1:32">
      <c r="A96" t="s">
        <v>195</v>
      </c>
      <c r="B96" s="3">
        <v>873075</v>
      </c>
      <c r="C96" s="3">
        <v>50936.3</v>
      </c>
      <c r="D96">
        <v>15973.2</v>
      </c>
      <c r="E96" s="3">
        <v>1905186</v>
      </c>
      <c r="F96" s="3">
        <v>19564</v>
      </c>
      <c r="G96" s="3">
        <v>1723092</v>
      </c>
      <c r="H96" s="3">
        <v>156201</v>
      </c>
      <c r="I96" s="3">
        <v>6329</v>
      </c>
      <c r="J96" s="3">
        <v>1860385</v>
      </c>
      <c r="K96" s="3">
        <v>19178</v>
      </c>
      <c r="L96" s="3">
        <v>1674874</v>
      </c>
      <c r="M96" s="3">
        <v>159816</v>
      </c>
      <c r="N96" s="3">
        <v>6517</v>
      </c>
      <c r="O96" s="3">
        <v>1814739.5</v>
      </c>
      <c r="P96" s="3">
        <v>2981122.6</v>
      </c>
      <c r="Q96">
        <v>293308.09999999998</v>
      </c>
      <c r="R96">
        <v>873075</v>
      </c>
      <c r="S96">
        <v>50936.3</v>
      </c>
      <c r="T96">
        <v>116.3</v>
      </c>
      <c r="U96" s="3">
        <v>117</v>
      </c>
      <c r="V96" s="3">
        <v>143.19999999999999</v>
      </c>
      <c r="W96" s="3">
        <v>111.1</v>
      </c>
      <c r="X96" s="3">
        <v>101.6</v>
      </c>
      <c r="Y96">
        <v>17589420</v>
      </c>
      <c r="Z96">
        <v>27822315</v>
      </c>
      <c r="AA96">
        <v>611685</v>
      </c>
      <c r="AB96">
        <v>-498193</v>
      </c>
      <c r="AC96">
        <v>2141.31</v>
      </c>
      <c r="AD96">
        <v>2281.2800000000002</v>
      </c>
      <c r="AE96">
        <v>437.98</v>
      </c>
      <c r="AF96">
        <v>238.02</v>
      </c>
    </row>
    <row r="97" spans="1:32">
      <c r="A97" t="s">
        <v>196</v>
      </c>
      <c r="B97" s="3">
        <v>1043249.3</v>
      </c>
      <c r="C97" s="3">
        <v>59290.1</v>
      </c>
      <c r="D97">
        <v>16011.9</v>
      </c>
      <c r="E97" s="3">
        <v>1827585</v>
      </c>
      <c r="F97" s="3">
        <v>14216</v>
      </c>
      <c r="G97" s="3">
        <v>1631743</v>
      </c>
      <c r="H97" s="3">
        <v>175559</v>
      </c>
      <c r="I97" s="3">
        <v>6067</v>
      </c>
      <c r="J97" s="3">
        <v>1770584</v>
      </c>
      <c r="K97" s="3">
        <v>13583</v>
      </c>
      <c r="L97" s="3">
        <v>1568737</v>
      </c>
      <c r="M97" s="3">
        <v>182023</v>
      </c>
      <c r="N97" s="3">
        <v>6241</v>
      </c>
      <c r="O97" s="3">
        <v>1954068.6</v>
      </c>
      <c r="P97" s="3">
        <v>3256834.9</v>
      </c>
      <c r="Q97">
        <v>259517</v>
      </c>
      <c r="R97">
        <v>1043249.3</v>
      </c>
      <c r="S97">
        <v>59290.1</v>
      </c>
      <c r="T97">
        <v>125.3</v>
      </c>
      <c r="U97" s="3">
        <v>127.6</v>
      </c>
      <c r="V97" s="3">
        <v>126.8</v>
      </c>
      <c r="W97" s="3">
        <v>132.80000000000001</v>
      </c>
      <c r="X97" s="3">
        <v>118.1</v>
      </c>
      <c r="Y97">
        <v>18706020</v>
      </c>
      <c r="Z97">
        <v>28554176</v>
      </c>
      <c r="AA97">
        <v>1161225</v>
      </c>
      <c r="AB97">
        <v>765066</v>
      </c>
      <c r="AC97">
        <v>2013.22</v>
      </c>
      <c r="AD97">
        <v>2076.4</v>
      </c>
      <c r="AE97">
        <v>578.6</v>
      </c>
      <c r="AF97">
        <v>218.87</v>
      </c>
    </row>
    <row r="98" spans="1:32">
      <c r="A98" t="s">
        <v>197</v>
      </c>
      <c r="B98" s="3">
        <v>832797.2</v>
      </c>
      <c r="C98" s="3">
        <v>54736.4</v>
      </c>
      <c r="D98">
        <v>16092.5</v>
      </c>
      <c r="E98" s="3">
        <v>1826446</v>
      </c>
      <c r="F98" s="3">
        <v>10628</v>
      </c>
      <c r="G98" s="3">
        <v>1605467</v>
      </c>
      <c r="H98" s="3">
        <v>203947</v>
      </c>
      <c r="I98" s="3">
        <v>6404</v>
      </c>
      <c r="J98" s="3">
        <v>1764414</v>
      </c>
      <c r="K98" s="3">
        <v>10085</v>
      </c>
      <c r="L98" s="3">
        <v>1541239</v>
      </c>
      <c r="M98" s="3">
        <v>206563</v>
      </c>
      <c r="N98" s="3">
        <v>6527</v>
      </c>
      <c r="O98" s="3">
        <v>1644788.8</v>
      </c>
      <c r="P98" s="3">
        <v>2735481.2</v>
      </c>
      <c r="Q98">
        <v>257895.3</v>
      </c>
      <c r="R98">
        <v>832797.2</v>
      </c>
      <c r="S98">
        <v>54736.4</v>
      </c>
      <c r="T98">
        <v>105</v>
      </c>
      <c r="U98" s="3">
        <v>106.9</v>
      </c>
      <c r="V98" s="3">
        <v>126.5</v>
      </c>
      <c r="W98" s="3">
        <v>105.4</v>
      </c>
      <c r="X98" s="3">
        <v>108.4</v>
      </c>
      <c r="Y98">
        <v>18258677</v>
      </c>
      <c r="Z98">
        <v>27514697</v>
      </c>
      <c r="AA98">
        <v>-231073</v>
      </c>
      <c r="AB98">
        <v>-1001626</v>
      </c>
      <c r="AC98">
        <v>1844.89</v>
      </c>
      <c r="AD98">
        <v>2108.16</v>
      </c>
      <c r="AE98">
        <v>407.27</v>
      </c>
      <c r="AF98">
        <v>222.64</v>
      </c>
    </row>
    <row r="99" spans="1:32">
      <c r="A99" t="s">
        <v>198</v>
      </c>
      <c r="B99" s="3">
        <v>759637</v>
      </c>
      <c r="C99" s="3">
        <v>49831.4</v>
      </c>
      <c r="D99">
        <v>14822.2</v>
      </c>
      <c r="E99" s="3">
        <v>1651979</v>
      </c>
      <c r="F99" s="3">
        <v>8349</v>
      </c>
      <c r="G99" s="3">
        <v>1444942</v>
      </c>
      <c r="H99" s="3">
        <v>192606</v>
      </c>
      <c r="I99" s="3">
        <v>6082</v>
      </c>
      <c r="J99" s="3">
        <v>1625526</v>
      </c>
      <c r="K99" s="3">
        <v>7853</v>
      </c>
      <c r="L99" s="3">
        <v>1418809</v>
      </c>
      <c r="M99" s="3">
        <v>192671</v>
      </c>
      <c r="N99" s="3">
        <v>6193</v>
      </c>
      <c r="O99" s="3">
        <v>1534394.5</v>
      </c>
      <c r="P99" s="3">
        <v>2554892.9</v>
      </c>
      <c r="Q99">
        <v>260861.4</v>
      </c>
      <c r="R99">
        <v>759637</v>
      </c>
      <c r="S99">
        <v>49831.4</v>
      </c>
      <c r="T99">
        <v>98.3</v>
      </c>
      <c r="U99" s="3">
        <v>100.2</v>
      </c>
      <c r="V99" s="3">
        <v>128.19999999999999</v>
      </c>
      <c r="W99" s="3">
        <v>96.4</v>
      </c>
      <c r="X99" s="3">
        <v>98.1</v>
      </c>
      <c r="Y99">
        <v>18310315</v>
      </c>
      <c r="Z99">
        <v>27525461</v>
      </c>
      <c r="AA99">
        <v>8754</v>
      </c>
      <c r="AB99">
        <v>-22036</v>
      </c>
      <c r="AC99">
        <v>1772.22</v>
      </c>
      <c r="AD99">
        <v>1994.31</v>
      </c>
      <c r="AE99">
        <v>439.87</v>
      </c>
      <c r="AF99">
        <v>210.75</v>
      </c>
    </row>
    <row r="100" spans="1:32">
      <c r="A100" t="s">
        <v>199</v>
      </c>
      <c r="B100" s="3">
        <v>902369.1</v>
      </c>
      <c r="C100" s="3">
        <v>56984.3</v>
      </c>
      <c r="D100">
        <v>14807.3</v>
      </c>
      <c r="E100" s="3">
        <v>1861327</v>
      </c>
      <c r="F100" s="3">
        <v>13797</v>
      </c>
      <c r="G100" s="3">
        <v>1650547</v>
      </c>
      <c r="H100" s="3">
        <v>190761</v>
      </c>
      <c r="I100" s="3">
        <v>6222</v>
      </c>
      <c r="J100" s="3">
        <v>1834229</v>
      </c>
      <c r="K100" s="3">
        <v>12797</v>
      </c>
      <c r="L100" s="3">
        <v>1621558</v>
      </c>
      <c r="M100" s="3">
        <v>193538</v>
      </c>
      <c r="N100" s="3">
        <v>6336</v>
      </c>
      <c r="O100" s="3">
        <v>1780438.6</v>
      </c>
      <c r="P100" s="3">
        <v>3021116.2</v>
      </c>
      <c r="Q100">
        <v>338308.5</v>
      </c>
      <c r="R100">
        <v>902369.1</v>
      </c>
      <c r="S100">
        <v>56984.3</v>
      </c>
      <c r="T100">
        <v>114.5</v>
      </c>
      <c r="U100" s="3">
        <v>118.7</v>
      </c>
      <c r="V100" s="3">
        <v>166.2</v>
      </c>
      <c r="W100" s="3">
        <v>114.4</v>
      </c>
      <c r="X100" s="3">
        <v>111.7</v>
      </c>
      <c r="Y100">
        <v>18628019</v>
      </c>
      <c r="Z100">
        <v>27562420</v>
      </c>
      <c r="AA100">
        <v>257916</v>
      </c>
      <c r="AB100">
        <v>68111</v>
      </c>
      <c r="AC100">
        <v>2045.03</v>
      </c>
      <c r="AD100">
        <v>2278.15</v>
      </c>
      <c r="AE100">
        <v>479.66</v>
      </c>
      <c r="AF100">
        <v>294.89999999999998</v>
      </c>
    </row>
    <row r="101" spans="1:32">
      <c r="A101" t="s">
        <v>200</v>
      </c>
      <c r="B101" s="3">
        <v>880472.7</v>
      </c>
      <c r="C101" s="3">
        <v>57613.8</v>
      </c>
      <c r="D101">
        <v>14730.3</v>
      </c>
      <c r="E101" s="3">
        <v>1586626</v>
      </c>
      <c r="F101" s="3">
        <v>16961</v>
      </c>
      <c r="G101" s="3">
        <v>1448574</v>
      </c>
      <c r="H101" s="3">
        <v>114666</v>
      </c>
      <c r="I101" s="3">
        <v>6425</v>
      </c>
      <c r="J101" s="3">
        <v>1549221</v>
      </c>
      <c r="K101" s="3">
        <v>15959</v>
      </c>
      <c r="L101" s="3">
        <v>1412709</v>
      </c>
      <c r="M101" s="3">
        <v>114019</v>
      </c>
      <c r="N101" s="3">
        <v>6534</v>
      </c>
      <c r="O101" s="3">
        <v>1781745.5</v>
      </c>
      <c r="P101" s="3">
        <v>2991393.9</v>
      </c>
      <c r="Q101">
        <v>329175.7</v>
      </c>
      <c r="R101">
        <v>880472.7</v>
      </c>
      <c r="S101">
        <v>57613.8</v>
      </c>
      <c r="T101">
        <v>114.6</v>
      </c>
      <c r="U101" s="3">
        <v>117.4</v>
      </c>
      <c r="V101" s="3">
        <v>161.19999999999999</v>
      </c>
      <c r="W101" s="3">
        <v>111.1</v>
      </c>
      <c r="X101" s="3">
        <v>112.6</v>
      </c>
      <c r="Y101">
        <v>18607503</v>
      </c>
      <c r="Z101">
        <v>27495171</v>
      </c>
      <c r="AA101">
        <v>1328</v>
      </c>
      <c r="AB101">
        <v>-85871</v>
      </c>
      <c r="AC101">
        <v>1773.19</v>
      </c>
      <c r="AD101">
        <v>2064.35</v>
      </c>
      <c r="AE101">
        <v>505.9</v>
      </c>
      <c r="AF101">
        <v>329.25</v>
      </c>
    </row>
    <row r="102" spans="1:32">
      <c r="A102" t="s">
        <v>201</v>
      </c>
      <c r="B102" s="3">
        <v>990321.3</v>
      </c>
      <c r="C102" s="3">
        <v>63740.800000000003</v>
      </c>
      <c r="D102">
        <v>14589.1</v>
      </c>
      <c r="E102" s="3">
        <v>1927372</v>
      </c>
      <c r="F102" s="3">
        <v>20389</v>
      </c>
      <c r="G102" s="3">
        <v>1808825</v>
      </c>
      <c r="H102" s="3">
        <v>91379</v>
      </c>
      <c r="I102" s="3">
        <v>6779</v>
      </c>
      <c r="J102" s="3">
        <v>1800131</v>
      </c>
      <c r="K102" s="3">
        <v>19567</v>
      </c>
      <c r="L102" s="3">
        <v>1683762</v>
      </c>
      <c r="M102" s="3">
        <v>89925</v>
      </c>
      <c r="N102" s="3">
        <v>6877</v>
      </c>
      <c r="O102" s="3">
        <v>1912990.4</v>
      </c>
      <c r="P102" s="3">
        <v>3254788.8</v>
      </c>
      <c r="Q102">
        <v>351477.1</v>
      </c>
      <c r="R102">
        <v>990321.3</v>
      </c>
      <c r="S102">
        <v>63740.800000000003</v>
      </c>
      <c r="T102">
        <v>122.2</v>
      </c>
      <c r="U102" s="3">
        <v>126.6</v>
      </c>
      <c r="V102" s="3">
        <v>171.9</v>
      </c>
      <c r="W102" s="3">
        <v>123.1</v>
      </c>
      <c r="X102" s="3">
        <v>124</v>
      </c>
      <c r="Y102">
        <v>18865834</v>
      </c>
      <c r="Z102">
        <v>27901625</v>
      </c>
      <c r="AA102">
        <v>150963</v>
      </c>
      <c r="AB102">
        <v>376386</v>
      </c>
      <c r="AC102">
        <v>2038.22</v>
      </c>
      <c r="AD102">
        <v>2394.42</v>
      </c>
      <c r="AE102">
        <v>536.02</v>
      </c>
      <c r="AF102">
        <v>317.61</v>
      </c>
    </row>
    <row r="103" spans="1:32">
      <c r="A103" t="s">
        <v>202</v>
      </c>
      <c r="B103" s="3">
        <v>974102.6</v>
      </c>
      <c r="C103" s="3">
        <v>66215.899999999994</v>
      </c>
      <c r="D103">
        <v>14659.1</v>
      </c>
      <c r="E103" s="3">
        <v>1932606</v>
      </c>
      <c r="F103" s="3">
        <v>19925</v>
      </c>
      <c r="G103" s="3">
        <v>1821116</v>
      </c>
      <c r="H103" s="3">
        <v>84614</v>
      </c>
      <c r="I103" s="3">
        <v>6951</v>
      </c>
      <c r="J103" s="3">
        <v>1804169</v>
      </c>
      <c r="K103" s="3">
        <v>18888</v>
      </c>
      <c r="L103" s="3">
        <v>1696958</v>
      </c>
      <c r="M103" s="3">
        <v>81272</v>
      </c>
      <c r="N103" s="3">
        <v>7051</v>
      </c>
      <c r="O103" s="3">
        <v>1961524.7</v>
      </c>
      <c r="P103" s="3">
        <v>3268134.8</v>
      </c>
      <c r="Q103">
        <v>332507.5</v>
      </c>
      <c r="R103">
        <v>974102.6</v>
      </c>
      <c r="S103">
        <v>66215.899999999994</v>
      </c>
      <c r="T103">
        <v>124.3</v>
      </c>
      <c r="U103" s="3">
        <v>126.5</v>
      </c>
      <c r="V103" s="3">
        <v>162.5</v>
      </c>
      <c r="W103" s="3">
        <v>121.3</v>
      </c>
      <c r="X103" s="3">
        <v>127.9</v>
      </c>
      <c r="Y103">
        <v>19351914</v>
      </c>
      <c r="Z103">
        <v>28050601</v>
      </c>
      <c r="AA103">
        <v>473559</v>
      </c>
      <c r="AB103">
        <v>159608</v>
      </c>
      <c r="AC103">
        <v>2153.31</v>
      </c>
      <c r="AD103">
        <v>2296.48</v>
      </c>
      <c r="AE103">
        <v>481.27</v>
      </c>
      <c r="AF103">
        <v>272.7</v>
      </c>
    </row>
    <row r="104" spans="1:32">
      <c r="A104" t="s">
        <v>203</v>
      </c>
      <c r="B104" s="3">
        <v>997331.2</v>
      </c>
      <c r="C104" s="3">
        <v>71457.2</v>
      </c>
      <c r="D104">
        <v>14724</v>
      </c>
      <c r="E104" s="3">
        <v>1866530</v>
      </c>
      <c r="F104" s="3">
        <v>19648</v>
      </c>
      <c r="G104" s="3">
        <v>1752473</v>
      </c>
      <c r="H104" s="3">
        <v>87563</v>
      </c>
      <c r="I104" s="3">
        <v>6846</v>
      </c>
      <c r="J104" s="3">
        <v>1719627</v>
      </c>
      <c r="K104" s="3">
        <v>18691</v>
      </c>
      <c r="L104" s="3">
        <v>1612676</v>
      </c>
      <c r="M104" s="3">
        <v>81316</v>
      </c>
      <c r="N104" s="3">
        <v>6944</v>
      </c>
      <c r="O104" s="3">
        <v>1846043.2</v>
      </c>
      <c r="P104" s="3">
        <v>3171570.2</v>
      </c>
      <c r="Q104">
        <v>328195.8</v>
      </c>
      <c r="R104">
        <v>997331.2</v>
      </c>
      <c r="S104">
        <v>71457.2</v>
      </c>
      <c r="T104">
        <v>116.1</v>
      </c>
      <c r="U104" s="3">
        <v>122.3</v>
      </c>
      <c r="V104" s="3">
        <v>160.69999999999999</v>
      </c>
      <c r="W104" s="3">
        <v>124.6</v>
      </c>
      <c r="X104" s="3">
        <v>137.4</v>
      </c>
      <c r="Y104">
        <v>18935914</v>
      </c>
      <c r="Z104">
        <v>28755081</v>
      </c>
      <c r="AA104">
        <v>-360299</v>
      </c>
      <c r="AB104">
        <v>716160</v>
      </c>
      <c r="AC104">
        <v>2108.52</v>
      </c>
      <c r="AD104">
        <v>2258.2600000000002</v>
      </c>
      <c r="AE104">
        <v>547.30999999999995</v>
      </c>
      <c r="AF104">
        <v>335.58</v>
      </c>
    </row>
    <row r="105" spans="1:32">
      <c r="A105" t="s">
        <v>204</v>
      </c>
      <c r="B105" s="3">
        <v>1028993.4</v>
      </c>
      <c r="C105" s="3">
        <v>73803.199999999997</v>
      </c>
      <c r="D105">
        <v>14814.4</v>
      </c>
      <c r="E105" s="3">
        <v>1988359</v>
      </c>
      <c r="F105" s="3">
        <v>19707</v>
      </c>
      <c r="G105" s="3">
        <v>1869889</v>
      </c>
      <c r="H105" s="3">
        <v>91764</v>
      </c>
      <c r="I105" s="3">
        <v>6999</v>
      </c>
      <c r="J105" s="3">
        <v>1816050</v>
      </c>
      <c r="K105" s="3">
        <v>19151</v>
      </c>
      <c r="L105" s="3">
        <v>1705543</v>
      </c>
      <c r="M105" s="3">
        <v>84256</v>
      </c>
      <c r="N105" s="3">
        <v>7100</v>
      </c>
      <c r="O105" s="3">
        <v>2053596.7</v>
      </c>
      <c r="P105" s="3">
        <v>3378589.2</v>
      </c>
      <c r="Q105">
        <v>295999.09999999998</v>
      </c>
      <c r="R105">
        <v>1028993.4</v>
      </c>
      <c r="S105">
        <v>73803.199999999997</v>
      </c>
      <c r="T105">
        <v>128.6</v>
      </c>
      <c r="U105" s="3">
        <v>130.30000000000001</v>
      </c>
      <c r="V105" s="3">
        <v>144.9</v>
      </c>
      <c r="W105" s="3">
        <v>129.69999999999999</v>
      </c>
      <c r="X105" s="3">
        <v>141.30000000000001</v>
      </c>
      <c r="Y105">
        <v>19119436</v>
      </c>
      <c r="Z105">
        <v>29016213</v>
      </c>
      <c r="AA105">
        <v>150054</v>
      </c>
      <c r="AB105">
        <v>232610</v>
      </c>
      <c r="AC105">
        <v>2225.61</v>
      </c>
      <c r="AD105">
        <v>2385.19</v>
      </c>
      <c r="AE105">
        <v>559.69000000000005</v>
      </c>
      <c r="AF105">
        <v>332.65</v>
      </c>
    </row>
    <row r="106" spans="1:32">
      <c r="A106" t="s">
        <v>205</v>
      </c>
      <c r="B106" s="3">
        <v>954835</v>
      </c>
      <c r="C106" s="3">
        <v>66128.399999999994</v>
      </c>
      <c r="D106">
        <v>14877.9</v>
      </c>
      <c r="E106" s="3">
        <v>1868504</v>
      </c>
      <c r="F106" s="3">
        <v>18727</v>
      </c>
      <c r="G106" s="3">
        <v>1745139</v>
      </c>
      <c r="H106" s="3">
        <v>97889</v>
      </c>
      <c r="I106" s="3">
        <v>6749</v>
      </c>
      <c r="J106" s="3">
        <v>1710466</v>
      </c>
      <c r="K106" s="3">
        <v>17682</v>
      </c>
      <c r="L106" s="3">
        <v>1597388</v>
      </c>
      <c r="M106" s="3">
        <v>88551</v>
      </c>
      <c r="N106" s="3">
        <v>6845</v>
      </c>
      <c r="O106" s="3">
        <v>1859346.8</v>
      </c>
      <c r="P106" s="3">
        <v>3109001.1</v>
      </c>
      <c r="Q106">
        <v>294819.3</v>
      </c>
      <c r="R106">
        <v>954835</v>
      </c>
      <c r="S106">
        <v>66128.399999999994</v>
      </c>
      <c r="T106">
        <v>116.6</v>
      </c>
      <c r="U106" s="3">
        <v>119.4</v>
      </c>
      <c r="V106" s="3">
        <v>144.5</v>
      </c>
      <c r="W106" s="3">
        <v>118.3</v>
      </c>
      <c r="X106" s="3">
        <v>125.2</v>
      </c>
      <c r="Y106">
        <v>20133087</v>
      </c>
      <c r="Z106">
        <v>28786229</v>
      </c>
      <c r="AA106">
        <v>1074355</v>
      </c>
      <c r="AB106">
        <v>-226135</v>
      </c>
      <c r="AC106">
        <v>1999.98</v>
      </c>
      <c r="AD106">
        <v>2281.7600000000002</v>
      </c>
      <c r="AE106">
        <v>516.75</v>
      </c>
      <c r="AF106">
        <v>324.94</v>
      </c>
    </row>
    <row r="107" spans="1:32">
      <c r="A107" t="s">
        <v>206</v>
      </c>
      <c r="B107" s="3">
        <v>1010762.5</v>
      </c>
      <c r="C107" s="3">
        <v>62934.9</v>
      </c>
      <c r="D107">
        <v>14773.3</v>
      </c>
      <c r="E107" s="3">
        <v>2164946</v>
      </c>
      <c r="F107" s="3">
        <v>20747</v>
      </c>
      <c r="G107" s="3">
        <v>1980130</v>
      </c>
      <c r="H107" s="3">
        <v>157212</v>
      </c>
      <c r="I107" s="3">
        <v>6857</v>
      </c>
      <c r="J107" s="3">
        <v>1979426</v>
      </c>
      <c r="K107" s="3">
        <v>19608</v>
      </c>
      <c r="L107" s="3">
        <v>1806848</v>
      </c>
      <c r="M107" s="3">
        <v>146016</v>
      </c>
      <c r="N107" s="3">
        <v>6954</v>
      </c>
      <c r="O107" s="3">
        <v>2103058.2999999998</v>
      </c>
      <c r="P107" s="3">
        <v>3484756.9</v>
      </c>
      <c r="Q107">
        <v>370936.1</v>
      </c>
      <c r="R107">
        <v>1010762.5</v>
      </c>
      <c r="S107">
        <v>62934.9</v>
      </c>
      <c r="T107">
        <v>131.30000000000001</v>
      </c>
      <c r="U107" s="3">
        <v>133.30000000000001</v>
      </c>
      <c r="V107" s="3">
        <v>182</v>
      </c>
      <c r="W107" s="3">
        <v>123.9</v>
      </c>
      <c r="X107" s="3">
        <v>118.6</v>
      </c>
      <c r="Y107">
        <v>19111047</v>
      </c>
      <c r="Z107">
        <v>29179480</v>
      </c>
      <c r="AA107">
        <v>-1102140</v>
      </c>
      <c r="AB107">
        <v>368900</v>
      </c>
      <c r="AC107">
        <v>2360.67</v>
      </c>
      <c r="AD107">
        <v>2657.01</v>
      </c>
      <c r="AE107">
        <v>491.4</v>
      </c>
      <c r="AF107">
        <v>345.28</v>
      </c>
    </row>
    <row r="108" spans="1:32">
      <c r="A108" t="s">
        <v>207</v>
      </c>
      <c r="B108" s="3">
        <v>961737.1</v>
      </c>
      <c r="C108" s="3">
        <v>59161.1</v>
      </c>
      <c r="D108">
        <v>14794.1</v>
      </c>
      <c r="E108" s="3">
        <v>2045600</v>
      </c>
      <c r="F108" s="3">
        <v>16657</v>
      </c>
      <c r="G108" s="3">
        <v>1842580</v>
      </c>
      <c r="H108" s="3">
        <v>179627</v>
      </c>
      <c r="I108" s="3">
        <v>6736</v>
      </c>
      <c r="J108" s="3">
        <v>1924407</v>
      </c>
      <c r="K108" s="3">
        <v>16179</v>
      </c>
      <c r="L108" s="3">
        <v>1731905</v>
      </c>
      <c r="M108" s="3">
        <v>169520</v>
      </c>
      <c r="N108" s="3">
        <v>6803</v>
      </c>
      <c r="O108" s="3">
        <v>2023861.4</v>
      </c>
      <c r="P108" s="3">
        <v>3321048.2</v>
      </c>
      <c r="Q108">
        <v>335449.7</v>
      </c>
      <c r="R108">
        <v>961737.1</v>
      </c>
      <c r="S108">
        <v>59161.1</v>
      </c>
      <c r="T108">
        <v>126</v>
      </c>
      <c r="U108" s="3">
        <v>127.1</v>
      </c>
      <c r="V108" s="3">
        <v>164.7</v>
      </c>
      <c r="W108" s="3">
        <v>119.1</v>
      </c>
      <c r="X108" s="3">
        <v>110.7</v>
      </c>
      <c r="Y108">
        <v>19322915</v>
      </c>
      <c r="Z108">
        <v>29218529</v>
      </c>
      <c r="AA108">
        <v>223915</v>
      </c>
      <c r="AB108">
        <v>52138</v>
      </c>
      <c r="AC108">
        <v>2274.11</v>
      </c>
      <c r="AD108">
        <v>2454.9499999999998</v>
      </c>
      <c r="AE108">
        <v>505.83</v>
      </c>
      <c r="AF108">
        <v>342.26</v>
      </c>
    </row>
    <row r="109" spans="1:32">
      <c r="A109" t="s">
        <v>208</v>
      </c>
      <c r="B109" s="3">
        <v>1090257.5</v>
      </c>
      <c r="C109" s="3">
        <v>66413.899999999994</v>
      </c>
      <c r="D109">
        <v>14848.1</v>
      </c>
      <c r="E109" s="3">
        <v>1851595</v>
      </c>
      <c r="F109" s="3">
        <v>11568</v>
      </c>
      <c r="G109" s="3">
        <v>1608824</v>
      </c>
      <c r="H109" s="3">
        <v>224461</v>
      </c>
      <c r="I109" s="3">
        <v>6742</v>
      </c>
      <c r="J109" s="3">
        <v>1783697</v>
      </c>
      <c r="K109" s="3">
        <v>11163</v>
      </c>
      <c r="L109" s="3">
        <v>1550546</v>
      </c>
      <c r="M109" s="3">
        <v>215182</v>
      </c>
      <c r="N109" s="3">
        <v>6806</v>
      </c>
      <c r="O109" s="3">
        <v>2008650</v>
      </c>
      <c r="P109" s="3">
        <v>3381330.5</v>
      </c>
      <c r="Q109">
        <v>282423</v>
      </c>
      <c r="R109">
        <v>1090257.5</v>
      </c>
      <c r="S109">
        <v>66413.899999999994</v>
      </c>
      <c r="T109">
        <v>124.9</v>
      </c>
      <c r="U109" s="3">
        <v>129.9</v>
      </c>
      <c r="V109" s="3">
        <v>139.19999999999999</v>
      </c>
      <c r="W109" s="3">
        <v>137.69999999999999</v>
      </c>
      <c r="X109" s="3">
        <v>123.8</v>
      </c>
      <c r="Y109">
        <v>21131858</v>
      </c>
      <c r="Z109">
        <v>30065181</v>
      </c>
      <c r="AA109">
        <v>1694077</v>
      </c>
      <c r="AB109">
        <v>874724</v>
      </c>
      <c r="AC109">
        <v>1955.87</v>
      </c>
      <c r="AD109">
        <v>2159.41</v>
      </c>
      <c r="AE109">
        <v>584.29999999999995</v>
      </c>
      <c r="AF109">
        <v>294.45999999999998</v>
      </c>
    </row>
    <row r="110" spans="1:32">
      <c r="A110" t="s">
        <v>209</v>
      </c>
      <c r="B110" s="3">
        <v>870436.8</v>
      </c>
      <c r="C110" s="3">
        <v>56716.4</v>
      </c>
      <c r="D110">
        <v>14928.9</v>
      </c>
      <c r="E110" s="3">
        <v>1917633</v>
      </c>
      <c r="F110" s="3">
        <v>10570</v>
      </c>
      <c r="G110" s="3">
        <v>1676344</v>
      </c>
      <c r="H110" s="3">
        <v>224153</v>
      </c>
      <c r="I110" s="3">
        <v>6566</v>
      </c>
      <c r="J110" s="3">
        <v>1841605</v>
      </c>
      <c r="K110" s="3">
        <v>10168</v>
      </c>
      <c r="L110" s="3">
        <v>1610754</v>
      </c>
      <c r="M110" s="3">
        <v>214057</v>
      </c>
      <c r="N110" s="3">
        <v>6626</v>
      </c>
      <c r="O110" s="3">
        <v>1695809.3</v>
      </c>
      <c r="P110" s="3">
        <v>2901691.9</v>
      </c>
      <c r="Q110">
        <v>335445.8</v>
      </c>
      <c r="R110">
        <v>870436.8</v>
      </c>
      <c r="S110">
        <v>56716.4</v>
      </c>
      <c r="T110">
        <v>106.1</v>
      </c>
      <c r="U110" s="3">
        <v>112.3</v>
      </c>
      <c r="V110" s="3">
        <v>164</v>
      </c>
      <c r="W110" s="3">
        <v>110.7</v>
      </c>
      <c r="X110" s="3">
        <v>105.3</v>
      </c>
      <c r="Y110">
        <v>19431699</v>
      </c>
      <c r="Z110">
        <v>29798143</v>
      </c>
      <c r="AA110">
        <v>-1800024</v>
      </c>
      <c r="AB110">
        <v>-371135</v>
      </c>
      <c r="AC110">
        <v>2037.69</v>
      </c>
      <c r="AD110">
        <v>2171.73</v>
      </c>
      <c r="AE110">
        <v>506.34</v>
      </c>
      <c r="AF110">
        <v>347.71</v>
      </c>
    </row>
    <row r="111" spans="1:32">
      <c r="A111" t="s">
        <v>210</v>
      </c>
      <c r="B111" s="3">
        <v>823378.6</v>
      </c>
      <c r="C111" s="3">
        <v>55304.7</v>
      </c>
      <c r="D111">
        <v>14998.7</v>
      </c>
      <c r="E111" s="3">
        <v>1780239</v>
      </c>
      <c r="F111" s="3">
        <v>10467</v>
      </c>
      <c r="G111" s="3">
        <v>1576259</v>
      </c>
      <c r="H111" s="3">
        <v>187661</v>
      </c>
      <c r="I111" s="3">
        <v>5852</v>
      </c>
      <c r="J111" s="3">
        <v>1706728</v>
      </c>
      <c r="K111" s="3">
        <v>10248</v>
      </c>
      <c r="L111" s="3">
        <v>1514001</v>
      </c>
      <c r="M111" s="3">
        <v>176356</v>
      </c>
      <c r="N111" s="3">
        <v>6123</v>
      </c>
      <c r="O111" s="3">
        <v>1762620.3</v>
      </c>
      <c r="P111" s="3">
        <v>2917476.9</v>
      </c>
      <c r="Q111">
        <v>331478</v>
      </c>
      <c r="R111">
        <v>823378.6</v>
      </c>
      <c r="S111">
        <v>55304.7</v>
      </c>
      <c r="T111">
        <v>109.6</v>
      </c>
      <c r="U111" s="3">
        <v>112.5</v>
      </c>
      <c r="V111" s="3">
        <v>162.69999999999999</v>
      </c>
      <c r="W111" s="3">
        <v>104.6</v>
      </c>
      <c r="X111" s="3">
        <v>102.3</v>
      </c>
      <c r="Y111">
        <v>19086613</v>
      </c>
      <c r="Z111">
        <v>29932677</v>
      </c>
      <c r="AA111">
        <v>-392214</v>
      </c>
      <c r="AB111">
        <v>104800</v>
      </c>
      <c r="AC111">
        <v>1942.16</v>
      </c>
      <c r="AD111">
        <v>2191.85</v>
      </c>
      <c r="AE111">
        <v>510.73</v>
      </c>
      <c r="AF111">
        <v>353.5</v>
      </c>
    </row>
    <row r="112" spans="1:32">
      <c r="A112" t="s">
        <v>211</v>
      </c>
      <c r="B112" s="3">
        <v>949370.2</v>
      </c>
      <c r="C112" s="3">
        <v>63953.3</v>
      </c>
      <c r="D112">
        <v>15085.5</v>
      </c>
      <c r="E112" s="3">
        <v>1989455</v>
      </c>
      <c r="F112" s="3">
        <v>16001</v>
      </c>
      <c r="G112" s="3">
        <v>1789376</v>
      </c>
      <c r="H112" s="3">
        <v>177958</v>
      </c>
      <c r="I112" s="3">
        <v>6120</v>
      </c>
      <c r="J112" s="3">
        <v>1892383</v>
      </c>
      <c r="K112" s="3">
        <v>15045</v>
      </c>
      <c r="L112" s="3">
        <v>1700052</v>
      </c>
      <c r="M112" s="3">
        <v>170884</v>
      </c>
      <c r="N112" s="3">
        <v>6402</v>
      </c>
      <c r="O112" s="3">
        <v>1897205.7</v>
      </c>
      <c r="P112" s="3">
        <v>3215321.6</v>
      </c>
      <c r="Q112">
        <v>368745.7</v>
      </c>
      <c r="R112">
        <v>949370.2</v>
      </c>
      <c r="S112">
        <v>63953.3</v>
      </c>
      <c r="T112">
        <v>119.2</v>
      </c>
      <c r="U112" s="3">
        <v>124.2</v>
      </c>
      <c r="V112" s="3">
        <v>180.2</v>
      </c>
      <c r="W112" s="3">
        <v>118.9</v>
      </c>
      <c r="X112" s="3">
        <v>117.6</v>
      </c>
      <c r="Y112">
        <v>19952438</v>
      </c>
      <c r="Z112">
        <v>29499177</v>
      </c>
      <c r="AA112">
        <v>622336</v>
      </c>
      <c r="AB112">
        <v>-445626</v>
      </c>
      <c r="AC112">
        <v>2207.19</v>
      </c>
      <c r="AD112">
        <v>2374.9899999999998</v>
      </c>
      <c r="AE112">
        <v>503.54</v>
      </c>
      <c r="AF112">
        <v>310.54000000000002</v>
      </c>
    </row>
    <row r="113" spans="1:32">
      <c r="A113" t="s">
        <v>212</v>
      </c>
      <c r="B113" s="3">
        <v>1031680</v>
      </c>
      <c r="C113" s="3">
        <v>63166.5</v>
      </c>
      <c r="D113">
        <v>14887.1</v>
      </c>
      <c r="E113" s="3">
        <v>1934748</v>
      </c>
      <c r="F113" s="3">
        <v>18087</v>
      </c>
      <c r="G113" s="3">
        <v>1784047</v>
      </c>
      <c r="H113" s="3">
        <v>126114</v>
      </c>
      <c r="I113" s="3">
        <v>6500</v>
      </c>
      <c r="J113" s="3">
        <v>1805520</v>
      </c>
      <c r="K113" s="3">
        <v>17187</v>
      </c>
      <c r="L113" s="3">
        <v>1653702</v>
      </c>
      <c r="M113" s="3">
        <v>127833</v>
      </c>
      <c r="N113" s="3">
        <v>6798</v>
      </c>
      <c r="O113" s="3">
        <v>2123758.4</v>
      </c>
      <c r="P113" s="3">
        <v>3546840.1</v>
      </c>
      <c r="Q113">
        <v>391401.7</v>
      </c>
      <c r="R113">
        <v>1031680</v>
      </c>
      <c r="S113">
        <v>63166.5</v>
      </c>
      <c r="T113">
        <v>132.6</v>
      </c>
      <c r="U113" s="3">
        <v>135.80000000000001</v>
      </c>
      <c r="V113" s="3">
        <v>191.6</v>
      </c>
      <c r="W113" s="3">
        <v>127</v>
      </c>
      <c r="X113" s="3">
        <v>115.9</v>
      </c>
      <c r="Y113">
        <v>18920485</v>
      </c>
      <c r="Z113">
        <v>29774177</v>
      </c>
      <c r="AA113">
        <v>-1005052</v>
      </c>
      <c r="AB113">
        <v>277066</v>
      </c>
      <c r="AC113">
        <v>2132.9499999999998</v>
      </c>
      <c r="AD113">
        <v>2387.79</v>
      </c>
      <c r="AE113">
        <v>540.44000000000005</v>
      </c>
      <c r="AF113">
        <v>331.53</v>
      </c>
    </row>
    <row r="114" spans="1:32">
      <c r="A114" t="s">
        <v>213</v>
      </c>
      <c r="B114" s="3">
        <v>1042750.9</v>
      </c>
      <c r="C114" s="3">
        <v>70916.800000000003</v>
      </c>
      <c r="D114">
        <v>15046.9</v>
      </c>
      <c r="E114" s="3">
        <v>1998352</v>
      </c>
      <c r="F114" s="3">
        <v>21801</v>
      </c>
      <c r="G114" s="3">
        <v>1873482</v>
      </c>
      <c r="H114" s="3">
        <v>96550</v>
      </c>
      <c r="I114" s="3">
        <v>6519</v>
      </c>
      <c r="J114" s="3">
        <v>1829664</v>
      </c>
      <c r="K114" s="3">
        <v>20134</v>
      </c>
      <c r="L114" s="3">
        <v>1708976</v>
      </c>
      <c r="M114" s="3">
        <v>93474</v>
      </c>
      <c r="N114" s="3">
        <v>7080</v>
      </c>
      <c r="O114" s="3">
        <v>2026522.7</v>
      </c>
      <c r="P114" s="3">
        <v>3458656.3</v>
      </c>
      <c r="Q114">
        <v>389382.7</v>
      </c>
      <c r="R114">
        <v>1042750.9</v>
      </c>
      <c r="S114">
        <v>70916.800000000003</v>
      </c>
      <c r="T114">
        <v>126.1</v>
      </c>
      <c r="U114" s="3">
        <v>131.9</v>
      </c>
      <c r="V114" s="3">
        <v>191.4</v>
      </c>
      <c r="W114" s="3">
        <v>127.3</v>
      </c>
      <c r="X114" s="3">
        <v>129.6</v>
      </c>
      <c r="Y114">
        <v>19011373</v>
      </c>
      <c r="Z114">
        <v>29651531</v>
      </c>
      <c r="AA114">
        <v>-71651</v>
      </c>
      <c r="AB114">
        <v>-123095</v>
      </c>
      <c r="AC114">
        <v>2182.84</v>
      </c>
      <c r="AD114">
        <v>2644.5</v>
      </c>
      <c r="AE114">
        <v>627.07000000000005</v>
      </c>
      <c r="AF114">
        <v>438.77</v>
      </c>
    </row>
    <row r="115" spans="1:32">
      <c r="A115" t="s">
        <v>214</v>
      </c>
      <c r="B115" s="3">
        <v>1023941.8</v>
      </c>
      <c r="C115" s="3">
        <v>76391</v>
      </c>
      <c r="D115">
        <v>16379.3</v>
      </c>
      <c r="E115" s="3">
        <v>1922323</v>
      </c>
      <c r="F115" s="3">
        <v>17074</v>
      </c>
      <c r="G115" s="3">
        <v>1807839</v>
      </c>
      <c r="H115" s="3">
        <v>90930</v>
      </c>
      <c r="I115" s="3">
        <v>6480</v>
      </c>
      <c r="J115" s="3">
        <v>1797299</v>
      </c>
      <c r="K115" s="3">
        <v>16014</v>
      </c>
      <c r="L115" s="3">
        <v>1687301</v>
      </c>
      <c r="M115" s="3">
        <v>86933</v>
      </c>
      <c r="N115" s="3">
        <v>7051</v>
      </c>
      <c r="O115" s="3">
        <v>1899434</v>
      </c>
      <c r="P115" s="3">
        <v>3266446.4</v>
      </c>
      <c r="Q115">
        <v>343070.6</v>
      </c>
      <c r="R115">
        <v>1023941.8</v>
      </c>
      <c r="S115">
        <v>76391</v>
      </c>
      <c r="T115">
        <v>118.8</v>
      </c>
      <c r="U115" s="3">
        <v>125</v>
      </c>
      <c r="V115" s="3">
        <v>168.5</v>
      </c>
      <c r="W115" s="3">
        <v>125.9</v>
      </c>
      <c r="X115" s="3">
        <v>139.1</v>
      </c>
      <c r="Y115">
        <v>19892112</v>
      </c>
      <c r="Z115">
        <v>29419696</v>
      </c>
      <c r="AA115">
        <v>646755</v>
      </c>
      <c r="AB115">
        <v>-207327</v>
      </c>
      <c r="AC115">
        <v>2090.25</v>
      </c>
      <c r="AD115">
        <v>2220.4699999999998</v>
      </c>
      <c r="AE115">
        <v>592.4</v>
      </c>
      <c r="AF115">
        <v>501.2</v>
      </c>
    </row>
    <row r="116" spans="1:32">
      <c r="A116" t="s">
        <v>215</v>
      </c>
      <c r="B116" s="3">
        <v>1072804.3999999999</v>
      </c>
      <c r="C116" s="3">
        <v>81712.2</v>
      </c>
      <c r="D116">
        <v>16484.900000000001</v>
      </c>
      <c r="E116" s="3">
        <v>1953461</v>
      </c>
      <c r="F116" s="3">
        <v>19788</v>
      </c>
      <c r="G116" s="3">
        <v>1828196</v>
      </c>
      <c r="H116" s="3">
        <v>97644</v>
      </c>
      <c r="I116" s="3">
        <v>7833</v>
      </c>
      <c r="J116" s="3">
        <v>1829158</v>
      </c>
      <c r="K116" s="3">
        <v>18307</v>
      </c>
      <c r="L116" s="3">
        <v>1710789</v>
      </c>
      <c r="M116" s="3">
        <v>91580</v>
      </c>
      <c r="N116" s="3">
        <v>8482</v>
      </c>
      <c r="O116" s="3">
        <v>2000680.3</v>
      </c>
      <c r="P116" s="3">
        <v>3439269.7</v>
      </c>
      <c r="Q116">
        <v>365785</v>
      </c>
      <c r="R116">
        <v>1072804.3999999999</v>
      </c>
      <c r="S116">
        <v>81712.2</v>
      </c>
      <c r="T116">
        <v>126.3</v>
      </c>
      <c r="U116" s="3">
        <v>132.69999999999999</v>
      </c>
      <c r="V116" s="3">
        <v>179.5</v>
      </c>
      <c r="W116" s="3">
        <v>133.19999999999999</v>
      </c>
      <c r="X116" s="3">
        <v>147.5</v>
      </c>
      <c r="Y116">
        <v>19054360</v>
      </c>
      <c r="Z116">
        <v>29815621</v>
      </c>
      <c r="AA116">
        <v>-1043041</v>
      </c>
      <c r="AB116">
        <v>374449</v>
      </c>
      <c r="AC116">
        <v>2190.73</v>
      </c>
      <c r="AD116">
        <v>2565.7800000000002</v>
      </c>
      <c r="AE116">
        <v>607.69000000000005</v>
      </c>
      <c r="AF116">
        <v>396.58</v>
      </c>
    </row>
    <row r="117" spans="1:32">
      <c r="A117" t="s">
        <v>216</v>
      </c>
      <c r="B117" s="3">
        <v>1072594.8</v>
      </c>
      <c r="C117" s="3">
        <v>84234.6</v>
      </c>
      <c r="D117">
        <v>16483.099999999999</v>
      </c>
      <c r="E117" s="3">
        <v>1891146</v>
      </c>
      <c r="F117" s="3">
        <v>17606</v>
      </c>
      <c r="G117" s="3">
        <v>1772012</v>
      </c>
      <c r="H117" s="3">
        <v>94997</v>
      </c>
      <c r="I117" s="3">
        <v>6531</v>
      </c>
      <c r="J117" s="3">
        <v>1784821</v>
      </c>
      <c r="K117" s="3">
        <v>16409</v>
      </c>
      <c r="L117" s="3">
        <v>1670932</v>
      </c>
      <c r="M117" s="3">
        <v>90438</v>
      </c>
      <c r="N117" s="3">
        <v>7042</v>
      </c>
      <c r="O117" s="3">
        <v>2056641</v>
      </c>
      <c r="P117" s="3">
        <v>3464909.1</v>
      </c>
      <c r="Q117">
        <v>335673.3</v>
      </c>
      <c r="R117">
        <v>1072594.8</v>
      </c>
      <c r="S117">
        <v>84234.6</v>
      </c>
      <c r="T117">
        <v>129.30000000000001</v>
      </c>
      <c r="U117" s="3">
        <v>133.6</v>
      </c>
      <c r="V117" s="3">
        <v>165.5</v>
      </c>
      <c r="W117" s="3">
        <v>133.80000000000001</v>
      </c>
      <c r="X117" s="3">
        <v>151.4</v>
      </c>
      <c r="Y117">
        <v>19150679</v>
      </c>
      <c r="Z117">
        <v>29894387</v>
      </c>
      <c r="AA117">
        <v>-369838</v>
      </c>
      <c r="AB117">
        <v>46761</v>
      </c>
      <c r="AC117">
        <v>2191.56</v>
      </c>
      <c r="AD117">
        <v>2330.3000000000002</v>
      </c>
      <c r="AE117">
        <v>598.05999999999995</v>
      </c>
      <c r="AF117">
        <v>449.78</v>
      </c>
    </row>
    <row r="118" spans="1:32">
      <c r="A118" t="s">
        <v>217</v>
      </c>
      <c r="B118" s="3">
        <v>1004428.8</v>
      </c>
      <c r="C118" s="3">
        <v>73683</v>
      </c>
      <c r="D118">
        <v>16568</v>
      </c>
      <c r="E118" s="3">
        <v>1957008</v>
      </c>
      <c r="F118" s="3">
        <v>19444</v>
      </c>
      <c r="G118" s="3">
        <v>1826787</v>
      </c>
      <c r="H118" s="3">
        <v>104171</v>
      </c>
      <c r="I118" s="3">
        <v>6606</v>
      </c>
      <c r="J118" s="3">
        <v>1852673</v>
      </c>
      <c r="K118" s="3">
        <v>18130</v>
      </c>
      <c r="L118" s="3">
        <v>1729918</v>
      </c>
      <c r="M118" s="3">
        <v>97509</v>
      </c>
      <c r="N118" s="3">
        <v>7116</v>
      </c>
      <c r="O118" s="3">
        <v>2064585.7</v>
      </c>
      <c r="P118" s="3">
        <v>3445592.1</v>
      </c>
      <c r="Q118">
        <v>376577.6</v>
      </c>
      <c r="R118">
        <v>1004428.8</v>
      </c>
      <c r="S118">
        <v>73683</v>
      </c>
      <c r="T118">
        <v>130.19999999999999</v>
      </c>
      <c r="U118" s="3">
        <v>132.9</v>
      </c>
      <c r="V118" s="3">
        <v>184.6</v>
      </c>
      <c r="W118" s="3">
        <v>124.1</v>
      </c>
      <c r="X118" s="3">
        <v>130.5</v>
      </c>
      <c r="Y118">
        <v>19753777</v>
      </c>
      <c r="Z118">
        <v>29972897</v>
      </c>
      <c r="AA118">
        <v>709542</v>
      </c>
      <c r="AB118">
        <v>80603</v>
      </c>
      <c r="AC118">
        <v>2272.84</v>
      </c>
      <c r="AD118">
        <v>2338.9299999999998</v>
      </c>
      <c r="AE118">
        <v>592.83000000000004</v>
      </c>
      <c r="AF118">
        <v>470.57</v>
      </c>
    </row>
    <row r="119" spans="1:32">
      <c r="A119" t="s">
        <v>218</v>
      </c>
      <c r="B119" s="3">
        <v>1039065.5</v>
      </c>
      <c r="C119" s="3">
        <v>71957.399999999994</v>
      </c>
      <c r="D119">
        <v>16616.599999999999</v>
      </c>
      <c r="E119" s="3">
        <v>2055815</v>
      </c>
      <c r="F119" s="3">
        <v>20538</v>
      </c>
      <c r="G119" s="3">
        <v>1889795</v>
      </c>
      <c r="H119" s="3">
        <v>138919</v>
      </c>
      <c r="I119" s="3">
        <v>6563</v>
      </c>
      <c r="J119" s="3">
        <v>1964694</v>
      </c>
      <c r="K119" s="3">
        <v>19218</v>
      </c>
      <c r="L119" s="3">
        <v>1798195</v>
      </c>
      <c r="M119" s="3">
        <v>140211</v>
      </c>
      <c r="N119" s="3">
        <v>7070</v>
      </c>
      <c r="O119" s="3">
        <v>2188744.7000000002</v>
      </c>
      <c r="P119" s="3">
        <v>3645681</v>
      </c>
      <c r="Q119">
        <v>417870.8</v>
      </c>
      <c r="R119">
        <v>1039065.5</v>
      </c>
      <c r="S119">
        <v>71957.399999999994</v>
      </c>
      <c r="T119">
        <v>137.80000000000001</v>
      </c>
      <c r="U119" s="3">
        <v>140.6</v>
      </c>
      <c r="V119" s="3">
        <v>205</v>
      </c>
      <c r="W119" s="3">
        <v>128.69999999999999</v>
      </c>
      <c r="X119" s="3">
        <v>127</v>
      </c>
      <c r="Y119">
        <v>18379650</v>
      </c>
      <c r="Z119">
        <v>30909319</v>
      </c>
      <c r="AA119">
        <v>-1092050</v>
      </c>
      <c r="AB119">
        <v>947264</v>
      </c>
      <c r="AC119">
        <v>2424.5100000000002</v>
      </c>
      <c r="AD119">
        <v>2504.5700000000002</v>
      </c>
      <c r="AE119">
        <v>649.14</v>
      </c>
      <c r="AF119">
        <v>400.03</v>
      </c>
    </row>
    <row r="120" spans="1:32">
      <c r="A120" t="s">
        <v>219</v>
      </c>
      <c r="B120" s="3">
        <v>1003216.1</v>
      </c>
      <c r="C120" s="3">
        <v>68082.2</v>
      </c>
      <c r="D120">
        <v>16727.900000000001</v>
      </c>
      <c r="E120" s="3">
        <v>2013166</v>
      </c>
      <c r="F120" s="3">
        <v>17500</v>
      </c>
      <c r="G120" s="3">
        <v>1828101</v>
      </c>
      <c r="H120" s="3">
        <v>161233</v>
      </c>
      <c r="I120" s="3">
        <v>6332</v>
      </c>
      <c r="J120" s="3">
        <v>1932510</v>
      </c>
      <c r="K120" s="3">
        <v>16549</v>
      </c>
      <c r="L120" s="3">
        <v>1743160</v>
      </c>
      <c r="M120" s="3">
        <v>165990</v>
      </c>
      <c r="N120" s="3">
        <v>6811</v>
      </c>
      <c r="O120" s="3">
        <v>1993621</v>
      </c>
      <c r="P120" s="3">
        <v>3360394</v>
      </c>
      <c r="Q120">
        <v>363556.9</v>
      </c>
      <c r="R120">
        <v>1003216.1</v>
      </c>
      <c r="S120">
        <v>68082.2</v>
      </c>
      <c r="T120">
        <v>125.7</v>
      </c>
      <c r="U120" s="3">
        <v>129.5</v>
      </c>
      <c r="V120" s="3">
        <v>178.4</v>
      </c>
      <c r="W120" s="3">
        <v>123.8</v>
      </c>
      <c r="X120" s="3">
        <v>120</v>
      </c>
      <c r="Y120">
        <v>18475359</v>
      </c>
      <c r="Z120">
        <v>31179767</v>
      </c>
      <c r="AA120">
        <v>107123</v>
      </c>
      <c r="AB120">
        <v>378956</v>
      </c>
      <c r="AC120">
        <v>2244.73</v>
      </c>
      <c r="AD120">
        <v>2346.59</v>
      </c>
      <c r="AE120">
        <v>620.63</v>
      </c>
      <c r="AF120">
        <v>409.99</v>
      </c>
    </row>
    <row r="121" spans="1:32">
      <c r="A121" t="s">
        <v>220</v>
      </c>
      <c r="B121" s="3">
        <v>1163367.8</v>
      </c>
      <c r="C121" s="3">
        <v>74739.600000000006</v>
      </c>
      <c r="D121">
        <v>17079</v>
      </c>
      <c r="E121" s="3">
        <v>1885660</v>
      </c>
      <c r="F121" s="3">
        <v>12511</v>
      </c>
      <c r="G121" s="3">
        <v>1676957</v>
      </c>
      <c r="H121" s="3">
        <v>189774</v>
      </c>
      <c r="I121" s="3">
        <v>6418</v>
      </c>
      <c r="J121" s="3">
        <v>1794893</v>
      </c>
      <c r="K121" s="3">
        <v>11954</v>
      </c>
      <c r="L121" s="3">
        <v>1580865</v>
      </c>
      <c r="M121" s="3">
        <v>195170</v>
      </c>
      <c r="N121" s="3">
        <v>6904</v>
      </c>
      <c r="O121" s="3">
        <v>2158094.4</v>
      </c>
      <c r="P121" s="3">
        <v>3625508</v>
      </c>
      <c r="Q121">
        <v>304045.8</v>
      </c>
      <c r="R121">
        <v>1163367.8</v>
      </c>
      <c r="S121">
        <v>74739.600000000006</v>
      </c>
      <c r="T121">
        <v>135.1</v>
      </c>
      <c r="U121" s="3">
        <v>138.80000000000001</v>
      </c>
      <c r="V121" s="3">
        <v>149</v>
      </c>
      <c r="W121" s="3">
        <v>143.4</v>
      </c>
      <c r="X121" s="3">
        <v>131.1</v>
      </c>
      <c r="Y121">
        <v>19712007</v>
      </c>
      <c r="Z121">
        <v>32191251</v>
      </c>
      <c r="AA121">
        <v>1419167</v>
      </c>
      <c r="AB121">
        <v>898589</v>
      </c>
      <c r="AC121">
        <v>2036.2</v>
      </c>
      <c r="AD121">
        <v>2225.5700000000002</v>
      </c>
      <c r="AE121">
        <v>600.20000000000005</v>
      </c>
      <c r="AF121">
        <v>481.23</v>
      </c>
    </row>
    <row r="122" spans="1:32">
      <c r="A122" t="s">
        <v>221</v>
      </c>
      <c r="B122" s="3">
        <v>951891.9</v>
      </c>
      <c r="C122" s="3">
        <v>66539.3</v>
      </c>
      <c r="D122">
        <v>17185.900000000001</v>
      </c>
      <c r="E122" s="3">
        <v>1826150</v>
      </c>
      <c r="F122" s="3">
        <v>13008</v>
      </c>
      <c r="G122" s="3">
        <v>1624162</v>
      </c>
      <c r="H122" s="3">
        <v>182540</v>
      </c>
      <c r="I122" s="3">
        <v>6440</v>
      </c>
      <c r="J122" s="3">
        <v>1766512</v>
      </c>
      <c r="K122" s="3">
        <v>12223</v>
      </c>
      <c r="L122" s="3">
        <v>1562711</v>
      </c>
      <c r="M122" s="3">
        <v>184655</v>
      </c>
      <c r="N122" s="3">
        <v>6923</v>
      </c>
      <c r="O122" s="3">
        <v>1851918.5</v>
      </c>
      <c r="P122" s="3">
        <v>3130146.2</v>
      </c>
      <c r="Q122">
        <v>326335.8</v>
      </c>
      <c r="R122">
        <v>951891.9</v>
      </c>
      <c r="S122">
        <v>66539.3</v>
      </c>
      <c r="T122">
        <v>115.8</v>
      </c>
      <c r="U122" s="3">
        <v>119.5</v>
      </c>
      <c r="V122" s="3">
        <v>158.6</v>
      </c>
      <c r="W122" s="3">
        <v>116.5</v>
      </c>
      <c r="X122" s="3">
        <v>115.8</v>
      </c>
      <c r="Y122">
        <v>18941292</v>
      </c>
      <c r="Z122">
        <v>32064968</v>
      </c>
      <c r="AA122">
        <v>-1071055</v>
      </c>
      <c r="AB122">
        <v>-146975</v>
      </c>
      <c r="AC122">
        <v>2002.79</v>
      </c>
      <c r="AD122">
        <v>2120.48</v>
      </c>
      <c r="AE122">
        <v>548.16</v>
      </c>
      <c r="AF122">
        <v>392.96</v>
      </c>
    </row>
    <row r="123" spans="1:32">
      <c r="A123" t="s">
        <v>222</v>
      </c>
      <c r="B123" s="3">
        <v>932113.5</v>
      </c>
      <c r="C123" s="3">
        <v>62911.1</v>
      </c>
      <c r="D123">
        <v>16011.5</v>
      </c>
      <c r="E123" s="3">
        <v>1798099</v>
      </c>
      <c r="F123" s="3">
        <v>11507</v>
      </c>
      <c r="G123" s="3">
        <v>1592467</v>
      </c>
      <c r="H123" s="3">
        <v>187726</v>
      </c>
      <c r="I123" s="3">
        <v>6399</v>
      </c>
      <c r="J123" s="3">
        <v>1741098</v>
      </c>
      <c r="K123" s="3">
        <v>10921</v>
      </c>
      <c r="L123" s="3">
        <v>1536216</v>
      </c>
      <c r="M123" s="3">
        <v>187389</v>
      </c>
      <c r="N123" s="3">
        <v>6572</v>
      </c>
      <c r="O123" s="3">
        <v>1861228.9</v>
      </c>
      <c r="P123" s="3">
        <v>3128616.8</v>
      </c>
      <c r="Q123">
        <v>335274.40000000002</v>
      </c>
      <c r="R123">
        <v>932113.5</v>
      </c>
      <c r="S123">
        <v>62911.1</v>
      </c>
      <c r="T123">
        <v>116.4</v>
      </c>
      <c r="U123" s="3">
        <v>119.8</v>
      </c>
      <c r="V123" s="3">
        <v>163.5</v>
      </c>
      <c r="W123" s="3">
        <v>114.7</v>
      </c>
      <c r="X123" s="3">
        <v>109.2</v>
      </c>
      <c r="Y123">
        <v>18525925</v>
      </c>
      <c r="Z123">
        <v>32329982</v>
      </c>
      <c r="AA123">
        <v>-647510</v>
      </c>
      <c r="AB123">
        <v>262903</v>
      </c>
      <c r="AC123">
        <v>2038.87</v>
      </c>
      <c r="AD123">
        <v>2167.19</v>
      </c>
      <c r="AE123">
        <v>566.11</v>
      </c>
      <c r="AF123">
        <v>436.79</v>
      </c>
    </row>
    <row r="124" spans="1:32">
      <c r="A124" t="s">
        <v>223</v>
      </c>
      <c r="B124" s="3">
        <v>909751.6</v>
      </c>
      <c r="C124" s="3">
        <v>38067.599999999999</v>
      </c>
      <c r="D124">
        <v>15796.8</v>
      </c>
      <c r="E124" s="3">
        <v>1810214</v>
      </c>
      <c r="F124" s="3">
        <v>14791</v>
      </c>
      <c r="G124" s="3">
        <v>1624067</v>
      </c>
      <c r="H124" s="3">
        <v>165212</v>
      </c>
      <c r="I124" s="3">
        <v>6144</v>
      </c>
      <c r="J124" s="3">
        <v>1870674</v>
      </c>
      <c r="K124" s="3">
        <v>13939</v>
      </c>
      <c r="L124" s="3">
        <v>1685552</v>
      </c>
      <c r="M124" s="3">
        <v>164868</v>
      </c>
      <c r="N124" s="3">
        <v>6315</v>
      </c>
      <c r="O124" s="3">
        <v>2200461.7999999998</v>
      </c>
      <c r="P124" s="3">
        <v>3397135.8</v>
      </c>
      <c r="Q124">
        <v>286922.40000000002</v>
      </c>
      <c r="R124">
        <v>909751.6</v>
      </c>
      <c r="S124">
        <v>38067.599999999999</v>
      </c>
      <c r="T124">
        <v>138</v>
      </c>
      <c r="U124" s="3">
        <v>130.4</v>
      </c>
      <c r="V124" s="3">
        <v>139.19999999999999</v>
      </c>
      <c r="W124" s="3">
        <v>112.2</v>
      </c>
      <c r="X124" s="3">
        <v>65.900000000000006</v>
      </c>
      <c r="Y124">
        <v>18936799</v>
      </c>
      <c r="Z124">
        <v>32733839</v>
      </c>
      <c r="AA124">
        <v>733497</v>
      </c>
      <c r="AB124">
        <v>412414</v>
      </c>
      <c r="AC124">
        <v>2234.27</v>
      </c>
      <c r="AD124">
        <v>2278.4699999999998</v>
      </c>
      <c r="AE124">
        <v>473.26</v>
      </c>
      <c r="AF124">
        <v>382.3</v>
      </c>
    </row>
    <row r="125" spans="1:32">
      <c r="A125" t="s">
        <v>224</v>
      </c>
      <c r="B125" s="3">
        <v>847420.3</v>
      </c>
      <c r="C125" s="3">
        <v>21211.4</v>
      </c>
      <c r="D125">
        <v>16689.3</v>
      </c>
      <c r="E125" s="3">
        <v>1497453</v>
      </c>
      <c r="F125" s="3">
        <v>19422</v>
      </c>
      <c r="G125" s="3">
        <v>1340964</v>
      </c>
      <c r="H125" s="3">
        <v>130912</v>
      </c>
      <c r="I125" s="3">
        <v>6155</v>
      </c>
      <c r="J125" s="3">
        <v>1593551</v>
      </c>
      <c r="K125" s="3">
        <v>18597</v>
      </c>
      <c r="L125" s="3">
        <v>1440429</v>
      </c>
      <c r="M125" s="3">
        <v>128197</v>
      </c>
      <c r="N125" s="3">
        <v>6328</v>
      </c>
      <c r="O125" s="3">
        <v>1844570.5</v>
      </c>
      <c r="P125" s="3">
        <v>2896070.7</v>
      </c>
      <c r="Q125">
        <v>204079.9</v>
      </c>
      <c r="R125">
        <v>847420.3</v>
      </c>
      <c r="S125">
        <v>21211.4</v>
      </c>
      <c r="T125">
        <v>117.4</v>
      </c>
      <c r="U125" s="3">
        <v>112.2</v>
      </c>
      <c r="V125" s="3">
        <v>98.7</v>
      </c>
      <c r="W125" s="3">
        <v>105</v>
      </c>
      <c r="X125" s="3">
        <v>36.700000000000003</v>
      </c>
      <c r="Y125">
        <v>19735889</v>
      </c>
      <c r="Z125">
        <v>33349290</v>
      </c>
      <c r="AA125">
        <v>640672</v>
      </c>
      <c r="AB125">
        <v>618623</v>
      </c>
      <c r="AC125">
        <v>1683.49</v>
      </c>
      <c r="AD125">
        <v>1721.18</v>
      </c>
      <c r="AE125">
        <v>298.58999999999997</v>
      </c>
      <c r="AF125">
        <v>381.46</v>
      </c>
    </row>
    <row r="126" spans="1:32">
      <c r="A126" t="s">
        <v>225</v>
      </c>
      <c r="B126" s="3">
        <v>1000708.7</v>
      </c>
      <c r="C126" s="3">
        <v>39438</v>
      </c>
      <c r="D126">
        <v>19458.8</v>
      </c>
      <c r="E126" s="3">
        <v>1533989</v>
      </c>
      <c r="F126" s="3">
        <v>18123</v>
      </c>
      <c r="G126" s="3">
        <v>1404750</v>
      </c>
      <c r="H126" s="3">
        <v>104772</v>
      </c>
      <c r="I126" s="3">
        <v>6344</v>
      </c>
      <c r="J126" s="3">
        <v>1656839</v>
      </c>
      <c r="K126" s="3">
        <v>17456</v>
      </c>
      <c r="L126" s="3">
        <v>1537894</v>
      </c>
      <c r="M126" s="3">
        <v>94940</v>
      </c>
      <c r="N126" s="3">
        <v>6549</v>
      </c>
      <c r="O126" s="3">
        <v>1769325.1</v>
      </c>
      <c r="P126" s="3">
        <v>3014476.6</v>
      </c>
      <c r="Q126">
        <v>244442.8</v>
      </c>
      <c r="R126">
        <v>1000708.7</v>
      </c>
      <c r="S126">
        <v>39438</v>
      </c>
      <c r="T126">
        <v>114.4</v>
      </c>
      <c r="U126" s="3">
        <v>118.3</v>
      </c>
      <c r="V126" s="3">
        <v>118.6</v>
      </c>
      <c r="W126" s="3">
        <v>126.5</v>
      </c>
      <c r="X126" s="3">
        <v>67.8</v>
      </c>
      <c r="Y126">
        <v>23109469</v>
      </c>
      <c r="Z126">
        <v>33750819</v>
      </c>
      <c r="AA126">
        <v>3392616</v>
      </c>
      <c r="AB126">
        <v>449000</v>
      </c>
      <c r="AC126">
        <v>1754.56</v>
      </c>
      <c r="AD126">
        <v>1729.84</v>
      </c>
      <c r="AE126">
        <v>446.61</v>
      </c>
      <c r="AF126">
        <v>386.54</v>
      </c>
    </row>
    <row r="127" spans="1:32">
      <c r="A127" t="s">
        <v>226</v>
      </c>
      <c r="B127" s="3">
        <v>1056177.3</v>
      </c>
      <c r="C127" s="3">
        <v>61465.8</v>
      </c>
      <c r="E127" s="3">
        <v>1715446</v>
      </c>
      <c r="F127" s="3">
        <v>18194</v>
      </c>
      <c r="G127" s="3">
        <v>1583660</v>
      </c>
      <c r="H127" s="3">
        <v>106851</v>
      </c>
      <c r="I127" s="3">
        <v>6741</v>
      </c>
      <c r="J127" s="3">
        <v>1775057</v>
      </c>
      <c r="K127" s="3">
        <v>16887</v>
      </c>
      <c r="L127" s="3">
        <v>1655995</v>
      </c>
      <c r="M127" s="3">
        <v>95196</v>
      </c>
      <c r="N127" s="3">
        <v>6979</v>
      </c>
      <c r="O127" s="3">
        <v>1973278.9</v>
      </c>
      <c r="P127" s="3">
        <v>3344979</v>
      </c>
      <c r="Q127">
        <v>311457.3</v>
      </c>
      <c r="R127">
        <v>1060242.8</v>
      </c>
      <c r="S127">
        <v>62070.400000000001</v>
      </c>
      <c r="T127">
        <v>127.1</v>
      </c>
      <c r="U127" s="3">
        <v>131.19999999999999</v>
      </c>
      <c r="V127" s="3">
        <v>151.69999999999999</v>
      </c>
      <c r="W127" s="3">
        <v>134.1</v>
      </c>
      <c r="X127" s="3">
        <v>106.2</v>
      </c>
      <c r="Y127">
        <v>23756148</v>
      </c>
      <c r="Z127">
        <v>34518744</v>
      </c>
      <c r="AA127">
        <v>556174</v>
      </c>
      <c r="AB127">
        <v>775204</v>
      </c>
      <c r="AC127">
        <v>1961.85</v>
      </c>
      <c r="AD127">
        <v>2017.82</v>
      </c>
      <c r="AE127">
        <v>495.26</v>
      </c>
      <c r="AF127">
        <v>399.62</v>
      </c>
    </row>
    <row r="128" spans="1:32">
      <c r="A128" t="s">
        <v>308</v>
      </c>
      <c r="E128">
        <v>1775551</v>
      </c>
      <c r="F128">
        <v>19253</v>
      </c>
      <c r="G128">
        <v>1641765</v>
      </c>
      <c r="H128">
        <v>107694</v>
      </c>
      <c r="I128">
        <v>6839</v>
      </c>
      <c r="J128">
        <v>1809623</v>
      </c>
      <c r="K128">
        <v>17797</v>
      </c>
      <c r="L128">
        <v>1690057</v>
      </c>
      <c r="M128">
        <v>94627</v>
      </c>
      <c r="N128">
        <v>7142</v>
      </c>
      <c r="O128" s="3">
        <v>2079012.7</v>
      </c>
      <c r="P128" s="3">
        <v>3577508.2</v>
      </c>
      <c r="Q128">
        <v>363168.6</v>
      </c>
      <c r="R128">
        <v>1135326.8999999999</v>
      </c>
      <c r="S128">
        <v>80002.8</v>
      </c>
      <c r="T128">
        <v>134.4</v>
      </c>
      <c r="U128" s="3">
        <v>140.4</v>
      </c>
      <c r="V128" s="3">
        <v>177.2</v>
      </c>
      <c r="W128" s="3">
        <v>142.5</v>
      </c>
      <c r="X128" s="3">
        <v>136.4</v>
      </c>
      <c r="Y128">
        <v>25874371</v>
      </c>
      <c r="Z128">
        <v>34786481</v>
      </c>
      <c r="AA128">
        <v>2090827</v>
      </c>
      <c r="AB128">
        <v>280524</v>
      </c>
      <c r="AC128">
        <v>2063.2399999999998</v>
      </c>
      <c r="AD128">
        <v>2237.58</v>
      </c>
      <c r="AE128">
        <v>623.72</v>
      </c>
      <c r="AF128">
        <v>373.68</v>
      </c>
    </row>
    <row r="129" spans="1:32">
      <c r="A129" t="s">
        <v>309</v>
      </c>
      <c r="E129">
        <v>1773355</v>
      </c>
      <c r="F129">
        <v>19339</v>
      </c>
      <c r="G129">
        <v>1635455</v>
      </c>
      <c r="H129">
        <v>111523</v>
      </c>
      <c r="I129">
        <v>7038</v>
      </c>
      <c r="J129">
        <v>1798972</v>
      </c>
      <c r="K129">
        <v>17687</v>
      </c>
      <c r="L129">
        <v>1676100</v>
      </c>
      <c r="M129">
        <v>97835</v>
      </c>
      <c r="N129">
        <v>7350</v>
      </c>
      <c r="R129">
        <v>1134459.3</v>
      </c>
      <c r="S129">
        <v>80956.2</v>
      </c>
      <c r="U129" s="3" t="s">
        <v>386</v>
      </c>
      <c r="V129" s="3" t="s">
        <v>386</v>
      </c>
      <c r="W129" s="3">
        <v>142.9</v>
      </c>
      <c r="X129" s="3">
        <v>137.80000000000001</v>
      </c>
      <c r="Y129">
        <v>26169727</v>
      </c>
      <c r="Z129">
        <v>35861777</v>
      </c>
      <c r="AA129">
        <v>506767</v>
      </c>
      <c r="AB129">
        <v>1079526</v>
      </c>
      <c r="AC129">
        <v>2193.9</v>
      </c>
      <c r="AD129">
        <v>2117.83</v>
      </c>
      <c r="AE129">
        <v>600.28</v>
      </c>
      <c r="AF129">
        <v>329.38</v>
      </c>
    </row>
    <row r="130" spans="1:32">
      <c r="A130" t="s">
        <v>310</v>
      </c>
      <c r="E130">
        <v>1844625</v>
      </c>
      <c r="F130">
        <v>22826</v>
      </c>
      <c r="G130">
        <v>1694046</v>
      </c>
      <c r="H130">
        <v>120925</v>
      </c>
      <c r="I130">
        <v>6828</v>
      </c>
      <c r="J130">
        <v>1896397</v>
      </c>
      <c r="K130">
        <v>21005</v>
      </c>
      <c r="L130">
        <v>1761974</v>
      </c>
      <c r="M130">
        <v>106363</v>
      </c>
      <c r="N130">
        <v>7055</v>
      </c>
      <c r="Q130" s="11"/>
      <c r="R130" s="11"/>
      <c r="S130" s="11"/>
      <c r="T130" s="11"/>
      <c r="W130" s="11"/>
      <c r="X130" s="11"/>
      <c r="Y130" s="11"/>
      <c r="Z130" s="11"/>
      <c r="AA130" s="11"/>
      <c r="AB130" s="11"/>
      <c r="AC130">
        <v>2400.02</v>
      </c>
      <c r="AD130">
        <v>2247.42</v>
      </c>
      <c r="AE130">
        <v>575.82000000000005</v>
      </c>
      <c r="AF130">
        <v>326.63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/>
  <cols>
    <col min="1" max="1" width="10.109375" bestFit="1" customWidth="1"/>
  </cols>
  <sheetData>
    <row r="1" spans="1:26" ht="137.4" customHeight="1">
      <c r="A1" t="s">
        <v>0</v>
      </c>
      <c r="B1" s="14" t="s">
        <v>1</v>
      </c>
      <c r="C1" s="14" t="s">
        <v>2</v>
      </c>
      <c r="D1" s="14" t="s">
        <v>3</v>
      </c>
      <c r="E1" s="14" t="s">
        <v>13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416</v>
      </c>
      <c r="K1" s="14" t="s">
        <v>417</v>
      </c>
      <c r="L1" s="14" t="s">
        <v>418</v>
      </c>
      <c r="M1" s="14" t="s">
        <v>419</v>
      </c>
      <c r="N1" s="14" t="s">
        <v>420</v>
      </c>
      <c r="O1" s="14" t="s">
        <v>421</v>
      </c>
      <c r="P1" s="14" t="s">
        <v>422</v>
      </c>
      <c r="Q1" s="14" t="s">
        <v>423</v>
      </c>
      <c r="R1" s="14" t="s">
        <v>8</v>
      </c>
      <c r="S1" s="14" t="s">
        <v>9</v>
      </c>
      <c r="T1" s="14" t="s">
        <v>10</v>
      </c>
      <c r="U1" s="14" t="s">
        <v>424</v>
      </c>
      <c r="V1" s="14" t="s">
        <v>425</v>
      </c>
      <c r="W1" s="14" t="s">
        <v>11</v>
      </c>
      <c r="X1" s="14" t="s">
        <v>424</v>
      </c>
      <c r="Y1" s="14" t="s">
        <v>425</v>
      </c>
      <c r="Z1" s="14" t="s">
        <v>12</v>
      </c>
    </row>
    <row r="2" spans="1:26">
      <c r="A2" s="1">
        <v>38353</v>
      </c>
      <c r="B2">
        <v>3661.7899619158388</v>
      </c>
      <c r="C2">
        <v>2873.5065574475702</v>
      </c>
      <c r="D2">
        <v>778.56502305525441</v>
      </c>
      <c r="E2">
        <v>444.50958549734071</v>
      </c>
      <c r="F2">
        <v>334.05543755791365</v>
      </c>
      <c r="G2">
        <v>9.7183814130143595</v>
      </c>
      <c r="H2">
        <v>913.92178324361817</v>
      </c>
      <c r="I2">
        <v>863.33241984741539</v>
      </c>
      <c r="J2">
        <v>102.50848065338276</v>
      </c>
      <c r="K2">
        <v>193.45728739705086</v>
      </c>
      <c r="L2">
        <v>119.7454881294253</v>
      </c>
      <c r="M2">
        <v>108.05566204410569</v>
      </c>
      <c r="N2">
        <v>71.750470474309751</v>
      </c>
      <c r="O2">
        <v>191.62609497544426</v>
      </c>
      <c r="P2">
        <v>14.444001969416126</v>
      </c>
      <c r="Q2">
        <v>61.744934204280533</v>
      </c>
      <c r="R2">
        <v>49.8406087622825</v>
      </c>
      <c r="S2">
        <v>0.74875463392029662</v>
      </c>
      <c r="T2">
        <v>2360.1744624652461</v>
      </c>
      <c r="U2">
        <v>1824.78</v>
      </c>
      <c r="V2">
        <v>535.39446246524597</v>
      </c>
      <c r="W2">
        <v>2550.215222428174</v>
      </c>
      <c r="X2">
        <v>2202.9</v>
      </c>
      <c r="Y2">
        <v>347.31522242817402</v>
      </c>
      <c r="Z2">
        <v>4385.6709851965279</v>
      </c>
    </row>
    <row r="3" spans="1:26">
      <c r="A3" s="1">
        <v>38443</v>
      </c>
      <c r="B3">
        <v>4400.8395296335275</v>
      </c>
      <c r="C3">
        <v>3352.9058660751625</v>
      </c>
      <c r="D3">
        <v>1037.602426668524</v>
      </c>
      <c r="E3">
        <v>604.36569632282954</v>
      </c>
      <c r="F3">
        <v>433.23673034569447</v>
      </c>
      <c r="G3">
        <v>10.331236889841115</v>
      </c>
      <c r="H3">
        <v>1231.9969653196104</v>
      </c>
      <c r="I3">
        <v>1162.5926087283954</v>
      </c>
      <c r="J3">
        <v>94.400070290778501</v>
      </c>
      <c r="K3">
        <v>302.85137072004136</v>
      </c>
      <c r="L3">
        <v>254.60205871606016</v>
      </c>
      <c r="M3">
        <v>99.568183431028316</v>
      </c>
      <c r="N3">
        <v>90.405662683916532</v>
      </c>
      <c r="O3">
        <v>240.76204916281804</v>
      </c>
      <c r="P3">
        <v>14.444001969416126</v>
      </c>
      <c r="Q3">
        <v>65.559211754336332</v>
      </c>
      <c r="R3">
        <v>67.562604969342829</v>
      </c>
      <c r="S3">
        <v>1.8417516218721037</v>
      </c>
      <c r="T3">
        <v>2776.0590685820202</v>
      </c>
      <c r="U3">
        <v>2163.84</v>
      </c>
      <c r="V3">
        <v>612.21906858201999</v>
      </c>
      <c r="W3">
        <v>3238.214314179796</v>
      </c>
      <c r="X3">
        <v>2832.28</v>
      </c>
      <c r="Y3">
        <v>405.93431417979599</v>
      </c>
      <c r="Z3">
        <v>5170.6812493553616</v>
      </c>
    </row>
    <row r="4" spans="1:26">
      <c r="A4" s="1">
        <v>38534</v>
      </c>
      <c r="B4">
        <v>4398.6697441939177</v>
      </c>
      <c r="C4">
        <v>3520.3314315394814</v>
      </c>
      <c r="D4">
        <v>867.91531128150109</v>
      </c>
      <c r="E4">
        <v>417.59599851198664</v>
      </c>
      <c r="F4">
        <v>450.3193127695144</v>
      </c>
      <c r="G4">
        <v>10.42300137293538</v>
      </c>
      <c r="H4">
        <v>1541.7406676724199</v>
      </c>
      <c r="I4">
        <v>1388.5614662734324</v>
      </c>
      <c r="J4">
        <v>97.64894959163577</v>
      </c>
      <c r="K4">
        <v>379.34688323633907</v>
      </c>
      <c r="L4">
        <v>339.81713446113002</v>
      </c>
      <c r="M4">
        <v>99.793741344148046</v>
      </c>
      <c r="N4">
        <v>105.92916968900025</v>
      </c>
      <c r="O4">
        <v>283.8900824414614</v>
      </c>
      <c r="P4">
        <v>14.444001969416126</v>
      </c>
      <c r="Q4">
        <v>67.691503540301724</v>
      </c>
      <c r="R4">
        <v>150.24952113948802</v>
      </c>
      <c r="S4">
        <v>2.9296802594995368</v>
      </c>
      <c r="T4">
        <v>3073.7288183503242</v>
      </c>
      <c r="U4">
        <v>2365.13</v>
      </c>
      <c r="V4">
        <v>708.598818350324</v>
      </c>
      <c r="W4">
        <v>3443.3494022242817</v>
      </c>
      <c r="X4">
        <v>2986.72</v>
      </c>
      <c r="Y4">
        <v>456.62940222428199</v>
      </c>
      <c r="Z4">
        <v>5570.7898279923811</v>
      </c>
    </row>
    <row r="5" spans="1:26">
      <c r="A5" s="1">
        <v>38626</v>
      </c>
      <c r="B5">
        <v>4943.2190789877523</v>
      </c>
      <c r="C5">
        <v>3729.6186361876721</v>
      </c>
      <c r="D5">
        <v>1202.3313877337007</v>
      </c>
      <c r="E5">
        <v>656.92950532940893</v>
      </c>
      <c r="F5">
        <v>545.40188240429177</v>
      </c>
      <c r="G5">
        <v>11.269055066379552</v>
      </c>
      <c r="H5">
        <v>1403.381286114861</v>
      </c>
      <c r="I5">
        <v>1496.8937897875753</v>
      </c>
      <c r="J5">
        <v>159.58904875753015</v>
      </c>
      <c r="K5">
        <v>390.82008941536031</v>
      </c>
      <c r="L5">
        <v>290.90960857677976</v>
      </c>
      <c r="M5">
        <v>124.84243569709304</v>
      </c>
      <c r="N5">
        <v>118.1931751877926</v>
      </c>
      <c r="O5">
        <v>322.17276734628666</v>
      </c>
      <c r="P5">
        <v>14.444001969416126</v>
      </c>
      <c r="Q5">
        <v>75.922662837316665</v>
      </c>
      <c r="R5">
        <v>-96.905518037867296</v>
      </c>
      <c r="S5">
        <v>3.3930143651529199</v>
      </c>
      <c r="T5">
        <v>3356.2012696941611</v>
      </c>
      <c r="U5">
        <v>2698.48</v>
      </c>
      <c r="V5">
        <v>657.72126969416104</v>
      </c>
      <c r="W5">
        <v>3850.0209823911027</v>
      </c>
      <c r="X5">
        <v>3387.66</v>
      </c>
      <c r="Y5">
        <v>462.36098239110299</v>
      </c>
      <c r="Z5">
        <v>5852.7806524056723</v>
      </c>
    </row>
    <row r="6" spans="1:26">
      <c r="A6" s="1">
        <v>38718</v>
      </c>
      <c r="B6">
        <v>4123.3008809244311</v>
      </c>
      <c r="C6">
        <v>3224.2279462220999</v>
      </c>
      <c r="D6">
        <v>889.0343009679018</v>
      </c>
      <c r="E6">
        <v>502.59903247927292</v>
      </c>
      <c r="F6">
        <v>386.43526848862888</v>
      </c>
      <c r="G6">
        <v>10.03863373442953</v>
      </c>
      <c r="H6">
        <v>1369.5958286127839</v>
      </c>
      <c r="I6">
        <v>1105.238501024048</v>
      </c>
      <c r="J6">
        <v>105.30741828313253</v>
      </c>
      <c r="K6">
        <v>249.66360004716293</v>
      </c>
      <c r="L6">
        <v>196.5405333386158</v>
      </c>
      <c r="M6">
        <v>104.39382851340785</v>
      </c>
      <c r="N6">
        <v>91.610947299518273</v>
      </c>
      <c r="O6">
        <v>255.85574003527947</v>
      </c>
      <c r="P6">
        <v>26.482999304911957</v>
      </c>
      <c r="Q6">
        <v>75.383434202019103</v>
      </c>
      <c r="R6">
        <v>261.09991331626134</v>
      </c>
      <c r="S6">
        <v>3.2574142724745139</v>
      </c>
      <c r="T6">
        <v>3123.6995736793333</v>
      </c>
      <c r="U6">
        <v>2534.96</v>
      </c>
      <c r="V6">
        <v>588.73957367933303</v>
      </c>
      <c r="W6">
        <v>3582.2760565338267</v>
      </c>
      <c r="X6">
        <v>3139.56</v>
      </c>
      <c r="Y6">
        <v>442.71605653382699</v>
      </c>
      <c r="Z6">
        <v>5034.3202266827229</v>
      </c>
    </row>
    <row r="7" spans="1:26">
      <c r="A7" s="1">
        <v>38808</v>
      </c>
      <c r="B7">
        <v>4931.4280651402505</v>
      </c>
      <c r="C7">
        <v>3811.7594110050636</v>
      </c>
      <c r="D7">
        <v>1107.1071605853278</v>
      </c>
      <c r="E7">
        <v>601.54657770441111</v>
      </c>
      <c r="F7">
        <v>505.56058288091674</v>
      </c>
      <c r="G7">
        <v>12.561493549859135</v>
      </c>
      <c r="H7">
        <v>1445.89152105265</v>
      </c>
      <c r="I7">
        <v>1510.0715012788805</v>
      </c>
      <c r="J7">
        <v>125.44849198795181</v>
      </c>
      <c r="K7">
        <v>391.36251508521491</v>
      </c>
      <c r="L7">
        <v>339.76782712555735</v>
      </c>
      <c r="M7">
        <v>132.7845437705362</v>
      </c>
      <c r="N7">
        <v>108.82410049670662</v>
      </c>
      <c r="O7">
        <v>306.51692548114187</v>
      </c>
      <c r="P7">
        <v>26.482999304911957</v>
      </c>
      <c r="Q7">
        <v>78.884098026859618</v>
      </c>
      <c r="R7">
        <v>-67.908982774886681</v>
      </c>
      <c r="S7">
        <v>3.7290025486561631</v>
      </c>
      <c r="T7">
        <v>3561.9160101946241</v>
      </c>
      <c r="U7">
        <v>2843.25</v>
      </c>
      <c r="V7">
        <v>718.66601019462405</v>
      </c>
      <c r="W7">
        <v>4058.542395736793</v>
      </c>
      <c r="X7">
        <v>3565.78</v>
      </c>
      <c r="Y7">
        <v>492.762395736793</v>
      </c>
      <c r="Z7">
        <v>5880.6932006507323</v>
      </c>
    </row>
    <row r="8" spans="1:26">
      <c r="A8" s="1">
        <v>38899</v>
      </c>
      <c r="B8">
        <v>5275.6724984176126</v>
      </c>
      <c r="C8">
        <v>4118.7104597618418</v>
      </c>
      <c r="D8">
        <v>1142.5060066332669</v>
      </c>
      <c r="E8">
        <v>568.46338884900217</v>
      </c>
      <c r="F8">
        <v>574.04261778426473</v>
      </c>
      <c r="G8">
        <v>14.456032022504099</v>
      </c>
      <c r="H8">
        <v>1867.0846798591162</v>
      </c>
      <c r="I8">
        <v>1712.5011228480469</v>
      </c>
      <c r="J8">
        <v>149.40003909638557</v>
      </c>
      <c r="K8">
        <v>487.79742001162549</v>
      </c>
      <c r="L8">
        <v>430.9908499718203</v>
      </c>
      <c r="M8">
        <v>140.13538360648883</v>
      </c>
      <c r="N8">
        <v>103.89241240615407</v>
      </c>
      <c r="O8">
        <v>293.05664735134866</v>
      </c>
      <c r="P8">
        <v>26.482999304911957</v>
      </c>
      <c r="Q8">
        <v>80.745371099311896</v>
      </c>
      <c r="R8">
        <v>151.16913972654675</v>
      </c>
      <c r="S8">
        <v>3.4144172845227061</v>
      </c>
      <c r="T8">
        <v>3563.7104031510648</v>
      </c>
      <c r="U8">
        <v>2773.85</v>
      </c>
      <c r="V8">
        <v>789.86040315106504</v>
      </c>
      <c r="W8">
        <v>4256.106960148285</v>
      </c>
      <c r="X8">
        <v>3716.29</v>
      </c>
      <c r="Y8">
        <v>539.81696014828503</v>
      </c>
      <c r="Z8">
        <v>6450.3606212795094</v>
      </c>
    </row>
    <row r="9" spans="1:26">
      <c r="A9" s="1">
        <v>38991</v>
      </c>
      <c r="B9">
        <v>5709.2137203881684</v>
      </c>
      <c r="C9">
        <v>4227.0546307761724</v>
      </c>
      <c r="D9">
        <v>1466.8566697210169</v>
      </c>
      <c r="E9">
        <v>769.57639879967905</v>
      </c>
      <c r="F9">
        <v>697.28027092133789</v>
      </c>
      <c r="G9">
        <v>15.302419890978632</v>
      </c>
      <c r="H9">
        <v>1799.0997474552214</v>
      </c>
      <c r="I9">
        <v>1915.0901073750138</v>
      </c>
      <c r="J9">
        <v>228.99130644578315</v>
      </c>
      <c r="K9">
        <v>536.11706276061398</v>
      </c>
      <c r="L9">
        <v>408.90834008167593</v>
      </c>
      <c r="M9">
        <v>144.76489516037108</v>
      </c>
      <c r="N9">
        <v>124.14042111117476</v>
      </c>
      <c r="O9">
        <v>355.02062595427418</v>
      </c>
      <c r="P9">
        <v>26.482999304911957</v>
      </c>
      <c r="Q9">
        <v>90.664456556208705</v>
      </c>
      <c r="R9">
        <v>-120.84841714870799</v>
      </c>
      <c r="S9">
        <v>4.8580572289156621</v>
      </c>
      <c r="T9">
        <v>3470.0591102873022</v>
      </c>
      <c r="U9">
        <v>2646.82</v>
      </c>
      <c r="V9">
        <v>823.23911028730197</v>
      </c>
      <c r="W9">
        <v>4290.4557877664502</v>
      </c>
      <c r="X9">
        <v>3722.23</v>
      </c>
      <c r="Y9">
        <v>568.22578776645003</v>
      </c>
      <c r="Z9">
        <v>6687.9167903642428</v>
      </c>
    </row>
    <row r="10" spans="1:26">
      <c r="A10" s="1">
        <v>39083</v>
      </c>
      <c r="B10">
        <v>4991.6341272405689</v>
      </c>
      <c r="C10">
        <v>3971.2106019039079</v>
      </c>
      <c r="D10">
        <v>1006.3001877760187</v>
      </c>
      <c r="E10">
        <v>568.3944762094942</v>
      </c>
      <c r="F10">
        <v>437.90571156652453</v>
      </c>
      <c r="G10">
        <v>14.123337560641957</v>
      </c>
      <c r="H10">
        <v>1879.8391353661384</v>
      </c>
      <c r="I10">
        <v>1556.3711182785303</v>
      </c>
      <c r="J10">
        <v>164.33080059661725</v>
      </c>
      <c r="K10">
        <v>366.91643787295021</v>
      </c>
      <c r="L10">
        <v>256.71545314197181</v>
      </c>
      <c r="M10">
        <v>209.5286026415626</v>
      </c>
      <c r="N10">
        <v>113.72986372016749</v>
      </c>
      <c r="O10">
        <v>317.69432038073592</v>
      </c>
      <c r="P10">
        <v>28.017261353104729</v>
      </c>
      <c r="Q10">
        <v>99.438378571420415</v>
      </c>
      <c r="R10">
        <v>319.12629442773778</v>
      </c>
      <c r="S10">
        <v>4.3417226598702507</v>
      </c>
      <c r="T10">
        <v>3259.3889202965711</v>
      </c>
      <c r="U10">
        <v>2620.38</v>
      </c>
      <c r="V10">
        <v>639.00892029657098</v>
      </c>
      <c r="W10">
        <v>4107.0570991658942</v>
      </c>
      <c r="X10">
        <v>3620.09</v>
      </c>
      <c r="Y10">
        <v>486.96709916589401</v>
      </c>
      <c r="Z10">
        <v>6023.8050837373839</v>
      </c>
    </row>
    <row r="11" spans="1:26">
      <c r="A11" s="1">
        <v>39173</v>
      </c>
      <c r="B11">
        <v>5855.5449959906746</v>
      </c>
      <c r="C11">
        <v>4512.3244954689453</v>
      </c>
      <c r="D11">
        <v>1326.7650545176637</v>
      </c>
      <c r="E11">
        <v>777.66916846215145</v>
      </c>
      <c r="F11">
        <v>549.09588605551221</v>
      </c>
      <c r="G11">
        <v>16.455446004065287</v>
      </c>
      <c r="H11">
        <v>2400.9371691491001</v>
      </c>
      <c r="I11">
        <v>2106.6447171638883</v>
      </c>
      <c r="J11">
        <v>174.2329453921455</v>
      </c>
      <c r="K11">
        <v>568.79860669652578</v>
      </c>
      <c r="L11">
        <v>501.75237775497891</v>
      </c>
      <c r="M11">
        <v>253.06606593673814</v>
      </c>
      <c r="N11">
        <v>125.39253432630322</v>
      </c>
      <c r="O11">
        <v>354.72189822454266</v>
      </c>
      <c r="P11">
        <v>28.017550973123264</v>
      </c>
      <c r="Q11">
        <v>100.66273785953095</v>
      </c>
      <c r="R11">
        <v>288.46208243006822</v>
      </c>
      <c r="S11">
        <v>5.830369555143653</v>
      </c>
      <c r="T11">
        <v>3794.853558850788</v>
      </c>
      <c r="U11">
        <v>2994.06</v>
      </c>
      <c r="V11">
        <v>800.79355885078803</v>
      </c>
      <c r="W11">
        <v>4882.5737349397596</v>
      </c>
      <c r="X11">
        <v>4192.8900000000003</v>
      </c>
      <c r="Y11">
        <v>689.68373493975901</v>
      </c>
      <c r="Z11">
        <v>7168.7619890508022</v>
      </c>
    </row>
    <row r="12" spans="1:26">
      <c r="A12" s="1">
        <v>39264</v>
      </c>
      <c r="B12">
        <v>5892.1043561264669</v>
      </c>
      <c r="C12">
        <v>4707.793654864342</v>
      </c>
      <c r="D12">
        <v>1166.9024139045644</v>
      </c>
      <c r="E12">
        <v>566.61288919091726</v>
      </c>
      <c r="F12">
        <v>600.2895247136471</v>
      </c>
      <c r="G12">
        <v>17.40828735756072</v>
      </c>
      <c r="H12">
        <v>2742.4210316894355</v>
      </c>
      <c r="I12">
        <v>2267.4086846048863</v>
      </c>
      <c r="J12">
        <v>204.27031575822519</v>
      </c>
      <c r="K12">
        <v>685.69702374996484</v>
      </c>
      <c r="L12">
        <v>585.39339540345122</v>
      </c>
      <c r="M12">
        <v>201.80543131324609</v>
      </c>
      <c r="N12">
        <v>116.87022336801743</v>
      </c>
      <c r="O12">
        <v>330.36655200523631</v>
      </c>
      <c r="P12">
        <v>28.017550973123264</v>
      </c>
      <c r="Q12">
        <v>114.98819203362144</v>
      </c>
      <c r="R12">
        <v>469.07238531439179</v>
      </c>
      <c r="S12">
        <v>5.9399617701575531</v>
      </c>
      <c r="T12">
        <v>4098.0795412418902</v>
      </c>
      <c r="U12">
        <v>3188.05</v>
      </c>
      <c r="V12">
        <v>910.02954124189</v>
      </c>
      <c r="W12">
        <v>4905.8220713623732</v>
      </c>
      <c r="X12">
        <v>4231.41</v>
      </c>
      <c r="Y12">
        <v>674.41207136237301</v>
      </c>
      <c r="Z12">
        <v>7826.7828576954189</v>
      </c>
    </row>
    <row r="13" spans="1:26">
      <c r="A13" s="1">
        <v>39356</v>
      </c>
      <c r="B13">
        <v>6700.3469675458464</v>
      </c>
      <c r="C13">
        <v>5114.3691193661125</v>
      </c>
      <c r="D13">
        <v>1566.8640960635812</v>
      </c>
      <c r="E13">
        <v>818.99061754315017</v>
      </c>
      <c r="F13">
        <v>747.87347852043104</v>
      </c>
      <c r="G13">
        <v>19.113752116152867</v>
      </c>
      <c r="H13">
        <v>2350.3007549281456</v>
      </c>
      <c r="I13">
        <v>2368.2477417796704</v>
      </c>
      <c r="J13">
        <v>269.55165416473591</v>
      </c>
      <c r="K13">
        <v>707.12232985950106</v>
      </c>
      <c r="L13">
        <v>544.31233888829786</v>
      </c>
      <c r="M13">
        <v>237.93830291579798</v>
      </c>
      <c r="N13">
        <v>118.34614268921371</v>
      </c>
      <c r="O13">
        <v>338.77014179114116</v>
      </c>
      <c r="P13">
        <v>28.017261353104729</v>
      </c>
      <c r="Q13">
        <v>124.18957011787776</v>
      </c>
      <c r="R13">
        <v>-26.109608491932704</v>
      </c>
      <c r="S13">
        <v>8.1626216404077852</v>
      </c>
      <c r="T13">
        <v>3829.4230352177938</v>
      </c>
      <c r="U13">
        <v>3032.27</v>
      </c>
      <c r="V13">
        <v>797.15303521779401</v>
      </c>
      <c r="W13">
        <v>4888.2016404077849</v>
      </c>
      <c r="X13">
        <v>4244.33</v>
      </c>
      <c r="Y13">
        <v>643.87164040778498</v>
      </c>
      <c r="Z13">
        <v>7991.8691172839999</v>
      </c>
    </row>
    <row r="14" spans="1:26">
      <c r="A14" s="1">
        <v>39448</v>
      </c>
      <c r="B14">
        <v>6131.9163001912766</v>
      </c>
      <c r="C14">
        <v>4915.9823895760055</v>
      </c>
      <c r="D14">
        <v>1197.4588000740107</v>
      </c>
      <c r="E14">
        <v>693.14748229920701</v>
      </c>
      <c r="F14">
        <v>504.31131777480374</v>
      </c>
      <c r="G14">
        <v>18.475110541260715</v>
      </c>
      <c r="H14">
        <v>2331.9143857331132</v>
      </c>
      <c r="I14">
        <v>1786.7867290465479</v>
      </c>
      <c r="J14">
        <v>282.92155384036147</v>
      </c>
      <c r="K14">
        <v>408.04275221138454</v>
      </c>
      <c r="L14">
        <v>311.83769531947706</v>
      </c>
      <c r="M14">
        <v>228.11458847017119</v>
      </c>
      <c r="N14">
        <v>102.7496023345185</v>
      </c>
      <c r="O14">
        <v>300.24968357392595</v>
      </c>
      <c r="P14">
        <v>17.35576923076923</v>
      </c>
      <c r="Q14">
        <v>135.51508406593996</v>
      </c>
      <c r="R14">
        <v>538.89063166339565</v>
      </c>
      <c r="S14">
        <v>6.2370250231696014</v>
      </c>
      <c r="T14">
        <v>4181.8944856348471</v>
      </c>
      <c r="U14">
        <v>3443.85</v>
      </c>
      <c r="V14">
        <v>738.04448563484698</v>
      </c>
      <c r="W14">
        <v>5487.1163206672836</v>
      </c>
      <c r="X14">
        <v>4870.4399999999996</v>
      </c>
      <c r="Y14">
        <v>616.67632066728402</v>
      </c>
      <c r="Z14">
        <v>7158.608850891952</v>
      </c>
    </row>
    <row r="15" spans="1:26">
      <c r="A15" s="1">
        <v>39539</v>
      </c>
      <c r="B15">
        <v>7009.9736332020357</v>
      </c>
      <c r="C15">
        <v>5380.7788187100196</v>
      </c>
      <c r="D15">
        <v>1608.7740812780976</v>
      </c>
      <c r="E15">
        <v>960.67746370700138</v>
      </c>
      <c r="F15">
        <v>648.09661757109609</v>
      </c>
      <c r="G15">
        <v>20.420733213918279</v>
      </c>
      <c r="H15">
        <v>2534.5608304031721</v>
      </c>
      <c r="I15">
        <v>2297.6527037581391</v>
      </c>
      <c r="J15">
        <v>276.10166887743276</v>
      </c>
      <c r="K15">
        <v>620.11242462971813</v>
      </c>
      <c r="L15">
        <v>552.72483146245372</v>
      </c>
      <c r="M15">
        <v>252.23425741259888</v>
      </c>
      <c r="N15">
        <v>110.16790434418263</v>
      </c>
      <c r="O15">
        <v>322.02067996338292</v>
      </c>
      <c r="P15">
        <v>17.35576923076923</v>
      </c>
      <c r="Q15">
        <v>146.93516783760126</v>
      </c>
      <c r="R15">
        <v>231.90126265059371</v>
      </c>
      <c r="S15">
        <v>5.0068639944392963</v>
      </c>
      <c r="T15">
        <v>5044.1262511584791</v>
      </c>
      <c r="U15">
        <v>4122.8999999999996</v>
      </c>
      <c r="V15">
        <v>921.22625115847995</v>
      </c>
      <c r="W15">
        <v>6114.6480537534753</v>
      </c>
      <c r="X15">
        <v>5281</v>
      </c>
      <c r="Y15">
        <v>833.64805375347498</v>
      </c>
      <c r="Z15">
        <v>8474.0126610102106</v>
      </c>
    </row>
    <row r="16" spans="1:26">
      <c r="A16" s="1">
        <v>39630</v>
      </c>
      <c r="B16">
        <v>6883.3713466436948</v>
      </c>
      <c r="C16">
        <v>5444.1133259547041</v>
      </c>
      <c r="D16">
        <v>1418.8135774800271</v>
      </c>
      <c r="E16">
        <v>711.18771584498847</v>
      </c>
      <c r="F16">
        <v>707.62586163503863</v>
      </c>
      <c r="G16">
        <v>20.444443208963836</v>
      </c>
      <c r="H16">
        <v>2720.3361233160199</v>
      </c>
      <c r="I16">
        <v>2339.0328148573212</v>
      </c>
      <c r="J16">
        <v>248.43421889480999</v>
      </c>
      <c r="K16">
        <v>699.5225311521059</v>
      </c>
      <c r="L16">
        <v>687.58242694225385</v>
      </c>
      <c r="M16">
        <v>147.3477368333532</v>
      </c>
      <c r="N16">
        <v>99.373789938570795</v>
      </c>
      <c r="O16">
        <v>290.62022619348949</v>
      </c>
      <c r="P16">
        <v>17.35576923076923</v>
      </c>
      <c r="Q16">
        <v>148.79611567196875</v>
      </c>
      <c r="R16">
        <v>376.42072041421306</v>
      </c>
      <c r="S16">
        <v>4.8825880444856349</v>
      </c>
      <c r="T16">
        <v>5252.8267423540319</v>
      </c>
      <c r="U16">
        <v>4337.92</v>
      </c>
      <c r="V16">
        <v>914.90674235403196</v>
      </c>
      <c r="W16">
        <v>6124.1298378127894</v>
      </c>
      <c r="X16">
        <v>5311.43</v>
      </c>
      <c r="Y16">
        <v>812.69983781278904</v>
      </c>
      <c r="Z16">
        <v>8732.4043745009549</v>
      </c>
    </row>
    <row r="17" spans="1:26">
      <c r="A17" s="1">
        <v>39722</v>
      </c>
      <c r="B17">
        <v>7240.169556247768</v>
      </c>
      <c r="C17">
        <v>5345.5962600977782</v>
      </c>
      <c r="D17">
        <v>1875.7576505237384</v>
      </c>
      <c r="E17">
        <v>1011.1092370333711</v>
      </c>
      <c r="F17">
        <v>864.64841349036737</v>
      </c>
      <c r="G17">
        <v>18.815645626251804</v>
      </c>
      <c r="H17">
        <v>1598.4932933846576</v>
      </c>
      <c r="I17">
        <v>2089.8481627652336</v>
      </c>
      <c r="J17">
        <v>298.85701937557928</v>
      </c>
      <c r="K17">
        <v>624.02718279194153</v>
      </c>
      <c r="L17">
        <v>535.51769843910972</v>
      </c>
      <c r="M17">
        <v>111.42182096677016</v>
      </c>
      <c r="N17">
        <v>84.032536233694884</v>
      </c>
      <c r="O17">
        <v>260.95904150108782</v>
      </c>
      <c r="P17">
        <v>17.35576923076923</v>
      </c>
      <c r="Q17">
        <v>157.67709422628087</v>
      </c>
      <c r="R17">
        <v>-496.99840506176224</v>
      </c>
      <c r="S17">
        <v>5.6435356811862842</v>
      </c>
      <c r="T17">
        <v>4340.3167608897129</v>
      </c>
      <c r="U17">
        <v>3454.54</v>
      </c>
      <c r="V17">
        <v>885.77676088971305</v>
      </c>
      <c r="W17">
        <v>4883.9389898053741</v>
      </c>
      <c r="X17">
        <v>4280.7299999999996</v>
      </c>
      <c r="Y17">
        <v>603.20898980537504</v>
      </c>
      <c r="Z17">
        <v>8295.0406207167653</v>
      </c>
    </row>
    <row r="18" spans="1:26">
      <c r="A18" s="1">
        <v>39814</v>
      </c>
      <c r="B18">
        <v>5775.2260179048726</v>
      </c>
      <c r="C18">
        <v>4417.1349374897354</v>
      </c>
      <c r="D18">
        <v>1344.5333057102243</v>
      </c>
      <c r="E18">
        <v>794.7198346878256</v>
      </c>
      <c r="F18">
        <v>549.81347102239886</v>
      </c>
      <c r="G18">
        <v>13.557774704912916</v>
      </c>
      <c r="H18">
        <v>714.43829768471244</v>
      </c>
      <c r="I18">
        <v>1107.3551136313638</v>
      </c>
      <c r="J18">
        <v>222.73895788924929</v>
      </c>
      <c r="K18">
        <v>271.53379788036602</v>
      </c>
      <c r="L18">
        <v>179.41826313904173</v>
      </c>
      <c r="M18">
        <v>59.605634991401466</v>
      </c>
      <c r="N18">
        <v>75.274441635362976</v>
      </c>
      <c r="O18">
        <v>162.58115931278721</v>
      </c>
      <c r="P18">
        <v>8.7989457831325311</v>
      </c>
      <c r="Q18">
        <v>127.40391300002241</v>
      </c>
      <c r="R18">
        <v>-395.23948160930195</v>
      </c>
      <c r="S18">
        <v>2.3226656626506026</v>
      </c>
      <c r="T18">
        <v>3205.1384754402225</v>
      </c>
      <c r="U18">
        <v>2592.0100000000002</v>
      </c>
      <c r="V18">
        <v>613.12847544022202</v>
      </c>
      <c r="W18">
        <v>3308.9078035217799</v>
      </c>
      <c r="X18">
        <v>2835.13</v>
      </c>
      <c r="Y18">
        <v>473.77780352178002</v>
      </c>
      <c r="Z18">
        <v>6385.894987508028</v>
      </c>
    </row>
    <row r="19" spans="1:26">
      <c r="A19" s="1">
        <v>39904</v>
      </c>
      <c r="B19">
        <v>6305.8404918286151</v>
      </c>
      <c r="C19">
        <v>4693.9167409140837</v>
      </c>
      <c r="D19">
        <v>1597.7872184891796</v>
      </c>
      <c r="E19">
        <v>1012.3045632569136</v>
      </c>
      <c r="F19">
        <v>585.48265523226598</v>
      </c>
      <c r="G19">
        <v>14.136532425351833</v>
      </c>
      <c r="H19">
        <v>949.85073029717523</v>
      </c>
      <c r="I19">
        <v>1223.9931248259074</v>
      </c>
      <c r="J19">
        <v>226.10109708063021</v>
      </c>
      <c r="K19">
        <v>333.13702677533712</v>
      </c>
      <c r="L19">
        <v>267.86650483420152</v>
      </c>
      <c r="M19">
        <v>33.037769277378416</v>
      </c>
      <c r="N19">
        <v>71.442386584342302</v>
      </c>
      <c r="O19">
        <v>156.86446377972322</v>
      </c>
      <c r="P19">
        <v>8.7989457831325311</v>
      </c>
      <c r="Q19">
        <v>126.7449307111622</v>
      </c>
      <c r="R19">
        <v>-275.81949717006682</v>
      </c>
      <c r="S19">
        <v>1.6771026413345693</v>
      </c>
      <c r="T19">
        <v>3349.5666682113069</v>
      </c>
      <c r="U19">
        <v>2618.14</v>
      </c>
      <c r="V19">
        <v>731.42666821130695</v>
      </c>
      <c r="W19">
        <v>3549.0045458758113</v>
      </c>
      <c r="X19">
        <v>2922.82</v>
      </c>
      <c r="Y19">
        <v>626.18454587581095</v>
      </c>
      <c r="Z19">
        <v>7056.2533444612845</v>
      </c>
    </row>
    <row r="20" spans="1:26">
      <c r="A20" s="1">
        <v>39995</v>
      </c>
      <c r="B20">
        <v>5931.989681921701</v>
      </c>
      <c r="C20">
        <v>4691.1006273824869</v>
      </c>
      <c r="D20">
        <v>1226.7335079444454</v>
      </c>
      <c r="E20">
        <v>673.60265064626242</v>
      </c>
      <c r="F20">
        <v>553.13085729818295</v>
      </c>
      <c r="G20">
        <v>14.155546594768586</v>
      </c>
      <c r="H20">
        <v>1058.1780041402542</v>
      </c>
      <c r="I20">
        <v>1253.3514384848977</v>
      </c>
      <c r="J20">
        <v>192.06165697405004</v>
      </c>
      <c r="K20">
        <v>345.11576877861557</v>
      </c>
      <c r="L20">
        <v>319.82225897981436</v>
      </c>
      <c r="M20">
        <v>33.683342574870913</v>
      </c>
      <c r="N20">
        <v>71.66484266229979</v>
      </c>
      <c r="O20">
        <v>157.08646261163648</v>
      </c>
      <c r="P20">
        <v>8.7989457831325311</v>
      </c>
      <c r="Q20">
        <v>125.11816012047812</v>
      </c>
      <c r="R20">
        <v>-197.34141395539427</v>
      </c>
      <c r="S20">
        <v>2.1679796107506952</v>
      </c>
      <c r="T20">
        <v>3624.5753846153848</v>
      </c>
      <c r="U20">
        <v>2877.46</v>
      </c>
      <c r="V20">
        <v>747.11538461538498</v>
      </c>
      <c r="W20">
        <v>3798.926950880445</v>
      </c>
      <c r="X20">
        <v>3185.17</v>
      </c>
      <c r="Y20">
        <v>613.75695088044495</v>
      </c>
      <c r="Z20">
        <v>6815.8161197968966</v>
      </c>
    </row>
    <row r="21" spans="1:26">
      <c r="A21" s="1">
        <v>40087</v>
      </c>
      <c r="B21">
        <v>5953.0387931829182</v>
      </c>
      <c r="C21">
        <v>4388.8735266717313</v>
      </c>
      <c r="D21">
        <v>1550.778608723027</v>
      </c>
      <c r="E21">
        <v>908.52640367931974</v>
      </c>
      <c r="F21">
        <v>642.25220504370725</v>
      </c>
      <c r="G21">
        <v>13.386657788159525</v>
      </c>
      <c r="H21">
        <v>681.88774439566782</v>
      </c>
      <c r="I21">
        <v>1225.8197790005445</v>
      </c>
      <c r="J21">
        <v>237.1736796223355</v>
      </c>
      <c r="K21">
        <v>305.8696035878715</v>
      </c>
      <c r="L21">
        <v>215.98103056547816</v>
      </c>
      <c r="M21">
        <v>48.632174400477346</v>
      </c>
      <c r="N21">
        <v>86.122508862501377</v>
      </c>
      <c r="O21">
        <v>192.32136634489109</v>
      </c>
      <c r="P21">
        <v>8.7989457831325311</v>
      </c>
      <c r="Q21">
        <v>130.92046983385723</v>
      </c>
      <c r="R21">
        <v>-546.53024475316215</v>
      </c>
      <c r="S21">
        <v>2.5982101482854492</v>
      </c>
      <c r="T21">
        <v>3750.4949768303991</v>
      </c>
      <c r="U21">
        <v>3050.02</v>
      </c>
      <c r="V21">
        <v>700.47497683039899</v>
      </c>
      <c r="W21">
        <v>3746.371450417053</v>
      </c>
      <c r="X21">
        <v>3230.48</v>
      </c>
      <c r="Y21">
        <v>515.89145041705297</v>
      </c>
      <c r="Z21">
        <v>6639.0500639919319</v>
      </c>
    </row>
    <row r="22" spans="1:26">
      <c r="A22" s="1">
        <v>40179</v>
      </c>
      <c r="B22">
        <v>5412.1851664926708</v>
      </c>
      <c r="C22">
        <v>4093.9370952173867</v>
      </c>
      <c r="D22">
        <v>1304.8835229818453</v>
      </c>
      <c r="E22">
        <v>757.03284716440555</v>
      </c>
      <c r="F22">
        <v>547.85067581743976</v>
      </c>
      <c r="G22">
        <v>13.36454829343894</v>
      </c>
      <c r="H22">
        <v>1045.8725695754699</v>
      </c>
      <c r="I22">
        <v>694.18918100221481</v>
      </c>
      <c r="J22">
        <v>112.52254536558318</v>
      </c>
      <c r="K22">
        <v>127.25103093401087</v>
      </c>
      <c r="L22">
        <v>118.92424012603018</v>
      </c>
      <c r="M22">
        <v>21.501641724648696</v>
      </c>
      <c r="N22">
        <v>66.788720867932923</v>
      </c>
      <c r="O22">
        <v>106.66747986012726</v>
      </c>
      <c r="P22">
        <v>14.915720574606116</v>
      </c>
      <c r="Q22">
        <v>125.61780154927568</v>
      </c>
      <c r="R22">
        <v>349.37427712747194</v>
      </c>
      <c r="S22">
        <v>2.3091114457831328</v>
      </c>
      <c r="T22">
        <v>3521.627113067655</v>
      </c>
      <c r="U22">
        <v>2851.82</v>
      </c>
      <c r="V22">
        <v>669.807113067655</v>
      </c>
      <c r="W22">
        <v>3694.6316543095463</v>
      </c>
      <c r="X22">
        <v>3211.67</v>
      </c>
      <c r="Y22">
        <v>482.96165430954602</v>
      </c>
      <c r="Z22">
        <v>6285.0531948262496</v>
      </c>
    </row>
    <row r="23" spans="1:26">
      <c r="A23" s="1">
        <v>40269</v>
      </c>
      <c r="B23">
        <v>5898.1182977404751</v>
      </c>
      <c r="C23">
        <v>4398.4020822089615</v>
      </c>
      <c r="D23">
        <v>1484.1492570678656</v>
      </c>
      <c r="E23">
        <v>901.80506073349807</v>
      </c>
      <c r="F23">
        <v>582.34419633436744</v>
      </c>
      <c r="G23">
        <v>15.566958463648195</v>
      </c>
      <c r="H23">
        <v>1335.1674566355487</v>
      </c>
      <c r="I23">
        <v>1128.4230300732236</v>
      </c>
      <c r="J23">
        <v>128.81421982344375</v>
      </c>
      <c r="K23">
        <v>283.052779574326</v>
      </c>
      <c r="L23">
        <v>265.1684892281117</v>
      </c>
      <c r="M23">
        <v>70.178430374173558</v>
      </c>
      <c r="N23">
        <v>89.919865084678236</v>
      </c>
      <c r="O23">
        <v>145.82972696489838</v>
      </c>
      <c r="P23">
        <v>14.915720574606116</v>
      </c>
      <c r="Q23">
        <v>130.54379844898605</v>
      </c>
      <c r="R23">
        <v>202.34428754471628</v>
      </c>
      <c r="S23">
        <v>4.4001390176088977</v>
      </c>
      <c r="T23">
        <v>4382.996246524559</v>
      </c>
      <c r="U23">
        <v>3537.3</v>
      </c>
      <c r="V23">
        <v>845.696246524559</v>
      </c>
      <c r="W23">
        <v>4492.6846663577389</v>
      </c>
      <c r="X23">
        <v>3871.47</v>
      </c>
      <c r="Y23">
        <v>621.21466635773902</v>
      </c>
      <c r="Z23">
        <v>7123.5973345428438</v>
      </c>
    </row>
    <row r="24" spans="1:26">
      <c r="A24" s="1">
        <v>40360</v>
      </c>
      <c r="B24">
        <v>5912.783135327837</v>
      </c>
      <c r="C24">
        <v>4693.0435728709654</v>
      </c>
      <c r="D24">
        <v>1202.4320809105282</v>
      </c>
      <c r="E24">
        <v>625.32133420949106</v>
      </c>
      <c r="F24">
        <v>577.1107467010371</v>
      </c>
      <c r="G24">
        <v>17.307481546342945</v>
      </c>
      <c r="H24">
        <v>1577.0760572650931</v>
      </c>
      <c r="I24">
        <v>1460.7331195660979</v>
      </c>
      <c r="J24">
        <v>159.39428248071724</v>
      </c>
      <c r="K24">
        <v>307.09583981491602</v>
      </c>
      <c r="L24">
        <v>413.5444716066678</v>
      </c>
      <c r="M24">
        <v>119.18469472785246</v>
      </c>
      <c r="N24">
        <v>120.4671288452242</v>
      </c>
      <c r="O24">
        <v>192.78334651052685</v>
      </c>
      <c r="P24">
        <v>14.915720574606116</v>
      </c>
      <c r="Q24">
        <v>133.34763500558702</v>
      </c>
      <c r="R24">
        <v>113.06446805117321</v>
      </c>
      <c r="S24">
        <v>3.2784696478220576</v>
      </c>
      <c r="T24">
        <v>4817.4900741427255</v>
      </c>
      <c r="U24">
        <v>3921.51</v>
      </c>
      <c r="V24">
        <v>895.98007414272502</v>
      </c>
      <c r="W24">
        <v>4966.8227942539388</v>
      </c>
      <c r="X24">
        <v>4372.2299999999996</v>
      </c>
      <c r="Y24">
        <v>594.59279425393902</v>
      </c>
      <c r="Z24">
        <v>7340.5264724817162</v>
      </c>
    </row>
    <row r="25" spans="1:26">
      <c r="A25" s="1">
        <v>40452</v>
      </c>
      <c r="B25">
        <v>6290.8410530000583</v>
      </c>
      <c r="C25">
        <v>4701.6881988132427</v>
      </c>
      <c r="D25">
        <v>1571.8479652273738</v>
      </c>
      <c r="E25">
        <v>908.59503715331937</v>
      </c>
      <c r="F25">
        <v>663.25292807405447</v>
      </c>
      <c r="G25">
        <v>17.304888959442039</v>
      </c>
      <c r="H25">
        <v>1123.2142228255511</v>
      </c>
      <c r="I25">
        <v>1442.9534705388573</v>
      </c>
      <c r="J25">
        <v>187.37070018706726</v>
      </c>
      <c r="K25">
        <v>292.69921404915186</v>
      </c>
      <c r="L25">
        <v>376.17109959777082</v>
      </c>
      <c r="M25">
        <v>123.63818063625394</v>
      </c>
      <c r="N25">
        <v>120.59721074754698</v>
      </c>
      <c r="O25">
        <v>193.29425070774073</v>
      </c>
      <c r="P25">
        <v>14.915720574606116</v>
      </c>
      <c r="Q25">
        <v>134.26709403871939</v>
      </c>
      <c r="R25">
        <v>-324.81037838985867</v>
      </c>
      <c r="S25">
        <v>5.0711306765523636</v>
      </c>
      <c r="T25">
        <v>5203.3804216867466</v>
      </c>
      <c r="U25">
        <v>4348.8999999999996</v>
      </c>
      <c r="V25">
        <v>854.48042168674704</v>
      </c>
      <c r="W25">
        <v>5332.7793280815567</v>
      </c>
      <c r="X25">
        <v>4728.38</v>
      </c>
      <c r="Y25">
        <v>604.39932808155697</v>
      </c>
      <c r="Z25">
        <v>7284.6563694307988</v>
      </c>
    </row>
    <row r="26" spans="1:26">
      <c r="A26" s="1">
        <v>40544</v>
      </c>
      <c r="B26">
        <v>5783.5230796109608</v>
      </c>
      <c r="C26">
        <v>4389.3027191118763</v>
      </c>
      <c r="D26">
        <v>1378.1157323685211</v>
      </c>
      <c r="E26">
        <v>791.68621336178751</v>
      </c>
      <c r="F26">
        <v>586.42951900673347</v>
      </c>
      <c r="G26">
        <v>16.104628130563533</v>
      </c>
      <c r="H26">
        <v>1477.0570312865284</v>
      </c>
      <c r="I26">
        <v>1039.1710237439215</v>
      </c>
      <c r="J26">
        <v>126.29759115808068</v>
      </c>
      <c r="K26">
        <v>191.34691093039018</v>
      </c>
      <c r="L26">
        <v>138.72838643667529</v>
      </c>
      <c r="M26">
        <v>143.93889226861407</v>
      </c>
      <c r="N26">
        <v>102.70709047696488</v>
      </c>
      <c r="O26">
        <v>188.20574427268446</v>
      </c>
      <c r="P26">
        <v>14.610243860055608</v>
      </c>
      <c r="Q26">
        <v>133.33616434045638</v>
      </c>
      <c r="R26">
        <v>434.04263404863104</v>
      </c>
      <c r="S26">
        <v>3.8433734939759039</v>
      </c>
      <c r="T26">
        <v>5087.2816126042635</v>
      </c>
      <c r="U26">
        <v>4265.34</v>
      </c>
      <c r="V26">
        <v>821.94161260426301</v>
      </c>
      <c r="W26">
        <v>5433.141603336423</v>
      </c>
      <c r="X26">
        <v>4818.51</v>
      </c>
      <c r="Y26">
        <v>614.63160333642304</v>
      </c>
      <c r="Z26">
        <v>6914.7201201653288</v>
      </c>
    </row>
    <row r="27" spans="1:26">
      <c r="A27" s="1">
        <v>40634</v>
      </c>
      <c r="B27">
        <v>6360.7482989817727</v>
      </c>
      <c r="C27">
        <v>4846.9463810089646</v>
      </c>
      <c r="D27">
        <v>1495.7407086529238</v>
      </c>
      <c r="E27">
        <v>906.53869652788012</v>
      </c>
      <c r="F27">
        <v>589.20201212504355</v>
      </c>
      <c r="G27">
        <v>18.061209319883879</v>
      </c>
      <c r="H27">
        <v>1809.5216596831981</v>
      </c>
      <c r="I27">
        <v>1446.6196761864737</v>
      </c>
      <c r="J27">
        <v>153.35944431184126</v>
      </c>
      <c r="K27">
        <v>315.96647194313556</v>
      </c>
      <c r="L27">
        <v>320.69401534693685</v>
      </c>
      <c r="M27">
        <v>161.58875648281222</v>
      </c>
      <c r="N27">
        <v>121.91680677043588</v>
      </c>
      <c r="O27">
        <v>223.57375438045744</v>
      </c>
      <c r="P27">
        <v>14.610243860055608</v>
      </c>
      <c r="Q27">
        <v>134.91018309079894</v>
      </c>
      <c r="R27">
        <v>352.27692557272076</v>
      </c>
      <c r="S27">
        <v>10.625057924003707</v>
      </c>
      <c r="T27">
        <v>5738.4102826691396</v>
      </c>
      <c r="U27">
        <v>4668.58</v>
      </c>
      <c r="V27">
        <v>1069.8302826691399</v>
      </c>
      <c r="W27">
        <v>5921.4057692307706</v>
      </c>
      <c r="X27">
        <v>5236.55</v>
      </c>
      <c r="Y27">
        <v>684.85576923076997</v>
      </c>
      <c r="Z27">
        <v>7987.2744721033396</v>
      </c>
    </row>
    <row r="28" spans="1:26">
      <c r="A28" s="1">
        <v>40725</v>
      </c>
      <c r="B28">
        <v>6340.4452740996849</v>
      </c>
      <c r="C28">
        <v>5017.0677091848984</v>
      </c>
      <c r="D28">
        <v>1304.415948344368</v>
      </c>
      <c r="E28">
        <v>714.37322395546823</v>
      </c>
      <c r="F28">
        <v>590.04272438889973</v>
      </c>
      <c r="G28">
        <v>18.961616570418187</v>
      </c>
      <c r="H28">
        <v>2150.5987815541698</v>
      </c>
      <c r="I28">
        <v>1655.4474207461242</v>
      </c>
      <c r="J28">
        <v>135.23526607158584</v>
      </c>
      <c r="K28">
        <v>388.83794954395677</v>
      </c>
      <c r="L28">
        <v>516.43638762605519</v>
      </c>
      <c r="M28">
        <v>164.07831979117819</v>
      </c>
      <c r="N28">
        <v>106.36992104312158</v>
      </c>
      <c r="O28">
        <v>195.10138905319886</v>
      </c>
      <c r="P28">
        <v>14.610243860055608</v>
      </c>
      <c r="Q28">
        <v>134.77794375697218</v>
      </c>
      <c r="R28">
        <v>485.06189718431961</v>
      </c>
      <c r="S28">
        <v>10.089463623725672</v>
      </c>
      <c r="T28">
        <v>6034.9787673771998</v>
      </c>
      <c r="U28">
        <v>4950.96</v>
      </c>
      <c r="V28">
        <v>1084.0187673772</v>
      </c>
      <c r="W28">
        <v>6159.1362279888799</v>
      </c>
      <c r="X28">
        <v>5421.81</v>
      </c>
      <c r="Y28">
        <v>737.32622798887905</v>
      </c>
      <c r="Z28">
        <v>8366.8865950421732</v>
      </c>
    </row>
    <row r="29" spans="1:26">
      <c r="A29" s="1">
        <v>40817</v>
      </c>
      <c r="B29">
        <v>6795.3586826703413</v>
      </c>
      <c r="C29">
        <v>5217.0806928506563</v>
      </c>
      <c r="D29">
        <v>1558.8908236187749</v>
      </c>
      <c r="E29">
        <v>920.88563449078981</v>
      </c>
      <c r="F29">
        <v>638.00518912798509</v>
      </c>
      <c r="G29">
        <v>19.387166200909565</v>
      </c>
      <c r="H29">
        <v>1440.8446074221583</v>
      </c>
      <c r="I29">
        <v>1639.8750440198621</v>
      </c>
      <c r="J29">
        <v>201.37692343532223</v>
      </c>
      <c r="K29">
        <v>342.15630145764737</v>
      </c>
      <c r="L29">
        <v>466.8780166680304</v>
      </c>
      <c r="M29">
        <v>119.77087903327603</v>
      </c>
      <c r="N29">
        <v>123.60680683046348</v>
      </c>
      <c r="O29">
        <v>230.2212740537542</v>
      </c>
      <c r="P29">
        <v>14.610243860055608</v>
      </c>
      <c r="Q29">
        <v>141.25459868131261</v>
      </c>
      <c r="R29">
        <v>-207.99148270521073</v>
      </c>
      <c r="S29">
        <v>8.9610461075069505</v>
      </c>
      <c r="T29">
        <v>5963.5976459684898</v>
      </c>
      <c r="U29">
        <v>4957.84</v>
      </c>
      <c r="V29">
        <v>1005.75764596849</v>
      </c>
      <c r="W29">
        <v>6151.5137581093604</v>
      </c>
      <c r="X29">
        <v>5421.68</v>
      </c>
      <c r="Y29">
        <v>729.83375810936002</v>
      </c>
      <c r="Z29">
        <v>8048.2871779516299</v>
      </c>
    </row>
    <row r="30" spans="1:26">
      <c r="A30" s="1">
        <v>40909</v>
      </c>
      <c r="B30">
        <v>6265.9663474697845</v>
      </c>
      <c r="C30">
        <v>4825.6131257147981</v>
      </c>
      <c r="D30">
        <v>1422.3323256189478</v>
      </c>
      <c r="E30">
        <v>827.71056540189568</v>
      </c>
      <c r="F30">
        <v>594.62176021705216</v>
      </c>
      <c r="G30">
        <v>18.020896136038626</v>
      </c>
      <c r="H30">
        <v>1602.0911109073315</v>
      </c>
      <c r="I30">
        <v>1126.1780801190503</v>
      </c>
      <c r="J30">
        <v>153.17204942712019</v>
      </c>
      <c r="K30">
        <v>213.66693508621404</v>
      </c>
      <c r="L30">
        <v>183.07729623401571</v>
      </c>
      <c r="M30">
        <v>129.06857684952544</v>
      </c>
      <c r="N30">
        <v>108.32949909066498</v>
      </c>
      <c r="O30">
        <v>201.04074998558721</v>
      </c>
      <c r="P30">
        <v>5.9719647822057462</v>
      </c>
      <c r="Q30">
        <v>131.85100866371681</v>
      </c>
      <c r="R30">
        <v>469.86383345795184</v>
      </c>
      <c r="S30">
        <v>6.0491973303294673</v>
      </c>
      <c r="T30">
        <v>5715.4153475440216</v>
      </c>
      <c r="U30">
        <v>4741.29</v>
      </c>
      <c r="V30">
        <v>974.12534754402202</v>
      </c>
      <c r="W30">
        <v>6086.5665245597775</v>
      </c>
      <c r="X30">
        <v>5340.32</v>
      </c>
      <c r="Y30">
        <v>746.24652455977798</v>
      </c>
      <c r="Z30">
        <v>7496.90628136136</v>
      </c>
    </row>
    <row r="31" spans="1:26">
      <c r="A31" s="1">
        <v>41000</v>
      </c>
      <c r="B31">
        <v>6654.0191915709847</v>
      </c>
      <c r="C31">
        <v>5123.2375144204198</v>
      </c>
      <c r="D31">
        <v>1511.3399431333771</v>
      </c>
      <c r="E31">
        <v>898.57216191914631</v>
      </c>
      <c r="F31">
        <v>612.76778121423081</v>
      </c>
      <c r="G31">
        <v>19.441734017187525</v>
      </c>
      <c r="H31">
        <v>1441.8626611703014</v>
      </c>
      <c r="I31">
        <v>1458.1646333194851</v>
      </c>
      <c r="J31">
        <v>144.62203853298067</v>
      </c>
      <c r="K31">
        <v>322.65554828901918</v>
      </c>
      <c r="L31">
        <v>347.61782934200704</v>
      </c>
      <c r="M31">
        <v>144.64410938737871</v>
      </c>
      <c r="N31">
        <v>124.91770448957533</v>
      </c>
      <c r="O31">
        <v>231.97800957791446</v>
      </c>
      <c r="P31">
        <v>5.9719647822057462</v>
      </c>
      <c r="Q31">
        <v>135.7574289184038</v>
      </c>
      <c r="R31">
        <v>-20.349222248178194</v>
      </c>
      <c r="S31">
        <v>4.0472500989945432</v>
      </c>
      <c r="T31">
        <v>6072.6993188137194</v>
      </c>
      <c r="U31">
        <v>4794.3599999999997</v>
      </c>
      <c r="V31">
        <v>1278.33931881372</v>
      </c>
      <c r="W31">
        <v>5830.0024652455977</v>
      </c>
      <c r="X31">
        <v>5048.04</v>
      </c>
      <c r="Y31">
        <v>781.96246524559797</v>
      </c>
      <c r="Z31">
        <v>8338.5787063094067</v>
      </c>
    </row>
    <row r="32" spans="1:26">
      <c r="A32" s="1">
        <v>41091</v>
      </c>
      <c r="B32">
        <v>6660.3740954801224</v>
      </c>
      <c r="C32">
        <v>5342.2752019543805</v>
      </c>
      <c r="D32">
        <v>1297.5236882968229</v>
      </c>
      <c r="E32">
        <v>680.05301359775024</v>
      </c>
      <c r="F32">
        <v>617.47067469907279</v>
      </c>
      <c r="G32">
        <v>20.575205228918819</v>
      </c>
      <c r="H32">
        <v>2264.7425040222497</v>
      </c>
      <c r="I32">
        <v>1617.7957602383092</v>
      </c>
      <c r="J32">
        <v>142.56212989076425</v>
      </c>
      <c r="K32">
        <v>336.79473421836451</v>
      </c>
      <c r="L32">
        <v>498.0293532493456</v>
      </c>
      <c r="M32">
        <v>172.88513909301676</v>
      </c>
      <c r="N32">
        <v>112.05930313538815</v>
      </c>
      <c r="O32">
        <v>208.02102890590606</v>
      </c>
      <c r="P32">
        <v>5.9719647822057462</v>
      </c>
      <c r="Q32">
        <v>141.47210696331811</v>
      </c>
      <c r="R32">
        <v>642.04512409805284</v>
      </c>
      <c r="S32">
        <v>4.9016196858873746</v>
      </c>
      <c r="T32">
        <v>7004.3482854494896</v>
      </c>
      <c r="U32">
        <v>5719.2</v>
      </c>
      <c r="V32">
        <v>1285.14828544949</v>
      </c>
      <c r="W32">
        <v>6951.2020528266912</v>
      </c>
      <c r="X32">
        <v>6003.91</v>
      </c>
      <c r="Y32">
        <v>947.29205282669102</v>
      </c>
      <c r="Z32">
        <v>8978.2628321251723</v>
      </c>
    </row>
    <row r="33" spans="1:26">
      <c r="A33" s="1">
        <v>41183</v>
      </c>
      <c r="B33">
        <v>7024.0650705956987</v>
      </c>
      <c r="C33">
        <v>5402.1168561785134</v>
      </c>
      <c r="D33">
        <v>1600.4646300694094</v>
      </c>
      <c r="E33">
        <v>890.60458626706338</v>
      </c>
      <c r="F33">
        <v>709.86004380234613</v>
      </c>
      <c r="G33">
        <v>21.483584347775679</v>
      </c>
      <c r="H33">
        <v>1293.2076458394629</v>
      </c>
      <c r="I33">
        <v>1585.8942423042949</v>
      </c>
      <c r="J33">
        <v>209.08739170728734</v>
      </c>
      <c r="K33">
        <v>345.97739694879607</v>
      </c>
      <c r="L33">
        <v>369.27558662395296</v>
      </c>
      <c r="M33">
        <v>165.47494825094108</v>
      </c>
      <c r="N33">
        <v>119.74241101504921</v>
      </c>
      <c r="O33">
        <v>225.41479777723541</v>
      </c>
      <c r="P33">
        <v>5.9719647822057462</v>
      </c>
      <c r="Q33">
        <v>144.94974519882729</v>
      </c>
      <c r="R33">
        <v>-298.59669084174311</v>
      </c>
      <c r="S33">
        <v>5.9100943769109469</v>
      </c>
      <c r="T33">
        <v>7343.1815199258599</v>
      </c>
      <c r="U33">
        <v>6150.59</v>
      </c>
      <c r="V33">
        <v>1192.59151992586</v>
      </c>
      <c r="W33">
        <v>7064.0393419833181</v>
      </c>
      <c r="X33">
        <v>6133.05</v>
      </c>
      <c r="Y33">
        <v>930.98934198331801</v>
      </c>
      <c r="Z33">
        <v>8596.4148943777036</v>
      </c>
    </row>
    <row r="34" spans="1:26">
      <c r="A34" s="1">
        <v>41275</v>
      </c>
      <c r="B34">
        <v>6460.7676892473155</v>
      </c>
      <c r="C34">
        <v>5034.3841275933537</v>
      </c>
      <c r="D34">
        <v>1405.5451578919378</v>
      </c>
      <c r="E34">
        <v>808.40187628805154</v>
      </c>
      <c r="F34">
        <v>597.14328160388629</v>
      </c>
      <c r="G34">
        <v>20.838403762024122</v>
      </c>
      <c r="H34">
        <v>1093.1444193211885</v>
      </c>
      <c r="I34">
        <v>1174.0821739908963</v>
      </c>
      <c r="J34">
        <v>182.99530562008724</v>
      </c>
      <c r="K34">
        <v>239.87118991615367</v>
      </c>
      <c r="L34">
        <v>134.97348101295358</v>
      </c>
      <c r="M34">
        <v>143.10684507812061</v>
      </c>
      <c r="N34">
        <v>93.472479295299749</v>
      </c>
      <c r="O34">
        <v>239.44015606737858</v>
      </c>
      <c r="P34">
        <v>13.691351946246524</v>
      </c>
      <c r="Q34">
        <v>126.53136505465659</v>
      </c>
      <c r="R34">
        <v>-86.34656905223801</v>
      </c>
      <c r="S34">
        <v>5.40881438253012</v>
      </c>
      <c r="T34">
        <v>6694.9244022242801</v>
      </c>
      <c r="U34">
        <v>5547.67</v>
      </c>
      <c r="V34">
        <v>1147.2544022242801</v>
      </c>
      <c r="W34">
        <v>6533.2790407784987</v>
      </c>
      <c r="X34">
        <v>5636.74</v>
      </c>
      <c r="Y34">
        <v>896.53904077849904</v>
      </c>
      <c r="Z34">
        <v>7715.5574700142852</v>
      </c>
    </row>
    <row r="35" spans="1:26">
      <c r="A35" s="1">
        <v>41365</v>
      </c>
      <c r="B35">
        <v>6948.2986611222823</v>
      </c>
      <c r="C35">
        <v>5394.0524257747984</v>
      </c>
      <c r="D35">
        <v>1531.6654376854071</v>
      </c>
      <c r="E35">
        <v>921.19915148353482</v>
      </c>
      <c r="F35">
        <v>610.46628620187244</v>
      </c>
      <c r="G35">
        <v>22.580797662076264</v>
      </c>
      <c r="H35">
        <v>1564.4036159279128</v>
      </c>
      <c r="I35">
        <v>1596.6235870518042</v>
      </c>
      <c r="J35">
        <v>153.46183293068148</v>
      </c>
      <c r="K35">
        <v>374.14038835449355</v>
      </c>
      <c r="L35">
        <v>363.2082271779048</v>
      </c>
      <c r="M35">
        <v>178.83122292302951</v>
      </c>
      <c r="N35">
        <v>106.99814564186306</v>
      </c>
      <c r="O35">
        <v>274.3507172300354</v>
      </c>
      <c r="P35">
        <v>13.691351946246524</v>
      </c>
      <c r="Q35">
        <v>131.94170084754995</v>
      </c>
      <c r="R35">
        <v>-39.88578660697749</v>
      </c>
      <c r="S35">
        <v>7.6658154830861909</v>
      </c>
      <c r="T35">
        <v>6714.1293558850803</v>
      </c>
      <c r="U35">
        <v>5300.3</v>
      </c>
      <c r="V35">
        <v>1413.8293558850801</v>
      </c>
      <c r="W35">
        <v>6442.5713948100092</v>
      </c>
      <c r="X35">
        <v>5501.79</v>
      </c>
      <c r="Y35">
        <v>940.78139481000903</v>
      </c>
      <c r="Z35">
        <v>8784.2602381252655</v>
      </c>
    </row>
    <row r="36" spans="1:26">
      <c r="A36" s="1">
        <v>41456</v>
      </c>
      <c r="B36">
        <v>7021.4082596748576</v>
      </c>
      <c r="C36">
        <v>5686.7268940415915</v>
      </c>
      <c r="D36">
        <v>1310.9683288324081</v>
      </c>
      <c r="E36">
        <v>691.15805716222644</v>
      </c>
      <c r="F36">
        <v>619.81027167018169</v>
      </c>
      <c r="G36">
        <v>23.713036800857335</v>
      </c>
      <c r="H36">
        <v>2500.9148187022915</v>
      </c>
      <c r="I36">
        <v>1864.4555802101249</v>
      </c>
      <c r="J36">
        <v>180.4589581947719</v>
      </c>
      <c r="K36">
        <v>426.18943507977889</v>
      </c>
      <c r="L36">
        <v>548.33652564083923</v>
      </c>
      <c r="M36">
        <v>208.85523156215666</v>
      </c>
      <c r="N36">
        <v>99.893099267130282</v>
      </c>
      <c r="O36">
        <v>256.61414788543732</v>
      </c>
      <c r="P36">
        <v>13.691351946246524</v>
      </c>
      <c r="Q36">
        <v>130.41683063376411</v>
      </c>
      <c r="R36">
        <v>630.07295999355665</v>
      </c>
      <c r="S36">
        <v>6.3862784986098236</v>
      </c>
      <c r="T36">
        <v>7073.1825162187206</v>
      </c>
      <c r="U36">
        <v>5647.89</v>
      </c>
      <c r="V36">
        <v>1425.29251621872</v>
      </c>
      <c r="W36">
        <v>7063.1672150139002</v>
      </c>
      <c r="X36">
        <v>6037.95</v>
      </c>
      <c r="Y36">
        <v>1025.2172150138999</v>
      </c>
      <c r="Z36">
        <v>9532.33837958197</v>
      </c>
    </row>
    <row r="37" spans="1:26">
      <c r="A37" s="1">
        <v>41548</v>
      </c>
      <c r="B37">
        <v>7259.1302559767646</v>
      </c>
      <c r="C37">
        <v>5648.0422479237432</v>
      </c>
      <c r="D37">
        <v>1588.1792334559211</v>
      </c>
      <c r="E37">
        <v>888.97692296330274</v>
      </c>
      <c r="F37">
        <v>699.20231049261838</v>
      </c>
      <c r="G37">
        <v>22.908774597099992</v>
      </c>
      <c r="H37">
        <v>1683.2753787120628</v>
      </c>
      <c r="I37">
        <v>1819.7153142132665</v>
      </c>
      <c r="J37">
        <v>240.0063216653034</v>
      </c>
      <c r="K37">
        <v>385.19619425364095</v>
      </c>
      <c r="L37">
        <v>444.78691256339152</v>
      </c>
      <c r="M37">
        <v>251.32486656007123</v>
      </c>
      <c r="N37">
        <v>93.856737860991757</v>
      </c>
      <c r="O37">
        <v>242.20158557222632</v>
      </c>
      <c r="P37">
        <v>13.691351946246524</v>
      </c>
      <c r="Q37">
        <v>148.65134379139505</v>
      </c>
      <c r="R37">
        <v>-144.96871078503136</v>
      </c>
      <c r="S37">
        <v>8.5287752838276187</v>
      </c>
      <c r="T37">
        <v>7082.8703382761805</v>
      </c>
      <c r="U37">
        <v>5631.68</v>
      </c>
      <c r="V37">
        <v>1451.19033827618</v>
      </c>
      <c r="W37">
        <v>7017.8914365152905</v>
      </c>
      <c r="X37">
        <v>5941.09</v>
      </c>
      <c r="Y37">
        <v>1076.8014365152901</v>
      </c>
      <c r="Z37">
        <v>9007.3845364497192</v>
      </c>
    </row>
    <row r="38" spans="1:26">
      <c r="A38" s="1">
        <v>41640</v>
      </c>
      <c r="B38">
        <v>6709.3843960066461</v>
      </c>
      <c r="C38">
        <v>5245.4213926433904</v>
      </c>
      <c r="D38">
        <v>1442.5094484933406</v>
      </c>
      <c r="E38">
        <v>821.38768172588505</v>
      </c>
      <c r="F38">
        <v>621.12176676745548</v>
      </c>
      <c r="G38">
        <v>21.453554869915429</v>
      </c>
      <c r="H38">
        <v>1424.772631899596</v>
      </c>
      <c r="I38">
        <v>1360.8367473822457</v>
      </c>
      <c r="J38">
        <v>210.97833908925969</v>
      </c>
      <c r="K38">
        <v>240.10092606798599</v>
      </c>
      <c r="L38">
        <v>196.09304230363279</v>
      </c>
      <c r="M38">
        <v>192.5505028805984</v>
      </c>
      <c r="N38">
        <v>99.541612111940935</v>
      </c>
      <c r="O38">
        <v>267.59310547167217</v>
      </c>
      <c r="P38">
        <v>9.9018912187210386</v>
      </c>
      <c r="Q38">
        <v>144.07732823843472</v>
      </c>
      <c r="R38">
        <v>58.850185953865548</v>
      </c>
      <c r="S38">
        <v>5.0856985634847076</v>
      </c>
      <c r="T38">
        <v>6002.1460009267803</v>
      </c>
      <c r="U38">
        <v>4709.54</v>
      </c>
      <c r="V38">
        <v>1292.6060009267801</v>
      </c>
      <c r="W38">
        <v>5949.1057321594071</v>
      </c>
      <c r="X38">
        <v>5024.74</v>
      </c>
      <c r="Y38">
        <v>924.365732159407</v>
      </c>
      <c r="Z38">
        <v>8187.1972966736157</v>
      </c>
    </row>
    <row r="39" spans="1:26">
      <c r="A39" s="1">
        <v>41730</v>
      </c>
      <c r="B39">
        <v>7260.0577826864501</v>
      </c>
      <c r="C39">
        <v>5627.53449245109</v>
      </c>
      <c r="D39">
        <v>1610.0985057991525</v>
      </c>
      <c r="E39">
        <v>937.92990161786759</v>
      </c>
      <c r="F39">
        <v>672.16860418128488</v>
      </c>
      <c r="G39">
        <v>22.42478443620783</v>
      </c>
      <c r="H39">
        <v>1811.444079723979</v>
      </c>
      <c r="I39">
        <v>1741.936839197728</v>
      </c>
      <c r="J39">
        <v>193.07271619320821</v>
      </c>
      <c r="K39">
        <v>381.56354739882863</v>
      </c>
      <c r="L39">
        <v>442.86652947150606</v>
      </c>
      <c r="M39">
        <v>177.00000950204512</v>
      </c>
      <c r="N39">
        <v>76.378917517347276</v>
      </c>
      <c r="O39">
        <v>314.84839660912468</v>
      </c>
      <c r="P39">
        <v>9.9018912187210386</v>
      </c>
      <c r="Q39">
        <v>146.30483128694709</v>
      </c>
      <c r="R39">
        <v>66.138803315870973</v>
      </c>
      <c r="S39">
        <v>3.3684372103799824</v>
      </c>
      <c r="T39">
        <v>6612.1510889712699</v>
      </c>
      <c r="U39">
        <v>5068.8500000000004</v>
      </c>
      <c r="V39">
        <v>1543.30108897127</v>
      </c>
      <c r="W39">
        <v>6474.5710518999103</v>
      </c>
      <c r="X39">
        <v>5404.26</v>
      </c>
      <c r="Y39">
        <v>1070.3110518999099</v>
      </c>
      <c r="Z39">
        <v>9209.0818994817892</v>
      </c>
    </row>
    <row r="40" spans="1:26">
      <c r="A40" s="1">
        <v>41821</v>
      </c>
      <c r="B40">
        <v>7210.0062874643882</v>
      </c>
      <c r="C40">
        <v>5816.5155729657472</v>
      </c>
      <c r="D40">
        <v>1370.3439251221339</v>
      </c>
      <c r="E40">
        <v>687.33174018108821</v>
      </c>
      <c r="F40">
        <v>683.0121849410458</v>
      </c>
      <c r="G40">
        <v>23.146789376507478</v>
      </c>
      <c r="H40">
        <v>2429.0778958983087</v>
      </c>
      <c r="I40">
        <v>1902.1478771311674</v>
      </c>
      <c r="J40">
        <v>233.4961966316252</v>
      </c>
      <c r="K40">
        <v>439.38556034222358</v>
      </c>
      <c r="L40">
        <v>556.16876146593722</v>
      </c>
      <c r="M40">
        <v>172.21255849629586</v>
      </c>
      <c r="N40">
        <v>81.179212082925403</v>
      </c>
      <c r="O40">
        <v>259.08978130377341</v>
      </c>
      <c r="P40">
        <v>9.9018912187210386</v>
      </c>
      <c r="Q40">
        <v>150.71391558966596</v>
      </c>
      <c r="R40">
        <v>522.53867261329469</v>
      </c>
      <c r="S40">
        <v>4.391346153846154</v>
      </c>
      <c r="T40">
        <v>6937.2266033364303</v>
      </c>
      <c r="U40">
        <v>5381.9700000000103</v>
      </c>
      <c r="V40">
        <v>1555.2566033364201</v>
      </c>
      <c r="W40">
        <v>6676.5160101946303</v>
      </c>
      <c r="X40">
        <v>5576.6</v>
      </c>
      <c r="Y40">
        <v>1099.91601019463</v>
      </c>
      <c r="Z40">
        <v>9899.7947765044955</v>
      </c>
    </row>
    <row r="41" spans="1:26">
      <c r="A41" s="1">
        <v>41913</v>
      </c>
      <c r="B41">
        <v>7558.1704961835576</v>
      </c>
      <c r="C41">
        <v>5879.8096621093273</v>
      </c>
      <c r="D41">
        <v>1654.5815644752756</v>
      </c>
      <c r="E41">
        <v>945.55132452461385</v>
      </c>
      <c r="F41">
        <v>709.03023995066167</v>
      </c>
      <c r="G41">
        <v>23.779269598954933</v>
      </c>
      <c r="H41">
        <v>1512.9065911008124</v>
      </c>
      <c r="I41">
        <v>1897.9690262888271</v>
      </c>
      <c r="J41">
        <v>275.79550423058089</v>
      </c>
      <c r="K41">
        <v>439.8629714228814</v>
      </c>
      <c r="L41">
        <v>466.76886688116474</v>
      </c>
      <c r="M41">
        <v>176.8399838124231</v>
      </c>
      <c r="N41">
        <v>100.61435875833047</v>
      </c>
      <c r="O41">
        <v>260.96071236953173</v>
      </c>
      <c r="P41">
        <v>9.9018912187210386</v>
      </c>
      <c r="Q41">
        <v>167.22473759519377</v>
      </c>
      <c r="R41">
        <v>-392.82429802397382</v>
      </c>
      <c r="S41">
        <v>7.7618628359592217</v>
      </c>
      <c r="T41">
        <v>6885.9454541241903</v>
      </c>
      <c r="U41">
        <v>5393.38</v>
      </c>
      <c r="V41">
        <v>1492.56545412419</v>
      </c>
      <c r="W41">
        <v>6671.7857414272494</v>
      </c>
      <c r="X41">
        <v>5590.11</v>
      </c>
      <c r="Y41">
        <v>1081.6757414272499</v>
      </c>
      <c r="Z41">
        <v>9285.2367999813105</v>
      </c>
    </row>
    <row r="42" spans="1:26">
      <c r="A42" s="1">
        <v>42005</v>
      </c>
      <c r="B42">
        <v>6842.257891388851</v>
      </c>
      <c r="C42">
        <v>5328.4258258824148</v>
      </c>
      <c r="D42">
        <v>1491.2152559864526</v>
      </c>
      <c r="E42">
        <v>842.5581248124887</v>
      </c>
      <c r="F42">
        <v>648.65713117396399</v>
      </c>
      <c r="G42">
        <v>22.616809519983445</v>
      </c>
      <c r="H42">
        <v>1576.8820598220539</v>
      </c>
      <c r="I42">
        <v>1503.9318996693123</v>
      </c>
      <c r="J42">
        <v>241.35303117324932</v>
      </c>
      <c r="K42">
        <v>259.8015898246253</v>
      </c>
      <c r="L42">
        <v>228.62512570051092</v>
      </c>
      <c r="M42">
        <v>197.74873168743829</v>
      </c>
      <c r="N42">
        <v>97.321108298423198</v>
      </c>
      <c r="O42">
        <v>303.5527361330403</v>
      </c>
      <c r="P42">
        <v>16.984077250101933</v>
      </c>
      <c r="Q42">
        <v>158.54549960192296</v>
      </c>
      <c r="R42">
        <v>66.453196952741564</v>
      </c>
      <c r="S42">
        <v>6.4969631999999944</v>
      </c>
      <c r="T42">
        <v>5748.91</v>
      </c>
      <c r="U42">
        <v>4444.78</v>
      </c>
      <c r="V42">
        <v>1304.1300000000001</v>
      </c>
      <c r="W42">
        <v>5956.0499999999993</v>
      </c>
      <c r="X42">
        <v>5001.2700000000004</v>
      </c>
      <c r="Y42">
        <v>954.77999999999895</v>
      </c>
      <c r="Z42">
        <v>8211.9999512109061</v>
      </c>
    </row>
    <row r="43" spans="1:26">
      <c r="A43" s="1">
        <v>42095</v>
      </c>
      <c r="B43">
        <v>7451.1703265623109</v>
      </c>
      <c r="C43">
        <v>5771.8364729072509</v>
      </c>
      <c r="D43">
        <v>1654.474658917301</v>
      </c>
      <c r="E43">
        <v>997.81384561148593</v>
      </c>
      <c r="F43">
        <v>656.66081330581494</v>
      </c>
      <c r="G43">
        <v>24.859194737759328</v>
      </c>
      <c r="H43">
        <v>2263.7380491353279</v>
      </c>
      <c r="I43">
        <v>1900.8898986656277</v>
      </c>
      <c r="J43">
        <v>237.14123593559796</v>
      </c>
      <c r="K43">
        <v>382.56690761947806</v>
      </c>
      <c r="L43">
        <v>425.55663136153078</v>
      </c>
      <c r="M43">
        <v>189.45699719015136</v>
      </c>
      <c r="N43">
        <v>87.496506218105324</v>
      </c>
      <c r="O43">
        <v>385.31036704997496</v>
      </c>
      <c r="P43">
        <v>16.984077250101933</v>
      </c>
      <c r="Q43">
        <v>176.37717604068743</v>
      </c>
      <c r="R43">
        <v>356.9897480697</v>
      </c>
      <c r="S43">
        <v>5.8584023999999948</v>
      </c>
      <c r="T43">
        <v>6556.39</v>
      </c>
      <c r="U43">
        <v>5004.09</v>
      </c>
      <c r="V43">
        <v>1552.3</v>
      </c>
      <c r="W43">
        <v>6904.42</v>
      </c>
      <c r="X43">
        <v>5805.18</v>
      </c>
      <c r="Y43">
        <v>1099.24</v>
      </c>
      <c r="Z43">
        <v>9366.8783756976391</v>
      </c>
    </row>
    <row r="44" spans="1:26">
      <c r="A44" s="1">
        <v>42186</v>
      </c>
      <c r="B44">
        <v>7526.9957935140501</v>
      </c>
      <c r="C44">
        <v>6055.8237857995164</v>
      </c>
      <c r="D44">
        <v>1445.295683192106</v>
      </c>
      <c r="E44">
        <v>761.02783740009897</v>
      </c>
      <c r="F44">
        <v>684.26784579200717</v>
      </c>
      <c r="G44">
        <v>25.876324522427939</v>
      </c>
      <c r="H44">
        <v>2592.2252557405441</v>
      </c>
      <c r="I44">
        <v>2020.3272643912971</v>
      </c>
      <c r="J44">
        <v>235.88033798827604</v>
      </c>
      <c r="K44">
        <v>435.38282960600634</v>
      </c>
      <c r="L44">
        <v>524.84350714749348</v>
      </c>
      <c r="M44">
        <v>201.73949872214033</v>
      </c>
      <c r="N44">
        <v>98.32978127099085</v>
      </c>
      <c r="O44">
        <v>343.19725864322675</v>
      </c>
      <c r="P44">
        <v>16.984077250101933</v>
      </c>
      <c r="Q44">
        <v>163.96997376306155</v>
      </c>
      <c r="R44">
        <v>568.33262134924735</v>
      </c>
      <c r="S44">
        <v>3.5653699999999975</v>
      </c>
      <c r="T44">
        <v>6686.24</v>
      </c>
      <c r="U44">
        <v>5065.66</v>
      </c>
      <c r="V44">
        <v>1620.58</v>
      </c>
      <c r="W44">
        <v>6674.33</v>
      </c>
      <c r="X44">
        <v>5535.37</v>
      </c>
      <c r="Y44">
        <v>1138.96</v>
      </c>
      <c r="Z44">
        <v>10131.131049254594</v>
      </c>
    </row>
    <row r="45" spans="1:26">
      <c r="A45" s="1">
        <v>42278</v>
      </c>
      <c r="B45">
        <v>7954.2834797676151</v>
      </c>
      <c r="C45">
        <v>6091.9021121041105</v>
      </c>
      <c r="D45">
        <v>1837.2069035660168</v>
      </c>
      <c r="E45">
        <v>1042.4102371504914</v>
      </c>
      <c r="F45">
        <v>794.79666641552535</v>
      </c>
      <c r="G45">
        <v>25.174464097487839</v>
      </c>
      <c r="H45">
        <v>1510.4954160443901</v>
      </c>
      <c r="I45">
        <v>1898.7779170925835</v>
      </c>
      <c r="J45">
        <v>339.01782914325167</v>
      </c>
      <c r="K45">
        <v>399.94708850630275</v>
      </c>
      <c r="L45">
        <v>387.64659926960815</v>
      </c>
      <c r="M45">
        <v>172.19005139408864</v>
      </c>
      <c r="N45">
        <v>119.66833269884239</v>
      </c>
      <c r="O45">
        <v>293.96270414392211</v>
      </c>
      <c r="P45">
        <v>16.984077250101933</v>
      </c>
      <c r="Q45">
        <v>169.36123468646582</v>
      </c>
      <c r="R45">
        <v>-398.14273524819328</v>
      </c>
      <c r="S45">
        <v>9.8602341999999936</v>
      </c>
      <c r="T45">
        <v>6693.95</v>
      </c>
      <c r="U45">
        <v>5140.53</v>
      </c>
      <c r="V45">
        <v>1553.42</v>
      </c>
      <c r="W45">
        <v>6523.0399999999991</v>
      </c>
      <c r="X45">
        <v>5443.19</v>
      </c>
      <c r="Y45">
        <v>1079.8499999999999</v>
      </c>
      <c r="Z45">
        <v>9635.6888958120053</v>
      </c>
    </row>
    <row r="46" spans="1:26">
      <c r="A46" s="1">
        <v>42370</v>
      </c>
      <c r="B46">
        <v>7130.4383072607907</v>
      </c>
      <c r="C46">
        <v>5565.7876207301433</v>
      </c>
      <c r="D46">
        <v>1542.8575164631898</v>
      </c>
      <c r="E46">
        <v>895.22047551950027</v>
      </c>
      <c r="F46">
        <v>647.6370409436895</v>
      </c>
      <c r="G46">
        <v>21.793170067457055</v>
      </c>
      <c r="H46">
        <v>1371.2270368257737</v>
      </c>
      <c r="I46">
        <v>1481.6935522975298</v>
      </c>
      <c r="J46">
        <v>148.95888598843294</v>
      </c>
      <c r="K46">
        <v>244.18803291557418</v>
      </c>
      <c r="L46">
        <v>254.56669625666706</v>
      </c>
      <c r="M46">
        <v>223.35835413630517</v>
      </c>
      <c r="N46">
        <v>97.553734710075091</v>
      </c>
      <c r="O46">
        <v>305.90673806894904</v>
      </c>
      <c r="P46">
        <v>29.203572834093059</v>
      </c>
      <c r="Q46">
        <v>177.95753738743315</v>
      </c>
      <c r="R46">
        <v>-114.98295943175617</v>
      </c>
      <c r="S46">
        <v>4.5164439599999975</v>
      </c>
      <c r="T46">
        <v>5918.5</v>
      </c>
      <c r="U46">
        <v>4468.8500000000004</v>
      </c>
      <c r="V46">
        <v>1449.65</v>
      </c>
      <c r="W46">
        <v>5855.45</v>
      </c>
      <c r="X46">
        <v>4844.08</v>
      </c>
      <c r="Y46">
        <v>1011.37</v>
      </c>
      <c r="Z46">
        <v>8564.7153440865659</v>
      </c>
    </row>
    <row r="47" spans="1:26">
      <c r="A47" s="1">
        <v>42461</v>
      </c>
      <c r="B47">
        <v>7852.0612752804773</v>
      </c>
      <c r="C47">
        <v>6104.6414385252765</v>
      </c>
      <c r="D47">
        <v>1724.2884805510998</v>
      </c>
      <c r="E47">
        <v>1026.3239904100576</v>
      </c>
      <c r="F47">
        <v>697.96449014104223</v>
      </c>
      <c r="G47">
        <v>23.131356204100193</v>
      </c>
      <c r="H47">
        <v>2024.2759432691128</v>
      </c>
      <c r="I47">
        <v>2038.0856456633437</v>
      </c>
      <c r="J47">
        <v>267.20250329450727</v>
      </c>
      <c r="K47">
        <v>364.12821369193341</v>
      </c>
      <c r="L47">
        <v>366.28082737502075</v>
      </c>
      <c r="M47">
        <v>400.1797083831234</v>
      </c>
      <c r="N47">
        <v>90.76344781266755</v>
      </c>
      <c r="O47">
        <v>323.70930815232623</v>
      </c>
      <c r="P47">
        <v>29.203572834093059</v>
      </c>
      <c r="Q47">
        <v>196.61806411967169</v>
      </c>
      <c r="R47">
        <v>-19.231613594231021</v>
      </c>
      <c r="S47">
        <v>5.4219111999999976</v>
      </c>
      <c r="T47">
        <v>6567.4500000000098</v>
      </c>
      <c r="U47">
        <v>4784.3200000000097</v>
      </c>
      <c r="V47">
        <v>1783.13</v>
      </c>
      <c r="W47">
        <v>6700.9500000000007</v>
      </c>
      <c r="X47">
        <v>5507.35</v>
      </c>
      <c r="Y47">
        <v>1193.5999999999999</v>
      </c>
      <c r="Z47">
        <v>9742.8372185496009</v>
      </c>
    </row>
    <row r="48" spans="1:26">
      <c r="A48" s="1">
        <v>42552</v>
      </c>
      <c r="B48">
        <v>7834.3022363526043</v>
      </c>
      <c r="C48">
        <v>6328.7247651437401</v>
      </c>
      <c r="D48">
        <v>1482.2766760143143</v>
      </c>
      <c r="E48">
        <v>802.1285185900806</v>
      </c>
      <c r="F48">
        <v>680.14815742423366</v>
      </c>
      <c r="G48">
        <v>23.30079519455024</v>
      </c>
      <c r="H48">
        <v>2470.2970511763701</v>
      </c>
      <c r="I48">
        <v>2063.0360147404317</v>
      </c>
      <c r="J48">
        <v>263.26241380314116</v>
      </c>
      <c r="K48">
        <v>433.84002334219105</v>
      </c>
      <c r="L48">
        <v>444.58183480780218</v>
      </c>
      <c r="M48">
        <v>221.38409817533383</v>
      </c>
      <c r="N48">
        <v>108.33580260535501</v>
      </c>
      <c r="O48">
        <v>368.51096200868596</v>
      </c>
      <c r="P48">
        <v>29.203572834093059</v>
      </c>
      <c r="Q48">
        <v>193.91730716382938</v>
      </c>
      <c r="R48">
        <v>402.39014491593844</v>
      </c>
      <c r="S48">
        <v>4.870891519999998</v>
      </c>
      <c r="T48">
        <v>6725.47</v>
      </c>
      <c r="U48">
        <v>4936.0200000000004</v>
      </c>
      <c r="V48">
        <v>1789.45</v>
      </c>
      <c r="W48">
        <v>6556.71</v>
      </c>
      <c r="X48">
        <v>5342.46</v>
      </c>
      <c r="Y48">
        <v>1214.25</v>
      </c>
      <c r="Z48">
        <v>10473.359287528976</v>
      </c>
    </row>
    <row r="49" spans="1:26">
      <c r="A49" s="1">
        <v>42644</v>
      </c>
      <c r="B49">
        <v>8322.6382271066414</v>
      </c>
      <c r="C49">
        <v>6438.1140035454791</v>
      </c>
      <c r="D49">
        <v>1861.4252174229962</v>
      </c>
      <c r="E49">
        <v>1059.9991580595686</v>
      </c>
      <c r="F49">
        <v>801.42605936342761</v>
      </c>
      <c r="G49">
        <v>23.099006138165336</v>
      </c>
      <c r="H49">
        <v>1604.2622880346637</v>
      </c>
      <c r="I49">
        <v>2139.8147229323563</v>
      </c>
      <c r="J49">
        <v>481.32735331356724</v>
      </c>
      <c r="K49">
        <v>431.11354392212212</v>
      </c>
      <c r="L49">
        <v>285.0967247702053</v>
      </c>
      <c r="M49">
        <v>212.92464154855611</v>
      </c>
      <c r="N49">
        <v>135.97974189529492</v>
      </c>
      <c r="O49">
        <v>360.88300994934377</v>
      </c>
      <c r="P49">
        <v>29.203572834093059</v>
      </c>
      <c r="Q49">
        <v>203.28613469917352</v>
      </c>
      <c r="R49">
        <v>-543.71143501769257</v>
      </c>
      <c r="S49">
        <v>8.1590001199999982</v>
      </c>
      <c r="T49">
        <v>7073.2199999999993</v>
      </c>
      <c r="U49">
        <v>5281.03</v>
      </c>
      <c r="V49">
        <v>1792.19</v>
      </c>
      <c r="W49">
        <v>6891.17</v>
      </c>
      <c r="X49">
        <v>5667.69</v>
      </c>
      <c r="Y49">
        <v>1223.48</v>
      </c>
      <c r="Z49">
        <v>10108.950515141305</v>
      </c>
    </row>
    <row r="50" spans="1:26">
      <c r="A50" s="1">
        <v>42736</v>
      </c>
      <c r="B50">
        <v>7631.1756540950601</v>
      </c>
      <c r="C50">
        <v>6000.7250583355217</v>
      </c>
      <c r="D50">
        <v>1609.3895786465109</v>
      </c>
      <c r="E50">
        <v>940.22243950170514</v>
      </c>
      <c r="F50">
        <v>669.16713914480567</v>
      </c>
      <c r="G50">
        <v>21.061017113027777</v>
      </c>
      <c r="H50">
        <v>1631.8313423619425</v>
      </c>
      <c r="I50">
        <v>1673.8485319273846</v>
      </c>
      <c r="J50">
        <v>208.04801554232208</v>
      </c>
      <c r="K50">
        <v>303.11740566338926</v>
      </c>
      <c r="L50">
        <v>195.40195796302828</v>
      </c>
      <c r="M50">
        <v>276.70229091973681</v>
      </c>
      <c r="N50">
        <v>123.37644057383076</v>
      </c>
      <c r="O50">
        <v>316.78436990457215</v>
      </c>
      <c r="P50">
        <v>17.903919684309152</v>
      </c>
      <c r="Q50">
        <v>232.51413167619597</v>
      </c>
      <c r="R50">
        <v>-46.403028605442159</v>
      </c>
      <c r="S50">
        <v>4.3858390399999996</v>
      </c>
      <c r="T50">
        <v>7123.5</v>
      </c>
      <c r="U50">
        <v>5350.36</v>
      </c>
      <c r="V50">
        <v>1773.14</v>
      </c>
      <c r="W50">
        <v>7072.58</v>
      </c>
      <c r="X50">
        <v>5906.43</v>
      </c>
      <c r="Y50">
        <v>1166.1500000000001</v>
      </c>
      <c r="Z50">
        <v>9313.926996457003</v>
      </c>
    </row>
    <row r="51" spans="1:26">
      <c r="A51" s="1">
        <v>42826</v>
      </c>
      <c r="B51">
        <v>8418.8838016398968</v>
      </c>
      <c r="C51">
        <v>6593.847489539301</v>
      </c>
      <c r="D51">
        <v>1801.9377546797436</v>
      </c>
      <c r="E51">
        <v>1085.7309229032819</v>
      </c>
      <c r="F51">
        <v>716.20683177646174</v>
      </c>
      <c r="G51">
        <v>23.098557420851446</v>
      </c>
      <c r="H51">
        <v>1888.5046489419935</v>
      </c>
      <c r="I51">
        <v>2153.408075599642</v>
      </c>
      <c r="J51">
        <v>276.51909575936531</v>
      </c>
      <c r="K51">
        <v>421.19962676342914</v>
      </c>
      <c r="L51">
        <v>393.47202038764362</v>
      </c>
      <c r="M51">
        <v>323.93153066948241</v>
      </c>
      <c r="N51">
        <v>117.82165163918802</v>
      </c>
      <c r="O51">
        <v>365.66663645958346</v>
      </c>
      <c r="P51">
        <v>17.903919684309152</v>
      </c>
      <c r="Q51">
        <v>236.89359423664109</v>
      </c>
      <c r="R51">
        <v>-270.28325757764833</v>
      </c>
      <c r="S51">
        <v>5.3798309199999998</v>
      </c>
      <c r="T51">
        <v>7740.9500000000007</v>
      </c>
      <c r="U51">
        <v>5601.88</v>
      </c>
      <c r="V51">
        <v>2139.0700000000002</v>
      </c>
      <c r="W51">
        <v>7557.36</v>
      </c>
      <c r="X51">
        <v>6193.28</v>
      </c>
      <c r="Y51">
        <v>1364.08</v>
      </c>
      <c r="Z51">
        <v>10490.97845058189</v>
      </c>
    </row>
    <row r="52" spans="1:26">
      <c r="A52" s="1">
        <v>42917</v>
      </c>
      <c r="B52">
        <v>8321.4334188261601</v>
      </c>
      <c r="C52">
        <v>6741.3305297129627</v>
      </c>
      <c r="D52">
        <v>1556.0824449517418</v>
      </c>
      <c r="E52">
        <v>853.65436243876707</v>
      </c>
      <c r="F52">
        <v>702.42808251297481</v>
      </c>
      <c r="G52">
        <v>24.020444161455057</v>
      </c>
      <c r="H52">
        <v>2817.6682940673245</v>
      </c>
      <c r="I52">
        <v>2294.05008766117</v>
      </c>
      <c r="J52">
        <v>253.49126902459756</v>
      </c>
      <c r="K52">
        <v>504.3948587158049</v>
      </c>
      <c r="L52">
        <v>525.56134990795567</v>
      </c>
      <c r="M52">
        <v>257.87504495716803</v>
      </c>
      <c r="N52">
        <v>104.602867264748</v>
      </c>
      <c r="O52">
        <v>389.01334825824284</v>
      </c>
      <c r="P52">
        <v>17.903919684309152</v>
      </c>
      <c r="Q52">
        <v>241.20742984834354</v>
      </c>
      <c r="R52">
        <v>517.24738378615439</v>
      </c>
      <c r="S52">
        <v>6.3708226200000002</v>
      </c>
      <c r="T52">
        <v>7861.12</v>
      </c>
      <c r="U52">
        <v>5655.71</v>
      </c>
      <c r="V52">
        <v>2205.41</v>
      </c>
      <c r="W52">
        <v>7544.83</v>
      </c>
      <c r="X52">
        <v>6203.65</v>
      </c>
      <c r="Y52">
        <v>1341.18</v>
      </c>
      <c r="Z52">
        <v>11455.391712893483</v>
      </c>
    </row>
    <row r="53" spans="1:26">
      <c r="A53" s="1">
        <v>43009</v>
      </c>
      <c r="B53">
        <v>8810.1952685615288</v>
      </c>
      <c r="C53">
        <v>6862.0495494116876</v>
      </c>
      <c r="D53">
        <v>1923.073237350507</v>
      </c>
      <c r="E53">
        <v>1114.4773571981596</v>
      </c>
      <c r="F53">
        <v>808.59588015234738</v>
      </c>
      <c r="G53">
        <v>25.07248179933519</v>
      </c>
      <c r="H53">
        <v>1777.0748200414912</v>
      </c>
      <c r="I53">
        <v>2382.4823214385933</v>
      </c>
      <c r="J53">
        <v>392.62113913239494</v>
      </c>
      <c r="K53">
        <v>508.07961480018952</v>
      </c>
      <c r="L53">
        <v>392.1226933961421</v>
      </c>
      <c r="M53">
        <v>273.20244053051971</v>
      </c>
      <c r="N53">
        <v>167.16199726744136</v>
      </c>
      <c r="O53">
        <v>372.68396883923839</v>
      </c>
      <c r="P53">
        <v>17.903919684309152</v>
      </c>
      <c r="Q53">
        <v>258.70654778835831</v>
      </c>
      <c r="R53">
        <v>-614.86858795710214</v>
      </c>
      <c r="S53">
        <v>9.4610865599999983</v>
      </c>
      <c r="T53">
        <v>8387.74</v>
      </c>
      <c r="U53">
        <v>6155.43</v>
      </c>
      <c r="V53">
        <v>2232.31</v>
      </c>
      <c r="W53">
        <v>7959.01</v>
      </c>
      <c r="X53">
        <v>6511.84</v>
      </c>
      <c r="Y53">
        <v>1447.17</v>
      </c>
      <c r="Z53">
        <v>11016.000088603019</v>
      </c>
    </row>
    <row r="54" spans="1:26">
      <c r="A54" s="1">
        <v>43101</v>
      </c>
      <c r="B54">
        <v>8110.9796732414306</v>
      </c>
      <c r="C54">
        <v>6388.5119323184135</v>
      </c>
      <c r="D54">
        <v>1704.0671827808487</v>
      </c>
      <c r="E54">
        <v>1013.24289642541</v>
      </c>
      <c r="F54">
        <v>690.82428635543886</v>
      </c>
      <c r="G54">
        <v>18.400558142168261</v>
      </c>
      <c r="H54">
        <v>1888.4552938181819</v>
      </c>
      <c r="I54">
        <v>1915.9556764951246</v>
      </c>
      <c r="J54">
        <v>266.69517173522792</v>
      </c>
      <c r="K54">
        <v>355.7158753397037</v>
      </c>
      <c r="L54">
        <v>215.4204668157235</v>
      </c>
      <c r="M54">
        <v>286.40689109771517</v>
      </c>
      <c r="N54">
        <v>136.01716751720119</v>
      </c>
      <c r="O54">
        <v>345.18037928977515</v>
      </c>
      <c r="P54">
        <v>19.090477915000001</v>
      </c>
      <c r="Q54">
        <v>291.42924678477783</v>
      </c>
      <c r="R54">
        <v>-35.003062399942792</v>
      </c>
      <c r="S54">
        <v>7.5026797229999982</v>
      </c>
      <c r="T54">
        <v>7717.2300000000105</v>
      </c>
      <c r="U54">
        <v>5662.1400000000103</v>
      </c>
      <c r="V54">
        <v>2055.09</v>
      </c>
      <c r="W54">
        <v>7707.42</v>
      </c>
      <c r="X54">
        <v>6380.62</v>
      </c>
      <c r="Y54">
        <v>1326.8</v>
      </c>
      <c r="Z54">
        <v>10009.244967059623</v>
      </c>
    </row>
    <row r="55" spans="1:26">
      <c r="A55" s="1">
        <v>43191</v>
      </c>
      <c r="B55">
        <v>8978.2879516930498</v>
      </c>
      <c r="C55">
        <v>7037.2608593249106</v>
      </c>
      <c r="D55">
        <v>1921.4813431236862</v>
      </c>
      <c r="E55">
        <v>1154.1427213004999</v>
      </c>
      <c r="F55">
        <v>767.33862182318637</v>
      </c>
      <c r="G55">
        <v>19.545749244453365</v>
      </c>
      <c r="H55">
        <v>2181.4902095697903</v>
      </c>
      <c r="I55">
        <v>2400.0386551547385</v>
      </c>
      <c r="J55">
        <v>267.18830251191127</v>
      </c>
      <c r="K55">
        <v>467.23037305749341</v>
      </c>
      <c r="L55">
        <v>482.87613404479117</v>
      </c>
      <c r="M55">
        <v>391.36967404198782</v>
      </c>
      <c r="N55">
        <v>112.77473709147085</v>
      </c>
      <c r="O55">
        <v>374.30195681173672</v>
      </c>
      <c r="P55">
        <v>19.090477915000001</v>
      </c>
      <c r="Q55">
        <v>285.20699968034768</v>
      </c>
      <c r="R55">
        <v>-224.69150095094847</v>
      </c>
      <c r="S55">
        <v>6.1430553660000005</v>
      </c>
      <c r="T55">
        <v>8407.4700000000103</v>
      </c>
      <c r="U55">
        <v>5964.7200000000103</v>
      </c>
      <c r="V55">
        <v>2442.75</v>
      </c>
      <c r="W55">
        <v>8278.44</v>
      </c>
      <c r="X55">
        <v>6755.25</v>
      </c>
      <c r="Y55">
        <v>1523.19</v>
      </c>
      <c r="Z55">
        <v>11288.80816126285</v>
      </c>
    </row>
    <row r="56" spans="1:26">
      <c r="A56" s="1">
        <v>43282</v>
      </c>
      <c r="B56">
        <v>8920.1274275718606</v>
      </c>
      <c r="C56">
        <v>7203.9763956910729</v>
      </c>
      <c r="D56">
        <v>1695.871958491495</v>
      </c>
      <c r="E56">
        <v>939.79981180028301</v>
      </c>
      <c r="F56">
        <v>756.07214669121197</v>
      </c>
      <c r="G56">
        <v>20.279073389292378</v>
      </c>
      <c r="H56">
        <v>2824.4965881782427</v>
      </c>
      <c r="I56">
        <v>2616.7124536066185</v>
      </c>
      <c r="J56">
        <v>306.51449040259513</v>
      </c>
      <c r="K56">
        <v>580.01732226646436</v>
      </c>
      <c r="L56">
        <v>641.02497323050329</v>
      </c>
      <c r="M56">
        <v>348.5545401785289</v>
      </c>
      <c r="N56">
        <v>129.95275360313929</v>
      </c>
      <c r="O56">
        <v>325.67659875980928</v>
      </c>
      <c r="P56">
        <v>19.090477915000001</v>
      </c>
      <c r="Q56">
        <v>265.88129725057803</v>
      </c>
      <c r="R56">
        <v>200.58610078262427</v>
      </c>
      <c r="S56">
        <v>7.1980337889999992</v>
      </c>
      <c r="T56">
        <v>8951.0299999999988</v>
      </c>
      <c r="U56">
        <v>6334.11</v>
      </c>
      <c r="V56">
        <v>2616.92</v>
      </c>
      <c r="W56">
        <v>8548.9599999999991</v>
      </c>
      <c r="X56">
        <v>6925.21</v>
      </c>
      <c r="Y56">
        <v>1623.75</v>
      </c>
      <c r="Z56">
        <v>12146.694015750101</v>
      </c>
    </row>
    <row r="57" spans="1:26">
      <c r="A57" s="1">
        <v>43374</v>
      </c>
      <c r="B57">
        <v>9415.7590158325675</v>
      </c>
      <c r="C57">
        <v>7272.708036563643</v>
      </c>
      <c r="D57">
        <v>2121.9467440252124</v>
      </c>
      <c r="E57">
        <v>1255.7739531747475</v>
      </c>
      <c r="F57">
        <v>866.17279085046482</v>
      </c>
      <c r="G57">
        <v>21.10423524371144</v>
      </c>
      <c r="H57">
        <v>2329.2828734568448</v>
      </c>
      <c r="I57">
        <v>2598.2117715684021</v>
      </c>
      <c r="J57">
        <v>382.52273333311337</v>
      </c>
      <c r="K57">
        <v>584.11364415443177</v>
      </c>
      <c r="L57">
        <v>443.52608427877135</v>
      </c>
      <c r="M57">
        <v>320.11213465786682</v>
      </c>
      <c r="N57">
        <v>185.4796765772503</v>
      </c>
      <c r="O57">
        <v>354.34053384413482</v>
      </c>
      <c r="P57">
        <v>19.090477915000001</v>
      </c>
      <c r="Q57">
        <v>309.02648680783392</v>
      </c>
      <c r="R57">
        <v>-276.95213764855725</v>
      </c>
      <c r="S57">
        <v>8.0232395369999967</v>
      </c>
      <c r="T57">
        <v>9154.18</v>
      </c>
      <c r="U57">
        <v>6590.65</v>
      </c>
      <c r="V57">
        <v>2563.5300000000002</v>
      </c>
      <c r="W57">
        <v>8852.9</v>
      </c>
      <c r="X57">
        <v>7271.37</v>
      </c>
      <c r="Y57">
        <v>1581.53</v>
      </c>
      <c r="Z57">
        <v>12046.321889289413</v>
      </c>
    </row>
    <row r="58" spans="1:26">
      <c r="A58" s="1">
        <v>43466</v>
      </c>
      <c r="B58">
        <v>8675.8152156268843</v>
      </c>
      <c r="C58">
        <v>6709.3066899738978</v>
      </c>
      <c r="D58">
        <v>1944.3915452138679</v>
      </c>
      <c r="E58">
        <v>1154.12527554949</v>
      </c>
      <c r="F58">
        <v>790.26626966437789</v>
      </c>
      <c r="G58">
        <v>22.116980439118151</v>
      </c>
      <c r="H58">
        <v>1673.272956138072</v>
      </c>
      <c r="I58">
        <v>2080.7288671957276</v>
      </c>
      <c r="J58">
        <v>327.2468618822225</v>
      </c>
      <c r="K58">
        <v>429.46446099435104</v>
      </c>
      <c r="L58">
        <v>255.62644093575284</v>
      </c>
      <c r="M58">
        <v>325.72000995549411</v>
      </c>
      <c r="N58">
        <v>138.61187496870471</v>
      </c>
      <c r="O58">
        <v>302.21175011301841</v>
      </c>
      <c r="P58">
        <v>13.183617977499985</v>
      </c>
      <c r="Q58">
        <v>288.663850368684</v>
      </c>
      <c r="R58">
        <v>-416.29848899265562</v>
      </c>
      <c r="S58">
        <v>8.8425779349999996</v>
      </c>
      <c r="T58">
        <v>8719.4</v>
      </c>
      <c r="U58">
        <v>6187.04</v>
      </c>
      <c r="V58">
        <v>2532.36</v>
      </c>
      <c r="W58">
        <v>8259.18</v>
      </c>
      <c r="X58">
        <v>6738.57</v>
      </c>
      <c r="Y58">
        <v>1520.61</v>
      </c>
      <c r="Z58">
        <v>10809.308171764955</v>
      </c>
    </row>
    <row r="59" spans="1:26">
      <c r="A59" s="1">
        <v>43556</v>
      </c>
      <c r="B59">
        <v>9611.9696794058418</v>
      </c>
      <c r="C59">
        <v>7463.2770502128269</v>
      </c>
      <c r="D59">
        <v>2123.8849520700905</v>
      </c>
      <c r="E59">
        <v>1295.9966431944899</v>
      </c>
      <c r="F59">
        <v>827.88830887560061</v>
      </c>
      <c r="G59">
        <v>24.807677122924783</v>
      </c>
      <c r="H59">
        <v>2072.4015849151328</v>
      </c>
      <c r="I59">
        <v>2661.6089991622143</v>
      </c>
      <c r="J59">
        <v>308.84086112094394</v>
      </c>
      <c r="K59">
        <v>553.07829800023364</v>
      </c>
      <c r="L59">
        <v>571.61764235399414</v>
      </c>
      <c r="M59">
        <v>407.4592924215172</v>
      </c>
      <c r="N59">
        <v>120.41921961879331</v>
      </c>
      <c r="O59">
        <v>377.68397968311149</v>
      </c>
      <c r="P59">
        <v>13.183617977499985</v>
      </c>
      <c r="Q59">
        <v>309.32608798612057</v>
      </c>
      <c r="R59">
        <v>-598.80557028508156</v>
      </c>
      <c r="S59">
        <v>9.5981560380000008</v>
      </c>
      <c r="T59">
        <v>9437.4500000000098</v>
      </c>
      <c r="U59">
        <v>6406.04000000001</v>
      </c>
      <c r="V59">
        <v>3031.41</v>
      </c>
      <c r="W59">
        <v>9012.67</v>
      </c>
      <c r="X59">
        <v>7252.76</v>
      </c>
      <c r="Y59">
        <v>1759.91</v>
      </c>
      <c r="Z59">
        <v>12109.151264320984</v>
      </c>
    </row>
    <row r="60" spans="1:26">
      <c r="A60" s="1">
        <v>43647</v>
      </c>
      <c r="B60">
        <v>9477.4379679900394</v>
      </c>
      <c r="C60">
        <v>7591.6653987797854</v>
      </c>
      <c r="D60">
        <v>1859.7602346992921</v>
      </c>
      <c r="E60">
        <v>1038.1170423037299</v>
      </c>
      <c r="F60">
        <v>821.64319239556221</v>
      </c>
      <c r="G60">
        <v>26.012334510961821</v>
      </c>
      <c r="H60">
        <v>2846.3855973880227</v>
      </c>
      <c r="I60">
        <v>2898.3075138015947</v>
      </c>
      <c r="J60">
        <v>306.82065903788657</v>
      </c>
      <c r="K60">
        <v>681.55083355358988</v>
      </c>
      <c r="L60">
        <v>710.02588873257719</v>
      </c>
      <c r="M60">
        <v>287.61817356672231</v>
      </c>
      <c r="N60">
        <v>188.4978916361689</v>
      </c>
      <c r="O60">
        <v>416.06364054061851</v>
      </c>
      <c r="P60">
        <v>13.183617977499985</v>
      </c>
      <c r="Q60">
        <v>294.54680875653162</v>
      </c>
      <c r="R60">
        <v>-56.92981173957196</v>
      </c>
      <c r="S60">
        <v>5.0078953259999999</v>
      </c>
      <c r="T60">
        <v>9770.64</v>
      </c>
      <c r="U60">
        <v>6655.13</v>
      </c>
      <c r="V60">
        <v>3115.51</v>
      </c>
      <c r="W60">
        <v>9033.59</v>
      </c>
      <c r="X60">
        <v>7235.01</v>
      </c>
      <c r="Y60">
        <v>1798.58</v>
      </c>
      <c r="Z60">
        <v>13060.87356537806</v>
      </c>
    </row>
    <row r="61" spans="1:26">
      <c r="A61" s="1">
        <v>43739</v>
      </c>
      <c r="B61">
        <v>9968.0147111946535</v>
      </c>
      <c r="C61">
        <v>7680.8235470559848</v>
      </c>
      <c r="D61">
        <v>2260.5195254610003</v>
      </c>
      <c r="E61">
        <v>1342.0844932072102</v>
      </c>
      <c r="F61">
        <v>918.43503225379004</v>
      </c>
      <c r="G61">
        <v>26.67163867766768</v>
      </c>
      <c r="H61">
        <v>1930.0623214550378</v>
      </c>
      <c r="I61">
        <v>2788.5943990383603</v>
      </c>
      <c r="J61">
        <v>449.29031108682625</v>
      </c>
      <c r="K61">
        <v>615.19789370222975</v>
      </c>
      <c r="L61">
        <v>491.42096717397726</v>
      </c>
      <c r="M61">
        <v>308.49331568404625</v>
      </c>
      <c r="N61">
        <v>228.10915443863357</v>
      </c>
      <c r="O61">
        <v>331.41265300979882</v>
      </c>
      <c r="P61">
        <v>13.183617977499985</v>
      </c>
      <c r="Q61">
        <v>351.48648596534792</v>
      </c>
      <c r="R61">
        <v>-867.44005077732254</v>
      </c>
      <c r="S61">
        <v>8.907973194000002</v>
      </c>
      <c r="T61">
        <v>9866.66</v>
      </c>
      <c r="U61">
        <v>6705.44</v>
      </c>
      <c r="V61">
        <v>3161.22</v>
      </c>
      <c r="W61">
        <v>8946.6999999999989</v>
      </c>
      <c r="X61">
        <v>7076.73</v>
      </c>
      <c r="Y61">
        <v>1869.97</v>
      </c>
      <c r="Z61">
        <v>12818.03703264969</v>
      </c>
    </row>
    <row r="62" spans="1:26">
      <c r="A62" s="1">
        <v>43831</v>
      </c>
      <c r="B62">
        <v>9029.4906175288288</v>
      </c>
      <c r="C62">
        <v>6939.2562043166408</v>
      </c>
      <c r="D62">
        <v>2069.6970372683036</v>
      </c>
      <c r="E62">
        <v>1261.5707058888599</v>
      </c>
      <c r="F62">
        <v>808.12633137944385</v>
      </c>
      <c r="G62">
        <v>20.53737594388426</v>
      </c>
      <c r="H62">
        <v>1266.9333120996562</v>
      </c>
      <c r="I62">
        <v>2202.6660861057262</v>
      </c>
      <c r="J62">
        <v>376.36674931369629</v>
      </c>
      <c r="K62">
        <v>450.3597736327124</v>
      </c>
      <c r="L62">
        <v>317.33089511065486</v>
      </c>
      <c r="M62">
        <v>226.50726384304397</v>
      </c>
      <c r="N62">
        <v>156.53420430170999</v>
      </c>
      <c r="O62">
        <v>333.81319304046804</v>
      </c>
      <c r="P62">
        <v>19.93939354509234</v>
      </c>
      <c r="Q62">
        <v>321.81461331834834</v>
      </c>
      <c r="R62">
        <v>-942.3636495942028</v>
      </c>
      <c r="S62">
        <v>6.6308755881326951</v>
      </c>
      <c r="T62">
        <v>9075.51</v>
      </c>
      <c r="U62">
        <v>6275.93</v>
      </c>
      <c r="V62">
        <v>2799.58</v>
      </c>
      <c r="W62">
        <v>8153.67</v>
      </c>
      <c r="X62">
        <v>6566.14</v>
      </c>
      <c r="Y62">
        <v>1587.53</v>
      </c>
      <c r="Z62">
        <v>11218.263929628485</v>
      </c>
    </row>
    <row r="63" spans="1:26">
      <c r="A63" s="1">
        <v>43922</v>
      </c>
      <c r="B63">
        <v>9092.7681357417332</v>
      </c>
      <c r="C63">
        <v>6803.9003772500428</v>
      </c>
      <c r="D63">
        <v>2266.3170942753768</v>
      </c>
      <c r="E63">
        <v>1414.1756652687</v>
      </c>
      <c r="F63">
        <v>852.14142900667707</v>
      </c>
      <c r="G63">
        <v>22.550664216313219</v>
      </c>
      <c r="H63">
        <v>1380.6888226027415</v>
      </c>
      <c r="I63">
        <v>2417.5150787178654</v>
      </c>
      <c r="J63">
        <v>294.92825654261469</v>
      </c>
      <c r="K63">
        <v>506.76034738843998</v>
      </c>
      <c r="L63">
        <v>560.63842080791585</v>
      </c>
      <c r="M63">
        <v>160.87130843352836</v>
      </c>
      <c r="N63">
        <v>177.84077913662682</v>
      </c>
      <c r="O63">
        <v>341.06858688025716</v>
      </c>
      <c r="P63">
        <v>19.93939354509234</v>
      </c>
      <c r="Q63">
        <v>355.46798598339041</v>
      </c>
      <c r="R63">
        <v>-1040.2101573855634</v>
      </c>
      <c r="S63">
        <v>3.3839012704394591</v>
      </c>
      <c r="T63">
        <v>7807.98</v>
      </c>
      <c r="U63">
        <v>5399.9</v>
      </c>
      <c r="V63">
        <v>2408.08</v>
      </c>
      <c r="W63">
        <v>6709.3</v>
      </c>
      <c r="X63">
        <v>5468.84</v>
      </c>
      <c r="Y63">
        <v>1240.46</v>
      </c>
      <c r="Z63">
        <v>11572.136958344476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4.4"/>
  <cols>
    <col min="1" max="1" width="10.109375" bestFit="1" customWidth="1"/>
  </cols>
  <sheetData>
    <row r="1" spans="1:26" ht="137.4" customHeight="1">
      <c r="A1" t="s">
        <v>0</v>
      </c>
      <c r="B1" s="14" t="s">
        <v>1</v>
      </c>
      <c r="C1" s="14" t="s">
        <v>2</v>
      </c>
      <c r="D1" s="14" t="s">
        <v>3</v>
      </c>
      <c r="E1" s="14" t="s">
        <v>13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416</v>
      </c>
      <c r="K1" s="14" t="s">
        <v>417</v>
      </c>
      <c r="L1" s="14" t="s">
        <v>418</v>
      </c>
      <c r="M1" s="14" t="s">
        <v>419</v>
      </c>
      <c r="N1" s="14" t="s">
        <v>420</v>
      </c>
      <c r="O1" s="14" t="s">
        <v>421</v>
      </c>
      <c r="P1" s="14" t="s">
        <v>422</v>
      </c>
      <c r="Q1" s="14" t="s">
        <v>423</v>
      </c>
      <c r="R1" s="14" t="s">
        <v>8</v>
      </c>
      <c r="S1" s="14" t="s">
        <v>9</v>
      </c>
      <c r="T1" s="14" t="s">
        <v>10</v>
      </c>
      <c r="U1" s="14" t="s">
        <v>424</v>
      </c>
      <c r="V1" s="14" t="s">
        <v>425</v>
      </c>
      <c r="W1" s="14" t="s">
        <v>11</v>
      </c>
      <c r="X1" s="14" t="s">
        <v>424</v>
      </c>
      <c r="Y1" s="14" t="s">
        <v>425</v>
      </c>
      <c r="Z1" s="14" t="s">
        <v>12</v>
      </c>
    </row>
    <row r="2" spans="1:26">
      <c r="A2" s="1">
        <v>38353</v>
      </c>
      <c r="B2">
        <v>5656.4421683997207</v>
      </c>
      <c r="C2">
        <v>4065.7016420150781</v>
      </c>
      <c r="D2">
        <v>1657.1082270925624</v>
      </c>
      <c r="E2">
        <v>908.4565569555333</v>
      </c>
      <c r="F2">
        <v>732.81215924068408</v>
      </c>
      <c r="G2">
        <v>12.809404535265482</v>
      </c>
      <c r="H2">
        <v>1103.0725387209495</v>
      </c>
      <c r="I2">
        <v>1071.5271585563926</v>
      </c>
      <c r="J2">
        <v>142.96196068636763</v>
      </c>
      <c r="K2">
        <v>262.39141384386562</v>
      </c>
      <c r="L2">
        <v>178.11810679535546</v>
      </c>
      <c r="M2">
        <v>136.37157157337759</v>
      </c>
      <c r="N2">
        <v>49.799817864631819</v>
      </c>
      <c r="O2">
        <v>220.34516141392459</v>
      </c>
      <c r="P2">
        <v>35.087106472307816</v>
      </c>
      <c r="Q2">
        <v>61.86572959914988</v>
      </c>
      <c r="R2">
        <v>161.64977606062564</v>
      </c>
      <c r="S2">
        <v>0.91830748968139619</v>
      </c>
      <c r="T2">
        <v>3144.3140168871137</v>
      </c>
      <c r="U2">
        <v>2443.6737164638184</v>
      </c>
      <c r="V2">
        <v>691.71238751843703</v>
      </c>
      <c r="W2">
        <v>3425.4567142990027</v>
      </c>
      <c r="X2">
        <v>2983.99469950815</v>
      </c>
      <c r="Y2">
        <v>421.71111736761401</v>
      </c>
      <c r="Z2">
        <v>6492.1996576316933</v>
      </c>
    </row>
    <row r="3" spans="1:26">
      <c r="A3" s="1">
        <v>38443</v>
      </c>
      <c r="B3">
        <v>6256.491803160241</v>
      </c>
      <c r="C3">
        <v>4714.1137868275528</v>
      </c>
      <c r="D3">
        <v>1568.7243726930176</v>
      </c>
      <c r="E3">
        <v>1021.2146831949815</v>
      </c>
      <c r="F3">
        <v>572.2317199837488</v>
      </c>
      <c r="G3">
        <v>13.549437306188592</v>
      </c>
      <c r="H3">
        <v>1495.4055390806639</v>
      </c>
      <c r="I3">
        <v>1433.9629257818483</v>
      </c>
      <c r="J3">
        <v>126.40284775460817</v>
      </c>
      <c r="K3">
        <v>444.47547797351189</v>
      </c>
      <c r="L3">
        <v>330.52357410842529</v>
      </c>
      <c r="M3">
        <v>125.19141678405217</v>
      </c>
      <c r="N3">
        <v>63.287878111800268</v>
      </c>
      <c r="O3">
        <v>279.21722310395069</v>
      </c>
      <c r="P3">
        <v>35.087106472307816</v>
      </c>
      <c r="Q3">
        <v>67.463786040033924</v>
      </c>
      <c r="R3">
        <v>182.07613241846153</v>
      </c>
      <c r="S3">
        <v>2.9104853920118678</v>
      </c>
      <c r="T3">
        <v>3552.8443059397246</v>
      </c>
      <c r="U3">
        <v>2750.9944176019862</v>
      </c>
      <c r="V3">
        <v>791.45295575452747</v>
      </c>
      <c r="W3">
        <v>4174.8912836390382</v>
      </c>
      <c r="X3">
        <v>3674.7705835247484</v>
      </c>
      <c r="Y3">
        <v>480.87924311585681</v>
      </c>
      <c r="Z3">
        <v>7125.2147083737473</v>
      </c>
    </row>
    <row r="4" spans="1:26">
      <c r="A4" s="1">
        <v>38534</v>
      </c>
      <c r="B4">
        <v>6410.425548098724</v>
      </c>
      <c r="C4">
        <v>4920.747915316555</v>
      </c>
      <c r="D4">
        <v>1497.0518295978814</v>
      </c>
      <c r="E4">
        <v>818.59407708767355</v>
      </c>
      <c r="F4">
        <v>663.62667116682758</v>
      </c>
      <c r="G4">
        <v>13.601777715943445</v>
      </c>
      <c r="H4">
        <v>1796.0241801856869</v>
      </c>
      <c r="I4">
        <v>1678.4662085424391</v>
      </c>
      <c r="J4">
        <v>128.54978533954653</v>
      </c>
      <c r="K4">
        <v>488.97826967132391</v>
      </c>
      <c r="L4">
        <v>483.41513770794677</v>
      </c>
      <c r="M4">
        <v>119.01778996429552</v>
      </c>
      <c r="N4">
        <v>74.781718216077678</v>
      </c>
      <c r="O4">
        <v>332.04433522549539</v>
      </c>
      <c r="P4">
        <v>35.087106472307816</v>
      </c>
      <c r="Q4">
        <v>69.140764857038917</v>
      </c>
      <c r="R4">
        <v>126.22298349558707</v>
      </c>
      <c r="S4">
        <v>3.7878598053334622</v>
      </c>
      <c r="T4">
        <v>3730.2792339556563</v>
      </c>
      <c r="U4">
        <v>2803.3219148200583</v>
      </c>
      <c r="V4">
        <v>913.45825439003397</v>
      </c>
      <c r="W4">
        <v>4136.338250561339</v>
      </c>
      <c r="X4">
        <v>3580.6290556418635</v>
      </c>
      <c r="Y4">
        <v>528.97691646245266</v>
      </c>
      <c r="Z4">
        <v>7835.2445630649918</v>
      </c>
    </row>
    <row r="5" spans="1:26">
      <c r="A5" s="1">
        <v>38626</v>
      </c>
      <c r="B5">
        <v>6728.2471012744727</v>
      </c>
      <c r="C5">
        <v>5142.4346174976617</v>
      </c>
      <c r="D5">
        <v>1597.9220719303921</v>
      </c>
      <c r="E5">
        <v>1014.3504360112426</v>
      </c>
      <c r="F5">
        <v>602.38000726206872</v>
      </c>
      <c r="G5">
        <v>14.699978388326885</v>
      </c>
      <c r="H5">
        <v>1710.3318306480517</v>
      </c>
      <c r="I5">
        <v>1752.8113609355394</v>
      </c>
      <c r="J5">
        <v>204.75331301453497</v>
      </c>
      <c r="K5">
        <v>491.82148262728964</v>
      </c>
      <c r="L5">
        <v>404.67252293814801</v>
      </c>
      <c r="M5">
        <v>150.71738552973645</v>
      </c>
      <c r="N5">
        <v>78.321573484805171</v>
      </c>
      <c r="O5">
        <v>353.78646681537867</v>
      </c>
      <c r="P5">
        <v>35.087106472307816</v>
      </c>
      <c r="Q5">
        <v>74.681342444039629</v>
      </c>
      <c r="R5">
        <v>448.77613809767411</v>
      </c>
      <c r="S5">
        <v>4.0766976287856789</v>
      </c>
      <c r="T5">
        <v>3939.5118646410206</v>
      </c>
      <c r="U5">
        <v>3081.5238858351631</v>
      </c>
      <c r="V5">
        <v>847.40476912952772</v>
      </c>
      <c r="W5">
        <v>4586.4770297072173</v>
      </c>
      <c r="X5">
        <v>4032.0852611413134</v>
      </c>
      <c r="Y5">
        <v>532.62083479285559</v>
      </c>
      <c r="Z5">
        <v>7793.8954504018175</v>
      </c>
    </row>
    <row r="6" spans="1:26">
      <c r="A6" s="1">
        <v>38718</v>
      </c>
      <c r="B6">
        <v>5988.8863444921471</v>
      </c>
      <c r="C6">
        <v>4383.0476086715671</v>
      </c>
      <c r="D6">
        <v>1652.5164559926818</v>
      </c>
      <c r="E6">
        <v>904.08446889120796</v>
      </c>
      <c r="F6">
        <v>737.70150769859379</v>
      </c>
      <c r="G6">
        <v>13.056296492913541</v>
      </c>
      <c r="H6">
        <v>1396.0509493507</v>
      </c>
      <c r="I6">
        <v>1291.1221099363468</v>
      </c>
      <c r="J6">
        <v>133.91442511436603</v>
      </c>
      <c r="K6">
        <v>317.92122761058607</v>
      </c>
      <c r="L6">
        <v>260.0300984778703</v>
      </c>
      <c r="M6">
        <v>130.13280639621235</v>
      </c>
      <c r="N6">
        <v>70.879170718077518</v>
      </c>
      <c r="O6">
        <v>282.39165299324446</v>
      </c>
      <c r="P6">
        <v>35.696218640667091</v>
      </c>
      <c r="Q6">
        <v>71.288130340881253</v>
      </c>
      <c r="R6">
        <v>500.05275323196605</v>
      </c>
      <c r="S6">
        <v>4.1445813342202138</v>
      </c>
      <c r="T6">
        <v>3802.0909693828453</v>
      </c>
      <c r="U6">
        <v>3031.7109553013265</v>
      </c>
      <c r="V6">
        <v>753.48340339020069</v>
      </c>
      <c r="W6">
        <v>4211.8246263762812</v>
      </c>
      <c r="X6">
        <v>3683.8772129812214</v>
      </c>
      <c r="Y6">
        <v>505.45913873959728</v>
      </c>
      <c r="Z6">
        <v>6984.6249467064881</v>
      </c>
    </row>
    <row r="7" spans="1:26">
      <c r="A7" s="1">
        <v>38808</v>
      </c>
      <c r="B7">
        <v>6658.2656698057663</v>
      </c>
      <c r="C7">
        <v>5082.5574600692416</v>
      </c>
      <c r="D7">
        <v>1591.2695511533786</v>
      </c>
      <c r="E7">
        <v>1035.0150172326776</v>
      </c>
      <c r="F7">
        <v>575.02821073050256</v>
      </c>
      <c r="G7">
        <v>16.229752667193626</v>
      </c>
      <c r="H7">
        <v>1465.1481991507619</v>
      </c>
      <c r="I7">
        <v>1737.1192823364659</v>
      </c>
      <c r="J7">
        <v>154.10844144003815</v>
      </c>
      <c r="K7">
        <v>487.65942550607878</v>
      </c>
      <c r="L7">
        <v>436.79521986587179</v>
      </c>
      <c r="M7">
        <v>160.8868010583862</v>
      </c>
      <c r="N7">
        <v>84.061470740698169</v>
      </c>
      <c r="O7">
        <v>337.75822143842049</v>
      </c>
      <c r="P7">
        <v>35.696218640667091</v>
      </c>
      <c r="Q7">
        <v>77.860798356488289</v>
      </c>
      <c r="R7">
        <v>-1176.5622500676404</v>
      </c>
      <c r="S7">
        <v>4.4858919961113424</v>
      </c>
      <c r="T7">
        <v>4226.9276124282778</v>
      </c>
      <c r="U7">
        <v>3314.2598998369481</v>
      </c>
      <c r="V7">
        <v>896.93537387864012</v>
      </c>
      <c r="W7">
        <v>4634.9454406509685</v>
      </c>
      <c r="X7">
        <v>4052.9026899170649</v>
      </c>
      <c r="Y7">
        <v>557.23082693788012</v>
      </c>
      <c r="Z7">
        <v>7717.308349116719</v>
      </c>
    </row>
    <row r="8" spans="1:26">
      <c r="A8" s="1">
        <v>38899</v>
      </c>
      <c r="B8">
        <v>7051.869066727967</v>
      </c>
      <c r="C8">
        <v>5527.0651669657673</v>
      </c>
      <c r="D8">
        <v>1515.9523154564572</v>
      </c>
      <c r="E8">
        <v>814.86023572859165</v>
      </c>
      <c r="F8">
        <v>688.67991845815664</v>
      </c>
      <c r="G8">
        <v>18.659954933337744</v>
      </c>
      <c r="H8">
        <v>2015.1682820046976</v>
      </c>
      <c r="I8">
        <v>1934.0150504170088</v>
      </c>
      <c r="J8">
        <v>177.42675668001618</v>
      </c>
      <c r="K8">
        <v>591.25687131265136</v>
      </c>
      <c r="L8">
        <v>539.03310836798437</v>
      </c>
      <c r="M8">
        <v>171.89280131965015</v>
      </c>
      <c r="N8">
        <v>80.480805000250044</v>
      </c>
      <c r="O8">
        <v>323.84605861564728</v>
      </c>
      <c r="P8">
        <v>35.696218640667091</v>
      </c>
      <c r="Q8">
        <v>80.314509485468406</v>
      </c>
      <c r="R8">
        <v>417.63706751223299</v>
      </c>
      <c r="S8">
        <v>3.8397995115328256</v>
      </c>
      <c r="T8">
        <v>4115.0712478833966</v>
      </c>
      <c r="U8">
        <v>3163.2351063469105</v>
      </c>
      <c r="V8">
        <v>939.95864127989876</v>
      </c>
      <c r="W8">
        <v>4849.1066171114571</v>
      </c>
      <c r="X8">
        <v>4215.9587928760566</v>
      </c>
      <c r="Y8">
        <v>605.71353841017481</v>
      </c>
      <c r="Z8">
        <v>8373.129962226325</v>
      </c>
    </row>
    <row r="9" spans="1:26">
      <c r="A9" s="1">
        <v>38991</v>
      </c>
      <c r="B9">
        <v>7245.9203226429108</v>
      </c>
      <c r="C9">
        <v>5561.428827788106</v>
      </c>
      <c r="D9">
        <v>1694.0484834314816</v>
      </c>
      <c r="E9">
        <v>1085.4951941087149</v>
      </c>
      <c r="F9">
        <v>625.64184885312397</v>
      </c>
      <c r="G9">
        <v>19.623136059309186</v>
      </c>
      <c r="H9">
        <v>1983.6705789811538</v>
      </c>
      <c r="I9">
        <v>2137.7299928667553</v>
      </c>
      <c r="J9">
        <v>264.82474289776633</v>
      </c>
      <c r="K9">
        <v>636.08328324821093</v>
      </c>
      <c r="L9">
        <v>501.94365133285754</v>
      </c>
      <c r="M9">
        <v>176.08076492420415</v>
      </c>
      <c r="N9">
        <v>96.550833622410664</v>
      </c>
      <c r="O9">
        <v>393.88147716274312</v>
      </c>
      <c r="P9">
        <v>35.697625720013718</v>
      </c>
      <c r="Q9">
        <v>88.016286209267307</v>
      </c>
      <c r="R9">
        <v>-638.12534412356672</v>
      </c>
      <c r="S9">
        <v>5.7016552059355323</v>
      </c>
      <c r="T9">
        <v>4062.8712109434255</v>
      </c>
      <c r="U9">
        <v>3120.3985224754679</v>
      </c>
      <c r="V9">
        <v>930.8930546726184</v>
      </c>
      <c r="W9">
        <v>4961.8903844552779</v>
      </c>
      <c r="X9">
        <v>4312.7161916560253</v>
      </c>
      <c r="Y9">
        <v>621.02256307330458</v>
      </c>
      <c r="Z9">
        <v>8339.8653898037483</v>
      </c>
    </row>
    <row r="10" spans="1:26">
      <c r="A10" s="1">
        <v>39083</v>
      </c>
      <c r="B10">
        <v>6856.7695127223378</v>
      </c>
      <c r="C10">
        <v>5163.4103932737562</v>
      </c>
      <c r="D10">
        <v>1711.6747684849774</v>
      </c>
      <c r="E10">
        <v>912.11605182527524</v>
      </c>
      <c r="F10">
        <v>778.76730444424845</v>
      </c>
      <c r="G10">
        <v>18.084911051962465</v>
      </c>
      <c r="H10">
        <v>1698.5421278994058</v>
      </c>
      <c r="I10">
        <v>1708.8225572944441</v>
      </c>
      <c r="J10">
        <v>185.75720824257505</v>
      </c>
      <c r="K10">
        <v>424.5153958017479</v>
      </c>
      <c r="L10">
        <v>309.04441310581075</v>
      </c>
      <c r="M10">
        <v>243.63533162955613</v>
      </c>
      <c r="N10">
        <v>95.040497091324013</v>
      </c>
      <c r="O10">
        <v>341.37765370853231</v>
      </c>
      <c r="P10">
        <v>33.254924994425281</v>
      </c>
      <c r="Q10">
        <v>97.405740042542092</v>
      </c>
      <c r="R10">
        <v>-392.72995869647207</v>
      </c>
      <c r="S10">
        <v>5.3112225532913904</v>
      </c>
      <c r="T10">
        <v>3852.1114880969812</v>
      </c>
      <c r="U10">
        <v>3090.7146683078313</v>
      </c>
      <c r="V10">
        <v>745.31687678812716</v>
      </c>
      <c r="W10">
        <v>4717.2591865324011</v>
      </c>
      <c r="X10">
        <v>4162.5385877086201</v>
      </c>
      <c r="Y10">
        <v>530.00103973935018</v>
      </c>
      <c r="Z10">
        <v>7669.9347303972436</v>
      </c>
    </row>
    <row r="11" spans="1:26">
      <c r="A11" s="1">
        <v>39173</v>
      </c>
      <c r="B11">
        <v>7467.6839008718489</v>
      </c>
      <c r="C11">
        <v>5779.4939597935245</v>
      </c>
      <c r="D11">
        <v>1699.3857708873882</v>
      </c>
      <c r="E11">
        <v>1056.2398489212762</v>
      </c>
      <c r="F11">
        <v>656.79282540405995</v>
      </c>
      <c r="G11">
        <v>20.759775533358656</v>
      </c>
      <c r="H11">
        <v>2267.3838638068964</v>
      </c>
      <c r="I11">
        <v>2235.6699477831576</v>
      </c>
      <c r="J11">
        <v>183.86608956219774</v>
      </c>
      <c r="K11">
        <v>624.9592240555495</v>
      </c>
      <c r="L11">
        <v>575.68855412228879</v>
      </c>
      <c r="M11">
        <v>294.21195323691626</v>
      </c>
      <c r="N11">
        <v>104.45427399924628</v>
      </c>
      <c r="O11">
        <v>379.9677646671077</v>
      </c>
      <c r="P11">
        <v>33.254924994425281</v>
      </c>
      <c r="Q11">
        <v>98.492589680425013</v>
      </c>
      <c r="R11">
        <v>-684.86276433080468</v>
      </c>
      <c r="S11">
        <v>7.0095056266502027</v>
      </c>
      <c r="T11">
        <v>4258.5900129824868</v>
      </c>
      <c r="U11">
        <v>3327.4687841825762</v>
      </c>
      <c r="V11">
        <v>916.10932693480527</v>
      </c>
      <c r="W11">
        <v>5425.2685077102824</v>
      </c>
      <c r="X11">
        <v>4655.2444061792567</v>
      </c>
      <c r="Y11">
        <v>738.18794096576369</v>
      </c>
      <c r="Z11">
        <v>8612.4403633299789</v>
      </c>
    </row>
    <row r="12" spans="1:26">
      <c r="A12" s="1">
        <v>39264</v>
      </c>
      <c r="B12">
        <v>7367.1342166881959</v>
      </c>
      <c r="C12">
        <v>5929.6423899428783</v>
      </c>
      <c r="D12">
        <v>1436.1124121485989</v>
      </c>
      <c r="E12">
        <v>787.92230045066981</v>
      </c>
      <c r="F12">
        <v>635.89993018672237</v>
      </c>
      <c r="G12">
        <v>21.701438879663627</v>
      </c>
      <c r="H12">
        <v>2648.2435803106246</v>
      </c>
      <c r="I12">
        <v>2341.8826107760055</v>
      </c>
      <c r="J12">
        <v>205.89458635645212</v>
      </c>
      <c r="K12">
        <v>728.00456440867401</v>
      </c>
      <c r="L12">
        <v>652.43873653928745</v>
      </c>
      <c r="M12">
        <v>233.19278869144068</v>
      </c>
      <c r="N12">
        <v>96.949361671391955</v>
      </c>
      <c r="O12">
        <v>352.4038299705353</v>
      </c>
      <c r="P12">
        <v>33.254924994425281</v>
      </c>
      <c r="Q12">
        <v>112.45467380685028</v>
      </c>
      <c r="R12">
        <v>-1753.9326122035591</v>
      </c>
      <c r="S12">
        <v>7.0978294267454158</v>
      </c>
      <c r="T12">
        <v>4545.3823932782143</v>
      </c>
      <c r="U12">
        <v>3505.8450129972089</v>
      </c>
      <c r="V12">
        <v>1024.928460703185</v>
      </c>
      <c r="W12">
        <v>5332.766757919685</v>
      </c>
      <c r="X12">
        <v>4569.9303868115703</v>
      </c>
      <c r="Y12">
        <v>731.38975113004551</v>
      </c>
      <c r="Z12">
        <v>9406.6516590841838</v>
      </c>
    </row>
    <row r="13" spans="1:26">
      <c r="A13" s="1">
        <v>39356</v>
      </c>
      <c r="B13">
        <v>7956.6897652244706</v>
      </c>
      <c r="C13">
        <v>6237.0920744713421</v>
      </c>
      <c r="D13">
        <v>1726.0495630546709</v>
      </c>
      <c r="E13">
        <v>1075.3612573912433</v>
      </c>
      <c r="F13">
        <v>665.12935792806309</v>
      </c>
      <c r="G13">
        <v>23.614962824137905</v>
      </c>
      <c r="H13">
        <v>2306.1613290235805</v>
      </c>
      <c r="I13">
        <v>2399.3500048386422</v>
      </c>
      <c r="J13">
        <v>263.40887063579845</v>
      </c>
      <c r="K13">
        <v>731.0899868407032</v>
      </c>
      <c r="L13">
        <v>584.98599453264023</v>
      </c>
      <c r="M13">
        <v>276.49142569497405</v>
      </c>
      <c r="N13">
        <v>97.92585206383464</v>
      </c>
      <c r="O13">
        <v>360.46608149310612</v>
      </c>
      <c r="P13">
        <v>33.256486515651027</v>
      </c>
      <c r="Q13">
        <v>121.72893528424351</v>
      </c>
      <c r="R13">
        <v>-247.32029167389723</v>
      </c>
      <c r="S13">
        <v>9.0855475226324707</v>
      </c>
      <c r="T13">
        <v>4068.3981522212439</v>
      </c>
      <c r="U13">
        <v>3180.8535743429134</v>
      </c>
      <c r="V13">
        <v>873.14149850789534</v>
      </c>
      <c r="W13">
        <v>5169.0766080460071</v>
      </c>
      <c r="X13">
        <v>4453.6653114692508</v>
      </c>
      <c r="Y13">
        <v>685.54932719261353</v>
      </c>
      <c r="Z13">
        <v>9215.3095633087105</v>
      </c>
    </row>
    <row r="14" spans="1:26">
      <c r="A14" s="1">
        <v>39448</v>
      </c>
      <c r="B14">
        <v>7475.2251669362722</v>
      </c>
      <c r="C14">
        <v>5772.3942308483611</v>
      </c>
      <c r="D14">
        <v>1712.3913529601841</v>
      </c>
      <c r="E14">
        <v>936.00041723104118</v>
      </c>
      <c r="F14">
        <v>764.85998926201728</v>
      </c>
      <c r="G14">
        <v>21.855457813095221</v>
      </c>
      <c r="H14">
        <v>2143.3951299667801</v>
      </c>
      <c r="I14">
        <v>1781.3047499534161</v>
      </c>
      <c r="J14">
        <v>269.01317438379067</v>
      </c>
      <c r="K14">
        <v>409.48442627028226</v>
      </c>
      <c r="L14">
        <v>326.30554552984415</v>
      </c>
      <c r="M14">
        <v>258.65330052179974</v>
      </c>
      <c r="N14">
        <v>93.4049397518652</v>
      </c>
      <c r="O14">
        <v>302.0546443533845</v>
      </c>
      <c r="P14">
        <v>19.937953502781546</v>
      </c>
      <c r="Q14">
        <v>133.65647027228428</v>
      </c>
      <c r="R14">
        <v>-1594.2378530147255</v>
      </c>
      <c r="S14">
        <v>7.4885272291343306</v>
      </c>
      <c r="T14">
        <v>4255.8882592620012</v>
      </c>
      <c r="U14">
        <v>3441.5386466801242</v>
      </c>
      <c r="V14">
        <v>796.7647803261442</v>
      </c>
      <c r="W14">
        <v>5658.8072267750631</v>
      </c>
      <c r="X14">
        <v>4990.1507359865336</v>
      </c>
      <c r="Y14">
        <v>638.08585354577508</v>
      </c>
      <c r="Z14">
        <v>8212.2997914305324</v>
      </c>
    </row>
    <row r="15" spans="1:26">
      <c r="A15" s="1">
        <v>39539</v>
      </c>
      <c r="B15">
        <v>7815.0163801697063</v>
      </c>
      <c r="C15">
        <v>6135.934116365901</v>
      </c>
      <c r="D15">
        <v>1685.0951877018038</v>
      </c>
      <c r="E15">
        <v>1093.0225220620118</v>
      </c>
      <c r="F15">
        <v>609.0137295803047</v>
      </c>
      <c r="G15">
        <v>23.997162564519186</v>
      </c>
      <c r="H15">
        <v>2373.6533609422627</v>
      </c>
      <c r="I15">
        <v>2243.6740283685249</v>
      </c>
      <c r="J15">
        <v>256.14134542799752</v>
      </c>
      <c r="K15">
        <v>610.02795121109205</v>
      </c>
      <c r="L15">
        <v>561.62214943707363</v>
      </c>
      <c r="M15">
        <v>282.50786365250747</v>
      </c>
      <c r="N15">
        <v>99.658024621025348</v>
      </c>
      <c r="O15">
        <v>322.37024459888659</v>
      </c>
      <c r="P15">
        <v>19.937953502781546</v>
      </c>
      <c r="Q15">
        <v>145.04828663008936</v>
      </c>
      <c r="R15">
        <v>-1012.857773084865</v>
      </c>
      <c r="S15">
        <v>5.8054532168160078</v>
      </c>
      <c r="T15">
        <v>4929.2606556698911</v>
      </c>
      <c r="U15">
        <v>3936.143208172256</v>
      </c>
      <c r="V15">
        <v>973.82147157315455</v>
      </c>
      <c r="W15">
        <v>6092.4243647648927</v>
      </c>
      <c r="X15">
        <v>5219.919111130469</v>
      </c>
      <c r="Y15">
        <v>836.93236883061866</v>
      </c>
      <c r="Z15">
        <v>9077.6671583318603</v>
      </c>
    </row>
    <row r="16" spans="1:26">
      <c r="A16" s="1">
        <v>39630</v>
      </c>
      <c r="B16">
        <v>7619.8517233047223</v>
      </c>
      <c r="C16">
        <v>6136.4262866382542</v>
      </c>
      <c r="D16">
        <v>1484.5385871318142</v>
      </c>
      <c r="E16">
        <v>801.92751478762</v>
      </c>
      <c r="F16">
        <v>671.04695058146535</v>
      </c>
      <c r="G16">
        <v>23.884032837425544</v>
      </c>
      <c r="H16">
        <v>2775.6907493931735</v>
      </c>
      <c r="I16">
        <v>2257.8686018353128</v>
      </c>
      <c r="J16">
        <v>228.84105571540135</v>
      </c>
      <c r="K16">
        <v>682.02590344460202</v>
      </c>
      <c r="L16">
        <v>688.58013323867112</v>
      </c>
      <c r="M16">
        <v>163.62841144464525</v>
      </c>
      <c r="N16">
        <v>90.109696056678075</v>
      </c>
      <c r="O16">
        <v>291.63578924137687</v>
      </c>
      <c r="P16">
        <v>19.937953502781546</v>
      </c>
      <c r="Q16">
        <v>147.83209970356006</v>
      </c>
      <c r="R16">
        <v>-2211.2644677655235</v>
      </c>
      <c r="S16">
        <v>5.7867281544735558</v>
      </c>
      <c r="T16">
        <v>5008.0833181550479</v>
      </c>
      <c r="U16">
        <v>4049.4035165557993</v>
      </c>
      <c r="V16">
        <v>937.99557555390686</v>
      </c>
      <c r="W16">
        <v>6026.184583857802</v>
      </c>
      <c r="X16">
        <v>5157.8333092599278</v>
      </c>
      <c r="Y16">
        <v>833.07222382387192</v>
      </c>
      <c r="Z16">
        <v>9557.7709952023451</v>
      </c>
    </row>
    <row r="17" spans="1:26">
      <c r="A17" s="1">
        <v>39722</v>
      </c>
      <c r="B17">
        <v>7654.0773725197096</v>
      </c>
      <c r="C17">
        <v>5957.5949683684976</v>
      </c>
      <c r="D17">
        <v>1706.7064472374011</v>
      </c>
      <c r="E17">
        <v>1071.1651860032323</v>
      </c>
      <c r="F17">
        <v>646.79733694467689</v>
      </c>
      <c r="G17">
        <v>20.700186948486731</v>
      </c>
      <c r="H17">
        <v>1938.122709471648</v>
      </c>
      <c r="I17">
        <v>2055.7688542012697</v>
      </c>
      <c r="J17">
        <v>288.90721947322766</v>
      </c>
      <c r="K17">
        <v>624.96552415402698</v>
      </c>
      <c r="L17">
        <v>548.86369014956006</v>
      </c>
      <c r="M17">
        <v>122.06540682585012</v>
      </c>
      <c r="N17">
        <v>75.579178338491772</v>
      </c>
      <c r="O17">
        <v>259.83016969955946</v>
      </c>
      <c r="P17">
        <v>19.937953502781546</v>
      </c>
      <c r="Q17">
        <v>156.68978197023543</v>
      </c>
      <c r="R17">
        <v>-195.51886498801079</v>
      </c>
      <c r="S17">
        <v>6.7031449911403502</v>
      </c>
      <c r="T17">
        <v>4474.2369631418314</v>
      </c>
      <c r="U17">
        <v>3521.4255004161887</v>
      </c>
      <c r="V17">
        <v>936.39895816974433</v>
      </c>
      <c r="W17">
        <v>5100.7390971319046</v>
      </c>
      <c r="X17">
        <v>4453.5337804285655</v>
      </c>
      <c r="Y17">
        <v>618.87414324676729</v>
      </c>
      <c r="Z17">
        <v>8969.1455060349945</v>
      </c>
    </row>
    <row r="18" spans="1:26">
      <c r="A18" s="1">
        <v>39814</v>
      </c>
      <c r="B18">
        <v>6528.5240190893537</v>
      </c>
      <c r="C18">
        <v>4787.2947143570464</v>
      </c>
      <c r="D18">
        <v>1733.8904268982924</v>
      </c>
      <c r="E18">
        <v>946.06243873909477</v>
      </c>
      <c r="F18">
        <v>777.43062351566243</v>
      </c>
      <c r="G18">
        <v>14.700660420796666</v>
      </c>
      <c r="H18">
        <v>646.54763512059947</v>
      </c>
      <c r="I18">
        <v>1101.2018935121012</v>
      </c>
      <c r="J18">
        <v>230.62646057969067</v>
      </c>
      <c r="K18">
        <v>282.77155344757745</v>
      </c>
      <c r="L18">
        <v>166.68124221718074</v>
      </c>
      <c r="M18">
        <v>61.924226125027843</v>
      </c>
      <c r="N18">
        <v>69.246557276259907</v>
      </c>
      <c r="O18">
        <v>160.89527035621529</v>
      </c>
      <c r="P18">
        <v>10.053981390811808</v>
      </c>
      <c r="Q18">
        <v>127.59917072890265</v>
      </c>
      <c r="R18">
        <v>3726.3498909499017</v>
      </c>
      <c r="S18">
        <v>2.7560893703381755</v>
      </c>
      <c r="T18">
        <v>3710.645417852943</v>
      </c>
      <c r="U18">
        <v>3033.2433394047625</v>
      </c>
      <c r="V18">
        <v>657.60045017032769</v>
      </c>
      <c r="W18">
        <v>3808.2853702116831</v>
      </c>
      <c r="X18">
        <v>3280.3206792806286</v>
      </c>
      <c r="Y18">
        <v>506.69483413875582</v>
      </c>
      <c r="Z18">
        <v>7067.3456212731589</v>
      </c>
    </row>
    <row r="19" spans="1:26">
      <c r="A19" s="1">
        <v>39904</v>
      </c>
      <c r="B19">
        <v>6793.7901878435468</v>
      </c>
      <c r="C19">
        <v>5090.3474368489888</v>
      </c>
      <c r="D19">
        <v>1701.3862579262868</v>
      </c>
      <c r="E19">
        <v>1054.1046736849362</v>
      </c>
      <c r="F19">
        <v>655.35014910531402</v>
      </c>
      <c r="G19">
        <v>15.275248382995084</v>
      </c>
      <c r="H19">
        <v>1043.2524166298756</v>
      </c>
      <c r="I19">
        <v>1286.7622851601948</v>
      </c>
      <c r="J19">
        <v>248.26189937481911</v>
      </c>
      <c r="K19">
        <v>365.53044542748472</v>
      </c>
      <c r="L19">
        <v>286.88411461978257</v>
      </c>
      <c r="M19">
        <v>34.86358454142151</v>
      </c>
      <c r="N19">
        <v>66.893190560038377</v>
      </c>
      <c r="O19">
        <v>157.98887917902258</v>
      </c>
      <c r="P19">
        <v>10.053981390811808</v>
      </c>
      <c r="Q19">
        <v>126.31697207570252</v>
      </c>
      <c r="R19">
        <v>2138.4637194069091</v>
      </c>
      <c r="S19">
        <v>2.0184264291181155</v>
      </c>
      <c r="T19">
        <v>3859.1746765951207</v>
      </c>
      <c r="U19">
        <v>3055.273719347565</v>
      </c>
      <c r="V19">
        <v>791.4979404689858</v>
      </c>
      <c r="W19">
        <v>4061.5046757721534</v>
      </c>
      <c r="X19">
        <v>3355.2849706590669</v>
      </c>
      <c r="Y19">
        <v>685.99467192409736</v>
      </c>
      <c r="Z19">
        <v>7649.5279284234775</v>
      </c>
    </row>
    <row r="20" spans="1:26">
      <c r="A20" s="1">
        <v>39995</v>
      </c>
      <c r="B20">
        <v>6556.1571655823336</v>
      </c>
      <c r="C20">
        <v>5134.6768377282187</v>
      </c>
      <c r="D20">
        <v>1430.5227869237244</v>
      </c>
      <c r="E20">
        <v>806.53893429028767</v>
      </c>
      <c r="F20">
        <v>619.1829558106383</v>
      </c>
      <c r="G20">
        <v>15.130493799078927</v>
      </c>
      <c r="H20">
        <v>1617.5430956017326</v>
      </c>
      <c r="I20">
        <v>1339.0452935221051</v>
      </c>
      <c r="J20">
        <v>215.62848043848658</v>
      </c>
      <c r="K20">
        <v>385.91552791283925</v>
      </c>
      <c r="L20">
        <v>351.73595284115777</v>
      </c>
      <c r="M20">
        <v>36.067428000774818</v>
      </c>
      <c r="N20">
        <v>68.305630196908737</v>
      </c>
      <c r="O20">
        <v>161.05338223971805</v>
      </c>
      <c r="P20">
        <v>10.053981390811808</v>
      </c>
      <c r="Q20">
        <v>124.32964446609996</v>
      </c>
      <c r="R20">
        <v>-1852.4831376607619</v>
      </c>
      <c r="S20">
        <v>2.6349245960424854</v>
      </c>
      <c r="T20">
        <v>4206.6417401198332</v>
      </c>
      <c r="U20">
        <v>3390.5446463368507</v>
      </c>
      <c r="V20">
        <v>797.61694957438272</v>
      </c>
      <c r="W20">
        <v>4283.5432845714995</v>
      </c>
      <c r="X20">
        <v>3589.3681674009676</v>
      </c>
      <c r="Y20">
        <v>671.97426097328378</v>
      </c>
      <c r="Z20">
        <v>8187.2481920438422</v>
      </c>
    </row>
    <row r="21" spans="1:26">
      <c r="A21" s="1">
        <v>40087</v>
      </c>
      <c r="B21">
        <v>6469.6140946066453</v>
      </c>
      <c r="C21">
        <v>4830.5206660635895</v>
      </c>
      <c r="D21">
        <v>1636.3275428183051</v>
      </c>
      <c r="E21">
        <v>1032.8984776677642</v>
      </c>
      <c r="F21">
        <v>613.96384832481328</v>
      </c>
      <c r="G21">
        <v>14.48227976457432</v>
      </c>
      <c r="H21">
        <v>908.63793782740959</v>
      </c>
      <c r="I21">
        <v>1367.6710105545831</v>
      </c>
      <c r="J21">
        <v>273.60704134291171</v>
      </c>
      <c r="K21">
        <v>350.81229804898408</v>
      </c>
      <c r="L21">
        <v>280.36692276707601</v>
      </c>
      <c r="M21">
        <v>51.669895147239544</v>
      </c>
      <c r="N21">
        <v>82.151419396355848</v>
      </c>
      <c r="O21">
        <v>197.31268629895476</v>
      </c>
      <c r="P21">
        <v>10.053981390811808</v>
      </c>
      <c r="Q21">
        <v>132.12228603764632</v>
      </c>
      <c r="R21">
        <v>3815.906865897482</v>
      </c>
      <c r="S21">
        <v>3.1810869472015848</v>
      </c>
      <c r="T21">
        <v>4338.0669692191041</v>
      </c>
      <c r="U21">
        <v>3535.5962222601374</v>
      </c>
      <c r="V21">
        <v>780.18871092377992</v>
      </c>
      <c r="W21">
        <v>4169.3707444804077</v>
      </c>
      <c r="X21">
        <v>3581.6586114139527</v>
      </c>
      <c r="Y21">
        <v>564.59198550620135</v>
      </c>
      <c r="Z21">
        <v>7598.0338047787463</v>
      </c>
    </row>
    <row r="22" spans="1:26">
      <c r="A22" s="1">
        <v>40179</v>
      </c>
      <c r="B22">
        <v>6116.2096605623456</v>
      </c>
      <c r="C22">
        <v>4433.9761418040698</v>
      </c>
      <c r="D22">
        <v>1688.0211258628674</v>
      </c>
      <c r="E22">
        <v>917.22754265511526</v>
      </c>
      <c r="F22">
        <v>772.44542525382917</v>
      </c>
      <c r="G22">
        <v>14.537650343731768</v>
      </c>
      <c r="H22">
        <v>923.72321948184151</v>
      </c>
      <c r="I22">
        <v>759.97193265825535</v>
      </c>
      <c r="J22">
        <v>132.51942280553718</v>
      </c>
      <c r="K22">
        <v>146.64471328353133</v>
      </c>
      <c r="L22">
        <v>137.99348090823335</v>
      </c>
      <c r="M22">
        <v>23.114449666451936</v>
      </c>
      <c r="N22">
        <v>64.881224777881769</v>
      </c>
      <c r="O22">
        <v>107.60565794210589</v>
      </c>
      <c r="P22">
        <v>18.196120412882959</v>
      </c>
      <c r="Q22">
        <v>126.48566614627991</v>
      </c>
      <c r="R22">
        <v>-143.59253644382107</v>
      </c>
      <c r="S22">
        <v>2.8486944341499765</v>
      </c>
      <c r="T22">
        <v>3885.0846817583679</v>
      </c>
      <c r="U22">
        <v>3145.0207120676519</v>
      </c>
      <c r="V22">
        <v>722.99912895582133</v>
      </c>
      <c r="W22">
        <v>3964.0086639354809</v>
      </c>
      <c r="X22">
        <v>3429.0241366680375</v>
      </c>
      <c r="Y22">
        <v>516.89190070544078</v>
      </c>
      <c r="Z22">
        <v>6996.6264298029755</v>
      </c>
    </row>
    <row r="23" spans="1:26">
      <c r="A23" s="1">
        <v>40269</v>
      </c>
      <c r="B23">
        <v>6342.6195322144858</v>
      </c>
      <c r="C23">
        <v>4719.6793962768024</v>
      </c>
      <c r="D23">
        <v>1621.8045471957528</v>
      </c>
      <c r="E23">
        <v>989.43342494014098</v>
      </c>
      <c r="F23">
        <v>632.91423535389504</v>
      </c>
      <c r="G23">
        <v>16.987850367626553</v>
      </c>
      <c r="H23">
        <v>1472.9678494848915</v>
      </c>
      <c r="I23">
        <v>1242.7240182540108</v>
      </c>
      <c r="J23">
        <v>150.30111323175569</v>
      </c>
      <c r="K23">
        <v>329.47041325870748</v>
      </c>
      <c r="L23">
        <v>307.29054009760648</v>
      </c>
      <c r="M23">
        <v>77.4092850073759</v>
      </c>
      <c r="N23">
        <v>86.89254637422053</v>
      </c>
      <c r="O23">
        <v>146.34079328010515</v>
      </c>
      <c r="P23">
        <v>18.196120412882959</v>
      </c>
      <c r="Q23">
        <v>134.01595173757227</v>
      </c>
      <c r="R23">
        <v>-64.327449894192654</v>
      </c>
      <c r="S23">
        <v>5.276296503589939</v>
      </c>
      <c r="T23">
        <v>4604.44029671308</v>
      </c>
      <c r="U23">
        <v>3686.4754484380933</v>
      </c>
      <c r="V23">
        <v>894.78641425829755</v>
      </c>
      <c r="W23">
        <v>4651.5532817030498</v>
      </c>
      <c r="X23">
        <v>3972.1452436996701</v>
      </c>
      <c r="Y23">
        <v>656.14675058357477</v>
      </c>
      <c r="Z23">
        <v>7750.2901446200276</v>
      </c>
    </row>
    <row r="24" spans="1:26">
      <c r="A24" s="1">
        <v>40360</v>
      </c>
      <c r="B24">
        <v>6484.80803597667</v>
      </c>
      <c r="C24">
        <v>5049.6357771644989</v>
      </c>
      <c r="D24">
        <v>1423.1071503228109</v>
      </c>
      <c r="E24">
        <v>802.23037284554198</v>
      </c>
      <c r="F24">
        <v>621.99003053422894</v>
      </c>
      <c r="G24">
        <v>18.752941175272607</v>
      </c>
      <c r="H24">
        <v>1905.6017666396674</v>
      </c>
      <c r="I24">
        <v>1590.7952842714242</v>
      </c>
      <c r="J24">
        <v>182.45925295010395</v>
      </c>
      <c r="K24">
        <v>353.17155981026247</v>
      </c>
      <c r="L24">
        <v>472.75295516904612</v>
      </c>
      <c r="M24">
        <v>127.9218839495184</v>
      </c>
      <c r="N24">
        <v>116.02608421944419</v>
      </c>
      <c r="O24">
        <v>192.81661261382951</v>
      </c>
      <c r="P24">
        <v>18.196120412882959</v>
      </c>
      <c r="Q24">
        <v>137.44417594466654</v>
      </c>
      <c r="R24">
        <v>-184.63981940211616</v>
      </c>
      <c r="S24">
        <v>3.9998029596451725</v>
      </c>
      <c r="T24">
        <v>5028.4265521558227</v>
      </c>
      <c r="U24">
        <v>4073.799628025557</v>
      </c>
      <c r="V24">
        <v>932.77354702936145</v>
      </c>
      <c r="W24">
        <v>5091.4219225701399</v>
      </c>
      <c r="X24">
        <v>4454.624918147585</v>
      </c>
      <c r="Y24">
        <v>615.53849393862163</v>
      </c>
      <c r="Z24">
        <v>8268.5926437635517</v>
      </c>
    </row>
    <row r="25" spans="1:26">
      <c r="A25" s="1">
        <v>40452</v>
      </c>
      <c r="B25">
        <v>6587.5615370653531</v>
      </c>
      <c r="C25">
        <v>5016.7146455789716</v>
      </c>
      <c r="D25">
        <v>1563.5489960240366</v>
      </c>
      <c r="E25">
        <v>967.0889286362393</v>
      </c>
      <c r="F25">
        <v>596.85633691109217</v>
      </c>
      <c r="G25">
        <v>18.860755665491649</v>
      </c>
      <c r="H25">
        <v>1556.4551964358116</v>
      </c>
      <c r="I25">
        <v>1576.3516351941892</v>
      </c>
      <c r="J25">
        <v>215.7325228855477</v>
      </c>
      <c r="K25">
        <v>334.8515762458527</v>
      </c>
      <c r="L25">
        <v>430.41358209181186</v>
      </c>
      <c r="M25">
        <v>133.42752889427038</v>
      </c>
      <c r="N25">
        <v>117.24259460546683</v>
      </c>
      <c r="O25">
        <v>195.14413240302201</v>
      </c>
      <c r="P25">
        <v>18.196120412882959</v>
      </c>
      <c r="Q25">
        <v>139.76479013473673</v>
      </c>
      <c r="R25">
        <v>1309.5188215165088</v>
      </c>
      <c r="S25">
        <v>6.1394904009047222</v>
      </c>
      <c r="T25">
        <v>5236.4166849360672</v>
      </c>
      <c r="U25">
        <v>4333.8991530825551</v>
      </c>
      <c r="V25">
        <v>886.38003171104356</v>
      </c>
      <c r="W25">
        <v>5359.6838037558491</v>
      </c>
      <c r="X25">
        <v>4701.6945368623183</v>
      </c>
      <c r="Y25">
        <v>636.09674943174821</v>
      </c>
      <c r="Z25">
        <v>7990.3103267686965</v>
      </c>
    </row>
    <row r="26" spans="1:26">
      <c r="A26" s="1">
        <v>40544</v>
      </c>
      <c r="B26">
        <v>6247.6448236256665</v>
      </c>
      <c r="C26">
        <v>4582.8886320495194</v>
      </c>
      <c r="D26">
        <v>1666.9301270800249</v>
      </c>
      <c r="E26">
        <v>879.11176256545161</v>
      </c>
      <c r="F26">
        <v>785.17548438319466</v>
      </c>
      <c r="G26">
        <v>17.535253543155182</v>
      </c>
      <c r="H26">
        <v>1497.8549105623026</v>
      </c>
      <c r="I26">
        <v>1141.4196757036866</v>
      </c>
      <c r="J26">
        <v>146.68254692830178</v>
      </c>
      <c r="K26">
        <v>217.98892317261345</v>
      </c>
      <c r="L26">
        <v>160.72287044378251</v>
      </c>
      <c r="M26">
        <v>153.16345016150183</v>
      </c>
      <c r="N26">
        <v>101.58105666747443</v>
      </c>
      <c r="O26">
        <v>186.08558330723503</v>
      </c>
      <c r="P26">
        <v>17.777032720385549</v>
      </c>
      <c r="Q26">
        <v>145.32557683274251</v>
      </c>
      <c r="R26">
        <v>679.59675470074376</v>
      </c>
      <c r="S26">
        <v>4.4138222374669223</v>
      </c>
      <c r="T26">
        <v>4839.4308916773853</v>
      </c>
      <c r="U26">
        <v>3986.0188213401252</v>
      </c>
      <c r="V26">
        <v>832.56321306013342</v>
      </c>
      <c r="W26">
        <v>5129.200291891606</v>
      </c>
      <c r="X26">
        <v>4482.0616116254896</v>
      </c>
      <c r="Y26">
        <v>623.59777006846173</v>
      </c>
      <c r="Z26">
        <v>7416.2805940214057</v>
      </c>
    </row>
    <row r="27" spans="1:26">
      <c r="A27" s="1">
        <v>40634</v>
      </c>
      <c r="B27">
        <v>6587.9054142178138</v>
      </c>
      <c r="C27">
        <v>4959.4859919542669</v>
      </c>
      <c r="D27">
        <v>1622.8017833524441</v>
      </c>
      <c r="E27">
        <v>980.16834370781692</v>
      </c>
      <c r="F27">
        <v>644.84987217535604</v>
      </c>
      <c r="G27">
        <v>19.587455720340571</v>
      </c>
      <c r="H27">
        <v>1643.9171976107243</v>
      </c>
      <c r="I27">
        <v>1561.5334401367543</v>
      </c>
      <c r="J27">
        <v>171.31789767105903</v>
      </c>
      <c r="K27">
        <v>350.94145889249842</v>
      </c>
      <c r="L27">
        <v>359.41714620275008</v>
      </c>
      <c r="M27">
        <v>171.22299844355206</v>
      </c>
      <c r="N27">
        <v>120.61929219000849</v>
      </c>
      <c r="O27">
        <v>221.12667778865543</v>
      </c>
      <c r="P27">
        <v>17.777032720385549</v>
      </c>
      <c r="Q27">
        <v>148.6667257854898</v>
      </c>
      <c r="R27">
        <v>-31.678977394755712</v>
      </c>
      <c r="S27">
        <v>12.083670996965974</v>
      </c>
      <c r="T27">
        <v>5388.916186948788</v>
      </c>
      <c r="U27">
        <v>4278.3238119758253</v>
      </c>
      <c r="V27">
        <v>1089.351180809942</v>
      </c>
      <c r="W27">
        <v>5424.9239254935492</v>
      </c>
      <c r="X27">
        <v>4709.9407749300708</v>
      </c>
      <c r="Y27">
        <v>690.97024895620564</v>
      </c>
      <c r="Z27">
        <v>8166.7389398432533</v>
      </c>
    </row>
    <row r="28" spans="1:26">
      <c r="A28" s="1">
        <v>40725</v>
      </c>
      <c r="B28">
        <v>6629.6365050776858</v>
      </c>
      <c r="C28">
        <v>5183.6582588500823</v>
      </c>
      <c r="D28">
        <v>1429.369670934128</v>
      </c>
      <c r="E28">
        <v>811.62478720464696</v>
      </c>
      <c r="F28">
        <v>617.70513791263204</v>
      </c>
      <c r="G28">
        <v>20.367491201045233</v>
      </c>
      <c r="H28">
        <v>2208.4422926220782</v>
      </c>
      <c r="I28">
        <v>1762.5993817366211</v>
      </c>
      <c r="J28">
        <v>148.63883532508035</v>
      </c>
      <c r="K28">
        <v>425.62568992913657</v>
      </c>
      <c r="L28">
        <v>568.99406380832011</v>
      </c>
      <c r="M28">
        <v>174.9384923701773</v>
      </c>
      <c r="N28">
        <v>105.18572915427465</v>
      </c>
      <c r="O28">
        <v>192.87030173597626</v>
      </c>
      <c r="P28">
        <v>17.777032720385549</v>
      </c>
      <c r="Q28">
        <v>145.36485905289615</v>
      </c>
      <c r="R28">
        <v>795.32067478958049</v>
      </c>
      <c r="S28">
        <v>11.090908343256265</v>
      </c>
      <c r="T28">
        <v>5683.3314370280141</v>
      </c>
      <c r="U28">
        <v>4555.8245876094634</v>
      </c>
      <c r="V28">
        <v>1104.5659703241533</v>
      </c>
      <c r="W28">
        <v>5621.5197308805309</v>
      </c>
      <c r="X28">
        <v>4850.4357357111439</v>
      </c>
      <c r="Y28">
        <v>747.07618203787456</v>
      </c>
      <c r="Z28">
        <v>8851.179573413272</v>
      </c>
    </row>
    <row r="29" spans="1:26">
      <c r="A29" s="1">
        <v>40817</v>
      </c>
      <c r="B29">
        <v>6885.8941126185728</v>
      </c>
      <c r="C29">
        <v>5317.5475302040795</v>
      </c>
      <c r="D29">
        <v>1554.874287570369</v>
      </c>
      <c r="E29">
        <v>967.67794198873514</v>
      </c>
      <c r="F29">
        <v>590.41931571437965</v>
      </c>
      <c r="G29">
        <v>20.92848819095293</v>
      </c>
      <c r="H29">
        <v>1613.8307919937379</v>
      </c>
      <c r="I29">
        <v>1745.8455483577804</v>
      </c>
      <c r="J29">
        <v>221.03581831034947</v>
      </c>
      <c r="K29">
        <v>372.75206973706378</v>
      </c>
      <c r="L29">
        <v>511.05007248358152</v>
      </c>
      <c r="M29">
        <v>128.66179670334043</v>
      </c>
      <c r="N29">
        <v>122.52697380594483</v>
      </c>
      <c r="O29">
        <v>228.13559692964077</v>
      </c>
      <c r="P29">
        <v>17.777032720385549</v>
      </c>
      <c r="Q29">
        <v>153.84489510700172</v>
      </c>
      <c r="R29">
        <v>-551.3482796638142</v>
      </c>
      <c r="S29">
        <v>9.7547828937698942</v>
      </c>
      <c r="T29">
        <v>5570.8626481263818</v>
      </c>
      <c r="U29">
        <v>4531.4096649903458</v>
      </c>
      <c r="V29">
        <v>1016.1560501528687</v>
      </c>
      <c r="W29">
        <v>5601.8137190466632</v>
      </c>
      <c r="X29">
        <v>4837.1905056713185</v>
      </c>
      <c r="Y29">
        <v>740.59061026364566</v>
      </c>
      <c r="Z29">
        <v>8444.0651220611526</v>
      </c>
    </row>
    <row r="30" spans="1:26">
      <c r="A30" s="1">
        <v>40909</v>
      </c>
      <c r="B30">
        <v>6573.1728943710114</v>
      </c>
      <c r="C30">
        <v>4875.8491659558813</v>
      </c>
      <c r="D30">
        <v>1696.9473525159858</v>
      </c>
      <c r="E30">
        <v>911.65245986280092</v>
      </c>
      <c r="F30">
        <v>786.44038118052265</v>
      </c>
      <c r="G30">
        <v>19.298996322175377</v>
      </c>
      <c r="H30">
        <v>1312.5449366423484</v>
      </c>
      <c r="I30">
        <v>1206.9641771463494</v>
      </c>
      <c r="J30">
        <v>170.77778917616345</v>
      </c>
      <c r="K30">
        <v>232.79141467356402</v>
      </c>
      <c r="L30">
        <v>200.93847006872866</v>
      </c>
      <c r="M30">
        <v>135.2514889474933</v>
      </c>
      <c r="N30">
        <v>106.9221351436986</v>
      </c>
      <c r="O30">
        <v>196.83374434141743</v>
      </c>
      <c r="P30">
        <v>16.767225046423668</v>
      </c>
      <c r="Q30">
        <v>142.35594689051166</v>
      </c>
      <c r="R30">
        <v>140.12189308409728</v>
      </c>
      <c r="S30">
        <v>6.5870643087592953</v>
      </c>
      <c r="T30">
        <v>5213.4291770225982</v>
      </c>
      <c r="U30">
        <v>4223.5467855884672</v>
      </c>
      <c r="V30">
        <v>967.15109353110881</v>
      </c>
      <c r="W30">
        <v>5347.9195768650425</v>
      </c>
      <c r="X30">
        <v>4589.9438011183847</v>
      </c>
      <c r="Y30">
        <v>740.11727845856819</v>
      </c>
      <c r="Z30">
        <v>7695.2746618551191</v>
      </c>
    </row>
    <row r="31" spans="1:26">
      <c r="A31" s="1">
        <v>41000</v>
      </c>
      <c r="B31">
        <v>6737.4879705600579</v>
      </c>
      <c r="C31">
        <v>5091.8733736248932</v>
      </c>
      <c r="D31">
        <v>1638.5395258809478</v>
      </c>
      <c r="E31">
        <v>980.24655736031843</v>
      </c>
      <c r="F31">
        <v>658.84758200939473</v>
      </c>
      <c r="G31">
        <v>20.59718718509971</v>
      </c>
      <c r="H31">
        <v>1252.5119592493431</v>
      </c>
      <c r="I31">
        <v>1543.3790560247289</v>
      </c>
      <c r="J31">
        <v>157.51356205440749</v>
      </c>
      <c r="K31">
        <v>346.67926275054407</v>
      </c>
      <c r="L31">
        <v>373.3889825896814</v>
      </c>
      <c r="M31">
        <v>150.94709362961152</v>
      </c>
      <c r="N31">
        <v>123.43042103150124</v>
      </c>
      <c r="O31">
        <v>227.37357903336232</v>
      </c>
      <c r="P31">
        <v>16.767225046423658</v>
      </c>
      <c r="Q31">
        <v>146.81725793967829</v>
      </c>
      <c r="R31">
        <v>-170.53409851121805</v>
      </c>
      <c r="S31">
        <v>4.3474414534486892</v>
      </c>
      <c r="T31">
        <v>5535.112113848133</v>
      </c>
      <c r="U31">
        <v>4276.7330253573555</v>
      </c>
      <c r="V31">
        <v>1255.5259756593009</v>
      </c>
      <c r="W31">
        <v>5200.9197699850629</v>
      </c>
      <c r="X31">
        <v>4414.1512744804322</v>
      </c>
      <c r="Y31">
        <v>775.41448475405889</v>
      </c>
      <c r="Z31">
        <v>8325.0381918235234</v>
      </c>
    </row>
    <row r="32" spans="1:26">
      <c r="A32" s="1">
        <v>41091</v>
      </c>
      <c r="B32">
        <v>6796.2573307876546</v>
      </c>
      <c r="C32">
        <v>5317.0655670817559</v>
      </c>
      <c r="D32">
        <v>1460.0135181829089</v>
      </c>
      <c r="E32">
        <v>823.6295430426236</v>
      </c>
      <c r="F32">
        <v>637.15293965200738</v>
      </c>
      <c r="G32">
        <v>21.54812999264394</v>
      </c>
      <c r="H32">
        <v>2264.5362071016179</v>
      </c>
      <c r="I32">
        <v>1694.8155632866869</v>
      </c>
      <c r="J32">
        <v>152.3291474431002</v>
      </c>
      <c r="K32">
        <v>357.45234838362262</v>
      </c>
      <c r="L32">
        <v>528.77696127697391</v>
      </c>
      <c r="M32">
        <v>180.84359909649524</v>
      </c>
      <c r="N32">
        <v>110.36528222593616</v>
      </c>
      <c r="O32">
        <v>203.22940236245734</v>
      </c>
      <c r="P32">
        <v>16.767225046423658</v>
      </c>
      <c r="Q32">
        <v>152.57463340036387</v>
      </c>
      <c r="R32">
        <v>548.94582778462086</v>
      </c>
      <c r="S32">
        <v>5.182980832832687</v>
      </c>
      <c r="T32">
        <v>6345.9166844210204</v>
      </c>
      <c r="U32">
        <v>5068.0445698889444</v>
      </c>
      <c r="V32">
        <v>1257.6888365145737</v>
      </c>
      <c r="W32">
        <v>6101.9300315776445</v>
      </c>
      <c r="X32">
        <v>5154.9603901321088</v>
      </c>
      <c r="Y32">
        <v>936.54485186562511</v>
      </c>
      <c r="Z32">
        <v>9310.043299659701</v>
      </c>
    </row>
    <row r="33" spans="1:26">
      <c r="A33" s="1">
        <v>41183</v>
      </c>
      <c r="B33">
        <v>6950.8170851606483</v>
      </c>
      <c r="C33">
        <v>5374.3256831509098</v>
      </c>
      <c r="D33">
        <v>1560.3139985905798</v>
      </c>
      <c r="E33">
        <v>955.36162409199449</v>
      </c>
      <c r="F33">
        <v>605.35963809098803</v>
      </c>
      <c r="G33">
        <v>22.561013463660142</v>
      </c>
      <c r="H33">
        <v>1398.7714396412746</v>
      </c>
      <c r="I33">
        <v>1655.7820673277588</v>
      </c>
      <c r="J33">
        <v>222.56865518638509</v>
      </c>
      <c r="K33">
        <v>366.8804845872499</v>
      </c>
      <c r="L33">
        <v>386.32643413628733</v>
      </c>
      <c r="M33">
        <v>172.79597731365763</v>
      </c>
      <c r="N33">
        <v>117.87465665412277</v>
      </c>
      <c r="O33">
        <v>220.11920324325928</v>
      </c>
      <c r="P33">
        <v>16.767225046423658</v>
      </c>
      <c r="Q33">
        <v>156.40492527207408</v>
      </c>
      <c r="R33">
        <v>-138.57717358787926</v>
      </c>
      <c r="S33">
        <v>6.2798206655249933</v>
      </c>
      <c r="T33">
        <v>6718.4081449081423</v>
      </c>
      <c r="U33">
        <v>5483.9798279767747</v>
      </c>
      <c r="V33">
        <v>1200.9073338446319</v>
      </c>
      <c r="W33">
        <v>6252.5176838072193</v>
      </c>
      <c r="X33">
        <v>5311.3945479102504</v>
      </c>
      <c r="Y33">
        <v>926.90076801349289</v>
      </c>
      <c r="Z33">
        <v>8811.7039895463568</v>
      </c>
    </row>
    <row r="34" spans="1:26">
      <c r="A34" s="1">
        <v>41275</v>
      </c>
      <c r="B34">
        <v>6701.8441746341887</v>
      </c>
      <c r="C34">
        <v>4991.7188240716805</v>
      </c>
      <c r="D34">
        <v>1709.8635318365787</v>
      </c>
      <c r="E34">
        <v>908.59319653395346</v>
      </c>
      <c r="F34">
        <v>798.28331894471285</v>
      </c>
      <c r="G34">
        <v>21.915930381210952</v>
      </c>
      <c r="H34">
        <v>973.43928626857337</v>
      </c>
      <c r="I34">
        <v>1211.1210637954182</v>
      </c>
      <c r="J34">
        <v>194.01735282059744</v>
      </c>
      <c r="K34">
        <v>251.36374969312931</v>
      </c>
      <c r="L34">
        <v>140.47833941269818</v>
      </c>
      <c r="M34">
        <v>146.03935241404989</v>
      </c>
      <c r="N34">
        <v>91.602697479952781</v>
      </c>
      <c r="O34">
        <v>234.08582728421683</v>
      </c>
      <c r="P34">
        <v>14.793814093754095</v>
      </c>
      <c r="Q34">
        <v>135.77515713469168</v>
      </c>
      <c r="R34">
        <v>-58.722233374855726</v>
      </c>
      <c r="S34">
        <v>5.7504741743089074</v>
      </c>
      <c r="T34">
        <v>6099.0553638935326</v>
      </c>
      <c r="U34">
        <v>4941.4939659469037</v>
      </c>
      <c r="V34">
        <v>1130.3463334564067</v>
      </c>
      <c r="W34">
        <v>5765.3525382158732</v>
      </c>
      <c r="X34">
        <v>4881.1404836309885</v>
      </c>
      <c r="Y34">
        <v>873.61672926526239</v>
      </c>
      <c r="Z34">
        <v>7958.2499447081645</v>
      </c>
    </row>
    <row r="35" spans="1:26">
      <c r="A35" s="1">
        <v>41365</v>
      </c>
      <c r="B35">
        <v>6964.5907075484256</v>
      </c>
      <c r="C35">
        <v>5299.99387471317</v>
      </c>
      <c r="D35">
        <v>1653.2190900193482</v>
      </c>
      <c r="E35">
        <v>975.994924246187</v>
      </c>
      <c r="F35">
        <v>678.97989555555023</v>
      </c>
      <c r="G35">
        <v>23.53575519599281</v>
      </c>
      <c r="H35">
        <v>1290.1311315403207</v>
      </c>
      <c r="I35">
        <v>1643.7857045439109</v>
      </c>
      <c r="J35">
        <v>159.71648588373628</v>
      </c>
      <c r="K35">
        <v>388.26743088792631</v>
      </c>
      <c r="L35">
        <v>374.48587102182159</v>
      </c>
      <c r="M35">
        <v>186.77320837509708</v>
      </c>
      <c r="N35">
        <v>105.1876084349048</v>
      </c>
      <c r="O35">
        <v>269.05751575082411</v>
      </c>
      <c r="P35">
        <v>14.793814093754095</v>
      </c>
      <c r="Q35">
        <v>142.26122159197425</v>
      </c>
      <c r="R35">
        <v>-95.616918536299266</v>
      </c>
      <c r="S35">
        <v>8.1176583514257299</v>
      </c>
      <c r="T35">
        <v>6203.6254486618227</v>
      </c>
      <c r="U35">
        <v>4802.2817281899279</v>
      </c>
      <c r="V35">
        <v>1398.717571347589</v>
      </c>
      <c r="W35">
        <v>5782.8670351752799</v>
      </c>
      <c r="X35">
        <v>4847.9749675824896</v>
      </c>
      <c r="Y35">
        <v>931.34623891196691</v>
      </c>
      <c r="Z35">
        <v>8662.3122289893145</v>
      </c>
    </row>
    <row r="36" spans="1:26">
      <c r="A36" s="1">
        <v>41456</v>
      </c>
      <c r="B36">
        <v>7152.1834376292381</v>
      </c>
      <c r="C36">
        <v>5645.8772879167818</v>
      </c>
      <c r="D36">
        <v>1475.6612639363798</v>
      </c>
      <c r="E36">
        <v>831.68580297775816</v>
      </c>
      <c r="F36">
        <v>643.66198915495875</v>
      </c>
      <c r="G36">
        <v>24.497074333068163</v>
      </c>
      <c r="H36">
        <v>2204.4427630205587</v>
      </c>
      <c r="I36">
        <v>1900.295190989897</v>
      </c>
      <c r="J36">
        <v>184.9055550060597</v>
      </c>
      <c r="K36">
        <v>436.31691039308788</v>
      </c>
      <c r="L36">
        <v>558.40874434629734</v>
      </c>
      <c r="M36">
        <v>213.8149505199782</v>
      </c>
      <c r="N36">
        <v>99.015346554822756</v>
      </c>
      <c r="O36">
        <v>253.74213203713683</v>
      </c>
      <c r="P36">
        <v>14.793814093754095</v>
      </c>
      <c r="Q36">
        <v>140.72514427738687</v>
      </c>
      <c r="R36">
        <v>252.7867432714464</v>
      </c>
      <c r="S36">
        <v>6.7037467490746279</v>
      </c>
      <c r="T36">
        <v>6546.7355822660365</v>
      </c>
      <c r="U36">
        <v>5124.5321557209363</v>
      </c>
      <c r="V36">
        <v>1413.0940888426253</v>
      </c>
      <c r="W36">
        <v>6322.2585841911523</v>
      </c>
      <c r="X36">
        <v>5288.7152718232237</v>
      </c>
      <c r="Y36">
        <v>1031.3562503453588</v>
      </c>
      <c r="Z36">
        <v>9601.9129875859435</v>
      </c>
    </row>
    <row r="37" spans="1:26">
      <c r="A37" s="1">
        <v>41548</v>
      </c>
      <c r="B37">
        <v>7190.8486381687662</v>
      </c>
      <c r="C37">
        <v>5605.9853431513029</v>
      </c>
      <c r="D37">
        <v>1561.2534089175292</v>
      </c>
      <c r="E37">
        <v>957.69834569063721</v>
      </c>
      <c r="F37">
        <v>606.92755100857494</v>
      </c>
      <c r="G37">
        <v>23.907371006507088</v>
      </c>
      <c r="H37">
        <v>1625.7234791460191</v>
      </c>
      <c r="I37">
        <v>1852.0848167537117</v>
      </c>
      <c r="J37">
        <v>245.58325934125071</v>
      </c>
      <c r="K37">
        <v>392.08346836918849</v>
      </c>
      <c r="L37">
        <v>450.69151826162289</v>
      </c>
      <c r="M37">
        <v>256.42532967140613</v>
      </c>
      <c r="N37">
        <v>93.709717242242419</v>
      </c>
      <c r="O37">
        <v>241.22778577434582</v>
      </c>
      <c r="P37">
        <v>14.793814093754095</v>
      </c>
      <c r="Q37">
        <v>160.26557100721459</v>
      </c>
      <c r="R37">
        <v>-20.236240564012604</v>
      </c>
      <c r="S37">
        <v>8.9586751524911854</v>
      </c>
      <c r="T37">
        <v>6694.5869093507399</v>
      </c>
      <c r="U37">
        <v>5248.9408287432443</v>
      </c>
      <c r="V37">
        <v>1435.3602447265921</v>
      </c>
      <c r="W37">
        <v>6363.8074714870472</v>
      </c>
      <c r="X37">
        <v>5303.9292175943046</v>
      </c>
      <c r="Y37">
        <v>1060.5604144250306</v>
      </c>
      <c r="Z37">
        <v>9131.6524284866573</v>
      </c>
    </row>
    <row r="38" spans="1:26">
      <c r="A38" s="1">
        <v>41640</v>
      </c>
      <c r="B38">
        <v>6911.5913804617749</v>
      </c>
      <c r="C38">
        <v>5198.1649809911296</v>
      </c>
      <c r="D38">
        <v>1710.5802828030917</v>
      </c>
      <c r="E38">
        <v>897.21447868439816</v>
      </c>
      <c r="F38">
        <v>811.53266209618221</v>
      </c>
      <c r="G38">
        <v>22.486001606475988</v>
      </c>
      <c r="H38">
        <v>1239.8042547707544</v>
      </c>
      <c r="I38">
        <v>1385.3672365656532</v>
      </c>
      <c r="J38">
        <v>214.27087227254654</v>
      </c>
      <c r="K38">
        <v>243.57430506919007</v>
      </c>
      <c r="L38">
        <v>199.39087204186325</v>
      </c>
      <c r="M38">
        <v>194.4511123646389</v>
      </c>
      <c r="N38">
        <v>99.011162000922681</v>
      </c>
      <c r="O38">
        <v>266.16756034611831</v>
      </c>
      <c r="P38">
        <v>15.43857835905955</v>
      </c>
      <c r="Q38">
        <v>151.97254898541351</v>
      </c>
      <c r="R38">
        <v>7.2941121645959326</v>
      </c>
      <c r="S38">
        <v>5.3906111470394986</v>
      </c>
      <c r="T38">
        <v>5626.5121115226038</v>
      </c>
      <c r="U38">
        <v>4336.8415363479508</v>
      </c>
      <c r="V38">
        <v>1287.1061597561354</v>
      </c>
      <c r="W38">
        <v>5403.4378931581732</v>
      </c>
      <c r="X38">
        <v>4488.1377200574489</v>
      </c>
      <c r="Y38">
        <v>917.19236224186238</v>
      </c>
      <c r="Z38">
        <v>8337.7489915543101</v>
      </c>
    </row>
    <row r="39" spans="1:26">
      <c r="A39" s="1">
        <v>41730</v>
      </c>
      <c r="B39">
        <v>7206.0265617853283</v>
      </c>
      <c r="C39">
        <v>5530.5888983163959</v>
      </c>
      <c r="D39">
        <v>1660.6629754505529</v>
      </c>
      <c r="E39">
        <v>972.26599058973034</v>
      </c>
      <c r="F39">
        <v>689.39026609425764</v>
      </c>
      <c r="G39">
        <v>23.300167873264659</v>
      </c>
      <c r="H39">
        <v>1517.9939215192323</v>
      </c>
      <c r="I39">
        <v>1768.6703148009881</v>
      </c>
      <c r="J39">
        <v>194.54114001771512</v>
      </c>
      <c r="K39">
        <v>387.38297158300469</v>
      </c>
      <c r="L39">
        <v>445.06609070806689</v>
      </c>
      <c r="M39">
        <v>176.82792643808861</v>
      </c>
      <c r="N39">
        <v>77.440174256100633</v>
      </c>
      <c r="O39">
        <v>316.24437043957113</v>
      </c>
      <c r="P39">
        <v>15.43857835905955</v>
      </c>
      <c r="Q39">
        <v>153.77035776270606</v>
      </c>
      <c r="R39">
        <v>-5.8632950862749622</v>
      </c>
      <c r="S39">
        <v>3.5426001781224961</v>
      </c>
      <c r="T39">
        <v>6227.7063610170444</v>
      </c>
      <c r="U39">
        <v>4695.9577636818258</v>
      </c>
      <c r="V39">
        <v>1538.0637595724395</v>
      </c>
      <c r="W39">
        <v>5910.8319838362513</v>
      </c>
      <c r="X39">
        <v>4857.009826430648</v>
      </c>
      <c r="Y39">
        <v>1062.4803134078682</v>
      </c>
      <c r="Z39">
        <v>9029.5858400501456</v>
      </c>
    </row>
    <row r="40" spans="1:26">
      <c r="A40" s="1">
        <v>41821</v>
      </c>
      <c r="B40">
        <v>7280.8055891517315</v>
      </c>
      <c r="C40">
        <v>5773.9789617081406</v>
      </c>
      <c r="D40">
        <v>1471.8490553863107</v>
      </c>
      <c r="E40">
        <v>823.05450871989535</v>
      </c>
      <c r="F40">
        <v>648.61575437398631</v>
      </c>
      <c r="G40">
        <v>23.549343062423024</v>
      </c>
      <c r="H40">
        <v>2135.0172806115297</v>
      </c>
      <c r="I40">
        <v>1919.015147036054</v>
      </c>
      <c r="J40">
        <v>233.21960233399611</v>
      </c>
      <c r="K40">
        <v>441.4423256854638</v>
      </c>
      <c r="L40">
        <v>554.29579460616571</v>
      </c>
      <c r="M40">
        <v>173.59829300353121</v>
      </c>
      <c r="N40">
        <v>84.175681252895885</v>
      </c>
      <c r="O40">
        <v>259.48964589777415</v>
      </c>
      <c r="P40">
        <v>15.43857835905955</v>
      </c>
      <c r="Q40">
        <v>158.16636350523865</v>
      </c>
      <c r="R40">
        <v>112.88485678905127</v>
      </c>
      <c r="S40">
        <v>4.6093989973245728</v>
      </c>
      <c r="T40">
        <v>6556.2781649657836</v>
      </c>
      <c r="U40">
        <v>5008.490330199802</v>
      </c>
      <c r="V40">
        <v>1548.7500775239521</v>
      </c>
      <c r="W40">
        <v>6148.9508812096637</v>
      </c>
      <c r="X40">
        <v>5063.8859302458768</v>
      </c>
      <c r="Y40">
        <v>1092.6670328421831</v>
      </c>
      <c r="Z40">
        <v>9892.6693211155089</v>
      </c>
    </row>
    <row r="41" spans="1:26">
      <c r="A41" s="1">
        <v>41913</v>
      </c>
      <c r="B41">
        <v>7444.3840623102078</v>
      </c>
      <c r="C41">
        <v>5840.2655757078637</v>
      </c>
      <c r="D41">
        <v>1574.8712264587846</v>
      </c>
      <c r="E41">
        <v>970.82245320844504</v>
      </c>
      <c r="F41">
        <v>606.32702534773773</v>
      </c>
      <c r="G41">
        <v>24.382101997359555</v>
      </c>
      <c r="H41">
        <v>1615.5758639140226</v>
      </c>
      <c r="I41">
        <v>1911.6934274181967</v>
      </c>
      <c r="J41">
        <v>274.85615296141009</v>
      </c>
      <c r="K41">
        <v>441.78667579509062</v>
      </c>
      <c r="L41">
        <v>464.41330938533685</v>
      </c>
      <c r="M41">
        <v>178.43817141035655</v>
      </c>
      <c r="N41">
        <v>103.19885323637592</v>
      </c>
      <c r="O41">
        <v>260.52938001382</v>
      </c>
      <c r="P41">
        <v>15.43857835905955</v>
      </c>
      <c r="Q41">
        <v>174.59837923573264</v>
      </c>
      <c r="R41">
        <v>-13.401912809395771</v>
      </c>
      <c r="S41">
        <v>8.2132195779337867</v>
      </c>
      <c r="T41">
        <v>6667.9209739598364</v>
      </c>
      <c r="U41">
        <v>5183.0074182541421</v>
      </c>
      <c r="V41">
        <v>1478.0593468860588</v>
      </c>
      <c r="W41">
        <v>6365.8604895697899</v>
      </c>
      <c r="X41">
        <v>5286.3008361652555</v>
      </c>
      <c r="Y41">
        <v>1081.9433317860307</v>
      </c>
      <c r="Z41">
        <v>9344.6032050669673</v>
      </c>
    </row>
    <row r="42" spans="1:26">
      <c r="A42" s="1">
        <v>42005</v>
      </c>
      <c r="B42">
        <v>7101.7570957722164</v>
      </c>
      <c r="C42">
        <v>5373.1131405988253</v>
      </c>
      <c r="D42">
        <v>1717.0351038722856</v>
      </c>
      <c r="E42">
        <v>886.19000323864884</v>
      </c>
      <c r="F42">
        <v>826.51608634092759</v>
      </c>
      <c r="G42">
        <v>23.086744511334281</v>
      </c>
      <c r="H42">
        <v>1574.9845952057169</v>
      </c>
      <c r="I42">
        <v>1490.9509245106785</v>
      </c>
      <c r="J42">
        <v>248.37775932085037</v>
      </c>
      <c r="K42">
        <v>249.32642918481929</v>
      </c>
      <c r="L42">
        <v>219.08001560081109</v>
      </c>
      <c r="M42">
        <v>197.51591061745873</v>
      </c>
      <c r="N42">
        <v>97.935102718964828</v>
      </c>
      <c r="O42">
        <v>303.79663611019862</v>
      </c>
      <c r="P42">
        <v>16.984077250101933</v>
      </c>
      <c r="Q42">
        <v>160.36291285276036</v>
      </c>
      <c r="R42">
        <v>101.86499820647514</v>
      </c>
      <c r="S42">
        <v>6.8531879018853745</v>
      </c>
      <c r="T42">
        <v>5731.4237622075525</v>
      </c>
      <c r="U42">
        <v>4421.0840880272526</v>
      </c>
      <c r="V42">
        <v>1308.1033325561718</v>
      </c>
      <c r="W42">
        <v>5919.7792004518442</v>
      </c>
      <c r="X42">
        <v>4968.1218545766724</v>
      </c>
      <c r="Y42">
        <v>949.93033751469193</v>
      </c>
      <c r="Z42">
        <v>8457.8888473585976</v>
      </c>
    </row>
    <row r="43" spans="1:26">
      <c r="A43" s="1">
        <v>42095</v>
      </c>
      <c r="B43">
        <v>7406.7501503164749</v>
      </c>
      <c r="C43">
        <v>5718.7085589257103</v>
      </c>
      <c r="D43">
        <v>1667.2313737432521</v>
      </c>
      <c r="E43">
        <v>971.16554039217419</v>
      </c>
      <c r="F43">
        <v>697.36283425198383</v>
      </c>
      <c r="G43">
        <v>25.096449995439716</v>
      </c>
      <c r="H43">
        <v>2101.5258836159196</v>
      </c>
      <c r="I43">
        <v>1927.0156612253234</v>
      </c>
      <c r="J43">
        <v>246.03388511696943</v>
      </c>
      <c r="K43">
        <v>403.256967802585</v>
      </c>
      <c r="L43">
        <v>425.72862839890399</v>
      </c>
      <c r="M43">
        <v>187.80357965737011</v>
      </c>
      <c r="N43">
        <v>87.361144497285949</v>
      </c>
      <c r="O43">
        <v>382.26325262877174</v>
      </c>
      <c r="P43">
        <v>16.984077250101933</v>
      </c>
      <c r="Q43">
        <v>176.93803234567076</v>
      </c>
      <c r="R43">
        <v>161.6333737873916</v>
      </c>
      <c r="S43">
        <v>5.7152762320047419</v>
      </c>
      <c r="T43">
        <v>6394.5119442331488</v>
      </c>
      <c r="U43">
        <v>4846.1131999969566</v>
      </c>
      <c r="V43">
        <v>1551.3840196374315</v>
      </c>
      <c r="W43">
        <v>6708.9877354478522</v>
      </c>
      <c r="X43">
        <v>5618.3439273312988</v>
      </c>
      <c r="Y43">
        <v>1089.7855100654626</v>
      </c>
      <c r="Z43">
        <v>9188.4306173409441</v>
      </c>
    </row>
    <row r="44" spans="1:26">
      <c r="A44" s="1">
        <v>42186</v>
      </c>
      <c r="B44">
        <v>7586.7267970674302</v>
      </c>
      <c r="C44">
        <v>6070.2877471687134</v>
      </c>
      <c r="D44">
        <v>1481.0468272076321</v>
      </c>
      <c r="E44">
        <v>825.52137810318015</v>
      </c>
      <c r="F44">
        <v>654.82932009226749</v>
      </c>
      <c r="G44">
        <v>25.601251249650915</v>
      </c>
      <c r="H44">
        <v>2467.5015837538617</v>
      </c>
      <c r="I44">
        <v>2007.2432408354348</v>
      </c>
      <c r="J44">
        <v>242.84966171576681</v>
      </c>
      <c r="K44">
        <v>436.10144721244569</v>
      </c>
      <c r="L44">
        <v>500.67361828866598</v>
      </c>
      <c r="M44">
        <v>202.75522112132958</v>
      </c>
      <c r="N44">
        <v>97.365288364937072</v>
      </c>
      <c r="O44">
        <v>344.74255568531169</v>
      </c>
      <c r="P44">
        <v>16.984077250101933</v>
      </c>
      <c r="Q44">
        <v>164.18234465620665</v>
      </c>
      <c r="R44">
        <v>290.9790891435905</v>
      </c>
      <c r="S44">
        <v>3.4854274767440376</v>
      </c>
      <c r="T44">
        <v>6711.9223432993913</v>
      </c>
      <c r="U44">
        <v>5095.77474599577</v>
      </c>
      <c r="V44">
        <v>1618.7035890587445</v>
      </c>
      <c r="W44">
        <v>6700.8011589786211</v>
      </c>
      <c r="X44">
        <v>5558.3104698384877</v>
      </c>
      <c r="Y44">
        <v>1146.4575242331216</v>
      </c>
      <c r="Z44">
        <v>10115.446500191656</v>
      </c>
    </row>
    <row r="45" spans="1:26">
      <c r="A45" s="1">
        <v>42278</v>
      </c>
      <c r="B45">
        <v>7679.473448076702</v>
      </c>
      <c r="C45">
        <v>6085.8787500000453</v>
      </c>
      <c r="D45">
        <v>1562.8791968387084</v>
      </c>
      <c r="E45">
        <v>960.93312324056228</v>
      </c>
      <c r="F45">
        <v>605.67421600213243</v>
      </c>
      <c r="G45">
        <v>24.742347121233628</v>
      </c>
      <c r="H45">
        <v>1799.3287181668179</v>
      </c>
      <c r="I45">
        <v>1898.7171532473844</v>
      </c>
      <c r="J45">
        <v>316.13112808678818</v>
      </c>
      <c r="K45">
        <v>389.01357135656201</v>
      </c>
      <c r="L45">
        <v>421.18960119076212</v>
      </c>
      <c r="M45">
        <v>173.06056759766008</v>
      </c>
      <c r="N45">
        <v>120.15419290517393</v>
      </c>
      <c r="O45">
        <v>295.2206215458819</v>
      </c>
      <c r="P45">
        <v>16.984077250101933</v>
      </c>
      <c r="Q45">
        <v>166.77059423750009</v>
      </c>
      <c r="R45">
        <v>39.155369986038401</v>
      </c>
      <c r="S45">
        <v>9.7270781893658285</v>
      </c>
      <c r="T45">
        <v>6847.6319502599063</v>
      </c>
      <c r="U45">
        <v>5292.0879659800185</v>
      </c>
      <c r="V45">
        <v>1552.2390587476534</v>
      </c>
      <c r="W45">
        <v>6728.2719051216873</v>
      </c>
      <c r="X45">
        <v>5640.2337482535422</v>
      </c>
      <c r="Y45">
        <v>1086.6566281867229</v>
      </c>
      <c r="Z45">
        <v>9583.9323070839437</v>
      </c>
    </row>
    <row r="46" spans="1:26">
      <c r="A46" s="1">
        <v>42370</v>
      </c>
      <c r="B46">
        <v>7294.6056589903128</v>
      </c>
      <c r="C46">
        <v>5555.2010135499959</v>
      </c>
      <c r="D46">
        <v>1718.2194523957003</v>
      </c>
      <c r="E46">
        <v>895.81515436315499</v>
      </c>
      <c r="F46">
        <v>822.40429803254494</v>
      </c>
      <c r="G46">
        <v>21.18519304461779</v>
      </c>
      <c r="H46">
        <v>1380.7644239138722</v>
      </c>
      <c r="I46">
        <v>1476.2579095126034</v>
      </c>
      <c r="J46">
        <v>162.34119319974218</v>
      </c>
      <c r="K46">
        <v>242.89956304697665</v>
      </c>
      <c r="L46">
        <v>253.02328720637956</v>
      </c>
      <c r="M46">
        <v>221.63222777881001</v>
      </c>
      <c r="N46">
        <v>100.88293339110162</v>
      </c>
      <c r="O46">
        <v>307.6956827481398</v>
      </c>
      <c r="P46">
        <v>16.49935538083572</v>
      </c>
      <c r="Q46">
        <v>171.28366676061771</v>
      </c>
      <c r="R46">
        <v>-100.52868257601766</v>
      </c>
      <c r="S46">
        <v>5.0351969772863479</v>
      </c>
      <c r="T46">
        <v>6241.3118870867647</v>
      </c>
      <c r="U46">
        <v>4780.0806102404404</v>
      </c>
      <c r="V46">
        <v>1461.2312768463246</v>
      </c>
      <c r="W46">
        <v>6266.9061894190163</v>
      </c>
      <c r="X46">
        <v>5247.5579450828718</v>
      </c>
      <c r="Y46">
        <v>1019.3482443361443</v>
      </c>
      <c r="Z46">
        <v>8649.7757805719339</v>
      </c>
    </row>
    <row r="47" spans="1:26">
      <c r="A47" s="1">
        <v>42461</v>
      </c>
      <c r="B47">
        <v>7676.1405141526029</v>
      </c>
      <c r="C47">
        <v>6005.8886621574093</v>
      </c>
      <c r="D47">
        <v>1647.7664271660201</v>
      </c>
      <c r="E47">
        <v>948.66925367741396</v>
      </c>
      <c r="F47">
        <v>699.09717348860602</v>
      </c>
      <c r="G47">
        <v>22.485424829173109</v>
      </c>
      <c r="H47">
        <v>1933.0124965876998</v>
      </c>
      <c r="I47">
        <v>2001.4825816250266</v>
      </c>
      <c r="J47">
        <v>266.13499006276385</v>
      </c>
      <c r="K47">
        <v>361.2774868977902</v>
      </c>
      <c r="L47">
        <v>362.17676406994929</v>
      </c>
      <c r="M47">
        <v>387.71050394327926</v>
      </c>
      <c r="N47">
        <v>94.759211376363766</v>
      </c>
      <c r="O47">
        <v>323.58513005585502</v>
      </c>
      <c r="P47">
        <v>16.49935538083572</v>
      </c>
      <c r="Q47">
        <v>189.33913983818948</v>
      </c>
      <c r="R47">
        <v>-74.487446523447929</v>
      </c>
      <c r="S47">
        <v>6.0173614861212084</v>
      </c>
      <c r="T47">
        <v>6730.0010012936282</v>
      </c>
      <c r="U47">
        <v>4930.2707890702477</v>
      </c>
      <c r="V47">
        <v>1799.7302122233793</v>
      </c>
      <c r="W47">
        <v>6992.4979383199425</v>
      </c>
      <c r="X47">
        <v>5787.6818638969962</v>
      </c>
      <c r="Y47">
        <v>1204.8160744229474</v>
      </c>
      <c r="Z47">
        <v>9346.656073713988</v>
      </c>
    </row>
    <row r="48" spans="1:26">
      <c r="A48" s="1">
        <v>42552</v>
      </c>
      <c r="B48">
        <v>7810.9828713737206</v>
      </c>
      <c r="C48">
        <v>6298.0675285036823</v>
      </c>
      <c r="D48">
        <v>1490.5989997039794</v>
      </c>
      <c r="E48">
        <v>825.80424294793704</v>
      </c>
      <c r="F48">
        <v>664.79475675604203</v>
      </c>
      <c r="G48">
        <v>22.316343166059553</v>
      </c>
      <c r="H48">
        <v>2460.3390599293307</v>
      </c>
      <c r="I48">
        <v>2026.9363980081969</v>
      </c>
      <c r="J48">
        <v>258.65798794672105</v>
      </c>
      <c r="K48">
        <v>426.13945328709866</v>
      </c>
      <c r="L48">
        <v>435.66558250444757</v>
      </c>
      <c r="M48">
        <v>220.17897228178225</v>
      </c>
      <c r="N48">
        <v>113.80128712197842</v>
      </c>
      <c r="O48">
        <v>371.60258711163357</v>
      </c>
      <c r="P48">
        <v>16.49935538083572</v>
      </c>
      <c r="Q48">
        <v>184.39117237369908</v>
      </c>
      <c r="R48">
        <v>428.04119800466111</v>
      </c>
      <c r="S48">
        <v>5.3614639164731477</v>
      </c>
      <c r="T48">
        <v>6864.3090655151891</v>
      </c>
      <c r="U48">
        <v>5064.191605061922</v>
      </c>
      <c r="V48">
        <v>1800.1174604532675</v>
      </c>
      <c r="W48">
        <v>6806.7633214243506</v>
      </c>
      <c r="X48">
        <v>5583.4575245009664</v>
      </c>
      <c r="Y48">
        <v>1223.3057969233828</v>
      </c>
      <c r="Z48">
        <v>10328.867675393891</v>
      </c>
    </row>
    <row r="49" spans="1:26">
      <c r="A49" s="1">
        <v>42644</v>
      </c>
      <c r="B49">
        <v>7956.1166286992548</v>
      </c>
      <c r="C49">
        <v>6352.6381109744307</v>
      </c>
      <c r="D49">
        <v>1581.1951149199822</v>
      </c>
      <c r="E49">
        <v>970.16122191527188</v>
      </c>
      <c r="F49">
        <v>611.03389300470997</v>
      </c>
      <c r="G49">
        <v>22.283402804843746</v>
      </c>
      <c r="H49">
        <v>1934.3392286301387</v>
      </c>
      <c r="I49">
        <v>2066.3772519881154</v>
      </c>
      <c r="J49">
        <v>437.74096367174718</v>
      </c>
      <c r="K49">
        <v>401.95862018552049</v>
      </c>
      <c r="L49">
        <v>309.28180351155299</v>
      </c>
      <c r="M49">
        <v>210.15622933291775</v>
      </c>
      <c r="N49">
        <v>142.38180915702833</v>
      </c>
      <c r="O49">
        <v>358.58169770280284</v>
      </c>
      <c r="P49">
        <v>16.49935538083572</v>
      </c>
      <c r="Q49">
        <v>189.7767730457108</v>
      </c>
      <c r="R49">
        <v>-141.10487004801689</v>
      </c>
      <c r="S49">
        <v>9.0668466900394495</v>
      </c>
      <c r="T49">
        <v>7115.4364165535635</v>
      </c>
      <c r="U49">
        <v>5320.1964630345556</v>
      </c>
      <c r="V49">
        <v>1795.2399535190095</v>
      </c>
      <c r="W49">
        <v>7044.8201888947378</v>
      </c>
      <c r="X49">
        <v>5823.4157408657029</v>
      </c>
      <c r="Y49">
        <v>1221.4044480290363</v>
      </c>
      <c r="Z49">
        <v>9961.0720849882218</v>
      </c>
    </row>
    <row r="50" spans="1:26">
      <c r="A50" s="1">
        <v>42736</v>
      </c>
      <c r="B50">
        <v>7575.921032077541</v>
      </c>
      <c r="C50">
        <v>5836.2508158315859</v>
      </c>
      <c r="D50">
        <v>1717.3510936106352</v>
      </c>
      <c r="E50">
        <v>891.50752583712472</v>
      </c>
      <c r="F50">
        <v>828.102490436778</v>
      </c>
      <c r="G50">
        <v>20.086705723834228</v>
      </c>
      <c r="H50">
        <v>1535.6465819496918</v>
      </c>
      <c r="I50">
        <v>1643.7034012874362</v>
      </c>
      <c r="J50">
        <v>216.85298564682435</v>
      </c>
      <c r="K50">
        <v>285.82510846093209</v>
      </c>
      <c r="L50">
        <v>195.44591890711672</v>
      </c>
      <c r="M50">
        <v>276.48327961848264</v>
      </c>
      <c r="N50">
        <v>131.50950006486303</v>
      </c>
      <c r="O50">
        <v>315.80973876141553</v>
      </c>
      <c r="P50">
        <v>15.479898582145433</v>
      </c>
      <c r="Q50">
        <v>204.59581992306084</v>
      </c>
      <c r="R50">
        <v>78.342729099630631</v>
      </c>
      <c r="S50">
        <v>4.8985476976915745</v>
      </c>
      <c r="T50">
        <v>6974.3566802248206</v>
      </c>
      <c r="U50">
        <v>5231.0527147855973</v>
      </c>
      <c r="V50">
        <v>1744.0818338124964</v>
      </c>
      <c r="W50">
        <v>7049.2053825698094</v>
      </c>
      <c r="X50">
        <v>5901.9383356598919</v>
      </c>
      <c r="Y50">
        <v>1150.1205702672826</v>
      </c>
      <c r="Z50">
        <v>9060.6915964184427</v>
      </c>
    </row>
    <row r="51" spans="1:26">
      <c r="A51" s="1">
        <v>42826</v>
      </c>
      <c r="B51">
        <v>7957.1355520736797</v>
      </c>
      <c r="C51">
        <v>6281.1740568488758</v>
      </c>
      <c r="D51">
        <v>1654.6076787549534</v>
      </c>
      <c r="E51">
        <v>952.65321293258387</v>
      </c>
      <c r="F51">
        <v>701.47211923124098</v>
      </c>
      <c r="G51">
        <v>21.59328830235399</v>
      </c>
      <c r="H51">
        <v>1774.8471033919016</v>
      </c>
      <c r="I51">
        <v>2096.2704446722382</v>
      </c>
      <c r="J51">
        <v>266.72629164357119</v>
      </c>
      <c r="K51">
        <v>403.66209768127146</v>
      </c>
      <c r="L51">
        <v>393.12953092519433</v>
      </c>
      <c r="M51">
        <v>317.31946666196137</v>
      </c>
      <c r="N51">
        <v>124.0048049947933</v>
      </c>
      <c r="O51">
        <v>367.96444919340814</v>
      </c>
      <c r="P51">
        <v>15.479898582145433</v>
      </c>
      <c r="Q51">
        <v>210.54071972671139</v>
      </c>
      <c r="R51">
        <v>172.08255930238988</v>
      </c>
      <c r="S51">
        <v>5.955831616507961</v>
      </c>
      <c r="T51">
        <v>7614.5152117806338</v>
      </c>
      <c r="U51">
        <v>5516.7720288805731</v>
      </c>
      <c r="V51">
        <v>2093.7082259975664</v>
      </c>
      <c r="W51">
        <v>7593.3650712278495</v>
      </c>
      <c r="X51">
        <v>6254.3385429608079</v>
      </c>
      <c r="Y51">
        <v>1337.6854424773232</v>
      </c>
      <c r="Z51">
        <v>9769.893870335045</v>
      </c>
    </row>
    <row r="52" spans="1:26">
      <c r="A52" s="1">
        <v>42917</v>
      </c>
      <c r="B52">
        <v>7940.6445915882314</v>
      </c>
      <c r="C52">
        <v>6443.4416051361641</v>
      </c>
      <c r="D52">
        <v>1478.5944281561633</v>
      </c>
      <c r="E52">
        <v>813.25263208576837</v>
      </c>
      <c r="F52">
        <v>665.99050706591458</v>
      </c>
      <c r="G52">
        <v>21.844555488341584</v>
      </c>
      <c r="H52">
        <v>2620.343203840659</v>
      </c>
      <c r="I52">
        <v>2229.213504153116</v>
      </c>
      <c r="J52">
        <v>238.59927709486215</v>
      </c>
      <c r="K52">
        <v>478.37228673065346</v>
      </c>
      <c r="L52">
        <v>522.74495813144392</v>
      </c>
      <c r="M52">
        <v>255.03585467254001</v>
      </c>
      <c r="N52">
        <v>110.30994062156653</v>
      </c>
      <c r="O52">
        <v>398.68718573685351</v>
      </c>
      <c r="P52">
        <v>15.479898582145433</v>
      </c>
      <c r="Q52">
        <v>215.20536558487285</v>
      </c>
      <c r="R52">
        <v>-105.24783040104199</v>
      </c>
      <c r="S52">
        <v>7.0485949163104094</v>
      </c>
      <c r="T52">
        <v>7804.7133079908645</v>
      </c>
      <c r="U52">
        <v>5627.9117344960814</v>
      </c>
      <c r="V52">
        <v>2171.9960914686599</v>
      </c>
      <c r="W52">
        <v>7613.19993640346</v>
      </c>
      <c r="X52">
        <v>6310.8447997613603</v>
      </c>
      <c r="Y52">
        <v>1302.7290310809144</v>
      </c>
      <c r="Z52">
        <v>10723.966880188598</v>
      </c>
    </row>
    <row r="53" spans="1:26">
      <c r="A53" s="1">
        <v>43009</v>
      </c>
      <c r="B53">
        <v>8098.9464285652593</v>
      </c>
      <c r="C53">
        <v>6513.3393327457234</v>
      </c>
      <c r="D53">
        <v>1564.8169255340649</v>
      </c>
      <c r="E53">
        <v>950.69585365170963</v>
      </c>
      <c r="F53">
        <v>612.25377161990264</v>
      </c>
      <c r="G53">
        <v>23.08270965378852</v>
      </c>
      <c r="H53">
        <v>1945.6618784656273</v>
      </c>
      <c r="I53">
        <v>2276.0141408174723</v>
      </c>
      <c r="J53">
        <v>351.20638324300273</v>
      </c>
      <c r="K53">
        <v>459.7759869507488</v>
      </c>
      <c r="L53">
        <v>407.72403546589851</v>
      </c>
      <c r="M53">
        <v>265.19978231915496</v>
      </c>
      <c r="N53">
        <v>176.55772436048471</v>
      </c>
      <c r="O53">
        <v>378.72482355070156</v>
      </c>
      <c r="P53">
        <v>15.479898582145433</v>
      </c>
      <c r="Q53">
        <v>225.70296206852873</v>
      </c>
      <c r="R53">
        <v>181.00623562126134</v>
      </c>
      <c r="S53">
        <v>10.569861201018755</v>
      </c>
      <c r="T53">
        <v>8201.5613193575355</v>
      </c>
      <c r="U53">
        <v>6025.045983359114</v>
      </c>
      <c r="V53">
        <v>2174.2532308588793</v>
      </c>
      <c r="W53">
        <v>7875.551006802043</v>
      </c>
      <c r="X53">
        <v>6486.2131912486711</v>
      </c>
      <c r="Y53">
        <v>1387.9233558564022</v>
      </c>
      <c r="Z53">
        <v>10371.470781333343</v>
      </c>
    </row>
    <row r="54" spans="1:26">
      <c r="A54" s="1">
        <v>43101</v>
      </c>
      <c r="B54">
        <v>7746.1247471225297</v>
      </c>
      <c r="C54">
        <v>6004.9219411131971</v>
      </c>
      <c r="D54">
        <v>1721.3387303801355</v>
      </c>
      <c r="E54">
        <v>890.50257882353139</v>
      </c>
      <c r="F54">
        <v>836.66049608631647</v>
      </c>
      <c r="G54">
        <v>16.744481181222628</v>
      </c>
      <c r="H54">
        <v>1662.5945299963828</v>
      </c>
      <c r="I54">
        <v>1844.0399012224077</v>
      </c>
      <c r="J54">
        <v>262.60239285889583</v>
      </c>
      <c r="K54">
        <v>321.97915179440116</v>
      </c>
      <c r="L54">
        <v>216.38041383546562</v>
      </c>
      <c r="M54">
        <v>283.40400102075205</v>
      </c>
      <c r="N54">
        <v>147.68582854402896</v>
      </c>
      <c r="O54">
        <v>345.9183737150023</v>
      </c>
      <c r="P54">
        <v>14.868624865701761</v>
      </c>
      <c r="Q54">
        <v>247.65170467611367</v>
      </c>
      <c r="R54">
        <v>155.15864227442512</v>
      </c>
      <c r="S54">
        <v>9.0754700298824336</v>
      </c>
      <c r="T54">
        <v>7513.922585204662</v>
      </c>
      <c r="U54">
        <v>5500.0706003443847</v>
      </c>
      <c r="V54">
        <v>2011.3107968685686</v>
      </c>
      <c r="W54">
        <v>7529.518782676415</v>
      </c>
      <c r="X54">
        <v>6279.7777186233134</v>
      </c>
      <c r="Y54">
        <v>1251.2612632639684</v>
      </c>
      <c r="Z54">
        <v>9410.912264823326</v>
      </c>
    </row>
    <row r="55" spans="1:26">
      <c r="A55" s="1">
        <v>43191</v>
      </c>
      <c r="B55">
        <v>8213.0138179969872</v>
      </c>
      <c r="C55">
        <v>6537.5216915099918</v>
      </c>
      <c r="D55">
        <v>1659.2799093699823</v>
      </c>
      <c r="E55">
        <v>950.42092315260322</v>
      </c>
      <c r="F55">
        <v>707.74455487287605</v>
      </c>
      <c r="G55">
        <v>17.551377416333814</v>
      </c>
      <c r="H55">
        <v>1827.3165166702424</v>
      </c>
      <c r="I55">
        <v>2310.027938545597</v>
      </c>
      <c r="J55">
        <v>254.44812890878023</v>
      </c>
      <c r="K55">
        <v>441.68725191922005</v>
      </c>
      <c r="L55">
        <v>469.99429804543763</v>
      </c>
      <c r="M55">
        <v>385.63330717889824</v>
      </c>
      <c r="N55">
        <v>123.38598841673118</v>
      </c>
      <c r="O55">
        <v>381.88561127582079</v>
      </c>
      <c r="P55">
        <v>14.868624865701761</v>
      </c>
      <c r="Q55">
        <v>241.91964214698288</v>
      </c>
      <c r="R55">
        <v>398.66799339046855</v>
      </c>
      <c r="S55">
        <v>7.3028001983408535</v>
      </c>
      <c r="T55">
        <v>8064.9291256769266</v>
      </c>
      <c r="U55">
        <v>5678.5969166882323</v>
      </c>
      <c r="V55">
        <v>2382.7050002108281</v>
      </c>
      <c r="W55">
        <v>7919.127366671175</v>
      </c>
      <c r="X55">
        <v>6482.2174287771641</v>
      </c>
      <c r="Y55">
        <v>1434.6211259483523</v>
      </c>
      <c r="Z55">
        <v>10195.801891345202</v>
      </c>
    </row>
    <row r="56" spans="1:26">
      <c r="A56" s="1">
        <v>43282</v>
      </c>
      <c r="B56">
        <v>8239.9125712224813</v>
      </c>
      <c r="C56">
        <v>6746.477599285472</v>
      </c>
      <c r="D56">
        <v>1481.9893493198813</v>
      </c>
      <c r="E56">
        <v>812.77585893918683</v>
      </c>
      <c r="F56">
        <v>670.85738893024711</v>
      </c>
      <c r="G56">
        <v>17.894438474947918</v>
      </c>
      <c r="H56">
        <v>2505.0633605714129</v>
      </c>
      <c r="I56">
        <v>2476.5544810985266</v>
      </c>
      <c r="J56">
        <v>283.43967965049649</v>
      </c>
      <c r="K56">
        <v>527.85652990240862</v>
      </c>
      <c r="L56">
        <v>611.62845279429575</v>
      </c>
      <c r="M56">
        <v>343.16559653488895</v>
      </c>
      <c r="N56">
        <v>142.33700435106101</v>
      </c>
      <c r="O56">
        <v>331.20234310692655</v>
      </c>
      <c r="P56">
        <v>14.868624865701761</v>
      </c>
      <c r="Q56">
        <v>227.88007996101999</v>
      </c>
      <c r="R56">
        <v>-14.668241495216446</v>
      </c>
      <c r="S56">
        <v>8.9946696649678621</v>
      </c>
      <c r="T56">
        <v>8426.9818836845589</v>
      </c>
      <c r="U56">
        <v>5894.0246096089695</v>
      </c>
      <c r="V56">
        <v>2529.0091609483757</v>
      </c>
      <c r="W56">
        <v>8068.5504406927248</v>
      </c>
      <c r="X56">
        <v>6539.9327155487899</v>
      </c>
      <c r="Y56">
        <v>1524.2357592153262</v>
      </c>
      <c r="Z56">
        <v>11088.544703582607</v>
      </c>
    </row>
    <row r="57" spans="1:26">
      <c r="A57" s="1">
        <v>43374</v>
      </c>
      <c r="B57">
        <v>8310.7346893422819</v>
      </c>
      <c r="C57">
        <v>6730.5610165408052</v>
      </c>
      <c r="D57">
        <v>1565.9339332673346</v>
      </c>
      <c r="E57">
        <v>948.54929123439695</v>
      </c>
      <c r="F57">
        <v>612.56017009393565</v>
      </c>
      <c r="G57">
        <v>18.73025854472845</v>
      </c>
      <c r="H57">
        <v>2250.2122269689389</v>
      </c>
      <c r="I57">
        <v>2441.1167169038549</v>
      </c>
      <c r="J57">
        <v>335.7468936701157</v>
      </c>
      <c r="K57">
        <v>511.9174112748405</v>
      </c>
      <c r="L57">
        <v>442.0060977929412</v>
      </c>
      <c r="M57">
        <v>316.49823516558894</v>
      </c>
      <c r="N57">
        <v>201.93976699436658</v>
      </c>
      <c r="O57">
        <v>360.55929662706876</v>
      </c>
      <c r="P57">
        <v>14.868624865701761</v>
      </c>
      <c r="Q57">
        <v>259.04920478349828</v>
      </c>
      <c r="R57">
        <v>164.176504800039</v>
      </c>
      <c r="S57">
        <v>10.263946300517659</v>
      </c>
      <c r="T57">
        <v>8664.2522517837806</v>
      </c>
      <c r="U57">
        <v>6222.9891831413915</v>
      </c>
      <c r="V57">
        <v>2437.8561787295362</v>
      </c>
      <c r="W57">
        <v>8424.4588736282076</v>
      </c>
      <c r="X57">
        <v>6946.5986463185163</v>
      </c>
      <c r="Y57">
        <v>1477.0356605323725</v>
      </c>
      <c r="Z57">
        <v>10802.589802891756</v>
      </c>
    </row>
    <row r="58" spans="1:26">
      <c r="A58" s="1">
        <v>43466</v>
      </c>
      <c r="B58">
        <v>7943.5595017323676</v>
      </c>
      <c r="C58">
        <v>6191.515774972866</v>
      </c>
      <c r="D58">
        <v>1722.6737694228766</v>
      </c>
      <c r="E58">
        <v>889.75883728639474</v>
      </c>
      <c r="F58">
        <v>841.77552556689886</v>
      </c>
      <c r="G58">
        <v>19.408038242802842</v>
      </c>
      <c r="H58">
        <v>1555.0108300788686</v>
      </c>
      <c r="I58">
        <v>1959.4095315834907</v>
      </c>
      <c r="J58">
        <v>303.83108116511039</v>
      </c>
      <c r="K58">
        <v>375.29619178448195</v>
      </c>
      <c r="L58">
        <v>243.7315249160103</v>
      </c>
      <c r="M58">
        <v>326.46040407125662</v>
      </c>
      <c r="N58">
        <v>151.31468054221372</v>
      </c>
      <c r="O58">
        <v>307.04039016105628</v>
      </c>
      <c r="P58">
        <v>13.889127403627873</v>
      </c>
      <c r="Q58">
        <v>235.94415109431961</v>
      </c>
      <c r="R58">
        <v>686.40805557569377</v>
      </c>
      <c r="S58">
        <v>11.041874070292101</v>
      </c>
      <c r="T58">
        <v>8302.5371831488483</v>
      </c>
      <c r="U58">
        <v>5892.3009860959</v>
      </c>
      <c r="V58">
        <v>2407.3391649622981</v>
      </c>
      <c r="W58">
        <v>7943.1341426748622</v>
      </c>
      <c r="X58">
        <v>6534.6272929839797</v>
      </c>
      <c r="Y58">
        <v>1407.1803060035941</v>
      </c>
      <c r="Z58">
        <v>9844.3774184749691</v>
      </c>
    </row>
    <row r="59" spans="1:26">
      <c r="A59" s="1">
        <v>43556</v>
      </c>
      <c r="B59">
        <v>8448.0934153253747</v>
      </c>
      <c r="C59">
        <v>6769.422599663264</v>
      </c>
      <c r="D59">
        <v>1660.3057185765495</v>
      </c>
      <c r="E59">
        <v>949.62497103507224</v>
      </c>
      <c r="F59">
        <v>708.92026539878407</v>
      </c>
      <c r="G59">
        <v>21.431800782369677</v>
      </c>
      <c r="H59">
        <v>1940.2271687894579</v>
      </c>
      <c r="I59">
        <v>2462.6553314750486</v>
      </c>
      <c r="J59">
        <v>279.02666113845441</v>
      </c>
      <c r="K59">
        <v>486.550618800179</v>
      </c>
      <c r="L59">
        <v>528.02488695026432</v>
      </c>
      <c r="M59">
        <v>389.95185737735687</v>
      </c>
      <c r="N59">
        <v>136.49832221807617</v>
      </c>
      <c r="O59">
        <v>383.69596143606185</v>
      </c>
      <c r="P59">
        <v>13.889127403627873</v>
      </c>
      <c r="Q59">
        <v>248.845203127649</v>
      </c>
      <c r="R59">
        <v>892.45297857941227</v>
      </c>
      <c r="S59">
        <v>11.863855947161678</v>
      </c>
      <c r="T59">
        <v>8834.1225774318464</v>
      </c>
      <c r="U59">
        <v>5996.4191025877544</v>
      </c>
      <c r="V59">
        <v>2839.9060429691249</v>
      </c>
      <c r="W59">
        <v>8596.8568607672751</v>
      </c>
      <c r="X59">
        <v>6970.6242088268873</v>
      </c>
      <c r="Y59">
        <v>1622.5563568878524</v>
      </c>
      <c r="Z59">
        <v>10623.741712218442</v>
      </c>
    </row>
    <row r="60" spans="1:26">
      <c r="A60" s="1">
        <v>43647</v>
      </c>
      <c r="B60">
        <v>8439.3891435928417</v>
      </c>
      <c r="C60">
        <v>6955.1364334418577</v>
      </c>
      <c r="D60">
        <v>1479.5213400551893</v>
      </c>
      <c r="E60">
        <v>810.88453727279955</v>
      </c>
      <c r="F60">
        <v>671.02119515308891</v>
      </c>
      <c r="G60">
        <v>22.044232815786508</v>
      </c>
      <c r="H60">
        <v>2652.0753266487391</v>
      </c>
      <c r="I60">
        <v>2664.5636378252034</v>
      </c>
      <c r="J60">
        <v>273.57036659056934</v>
      </c>
      <c r="K60">
        <v>584.71126993080509</v>
      </c>
      <c r="L60">
        <v>654.53500522821855</v>
      </c>
      <c r="M60">
        <v>284.60117631939823</v>
      </c>
      <c r="N60">
        <v>210.1393860966696</v>
      </c>
      <c r="O60">
        <v>420.16054351404046</v>
      </c>
      <c r="P60">
        <v>13.889127403627873</v>
      </c>
      <c r="Q60">
        <v>234.8579971096577</v>
      </c>
      <c r="R60">
        <v>-339.85381892697274</v>
      </c>
      <c r="S60">
        <v>6.1767811724611557</v>
      </c>
      <c r="T60">
        <v>9261.8967036744198</v>
      </c>
      <c r="U60">
        <v>6358.1903242059398</v>
      </c>
      <c r="V60">
        <v>2904.633958764025</v>
      </c>
      <c r="W60">
        <v>8780.1018831484907</v>
      </c>
      <c r="X60">
        <v>7121.43620048499</v>
      </c>
      <c r="Y60">
        <v>1654.9601201428238</v>
      </c>
      <c r="Z60">
        <v>11575.645325567946</v>
      </c>
    </row>
    <row r="61" spans="1:26">
      <c r="A61" s="1">
        <v>43739</v>
      </c>
      <c r="B61">
        <v>8556.6629752747103</v>
      </c>
      <c r="C61">
        <v>6973.6308790372623</v>
      </c>
      <c r="D61">
        <v>1572.1175199311476</v>
      </c>
      <c r="E61">
        <v>947.86157487285152</v>
      </c>
      <c r="F61">
        <v>617.14385000265884</v>
      </c>
      <c r="G61">
        <v>22.70942688342852</v>
      </c>
      <c r="H61">
        <v>2000.2413902976084</v>
      </c>
      <c r="I61">
        <v>2550.2731811167432</v>
      </c>
      <c r="J61">
        <v>385.3791220987722</v>
      </c>
      <c r="K61">
        <v>527.80984590285448</v>
      </c>
      <c r="L61">
        <v>459.99938697049879</v>
      </c>
      <c r="M61">
        <v>295.38572190719134</v>
      </c>
      <c r="N61">
        <v>253.72176461636565</v>
      </c>
      <c r="O61">
        <v>337.37105852625047</v>
      </c>
      <c r="P61">
        <v>13.889127403627873</v>
      </c>
      <c r="Q61">
        <v>279.2381709073905</v>
      </c>
      <c r="R61">
        <v>942.6835169356832</v>
      </c>
      <c r="S61">
        <v>10.733793642878027</v>
      </c>
      <c r="T61">
        <v>9368.0494579694241</v>
      </c>
      <c r="U61">
        <v>6410.7297035798128</v>
      </c>
      <c r="V61">
        <v>2958.6513912211381</v>
      </c>
      <c r="W61">
        <v>8647.8266557206389</v>
      </c>
      <c r="X61">
        <v>6933.4682373381138</v>
      </c>
      <c r="Y61">
        <v>1708.9330140581553</v>
      </c>
      <c r="Z61">
        <v>11254.618421795387</v>
      </c>
    </row>
    <row r="62" spans="1:26">
      <c r="A62" s="1">
        <v>43831</v>
      </c>
      <c r="B62">
        <v>8068.2047699992363</v>
      </c>
      <c r="C62">
        <v>6292.9264790523412</v>
      </c>
      <c r="D62">
        <v>1734.5629380261112</v>
      </c>
      <c r="E62">
        <v>902.47791273840903</v>
      </c>
      <c r="F62">
        <v>841.82056309030031</v>
      </c>
      <c r="G62">
        <v>17.178853275367775</v>
      </c>
      <c r="H62">
        <v>1362.6889861407551</v>
      </c>
      <c r="I62">
        <v>2018.6465646162521</v>
      </c>
      <c r="J62">
        <v>340.69580269967736</v>
      </c>
      <c r="K62">
        <v>386.71739901324167</v>
      </c>
      <c r="L62">
        <v>288.9023225170522</v>
      </c>
      <c r="M62">
        <v>217.25238542263185</v>
      </c>
      <c r="N62">
        <v>178.08738744669907</v>
      </c>
      <c r="O62">
        <v>332.98041354896588</v>
      </c>
      <c r="P62">
        <v>23.129484106914738</v>
      </c>
      <c r="Q62">
        <v>250.95243807540226</v>
      </c>
      <c r="R62">
        <v>861.52351770220969</v>
      </c>
      <c r="S62">
        <v>8.1128788697792249</v>
      </c>
      <c r="T62">
        <v>8745.6886389903193</v>
      </c>
      <c r="U62">
        <v>6117.5442978267492</v>
      </c>
      <c r="V62">
        <v>2629.6148891032076</v>
      </c>
      <c r="W62">
        <v>8113.0158359454435</v>
      </c>
      <c r="X62">
        <v>6637.2631844370717</v>
      </c>
      <c r="Y62">
        <v>1475.3924141521466</v>
      </c>
      <c r="Z62">
        <v>10084.603390016371</v>
      </c>
    </row>
    <row r="63" spans="1:26">
      <c r="A63" s="1">
        <v>43922</v>
      </c>
      <c r="B63">
        <v>7835.1403078910325</v>
      </c>
      <c r="C63">
        <v>6137.3102204042234</v>
      </c>
      <c r="D63">
        <v>1660.1800585548074</v>
      </c>
      <c r="E63">
        <v>947.97380659390819</v>
      </c>
      <c r="F63">
        <v>710.17165674198043</v>
      </c>
      <c r="G63">
        <v>18.608793581618592</v>
      </c>
      <c r="H63">
        <v>1510.5552709349495</v>
      </c>
      <c r="I63">
        <v>2200.588047645504</v>
      </c>
      <c r="J63">
        <v>259.14601823438232</v>
      </c>
      <c r="K63">
        <v>434.63335962367967</v>
      </c>
      <c r="L63">
        <v>509.2459793683829</v>
      </c>
      <c r="M63">
        <v>152.3622368509165</v>
      </c>
      <c r="N63">
        <v>202.59701589569889</v>
      </c>
      <c r="O63">
        <v>343.69764407148801</v>
      </c>
      <c r="P63">
        <v>23.129484106914738</v>
      </c>
      <c r="Q63">
        <v>275.02170220356436</v>
      </c>
      <c r="R63">
        <v>905.37260635698385</v>
      </c>
      <c r="S63">
        <v>4.1067559214638507</v>
      </c>
      <c r="T63">
        <v>7836.5681965069334</v>
      </c>
      <c r="U63">
        <v>5544.6310014152477</v>
      </c>
      <c r="V63">
        <v>2294.0318129407233</v>
      </c>
      <c r="W63">
        <v>7033.5632091065791</v>
      </c>
      <c r="X63">
        <v>5876.585183262292</v>
      </c>
      <c r="Y63">
        <v>1163.4147267520189</v>
      </c>
      <c r="Z63">
        <v>10129.742610100795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/>
  <cols>
    <col min="1" max="1" width="10.109375" bestFit="1" customWidth="1"/>
  </cols>
  <sheetData>
    <row r="1" spans="1:18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</row>
    <row r="2" spans="1:18">
      <c r="A2" s="1">
        <v>38353</v>
      </c>
      <c r="B2">
        <v>163.64518221480037</v>
      </c>
      <c r="C2">
        <v>1084.9709629487709</v>
      </c>
      <c r="D2">
        <v>829.15486530739918</v>
      </c>
      <c r="E2">
        <v>215.50106353821354</v>
      </c>
      <c r="F2">
        <v>2539.2958631104352</v>
      </c>
      <c r="G2">
        <v>1122.5217625321093</v>
      </c>
      <c r="H2">
        <v>170.96624594504661</v>
      </c>
      <c r="I2">
        <v>94.93217937969456</v>
      </c>
      <c r="J2">
        <v>278.22935117097393</v>
      </c>
      <c r="K2">
        <v>196.26334114229428</v>
      </c>
      <c r="L2">
        <v>579.44752003401777</v>
      </c>
      <c r="M2">
        <v>96.935462906298511</v>
      </c>
      <c r="N2">
        <v>4003.4130718122215</v>
      </c>
      <c r="O2">
        <v>484.69031607198019</v>
      </c>
      <c r="P2">
        <v>102.43240268767376</v>
      </c>
      <c r="Q2">
        <v>382.25791338430645</v>
      </c>
      <c r="R2">
        <v>4385.6709851965279</v>
      </c>
    </row>
    <row r="3" spans="1:18">
      <c r="A3" s="1">
        <v>38443</v>
      </c>
      <c r="B3">
        <v>157.76373059182214</v>
      </c>
      <c r="C3">
        <v>1115.5159542050292</v>
      </c>
      <c r="D3">
        <v>922.26578215753398</v>
      </c>
      <c r="E3">
        <v>361.9979356866304</v>
      </c>
      <c r="F3">
        <v>2999.3131477164916</v>
      </c>
      <c r="G3">
        <v>1314.9857381105585</v>
      </c>
      <c r="H3">
        <v>188.81649127195669</v>
      </c>
      <c r="I3">
        <v>109.48538807971519</v>
      </c>
      <c r="J3">
        <v>285.63946692245679</v>
      </c>
      <c r="K3">
        <v>246.47073893760501</v>
      </c>
      <c r="L3">
        <v>744.14757050485207</v>
      </c>
      <c r="M3">
        <v>109.76775388934752</v>
      </c>
      <c r="N3">
        <v>4634.5907681999715</v>
      </c>
      <c r="O3">
        <v>569.24299505715169</v>
      </c>
      <c r="P3">
        <v>33.152513901760891</v>
      </c>
      <c r="Q3">
        <v>536.09048115539076</v>
      </c>
      <c r="R3">
        <v>5170.6812493553625</v>
      </c>
    </row>
    <row r="4" spans="1:18">
      <c r="A4" s="1">
        <v>38534</v>
      </c>
      <c r="B4">
        <v>357.68915821731565</v>
      </c>
      <c r="C4">
        <v>1190.2782087457126</v>
      </c>
      <c r="D4">
        <v>1011.574930172384</v>
      </c>
      <c r="E4">
        <v>445.92855458385679</v>
      </c>
      <c r="F4">
        <v>3009.3817916401199</v>
      </c>
      <c r="G4">
        <v>1432.9560849222603</v>
      </c>
      <c r="H4">
        <v>201.79534751481546</v>
      </c>
      <c r="I4">
        <v>100.33153654254689</v>
      </c>
      <c r="J4">
        <v>304.44310176265412</v>
      </c>
      <c r="K4">
        <v>265.89450362676996</v>
      </c>
      <c r="L4">
        <v>595.00828005875326</v>
      </c>
      <c r="M4">
        <v>108.95293721231974</v>
      </c>
      <c r="N4">
        <v>5003.2777131870052</v>
      </c>
      <c r="O4">
        <v>597.43852235866541</v>
      </c>
      <c r="P4">
        <v>29.926407553290083</v>
      </c>
      <c r="Q4">
        <v>567.51211480537529</v>
      </c>
      <c r="R4">
        <v>5570.7898279923802</v>
      </c>
    </row>
    <row r="5" spans="1:18">
      <c r="A5" s="1">
        <v>38626</v>
      </c>
      <c r="B5">
        <v>229.02231959598694</v>
      </c>
      <c r="C5">
        <v>1347.0671825605123</v>
      </c>
      <c r="D5">
        <v>1069.0073198262753</v>
      </c>
      <c r="E5">
        <v>457.18369339681499</v>
      </c>
      <c r="F5">
        <v>3312.7264646141762</v>
      </c>
      <c r="G5">
        <v>1489.4371433628055</v>
      </c>
      <c r="H5">
        <v>208.41542487455689</v>
      </c>
      <c r="I5">
        <v>114.32308834292448</v>
      </c>
      <c r="J5">
        <v>326.50448434348181</v>
      </c>
      <c r="K5">
        <v>265.13968481903953</v>
      </c>
      <c r="L5">
        <v>793.16837324935625</v>
      </c>
      <c r="M5">
        <v>115.73826562201175</v>
      </c>
      <c r="N5">
        <v>5345.9996601674893</v>
      </c>
      <c r="O5">
        <v>612.39741948563483</v>
      </c>
      <c r="P5">
        <v>105.61642724745136</v>
      </c>
      <c r="Q5">
        <v>506.78099223818344</v>
      </c>
      <c r="R5">
        <v>5852.7806524056723</v>
      </c>
    </row>
    <row r="6" spans="1:18">
      <c r="A6" s="1">
        <v>38718</v>
      </c>
      <c r="B6">
        <v>165.34909410391788</v>
      </c>
      <c r="C6">
        <v>1252.3446087703001</v>
      </c>
      <c r="D6">
        <v>958.76969408677769</v>
      </c>
      <c r="E6">
        <v>303.78188037683515</v>
      </c>
      <c r="F6">
        <v>2861.8129879636444</v>
      </c>
      <c r="G6">
        <v>1261.4349370710238</v>
      </c>
      <c r="H6">
        <v>185.87812612293129</v>
      </c>
      <c r="I6">
        <v>128.17762723478745</v>
      </c>
      <c r="J6">
        <v>322.10133339646677</v>
      </c>
      <c r="K6">
        <v>221.69552621978772</v>
      </c>
      <c r="L6">
        <v>646.77417162500365</v>
      </c>
      <c r="M6">
        <v>95.751266293644022</v>
      </c>
      <c r="N6">
        <v>4583.2885712146963</v>
      </c>
      <c r="O6">
        <v>524.61228568118622</v>
      </c>
      <c r="P6">
        <v>73.580630213160333</v>
      </c>
      <c r="Q6">
        <v>451.03165546802586</v>
      </c>
      <c r="R6">
        <v>5034.320226682722</v>
      </c>
    </row>
    <row r="7" spans="1:18">
      <c r="A7" s="1">
        <v>38808</v>
      </c>
      <c r="B7">
        <v>147.66487011420514</v>
      </c>
      <c r="C7">
        <v>1270.8877921663475</v>
      </c>
      <c r="D7">
        <v>1065.6791926376141</v>
      </c>
      <c r="E7">
        <v>494.36940044822552</v>
      </c>
      <c r="F7">
        <v>3321.6449215178723</v>
      </c>
      <c r="G7">
        <v>1463.1075361478493</v>
      </c>
      <c r="H7">
        <v>210.42477912287796</v>
      </c>
      <c r="I7">
        <v>160.45522409098251</v>
      </c>
      <c r="J7">
        <v>341.88941961126847</v>
      </c>
      <c r="K7">
        <v>279.30357808982166</v>
      </c>
      <c r="L7">
        <v>757.33027426343961</v>
      </c>
      <c r="M7">
        <v>109.13411019163256</v>
      </c>
      <c r="N7">
        <v>5234.5669842466541</v>
      </c>
      <c r="O7">
        <v>657.51193234476352</v>
      </c>
      <c r="P7">
        <v>11.38571594068584</v>
      </c>
      <c r="Q7">
        <v>646.1262164040777</v>
      </c>
      <c r="R7">
        <v>5880.6932006507323</v>
      </c>
    </row>
    <row r="8" spans="1:18">
      <c r="A8" s="1">
        <v>38899</v>
      </c>
      <c r="B8">
        <v>303.99032053944001</v>
      </c>
      <c r="C8">
        <v>1280.9288703077941</v>
      </c>
      <c r="D8">
        <v>1091.9954761763656</v>
      </c>
      <c r="E8">
        <v>609.48853727324354</v>
      </c>
      <c r="F8">
        <v>3570.0256978392922</v>
      </c>
      <c r="G8">
        <v>1605.0278998218914</v>
      </c>
      <c r="H8">
        <v>220.41649273730727</v>
      </c>
      <c r="I8">
        <v>159.82952033740071</v>
      </c>
      <c r="J8">
        <v>367.5482521574159</v>
      </c>
      <c r="K8">
        <v>318.47140866584431</v>
      </c>
      <c r="L8">
        <v>789.65420661563167</v>
      </c>
      <c r="M8">
        <v>109.07791750380107</v>
      </c>
      <c r="N8">
        <v>5764.4334259597681</v>
      </c>
      <c r="O8">
        <v>701.09754981464334</v>
      </c>
      <c r="P8">
        <v>15.170354494902675</v>
      </c>
      <c r="Q8">
        <v>685.92719531974069</v>
      </c>
      <c r="R8">
        <v>6450.3606212795085</v>
      </c>
    </row>
    <row r="9" spans="1:18">
      <c r="A9" s="1">
        <v>38991</v>
      </c>
      <c r="B9">
        <v>312.47410709827386</v>
      </c>
      <c r="C9">
        <v>1363.42216123598</v>
      </c>
      <c r="D9">
        <v>1114.2827572787983</v>
      </c>
      <c r="E9">
        <v>647.96636645912065</v>
      </c>
      <c r="F9">
        <v>3801.6389862396982</v>
      </c>
      <c r="G9">
        <v>1643.9312009910489</v>
      </c>
      <c r="H9">
        <v>234.82735946496842</v>
      </c>
      <c r="I9">
        <v>171.85848027438539</v>
      </c>
      <c r="J9">
        <v>374.89798572742211</v>
      </c>
      <c r="K9">
        <v>326.41335112378101</v>
      </c>
      <c r="L9">
        <v>930.92352687307334</v>
      </c>
      <c r="M9">
        <v>118.78708178501911</v>
      </c>
      <c r="N9">
        <v>6125.5016210330714</v>
      </c>
      <c r="O9">
        <v>729.30722795026259</v>
      </c>
      <c r="P9">
        <v>166.89205861909176</v>
      </c>
      <c r="Q9">
        <v>562.41516933117077</v>
      </c>
      <c r="R9">
        <v>6687.9167903642419</v>
      </c>
    </row>
    <row r="10" spans="1:18">
      <c r="A10" s="1">
        <v>39083</v>
      </c>
      <c r="B10">
        <v>156.45491393873277</v>
      </c>
      <c r="C10">
        <v>1310.0029865707143</v>
      </c>
      <c r="D10">
        <v>1008.8525805695444</v>
      </c>
      <c r="E10">
        <v>443.70523373694755</v>
      </c>
      <c r="F10">
        <v>3490.2453119794036</v>
      </c>
      <c r="G10">
        <v>1538.5160629279469</v>
      </c>
      <c r="H10">
        <v>222.31775715945659</v>
      </c>
      <c r="I10">
        <v>190.30168035300812</v>
      </c>
      <c r="J10">
        <v>385.26123083775855</v>
      </c>
      <c r="K10">
        <v>306.62107183573903</v>
      </c>
      <c r="L10">
        <v>746.63201973762148</v>
      </c>
      <c r="M10">
        <v>100.59548912787255</v>
      </c>
      <c r="N10">
        <v>5400.4084462257997</v>
      </c>
      <c r="O10">
        <v>683.78536550046329</v>
      </c>
      <c r="P10">
        <v>60.388727988878586</v>
      </c>
      <c r="Q10">
        <v>623.39663751158469</v>
      </c>
      <c r="R10">
        <v>6023.8050837373848</v>
      </c>
    </row>
    <row r="11" spans="1:18">
      <c r="A11" s="1">
        <v>39173</v>
      </c>
      <c r="B11">
        <v>188.98692990287617</v>
      </c>
      <c r="C11">
        <v>1376.7541363799589</v>
      </c>
      <c r="D11">
        <v>1153.2114414359667</v>
      </c>
      <c r="E11">
        <v>736.69028370613376</v>
      </c>
      <c r="F11">
        <v>4121.7215083080491</v>
      </c>
      <c r="G11">
        <v>1763.3444324403349</v>
      </c>
      <c r="H11">
        <v>238.76063004413899</v>
      </c>
      <c r="I11">
        <v>231.15135285800014</v>
      </c>
      <c r="J11">
        <v>424.21101134861436</v>
      </c>
      <c r="K11">
        <v>375.05214145558091</v>
      </c>
      <c r="L11">
        <v>971.87282569382603</v>
      </c>
      <c r="M11">
        <v>117.32911446755379</v>
      </c>
      <c r="N11">
        <v>6424.1528582970186</v>
      </c>
      <c r="O11">
        <v>813.26277417361769</v>
      </c>
      <c r="P11">
        <v>68.653643419833188</v>
      </c>
      <c r="Q11">
        <v>744.60913075378448</v>
      </c>
      <c r="R11">
        <v>7168.7619890508031</v>
      </c>
    </row>
    <row r="12" spans="1:18">
      <c r="A12" s="1">
        <v>39264</v>
      </c>
      <c r="B12">
        <v>499.28323750788911</v>
      </c>
      <c r="C12">
        <v>1433.9335392267567</v>
      </c>
      <c r="D12">
        <v>1212.4851856148794</v>
      </c>
      <c r="E12">
        <v>863.40890997721533</v>
      </c>
      <c r="F12">
        <v>4216.0315222347172</v>
      </c>
      <c r="G12">
        <v>1954.5321287189236</v>
      </c>
      <c r="H12">
        <v>255.56481722496835</v>
      </c>
      <c r="I12">
        <v>230.33069720792304</v>
      </c>
      <c r="J12">
        <v>448.60478479858131</v>
      </c>
      <c r="K12">
        <v>417.74937054558893</v>
      </c>
      <c r="L12">
        <v>795.27448954105694</v>
      </c>
      <c r="M12">
        <v>113.97523419767464</v>
      </c>
      <c r="N12">
        <v>7012.6572089465772</v>
      </c>
      <c r="O12">
        <v>828.66836770157568</v>
      </c>
      <c r="P12">
        <v>14.542718952734006</v>
      </c>
      <c r="Q12">
        <v>814.12564874884163</v>
      </c>
      <c r="R12">
        <v>7826.7828576954189</v>
      </c>
    </row>
    <row r="13" spans="1:18">
      <c r="A13" s="1">
        <v>39356</v>
      </c>
      <c r="B13">
        <v>163.53351720763851</v>
      </c>
      <c r="C13">
        <v>1555.8771169398703</v>
      </c>
      <c r="D13">
        <v>1240.6604953829228</v>
      </c>
      <c r="E13">
        <v>871.96926377577529</v>
      </c>
      <c r="F13">
        <v>4618.4564247206199</v>
      </c>
      <c r="G13">
        <v>2021.7939036068478</v>
      </c>
      <c r="H13">
        <v>259.51504007730136</v>
      </c>
      <c r="I13">
        <v>260.24215544878945</v>
      </c>
      <c r="J13">
        <v>469.6085228899222</v>
      </c>
      <c r="K13">
        <v>431.60528681463734</v>
      </c>
      <c r="L13">
        <v>1051.532065960331</v>
      </c>
      <c r="M13">
        <v>124.15944992279026</v>
      </c>
      <c r="N13">
        <v>7209.8363226439023</v>
      </c>
      <c r="O13">
        <v>939.77109399134997</v>
      </c>
      <c r="P13">
        <v>157.73829935125119</v>
      </c>
      <c r="Q13">
        <v>782.03279464009881</v>
      </c>
      <c r="R13">
        <v>7991.8691172840008</v>
      </c>
    </row>
    <row r="14" spans="1:18">
      <c r="A14" s="1">
        <v>39448</v>
      </c>
      <c r="B14">
        <v>97.56225629858281</v>
      </c>
      <c r="C14">
        <v>1547.8511184612064</v>
      </c>
      <c r="D14">
        <v>1220.2404508392287</v>
      </c>
      <c r="E14">
        <v>580.5493397068617</v>
      </c>
      <c r="F14">
        <v>4204.4704944342639</v>
      </c>
      <c r="G14">
        <v>1909.9169696263175</v>
      </c>
      <c r="H14">
        <v>227.15654968935323</v>
      </c>
      <c r="I14">
        <v>247.20171006085988</v>
      </c>
      <c r="J14">
        <v>472.95343235418113</v>
      </c>
      <c r="K14">
        <v>348.15120890694516</v>
      </c>
      <c r="L14">
        <v>884.89943895279339</v>
      </c>
      <c r="M14">
        <v>114.19118484381313</v>
      </c>
      <c r="N14">
        <v>6430.4332089009122</v>
      </c>
      <c r="O14">
        <v>853.59217350169911</v>
      </c>
      <c r="P14">
        <v>125.41653151065803</v>
      </c>
      <c r="Q14">
        <v>728.17564199104106</v>
      </c>
      <c r="R14">
        <v>7158.6088508919529</v>
      </c>
    </row>
    <row r="15" spans="1:18">
      <c r="A15" s="1">
        <v>39539</v>
      </c>
      <c r="B15">
        <v>269.56422524065346</v>
      </c>
      <c r="C15">
        <v>1632.3412584623225</v>
      </c>
      <c r="D15">
        <v>1383.8918199899604</v>
      </c>
      <c r="E15">
        <v>852.84435091033197</v>
      </c>
      <c r="F15">
        <v>4881.4306747132423</v>
      </c>
      <c r="G15">
        <v>2108.0813453625319</v>
      </c>
      <c r="H15">
        <v>262.25198310627331</v>
      </c>
      <c r="I15">
        <v>262.47282447859618</v>
      </c>
      <c r="J15">
        <v>526.90872297915394</v>
      </c>
      <c r="K15">
        <v>409.41423860577993</v>
      </c>
      <c r="L15">
        <v>1184.9857070526023</v>
      </c>
      <c r="M15">
        <v>127.31585312830542</v>
      </c>
      <c r="N15">
        <v>7636.180509326553</v>
      </c>
      <c r="O15">
        <v>941.59724088662335</v>
      </c>
      <c r="P15">
        <v>103.76508920296573</v>
      </c>
      <c r="Q15">
        <v>837.83215168365768</v>
      </c>
      <c r="R15">
        <v>8474.0126610102106</v>
      </c>
    </row>
    <row r="16" spans="1:18">
      <c r="A16" s="1">
        <v>39630</v>
      </c>
      <c r="B16">
        <v>558.35164572471865</v>
      </c>
      <c r="C16">
        <v>1625.9296907082335</v>
      </c>
      <c r="D16">
        <v>1363.5062696684686</v>
      </c>
      <c r="E16">
        <v>966.10473138911448</v>
      </c>
      <c r="F16">
        <v>4739.9136795163931</v>
      </c>
      <c r="G16">
        <v>2174.448645903984</v>
      </c>
      <c r="H16">
        <v>244.92946426324116</v>
      </c>
      <c r="I16">
        <v>262.13719391655036</v>
      </c>
      <c r="J16">
        <v>515.14481842587213</v>
      </c>
      <c r="K16">
        <v>455.94276691130074</v>
      </c>
      <c r="L16">
        <v>967.27985872027216</v>
      </c>
      <c r="M16">
        <v>120.03093137517234</v>
      </c>
      <c r="N16">
        <v>7890.2997473384603</v>
      </c>
      <c r="O16">
        <v>913.04739824683361</v>
      </c>
      <c r="P16">
        <v>70.942771084337338</v>
      </c>
      <c r="Q16">
        <v>842.10462716249629</v>
      </c>
      <c r="R16">
        <v>8732.4043745009567</v>
      </c>
    </row>
    <row r="17" spans="1:18">
      <c r="A17" s="1">
        <v>39722</v>
      </c>
      <c r="B17">
        <v>147.04465636680726</v>
      </c>
      <c r="C17">
        <v>1452.0210687486701</v>
      </c>
      <c r="D17">
        <v>1165.4136062606563</v>
      </c>
      <c r="E17">
        <v>886.12000452160578</v>
      </c>
      <c r="F17">
        <v>4870.8981883070528</v>
      </c>
      <c r="G17">
        <v>2049.4616263949033</v>
      </c>
      <c r="H17">
        <v>250.60812736530266</v>
      </c>
      <c r="I17">
        <v>222.3853386730712</v>
      </c>
      <c r="J17">
        <v>516.31185249334294</v>
      </c>
      <c r="K17">
        <v>457.95825771820466</v>
      </c>
      <c r="L17">
        <v>1244.4877617674879</v>
      </c>
      <c r="M17">
        <v>129.68522389474066</v>
      </c>
      <c r="N17">
        <v>7356.0839179441346</v>
      </c>
      <c r="O17">
        <v>992.93993377355571</v>
      </c>
      <c r="P17">
        <v>53.9832310009268</v>
      </c>
      <c r="Q17">
        <v>938.95670277262889</v>
      </c>
      <c r="R17">
        <v>8295.0406207167634</v>
      </c>
    </row>
    <row r="18" spans="1:18">
      <c r="A18" s="1">
        <v>39814</v>
      </c>
      <c r="B18">
        <v>81.658923689477035</v>
      </c>
      <c r="C18">
        <v>1339.7735447621344</v>
      </c>
      <c r="D18">
        <v>983.75826029856739</v>
      </c>
      <c r="E18">
        <v>328.96406975006477</v>
      </c>
      <c r="F18">
        <v>4017.3839306548216</v>
      </c>
      <c r="G18">
        <v>1681.459177883846</v>
      </c>
      <c r="H18">
        <v>234.9210697730006</v>
      </c>
      <c r="I18">
        <v>205.90217513535765</v>
      </c>
      <c r="J18">
        <v>454.43759941870576</v>
      </c>
      <c r="K18">
        <v>350.79601441387331</v>
      </c>
      <c r="L18">
        <v>973.90501318431188</v>
      </c>
      <c r="M18">
        <v>115.96288084572653</v>
      </c>
      <c r="N18">
        <v>5767.7804688564984</v>
      </c>
      <c r="O18">
        <v>690.40101077386475</v>
      </c>
      <c r="P18">
        <v>72.286492122335503</v>
      </c>
      <c r="Q18">
        <v>618.11451865152924</v>
      </c>
      <c r="R18">
        <v>6385.894987508028</v>
      </c>
    </row>
    <row r="19" spans="1:18">
      <c r="A19" s="1">
        <v>39904</v>
      </c>
      <c r="B19">
        <v>175.74701264843583</v>
      </c>
      <c r="C19">
        <v>1289.1204656405941</v>
      </c>
      <c r="D19">
        <v>1042.9577124211523</v>
      </c>
      <c r="E19">
        <v>424.71662170770344</v>
      </c>
      <c r="F19">
        <v>4432.1500600345225</v>
      </c>
      <c r="G19">
        <v>1819.4252673572989</v>
      </c>
      <c r="H19">
        <v>235.5695452608376</v>
      </c>
      <c r="I19">
        <v>171.15498146817211</v>
      </c>
      <c r="J19">
        <v>448.0033650460519</v>
      </c>
      <c r="K19">
        <v>390.5223408674712</v>
      </c>
      <c r="L19">
        <v>1238.0120417316227</v>
      </c>
      <c r="M19">
        <v>129.46251830306858</v>
      </c>
      <c r="N19">
        <v>6321.7341600312584</v>
      </c>
      <c r="O19">
        <v>777.17100324374428</v>
      </c>
      <c r="P19">
        <v>42.65181881371641</v>
      </c>
      <c r="Q19">
        <v>734.51918443002785</v>
      </c>
      <c r="R19">
        <v>7056.2533444612864</v>
      </c>
    </row>
    <row r="20" spans="1:18">
      <c r="A20" s="1">
        <v>39995</v>
      </c>
      <c r="B20">
        <v>337.44859948700059</v>
      </c>
      <c r="C20">
        <v>1297.817574108831</v>
      </c>
      <c r="D20">
        <v>1069.0329759421356</v>
      </c>
      <c r="E20">
        <v>462.46471050560456</v>
      </c>
      <c r="F20">
        <v>4059.5102270068564</v>
      </c>
      <c r="G20">
        <v>1813.711799125419</v>
      </c>
      <c r="H20">
        <v>237.0964999242789</v>
      </c>
      <c r="I20">
        <v>107.8428468315665</v>
      </c>
      <c r="J20">
        <v>435.35659138079643</v>
      </c>
      <c r="K20">
        <v>400.64103410639666</v>
      </c>
      <c r="L20">
        <v>943.38574188591792</v>
      </c>
      <c r="M20">
        <v>121.475713752481</v>
      </c>
      <c r="N20">
        <v>6157.2411111082947</v>
      </c>
      <c r="O20">
        <v>770.19085669601486</v>
      </c>
      <c r="P20">
        <v>111.61584800741426</v>
      </c>
      <c r="Q20">
        <v>658.57500868860063</v>
      </c>
      <c r="R20">
        <v>6815.8161197968957</v>
      </c>
    </row>
    <row r="21" spans="1:18">
      <c r="A21" s="1">
        <v>40087</v>
      </c>
      <c r="B21">
        <v>87.3800456866297</v>
      </c>
      <c r="C21" t="s">
        <v>411</v>
      </c>
      <c r="D21">
        <v>969.59765817578864</v>
      </c>
      <c r="E21">
        <v>384.84528188714131</v>
      </c>
      <c r="F21">
        <v>4322.3152568975247</v>
      </c>
      <c r="G21">
        <v>1844.0074790398696</v>
      </c>
      <c r="H21">
        <v>243.87972799556397</v>
      </c>
      <c r="I21">
        <v>134.83116761110355</v>
      </c>
      <c r="J21">
        <v>447.32035184766227</v>
      </c>
      <c r="K21">
        <v>413.13727580475455</v>
      </c>
      <c r="L21">
        <v>1104.1813770491055</v>
      </c>
      <c r="M21">
        <v>134.95787754946551</v>
      </c>
      <c r="N21">
        <v>6015.7991922356769</v>
      </c>
      <c r="O21">
        <v>758.39229321130688</v>
      </c>
      <c r="P21">
        <v>135.14142145505099</v>
      </c>
      <c r="Q21">
        <v>623.25087175625595</v>
      </c>
      <c r="R21">
        <v>6639.0500639919328</v>
      </c>
    </row>
    <row r="22" spans="1:18">
      <c r="A22" s="1">
        <v>40179</v>
      </c>
      <c r="B22">
        <v>144.98938870455871</v>
      </c>
      <c r="C22">
        <v>1371.0124807747184</v>
      </c>
      <c r="D22">
        <v>1002.9622576231948</v>
      </c>
      <c r="E22">
        <v>219.47666631935056</v>
      </c>
      <c r="F22">
        <v>3912.4772424381913</v>
      </c>
      <c r="G22">
        <v>1684.4573515972456</v>
      </c>
      <c r="H22">
        <v>224.23763269135623</v>
      </c>
      <c r="I22">
        <v>179.68130219699455</v>
      </c>
      <c r="J22">
        <v>403.03781148439236</v>
      </c>
      <c r="K22">
        <v>327.12057548774061</v>
      </c>
      <c r="L22">
        <v>982.29586812432763</v>
      </c>
      <c r="M22">
        <v>111.64670085613407</v>
      </c>
      <c r="N22">
        <v>5647.9557782368147</v>
      </c>
      <c r="O22">
        <v>726.46662418906396</v>
      </c>
      <c r="P22">
        <v>89.369207599629291</v>
      </c>
      <c r="Q22">
        <v>637.09741658943472</v>
      </c>
      <c r="R22">
        <v>6285.0531948262496</v>
      </c>
    </row>
    <row r="23" spans="1:18">
      <c r="A23" s="1">
        <v>40269</v>
      </c>
      <c r="B23">
        <v>212.95202032578476</v>
      </c>
      <c r="C23">
        <v>1426.8922118216167</v>
      </c>
      <c r="D23">
        <v>1183.5385964726474</v>
      </c>
      <c r="E23">
        <v>370.42862409923038</v>
      </c>
      <c r="F23">
        <v>4376.6619184414067</v>
      </c>
      <c r="G23">
        <v>1973.3085890492832</v>
      </c>
      <c r="H23">
        <v>230.11433967055092</v>
      </c>
      <c r="I23">
        <v>154.87869212847167</v>
      </c>
      <c r="J23">
        <v>415.22255093033016</v>
      </c>
      <c r="K23">
        <v>370.39358610232262</v>
      </c>
      <c r="L23">
        <v>1112.1047563256216</v>
      </c>
      <c r="M23">
        <v>120.63940423482616</v>
      </c>
      <c r="N23">
        <v>6386.9347746880403</v>
      </c>
      <c r="O23">
        <v>785.24511121408716</v>
      </c>
      <c r="P23">
        <v>48.5825513592833</v>
      </c>
      <c r="Q23">
        <v>736.66255985480382</v>
      </c>
      <c r="R23">
        <v>7123.5973345428438</v>
      </c>
    </row>
    <row r="24" spans="1:18">
      <c r="A24" s="1">
        <v>40360</v>
      </c>
      <c r="B24">
        <v>354.2787256391581</v>
      </c>
      <c r="C24">
        <v>1500.0949513715632</v>
      </c>
      <c r="D24">
        <v>1262.3599398797683</v>
      </c>
      <c r="E24">
        <v>489.5751826876168</v>
      </c>
      <c r="F24">
        <v>4317.515974885634</v>
      </c>
      <c r="G24">
        <v>2108.6291220263388</v>
      </c>
      <c r="H24">
        <v>242.55628029967104</v>
      </c>
      <c r="I24">
        <v>181.1799991576118</v>
      </c>
      <c r="J24">
        <v>412.20480875569319</v>
      </c>
      <c r="K24">
        <v>385.22671190999631</v>
      </c>
      <c r="L24">
        <v>867.26116771383556</v>
      </c>
      <c r="M24">
        <v>120.45788502248666</v>
      </c>
      <c r="N24">
        <v>6661.4648345839723</v>
      </c>
      <c r="O24">
        <v>803.56915836422604</v>
      </c>
      <c r="P24">
        <v>124.50752046648128</v>
      </c>
      <c r="Q24">
        <v>679.06163789774473</v>
      </c>
      <c r="R24">
        <v>7340.5264724817171</v>
      </c>
    </row>
    <row r="25" spans="1:18">
      <c r="A25" s="1">
        <v>40452</v>
      </c>
      <c r="B25">
        <v>135.46517332556206</v>
      </c>
      <c r="C25">
        <v>1573.7462717535177</v>
      </c>
      <c r="D25">
        <v>1296.4409654447577</v>
      </c>
      <c r="E25">
        <v>393.10481826164681</v>
      </c>
      <c r="F25">
        <v>4417.2540223319602</v>
      </c>
      <c r="G25">
        <v>2036.8954304184638</v>
      </c>
      <c r="H25">
        <v>234.42911639606695</v>
      </c>
      <c r="I25">
        <v>197.51172992682513</v>
      </c>
      <c r="J25">
        <v>432.1208970965647</v>
      </c>
      <c r="K25">
        <v>383.86860873453924</v>
      </c>
      <c r="L25">
        <v>1008.4768203388932</v>
      </c>
      <c r="M25">
        <v>123.95141942060758</v>
      </c>
      <c r="N25">
        <v>6519.5702856726894</v>
      </c>
      <c r="O25">
        <v>877.19457541705287</v>
      </c>
      <c r="P25">
        <v>112.10849165894354</v>
      </c>
      <c r="Q25">
        <v>765.08608375810934</v>
      </c>
      <c r="R25">
        <v>7284.6563694307988</v>
      </c>
    </row>
    <row r="26" spans="1:18">
      <c r="A26" s="1">
        <v>40544</v>
      </c>
      <c r="B26">
        <v>127.70708063761145</v>
      </c>
      <c r="C26">
        <v>1688.9964659227385</v>
      </c>
      <c r="D26">
        <v>1324.390101128698</v>
      </c>
      <c r="E26">
        <v>253.40923706675406</v>
      </c>
      <c r="F26">
        <v>4176.979860287066</v>
      </c>
      <c r="G26">
        <v>1906.922177846752</v>
      </c>
      <c r="H26">
        <v>205.46143673183809</v>
      </c>
      <c r="I26">
        <v>186.98194348156602</v>
      </c>
      <c r="J26">
        <v>413.63527468766796</v>
      </c>
      <c r="K26">
        <v>348.79278140391136</v>
      </c>
      <c r="L26">
        <v>999.03380628456034</v>
      </c>
      <c r="M26">
        <v>116.15243985077075</v>
      </c>
      <c r="N26">
        <v>6247.0926439141713</v>
      </c>
      <c r="O26">
        <v>773.06517898517154</v>
      </c>
      <c r="P26">
        <v>105.43770273401297</v>
      </c>
      <c r="Q26">
        <v>667.62747625115855</v>
      </c>
      <c r="R26">
        <v>6914.7201201653297</v>
      </c>
    </row>
    <row r="27" spans="1:18">
      <c r="A27" s="1">
        <v>40634</v>
      </c>
      <c r="B27">
        <v>260.14047805998126</v>
      </c>
      <c r="C27">
        <v>1717.4008304970534</v>
      </c>
      <c r="D27">
        <v>1444.0066272153531</v>
      </c>
      <c r="E27">
        <v>428.15122984175446</v>
      </c>
      <c r="F27">
        <v>4743.2278066192848</v>
      </c>
      <c r="G27">
        <v>2237.8417212516424</v>
      </c>
      <c r="H27">
        <v>214.32219791523451</v>
      </c>
      <c r="I27">
        <v>187.82197213659754</v>
      </c>
      <c r="J27">
        <v>434.21421345587476</v>
      </c>
      <c r="K27">
        <v>401.18663203047959</v>
      </c>
      <c r="L27">
        <v>1143.3834792511877</v>
      </c>
      <c r="M27">
        <v>124.45759057826783</v>
      </c>
      <c r="N27">
        <v>7148.9203450180748</v>
      </c>
      <c r="O27">
        <v>897.23393477757168</v>
      </c>
      <c r="P27">
        <v>58.879807692307701</v>
      </c>
      <c r="Q27">
        <v>838.35412708526394</v>
      </c>
      <c r="R27">
        <v>7987.2744721033387</v>
      </c>
    </row>
    <row r="28" spans="1:18">
      <c r="A28" s="1">
        <v>40725</v>
      </c>
      <c r="B28">
        <v>556.98762239436928</v>
      </c>
      <c r="C28">
        <v>1796.8911654299782</v>
      </c>
      <c r="D28">
        <v>1520.6662044233931</v>
      </c>
      <c r="E28">
        <v>611.08255058406314</v>
      </c>
      <c r="F28">
        <v>4607.4309592519257</v>
      </c>
      <c r="G28">
        <v>2311.4720076744607</v>
      </c>
      <c r="H28">
        <v>226.99109342640367</v>
      </c>
      <c r="I28">
        <v>196.271515442306</v>
      </c>
      <c r="J28">
        <v>420.47484151050736</v>
      </c>
      <c r="K28">
        <v>414.82766106546069</v>
      </c>
      <c r="L28">
        <v>909.77961705208736</v>
      </c>
      <c r="M28">
        <v>127.61422308069953</v>
      </c>
      <c r="N28">
        <v>7572.392297660339</v>
      </c>
      <c r="O28">
        <v>916.38120076459711</v>
      </c>
      <c r="P28">
        <v>121.88690338276182</v>
      </c>
      <c r="Q28">
        <v>794.49429738183528</v>
      </c>
      <c r="R28">
        <v>8366.886595042175</v>
      </c>
    </row>
    <row r="29" spans="1:18">
      <c r="A29" s="1">
        <v>40817</v>
      </c>
      <c r="B29">
        <v>148.19471146105391</v>
      </c>
      <c r="C29">
        <v>1750.840530816673</v>
      </c>
      <c r="D29">
        <v>1465.6265771550093</v>
      </c>
      <c r="E29">
        <v>546.69703128742867</v>
      </c>
      <c r="F29">
        <v>4787.7722728989884</v>
      </c>
      <c r="G29">
        <v>2284.955452468429</v>
      </c>
      <c r="H29">
        <v>226.97864815475108</v>
      </c>
      <c r="I29">
        <v>179.93237124101236</v>
      </c>
      <c r="J29">
        <v>462.04714356789106</v>
      </c>
      <c r="K29">
        <v>420.56116123278628</v>
      </c>
      <c r="L29">
        <v>1078.6586698919009</v>
      </c>
      <c r="M29">
        <v>134.63882634221747</v>
      </c>
      <c r="N29">
        <v>7233.5045464641398</v>
      </c>
      <c r="O29">
        <v>915.46063195088027</v>
      </c>
      <c r="P29">
        <v>100.678000463392</v>
      </c>
      <c r="Q29">
        <v>814.78263148748829</v>
      </c>
      <c r="R29">
        <v>8048.2871779516281</v>
      </c>
    </row>
    <row r="30" spans="1:18">
      <c r="A30" s="1">
        <v>40909</v>
      </c>
      <c r="B30">
        <v>155.5332523173355</v>
      </c>
      <c r="C30">
        <v>1830.4869804652169</v>
      </c>
      <c r="D30">
        <v>1444.9896943134495</v>
      </c>
      <c r="E30">
        <v>302.34811872458499</v>
      </c>
      <c r="F30">
        <v>4439.9864103145246</v>
      </c>
      <c r="G30">
        <v>2046.0159422013978</v>
      </c>
      <c r="H30">
        <v>214.55357544718336</v>
      </c>
      <c r="I30">
        <v>176.57609875607571</v>
      </c>
      <c r="J30">
        <v>449.36132210976575</v>
      </c>
      <c r="K30">
        <v>379.11798883336655</v>
      </c>
      <c r="L30">
        <v>1049.6732711579291</v>
      </c>
      <c r="M30">
        <v>124.68821180880659</v>
      </c>
      <c r="N30">
        <v>6728.3547618216626</v>
      </c>
      <c r="O30">
        <v>847.87816265060258</v>
      </c>
      <c r="P30">
        <v>79.326643110905167</v>
      </c>
      <c r="Q30">
        <v>768.55151953969744</v>
      </c>
      <c r="R30">
        <v>7496.90628136136</v>
      </c>
    </row>
    <row r="31" spans="1:18">
      <c r="A31" s="1">
        <v>41000</v>
      </c>
      <c r="B31">
        <v>257.08406909751096</v>
      </c>
      <c r="C31">
        <v>1757.7102820275945</v>
      </c>
      <c r="D31">
        <v>1486.2455211228034</v>
      </c>
      <c r="E31">
        <v>472.46328186302924</v>
      </c>
      <c r="F31">
        <v>5006.878903681175</v>
      </c>
      <c r="G31">
        <v>2420.3361430445962</v>
      </c>
      <c r="H31">
        <v>228.09011056097785</v>
      </c>
      <c r="I31">
        <v>155.94923622726699</v>
      </c>
      <c r="J31">
        <v>453.46771969862141</v>
      </c>
      <c r="K31">
        <v>443.47308959772749</v>
      </c>
      <c r="L31">
        <v>1168.0880624470533</v>
      </c>
      <c r="M31">
        <v>137.47454210493112</v>
      </c>
      <c r="N31">
        <v>7494.136536669309</v>
      </c>
      <c r="O31">
        <v>932.38991253475433</v>
      </c>
      <c r="P31">
        <v>87.947742894655534</v>
      </c>
      <c r="Q31">
        <v>844.44216964009877</v>
      </c>
      <c r="R31">
        <v>8338.5787063094085</v>
      </c>
    </row>
    <row r="32" spans="1:18">
      <c r="A32" s="1">
        <v>41091</v>
      </c>
      <c r="B32">
        <v>725.78332550224559</v>
      </c>
      <c r="C32">
        <v>1954.9509121413241</v>
      </c>
      <c r="D32">
        <v>1666.7377757975319</v>
      </c>
      <c r="E32">
        <v>574.98630521486712</v>
      </c>
      <c r="F32">
        <v>4966.2139045741142</v>
      </c>
      <c r="G32">
        <v>2578.3205025740876</v>
      </c>
      <c r="H32">
        <v>231.33363002619856</v>
      </c>
      <c r="I32">
        <v>153.4470597310723</v>
      </c>
      <c r="J32">
        <v>452.01144222907908</v>
      </c>
      <c r="K32">
        <v>452.13189765641005</v>
      </c>
      <c r="L32">
        <v>960.5479718928857</v>
      </c>
      <c r="M32">
        <v>138.42140046438107</v>
      </c>
      <c r="N32">
        <v>8221.9344474325535</v>
      </c>
      <c r="O32">
        <v>898.53489341983334</v>
      </c>
      <c r="P32">
        <v>142.20650872721657</v>
      </c>
      <c r="Q32">
        <v>756.32838469261674</v>
      </c>
      <c r="R32">
        <v>8978.2628321251705</v>
      </c>
    </row>
    <row r="33" spans="1:18">
      <c r="A33" s="1">
        <v>41183</v>
      </c>
      <c r="B33">
        <v>191.14278464283001</v>
      </c>
      <c r="C33">
        <v>1970.5639913681316</v>
      </c>
      <c r="D33">
        <v>1652.2646886859266</v>
      </c>
      <c r="E33">
        <v>496.681174999213</v>
      </c>
      <c r="F33">
        <v>5124.0374787784031</v>
      </c>
      <c r="G33">
        <v>2577.5291442054458</v>
      </c>
      <c r="H33">
        <v>234.76827455123109</v>
      </c>
      <c r="I33">
        <v>140.45735686797155</v>
      </c>
      <c r="J33">
        <v>475.4646222086717</v>
      </c>
      <c r="K33">
        <v>463.56162614820869</v>
      </c>
      <c r="L33">
        <v>1089.4773193138772</v>
      </c>
      <c r="M33">
        <v>142.77913548299694</v>
      </c>
      <c r="N33">
        <v>7782.4254297885791</v>
      </c>
      <c r="O33">
        <v>914.99038171918403</v>
      </c>
      <c r="P33">
        <v>101.00091713005867</v>
      </c>
      <c r="Q33">
        <v>813.98946458912542</v>
      </c>
      <c r="R33">
        <v>8596.4148943777036</v>
      </c>
    </row>
    <row r="34" spans="1:18">
      <c r="A34" s="1">
        <v>41275</v>
      </c>
      <c r="B34">
        <v>157.70336600137057</v>
      </c>
      <c r="C34">
        <v>1895.03512474338</v>
      </c>
      <c r="D34">
        <v>1476.1862194544615</v>
      </c>
      <c r="E34">
        <v>299.64893489207668</v>
      </c>
      <c r="F34">
        <v>4690.9952630405714</v>
      </c>
      <c r="G34">
        <v>2162.6395040558109</v>
      </c>
      <c r="H34">
        <v>243.1186542922735</v>
      </c>
      <c r="I34">
        <v>172.27803564538348</v>
      </c>
      <c r="J34">
        <v>469.18342753956222</v>
      </c>
      <c r="K34">
        <v>414.93043883876618</v>
      </c>
      <c r="L34">
        <v>1083.3709561683052</v>
      </c>
      <c r="M34">
        <v>145.47424650047</v>
      </c>
      <c r="N34">
        <v>7043.3826886773986</v>
      </c>
      <c r="O34">
        <v>786.92156655468034</v>
      </c>
      <c r="P34">
        <v>114.74678521779425</v>
      </c>
      <c r="Q34">
        <v>672.1747813368861</v>
      </c>
      <c r="R34">
        <v>7715.5574700142843</v>
      </c>
    </row>
    <row r="35" spans="1:18">
      <c r="A35" s="1">
        <v>41365</v>
      </c>
      <c r="B35">
        <v>167.49126277505241</v>
      </c>
      <c r="C35">
        <v>1789.3550033676763</v>
      </c>
      <c r="D35">
        <v>1505.0978213521976</v>
      </c>
      <c r="E35">
        <v>526.86291050377145</v>
      </c>
      <c r="F35">
        <v>5366.3783856794153</v>
      </c>
      <c r="G35">
        <v>2580.3443964582657</v>
      </c>
      <c r="H35">
        <v>254.90773726341595</v>
      </c>
      <c r="I35">
        <v>178.04845161746692</v>
      </c>
      <c r="J35">
        <v>490.44736347259453</v>
      </c>
      <c r="K35">
        <v>491.60018949744676</v>
      </c>
      <c r="L35">
        <v>1221.8782139120049</v>
      </c>
      <c r="M35">
        <v>149.15203345821976</v>
      </c>
      <c r="N35">
        <v>7850.0875623259135</v>
      </c>
      <c r="O35">
        <v>1006.5128634731234</v>
      </c>
      <c r="P35">
        <v>72.340187673772022</v>
      </c>
      <c r="Q35">
        <v>934.1726757993514</v>
      </c>
      <c r="R35">
        <v>8784.2602381252655</v>
      </c>
    </row>
    <row r="36" spans="1:18">
      <c r="A36" s="1">
        <v>41456</v>
      </c>
      <c r="B36">
        <v>747.82404185755968</v>
      </c>
      <c r="C36">
        <v>1876.9177261062512</v>
      </c>
      <c r="D36">
        <v>1578.6882332391406</v>
      </c>
      <c r="E36">
        <v>684.16338539583933</v>
      </c>
      <c r="F36">
        <v>5427.991645476257</v>
      </c>
      <c r="G36">
        <v>2829.4712459224602</v>
      </c>
      <c r="H36">
        <v>262.87135216810941</v>
      </c>
      <c r="I36">
        <v>178.28506537942442</v>
      </c>
      <c r="J36">
        <v>492.99888448582089</v>
      </c>
      <c r="K36">
        <v>492.09456680279555</v>
      </c>
      <c r="L36">
        <v>1011.9921252703055</v>
      </c>
      <c r="M36">
        <v>160.27840544734096</v>
      </c>
      <c r="N36">
        <v>8736.8967988359072</v>
      </c>
      <c r="O36">
        <v>947.23997625115862</v>
      </c>
      <c r="P36">
        <v>151.79839550509729</v>
      </c>
      <c r="Q36">
        <v>795.44158074606139</v>
      </c>
      <c r="R36">
        <v>9532.3383795819682</v>
      </c>
    </row>
    <row r="37" spans="1:18">
      <c r="A37" s="1">
        <v>41548</v>
      </c>
      <c r="B37">
        <v>169.10567356551661</v>
      </c>
      <c r="C37">
        <v>1914.2440231520984</v>
      </c>
      <c r="D37">
        <v>1616.5808995698771</v>
      </c>
      <c r="E37">
        <v>612.81756932721021</v>
      </c>
      <c r="F37">
        <v>5443.4380538270452</v>
      </c>
      <c r="G37">
        <v>2692.5908547336653</v>
      </c>
      <c r="H37">
        <v>263.80514841476207</v>
      </c>
      <c r="I37">
        <v>177.74465828696441</v>
      </c>
      <c r="J37">
        <v>517.74134173098696</v>
      </c>
      <c r="K37">
        <v>499.6560317403854</v>
      </c>
      <c r="L37">
        <v>1127.4787788040251</v>
      </c>
      <c r="M37">
        <v>164.42124011625566</v>
      </c>
      <c r="N37">
        <v>8139.6053198718673</v>
      </c>
      <c r="O37">
        <v>968.47578168442988</v>
      </c>
      <c r="P37">
        <v>100.69656510658019</v>
      </c>
      <c r="Q37">
        <v>867.77921657784964</v>
      </c>
      <c r="R37">
        <v>9007.3845364497174</v>
      </c>
    </row>
    <row r="38" spans="1:18">
      <c r="A38" s="1">
        <v>41640</v>
      </c>
      <c r="B38">
        <v>176.98128363795075</v>
      </c>
      <c r="C38">
        <v>1919.00059230339</v>
      </c>
      <c r="D38">
        <v>1546.6845567228879</v>
      </c>
      <c r="E38">
        <v>397.649332774887</v>
      </c>
      <c r="F38">
        <v>4933.9710057053007</v>
      </c>
      <c r="G38">
        <v>2288.7501517668907</v>
      </c>
      <c r="H38">
        <v>245.93495063081784</v>
      </c>
      <c r="I38">
        <v>178.63017574721988</v>
      </c>
      <c r="J38">
        <v>507.33830487968987</v>
      </c>
      <c r="K38">
        <v>431.83278644718013</v>
      </c>
      <c r="L38">
        <v>1126.0639792892166</v>
      </c>
      <c r="M38">
        <v>155.42065694428567</v>
      </c>
      <c r="N38">
        <v>7427.6022144215294</v>
      </c>
      <c r="O38">
        <v>891.69444508804452</v>
      </c>
      <c r="P38">
        <v>132.09936283595923</v>
      </c>
      <c r="Q38">
        <v>759.59508225208526</v>
      </c>
      <c r="R38">
        <v>8187.1972966736148</v>
      </c>
    </row>
    <row r="39" spans="1:18">
      <c r="A39" s="1">
        <v>41730</v>
      </c>
      <c r="B39">
        <v>246.30393322299005</v>
      </c>
      <c r="C39">
        <v>1835.7484207964692</v>
      </c>
      <c r="D39">
        <v>1557.6658590717611</v>
      </c>
      <c r="E39">
        <v>605.26994430112723</v>
      </c>
      <c r="F39">
        <v>5552.6174136611999</v>
      </c>
      <c r="G39">
        <v>2663.8652019362171</v>
      </c>
      <c r="H39">
        <v>250.64474924237146</v>
      </c>
      <c r="I39">
        <v>183.28133251828666</v>
      </c>
      <c r="J39">
        <v>523.35267044866328</v>
      </c>
      <c r="K39">
        <v>494.138866520227</v>
      </c>
      <c r="L39">
        <v>1276.3983455178427</v>
      </c>
      <c r="M39">
        <v>160.93624747759216</v>
      </c>
      <c r="N39">
        <v>8239.9397119817877</v>
      </c>
      <c r="O39">
        <v>1019.8133876853568</v>
      </c>
      <c r="P39">
        <v>50.671200185356803</v>
      </c>
      <c r="Q39">
        <v>969.14218749999998</v>
      </c>
      <c r="R39">
        <v>9209.0818994817873</v>
      </c>
    </row>
    <row r="40" spans="1:18">
      <c r="A40" s="1">
        <v>41821</v>
      </c>
      <c r="B40">
        <v>670.27177463494763</v>
      </c>
      <c r="C40">
        <v>1892.8194323529283</v>
      </c>
      <c r="D40">
        <v>1603.1045360029298</v>
      </c>
      <c r="E40">
        <v>763.4836519908788</v>
      </c>
      <c r="F40">
        <v>5660.0658613973819</v>
      </c>
      <c r="G40">
        <v>2926.909113249887</v>
      </c>
      <c r="H40">
        <v>268.56122938358124</v>
      </c>
      <c r="I40">
        <v>152.73660580788615</v>
      </c>
      <c r="J40">
        <v>537.87652765926282</v>
      </c>
      <c r="K40">
        <v>543.81971816704811</v>
      </c>
      <c r="L40">
        <v>1050.5526367353075</v>
      </c>
      <c r="M40">
        <v>179.61003039440862</v>
      </c>
      <c r="N40">
        <v>8986.6407203761373</v>
      </c>
      <c r="O40">
        <v>1032.6520867122335</v>
      </c>
      <c r="P40">
        <v>119.49803058387398</v>
      </c>
      <c r="Q40">
        <v>913.15405612835957</v>
      </c>
      <c r="R40">
        <v>9899.7947765044973</v>
      </c>
    </row>
    <row r="41" spans="1:18">
      <c r="A41" s="1">
        <v>41913</v>
      </c>
      <c r="B41">
        <v>158.69061914398219</v>
      </c>
      <c r="C41">
        <v>1961.3065095435018</v>
      </c>
      <c r="D41">
        <v>1647.6646699097114</v>
      </c>
      <c r="E41">
        <v>687.40808074617121</v>
      </c>
      <c r="F41">
        <v>5619.119345702894</v>
      </c>
      <c r="G41">
        <v>2764.6110784807579</v>
      </c>
      <c r="H41">
        <v>273.98313514551421</v>
      </c>
      <c r="I41">
        <v>147.53169761333208</v>
      </c>
      <c r="J41">
        <v>534.55020965495146</v>
      </c>
      <c r="K41">
        <v>542.78193414899511</v>
      </c>
      <c r="L41">
        <v>1175.5396833074014</v>
      </c>
      <c r="M41">
        <v>180.12160735194172</v>
      </c>
      <c r="N41">
        <v>8426.5245551365479</v>
      </c>
      <c r="O41">
        <v>996.16558705977741</v>
      </c>
      <c r="P41">
        <v>137.45334221501389</v>
      </c>
      <c r="Q41">
        <v>858.71224484476352</v>
      </c>
      <c r="R41">
        <v>9285.2367999813105</v>
      </c>
    </row>
    <row r="42" spans="1:18">
      <c r="A42" s="1">
        <v>42005</v>
      </c>
      <c r="B42">
        <v>149.98659380142058</v>
      </c>
      <c r="C42">
        <v>1883.0159494295069</v>
      </c>
      <c r="D42">
        <v>1576.0253982253812</v>
      </c>
      <c r="E42">
        <v>434.05800630420276</v>
      </c>
      <c r="F42">
        <v>4957.5188271022744</v>
      </c>
      <c r="G42">
        <v>2212.6127893575158</v>
      </c>
      <c r="H42">
        <v>259.78696228842921</v>
      </c>
      <c r="I42">
        <v>175.37808816972671</v>
      </c>
      <c r="J42">
        <v>502.27803598821913</v>
      </c>
      <c r="K42">
        <v>469.24973252610528</v>
      </c>
      <c r="L42">
        <v>1167.4211707939639</v>
      </c>
      <c r="M42">
        <v>170.7920479783152</v>
      </c>
      <c r="N42">
        <v>7424.5793766374063</v>
      </c>
      <c r="O42">
        <v>943.23247375350002</v>
      </c>
      <c r="P42">
        <v>155.81189918000004</v>
      </c>
      <c r="Q42">
        <v>787.42057457349995</v>
      </c>
      <c r="R42">
        <v>8211.9999512109061</v>
      </c>
    </row>
    <row r="43" spans="1:18">
      <c r="A43" s="1">
        <v>42095</v>
      </c>
      <c r="B43">
        <v>243.20046023806628</v>
      </c>
      <c r="C43">
        <v>1796.6975737762846</v>
      </c>
      <c r="D43">
        <v>1564.6329494258607</v>
      </c>
      <c r="E43">
        <v>688.06696190541663</v>
      </c>
      <c r="F43">
        <v>5605.383907733868</v>
      </c>
      <c r="G43">
        <v>2600.5936885334063</v>
      </c>
      <c r="H43">
        <v>274.64419183413202</v>
      </c>
      <c r="I43">
        <v>183.61843533213772</v>
      </c>
      <c r="J43">
        <v>548.64453571586876</v>
      </c>
      <c r="K43">
        <v>531.92003373448983</v>
      </c>
      <c r="L43">
        <v>1295.9370926150473</v>
      </c>
      <c r="M43">
        <v>170.0259299687865</v>
      </c>
      <c r="N43">
        <v>8333.3489036536394</v>
      </c>
      <c r="O43">
        <v>1092.770175054</v>
      </c>
      <c r="P43">
        <v>59.240703009999969</v>
      </c>
      <c r="Q43">
        <v>1033.5294720439999</v>
      </c>
      <c r="R43">
        <v>9366.8783756976391</v>
      </c>
    </row>
    <row r="44" spans="1:18">
      <c r="A44" s="1">
        <v>42186</v>
      </c>
      <c r="B44">
        <v>771.58350310937567</v>
      </c>
      <c r="C44">
        <v>1851.1290521998214</v>
      </c>
      <c r="D44">
        <v>1611.1860553008705</v>
      </c>
      <c r="E44">
        <v>761.25580878306073</v>
      </c>
      <c r="F44">
        <v>5795.0772684723361</v>
      </c>
      <c r="G44">
        <v>2848.5227075505554</v>
      </c>
      <c r="H44">
        <v>299.88467298523256</v>
      </c>
      <c r="I44">
        <v>173.8546180849454</v>
      </c>
      <c r="J44">
        <v>593.02690155622668</v>
      </c>
      <c r="K44">
        <v>584.23175311896944</v>
      </c>
      <c r="L44">
        <v>1103.6908001108575</v>
      </c>
      <c r="M44">
        <v>191.8658150655495</v>
      </c>
      <c r="N44">
        <v>9179.0456325645937</v>
      </c>
      <c r="O44">
        <v>1080.1749249100001</v>
      </c>
      <c r="P44">
        <v>128.08950822000006</v>
      </c>
      <c r="Q44">
        <v>952.08541668999999</v>
      </c>
      <c r="R44">
        <v>10131.131049254594</v>
      </c>
    </row>
    <row r="45" spans="1:18">
      <c r="A45" s="1">
        <v>42278</v>
      </c>
      <c r="B45">
        <v>112.70426062311236</v>
      </c>
      <c r="C45">
        <v>1950.533989272386</v>
      </c>
      <c r="D45">
        <v>1675.9931828215745</v>
      </c>
      <c r="E45">
        <v>613.288084427802</v>
      </c>
      <c r="F45">
        <v>6013.9680510462049</v>
      </c>
      <c r="G45">
        <v>2869.8019920037536</v>
      </c>
      <c r="H45">
        <v>319.13163090147896</v>
      </c>
      <c r="I45">
        <v>171.97861569689363</v>
      </c>
      <c r="J45">
        <v>586.44499069186463</v>
      </c>
      <c r="K45">
        <v>605.22867904609359</v>
      </c>
      <c r="L45">
        <v>1259.2333515724117</v>
      </c>
      <c r="M45">
        <v>202.14879113370921</v>
      </c>
      <c r="N45">
        <v>8690.4943853695077</v>
      </c>
      <c r="O45">
        <v>1095.6827843825001</v>
      </c>
      <c r="P45">
        <v>150.48827393999997</v>
      </c>
      <c r="Q45">
        <v>945.19451044250013</v>
      </c>
      <c r="R45">
        <v>9635.6888958120071</v>
      </c>
    </row>
    <row r="46" spans="1:18">
      <c r="A46" s="1">
        <v>42370</v>
      </c>
      <c r="B46">
        <v>169.05310947006319</v>
      </c>
      <c r="C46">
        <v>1947.9500304366859</v>
      </c>
      <c r="D46">
        <v>1603.7659472330797</v>
      </c>
      <c r="E46">
        <v>395.95551411933957</v>
      </c>
      <c r="F46">
        <v>5235.7403480897647</v>
      </c>
      <c r="G46">
        <v>2327.3337919279484</v>
      </c>
      <c r="H46">
        <v>277.02472071101971</v>
      </c>
      <c r="I46">
        <v>186.56796563915179</v>
      </c>
      <c r="J46">
        <v>542.44931230810744</v>
      </c>
      <c r="K46">
        <v>489.43522791889063</v>
      </c>
      <c r="L46">
        <v>1221.7326574595468</v>
      </c>
      <c r="M46">
        <v>191.19667212509972</v>
      </c>
      <c r="N46">
        <v>7748.6990021158517</v>
      </c>
      <c r="O46">
        <v>943.43359757071414</v>
      </c>
      <c r="P46">
        <v>127.4172556</v>
      </c>
      <c r="Q46">
        <v>816.01634197071417</v>
      </c>
      <c r="R46">
        <v>8564.7153440865659</v>
      </c>
    </row>
    <row r="47" spans="1:18">
      <c r="A47" s="1">
        <v>42461</v>
      </c>
      <c r="B47">
        <v>236.50909013171167</v>
      </c>
      <c r="C47">
        <v>1833.4104887953752</v>
      </c>
      <c r="D47">
        <v>1578.4058847865467</v>
      </c>
      <c r="E47">
        <v>622.53016060594769</v>
      </c>
      <c r="F47">
        <v>5942.7521565158559</v>
      </c>
      <c r="G47">
        <v>2740.1796211967226</v>
      </c>
      <c r="H47">
        <v>311.12918386180155</v>
      </c>
      <c r="I47">
        <v>203.26477889755284</v>
      </c>
      <c r="J47">
        <v>583.44545347707617</v>
      </c>
      <c r="K47">
        <v>584.93737419522245</v>
      </c>
      <c r="L47">
        <v>1335.2078166113133</v>
      </c>
      <c r="M47">
        <v>184.5879282761673</v>
      </c>
      <c r="N47">
        <v>8635.2018960488858</v>
      </c>
      <c r="O47">
        <v>1148.7089669007141</v>
      </c>
      <c r="P47">
        <v>41.073644399999992</v>
      </c>
      <c r="Q47">
        <v>1107.6353225007142</v>
      </c>
      <c r="R47">
        <v>9742.8372185496009</v>
      </c>
    </row>
    <row r="48" spans="1:18">
      <c r="A48" s="1">
        <v>42552</v>
      </c>
      <c r="B48">
        <v>663.97681806783385</v>
      </c>
      <c r="C48">
        <v>1933.6263020033666</v>
      </c>
      <c r="D48">
        <v>1668.4829652144886</v>
      </c>
      <c r="E48">
        <v>691.05970584350734</v>
      </c>
      <c r="F48">
        <v>6110.5037321055634</v>
      </c>
      <c r="G48">
        <v>2961.2467063361046</v>
      </c>
      <c r="H48">
        <v>319.26539050735084</v>
      </c>
      <c r="I48">
        <v>185.88042475500635</v>
      </c>
      <c r="J48">
        <v>622.85627308725884</v>
      </c>
      <c r="K48">
        <v>645.24670120707412</v>
      </c>
      <c r="L48">
        <v>1165.6360916952342</v>
      </c>
      <c r="M48">
        <v>210.37214451753462</v>
      </c>
      <c r="N48">
        <v>9399.1665580202625</v>
      </c>
      <c r="O48">
        <v>1164.6091295087144</v>
      </c>
      <c r="P48">
        <v>90.416399999999996</v>
      </c>
      <c r="Q48">
        <v>1074.1927295087144</v>
      </c>
      <c r="R48">
        <v>10473.359287528976</v>
      </c>
    </row>
    <row r="49" spans="1:18">
      <c r="A49" s="1">
        <v>42644</v>
      </c>
      <c r="B49">
        <v>139.45400749834471</v>
      </c>
      <c r="C49">
        <v>2028.6660338643094</v>
      </c>
      <c r="D49">
        <v>1720.7086876888429</v>
      </c>
      <c r="E49">
        <v>636.66575314719319</v>
      </c>
      <c r="F49">
        <v>6409.1661324687457</v>
      </c>
      <c r="G49">
        <v>2995.1272560562766</v>
      </c>
      <c r="H49">
        <v>351.73470534318284</v>
      </c>
      <c r="I49">
        <v>185.03251653541918</v>
      </c>
      <c r="J49">
        <v>622.29115679846871</v>
      </c>
      <c r="K49">
        <v>674.45852408143514</v>
      </c>
      <c r="L49">
        <v>1360.8831097649218</v>
      </c>
      <c r="M49">
        <v>219.63886388904186</v>
      </c>
      <c r="N49">
        <v>9213.9519269785906</v>
      </c>
      <c r="O49">
        <v>1161.6907881627144</v>
      </c>
      <c r="P49">
        <v>266.69220000000001</v>
      </c>
      <c r="Q49">
        <v>894.99858816271444</v>
      </c>
      <c r="R49">
        <v>10108.950515141305</v>
      </c>
    </row>
    <row r="50" spans="1:18">
      <c r="A50" s="1">
        <v>42736</v>
      </c>
      <c r="B50">
        <v>179.64657874331334</v>
      </c>
      <c r="C50">
        <v>2047.1614126518593</v>
      </c>
      <c r="D50">
        <v>1689.1004691721646</v>
      </c>
      <c r="E50">
        <v>411.5513153046976</v>
      </c>
      <c r="F50">
        <v>5703.9994190218404</v>
      </c>
      <c r="G50">
        <v>2549.70417308777</v>
      </c>
      <c r="H50">
        <v>308.58418377650543</v>
      </c>
      <c r="I50">
        <v>183.39271146850001</v>
      </c>
      <c r="J50">
        <v>586.40599070659448</v>
      </c>
      <c r="K50">
        <v>567.56784972109494</v>
      </c>
      <c r="L50">
        <v>1301.0076475146921</v>
      </c>
      <c r="M50">
        <v>207.33686274668264</v>
      </c>
      <c r="N50">
        <v>8342.3587257217114</v>
      </c>
      <c r="O50">
        <v>1089.6713707352942</v>
      </c>
      <c r="P50">
        <v>118.1031</v>
      </c>
      <c r="Q50">
        <v>971.56827073529416</v>
      </c>
      <c r="R50">
        <v>9313.9269964570049</v>
      </c>
    </row>
    <row r="51" spans="1:18">
      <c r="A51" s="1">
        <v>42826</v>
      </c>
      <c r="B51">
        <v>262.4040545315957</v>
      </c>
      <c r="C51">
        <v>1957.8444624423489</v>
      </c>
      <c r="D51">
        <v>1690.263678682405</v>
      </c>
      <c r="E51">
        <v>646.38228257304979</v>
      </c>
      <c r="F51">
        <v>6471.4464202996005</v>
      </c>
      <c r="G51">
        <v>3006.9976443730807</v>
      </c>
      <c r="H51">
        <v>346.33453850115325</v>
      </c>
      <c r="I51">
        <v>200.16452699308934</v>
      </c>
      <c r="J51">
        <v>627.78484427039189</v>
      </c>
      <c r="K51">
        <v>666.33198040232082</v>
      </c>
      <c r="L51">
        <v>1422.6415543264768</v>
      </c>
      <c r="M51">
        <v>201.19133143308756</v>
      </c>
      <c r="N51">
        <v>9338.0772198465966</v>
      </c>
      <c r="O51">
        <v>1200.4920307352938</v>
      </c>
      <c r="P51">
        <v>47.590800000000002</v>
      </c>
      <c r="Q51">
        <v>1152.9012307352939</v>
      </c>
      <c r="R51">
        <v>10490.97845058189</v>
      </c>
    </row>
    <row r="52" spans="1:18">
      <c r="A52" s="1">
        <v>42917</v>
      </c>
      <c r="B52">
        <v>847.28765679827734</v>
      </c>
      <c r="C52">
        <v>2156.3946410086305</v>
      </c>
      <c r="D52">
        <v>1869.2338958106257</v>
      </c>
      <c r="E52">
        <v>757.61345675323969</v>
      </c>
      <c r="F52">
        <v>6510.6759925980396</v>
      </c>
      <c r="G52">
        <v>3205.3979393669756</v>
      </c>
      <c r="H52">
        <v>345.31920738528765</v>
      </c>
      <c r="I52">
        <v>197.93307929861766</v>
      </c>
      <c r="J52">
        <v>641.50240505189481</v>
      </c>
      <c r="K52">
        <v>677.95254497560222</v>
      </c>
      <c r="L52">
        <v>1210.2916850977344</v>
      </c>
      <c r="M52">
        <v>232.27913142192727</v>
      </c>
      <c r="N52">
        <v>10271.971747158188</v>
      </c>
      <c r="O52">
        <v>1273.3820657352944</v>
      </c>
      <c r="P52">
        <v>89.962100000000007</v>
      </c>
      <c r="Q52">
        <v>1183.4199657352945</v>
      </c>
      <c r="R52">
        <v>11455.391712893483</v>
      </c>
    </row>
    <row r="53" spans="1:18">
      <c r="A53" s="1">
        <v>43009</v>
      </c>
      <c r="B53">
        <v>193.50794933680498</v>
      </c>
      <c r="C53">
        <v>2246.050292436079</v>
      </c>
      <c r="D53">
        <v>1926.0538655733239</v>
      </c>
      <c r="E53">
        <v>725.01663285519044</v>
      </c>
      <c r="F53">
        <v>6864.8809032396539</v>
      </c>
      <c r="G53">
        <v>3256.5193269382848</v>
      </c>
      <c r="H53">
        <v>383.90480326856289</v>
      </c>
      <c r="I53">
        <v>193.44207578460743</v>
      </c>
      <c r="J53">
        <v>648.63159545795793</v>
      </c>
      <c r="K53">
        <v>744.84422922273473</v>
      </c>
      <c r="L53">
        <v>1407.6542699326706</v>
      </c>
      <c r="M53">
        <v>229.88460263483597</v>
      </c>
      <c r="N53">
        <v>10029.455777867726</v>
      </c>
      <c r="O53">
        <v>1250.7163107352937</v>
      </c>
      <c r="P53">
        <v>264.17200000000003</v>
      </c>
      <c r="Q53">
        <v>986.54431073529372</v>
      </c>
      <c r="R53">
        <v>11016.000088603019</v>
      </c>
    </row>
    <row r="54" spans="1:18">
      <c r="A54" s="1">
        <v>43101</v>
      </c>
      <c r="B54">
        <v>181.15543245303832</v>
      </c>
      <c r="C54">
        <v>2144.3888560855353</v>
      </c>
      <c r="D54">
        <v>1793.4881292491436</v>
      </c>
      <c r="E54">
        <v>490.70404077601967</v>
      </c>
      <c r="F54">
        <v>6180.8673251080581</v>
      </c>
      <c r="G54">
        <v>2691.4351751469221</v>
      </c>
      <c r="H54">
        <v>347.63922098129416</v>
      </c>
      <c r="I54">
        <v>219.6739088341067</v>
      </c>
      <c r="J54">
        <v>635.11372261805695</v>
      </c>
      <c r="K54">
        <v>645.10255541830315</v>
      </c>
      <c r="L54">
        <v>1407.2003381416462</v>
      </c>
      <c r="M54">
        <v>234.70240396772803</v>
      </c>
      <c r="N54">
        <v>8997.1156544226506</v>
      </c>
      <c r="O54">
        <v>1118.0616126369705</v>
      </c>
      <c r="P54">
        <v>105.9323</v>
      </c>
      <c r="Q54">
        <v>1012.1293126369706</v>
      </c>
      <c r="R54">
        <v>10009.244967059622</v>
      </c>
    </row>
    <row r="55" spans="1:18">
      <c r="A55" s="1">
        <v>43191</v>
      </c>
      <c r="B55">
        <v>263.18282579340166</v>
      </c>
      <c r="C55">
        <v>2048.8002259813657</v>
      </c>
      <c r="D55">
        <v>1781.3824801784012</v>
      </c>
      <c r="E55">
        <v>741.23487954869347</v>
      </c>
      <c r="F55">
        <v>6967.0885021734202</v>
      </c>
      <c r="G55">
        <v>3176.5022241095194</v>
      </c>
      <c r="H55">
        <v>366.84420080553929</v>
      </c>
      <c r="I55">
        <v>234.11446824447557</v>
      </c>
      <c r="J55">
        <v>681.94856971383001</v>
      </c>
      <c r="K55">
        <v>763.27079224166607</v>
      </c>
      <c r="L55">
        <v>1530.002998740883</v>
      </c>
      <c r="M55">
        <v>214.40524831750605</v>
      </c>
      <c r="N55">
        <v>10020.306433496882</v>
      </c>
      <c r="O55">
        <v>1320.7228514859705</v>
      </c>
      <c r="P55">
        <v>52.221123719999987</v>
      </c>
      <c r="Q55">
        <v>1268.5017277659706</v>
      </c>
      <c r="R55">
        <v>11288.808161262852</v>
      </c>
    </row>
    <row r="56" spans="1:18">
      <c r="A56" s="1">
        <v>43282</v>
      </c>
      <c r="B56">
        <v>686.14263381002411</v>
      </c>
      <c r="C56">
        <v>2219.1050551885223</v>
      </c>
      <c r="D56">
        <v>1934.1719185692177</v>
      </c>
      <c r="E56">
        <v>856.51054599894132</v>
      </c>
      <c r="F56">
        <v>7192.2282603861431</v>
      </c>
      <c r="G56">
        <v>3521.781698218881</v>
      </c>
      <c r="H56">
        <v>378.70179970174365</v>
      </c>
      <c r="I56">
        <v>235.61791783276806</v>
      </c>
      <c r="J56">
        <v>739.46750820174111</v>
      </c>
      <c r="K56">
        <v>737.18628236352151</v>
      </c>
      <c r="L56">
        <v>1340.1598487208983</v>
      </c>
      <c r="M56">
        <v>239.31320534658897</v>
      </c>
      <c r="N56">
        <v>10953.986495383631</v>
      </c>
      <c r="O56">
        <v>1301.0520044064704</v>
      </c>
      <c r="P56">
        <v>108.34448404000004</v>
      </c>
      <c r="Q56">
        <v>1192.7075203664704</v>
      </c>
      <c r="R56">
        <v>12146.694015750101</v>
      </c>
    </row>
    <row r="57" spans="1:18">
      <c r="A57" s="1">
        <v>43374</v>
      </c>
      <c r="B57">
        <v>180.17731598026438</v>
      </c>
      <c r="C57">
        <v>2369.5819555665144</v>
      </c>
      <c r="D57">
        <v>2037.0856690712571</v>
      </c>
      <c r="E57">
        <v>789.74166450259463</v>
      </c>
      <c r="F57">
        <v>7593.0772937235752</v>
      </c>
      <c r="G57">
        <v>3580.3485254179864</v>
      </c>
      <c r="H57">
        <v>427.93183219607357</v>
      </c>
      <c r="I57">
        <v>228.29352862790088</v>
      </c>
      <c r="J57">
        <v>743.79874773054235</v>
      </c>
      <c r="K57">
        <v>800.22170065128</v>
      </c>
      <c r="L57">
        <v>1566.4724422467041</v>
      </c>
      <c r="M57">
        <v>246.01051685308761</v>
      </c>
      <c r="N57">
        <v>10932.578229772942</v>
      </c>
      <c r="O57">
        <v>1413.8403031764706</v>
      </c>
      <c r="P57">
        <v>300.09664365999998</v>
      </c>
      <c r="Q57">
        <v>1113.7436595164706</v>
      </c>
      <c r="R57">
        <v>12046.321889289413</v>
      </c>
    </row>
    <row r="58" spans="1:18">
      <c r="A58" s="1">
        <v>43466</v>
      </c>
      <c r="B58">
        <v>208.74939400343487</v>
      </c>
      <c r="C58">
        <v>2277.8780959637884</v>
      </c>
      <c r="D58">
        <v>1914.9674512849565</v>
      </c>
      <c r="E58">
        <v>599.54707097522692</v>
      </c>
      <c r="F58">
        <v>6609.9643995025099</v>
      </c>
      <c r="G58">
        <v>2896.9207729595219</v>
      </c>
      <c r="H58">
        <v>355.58102983244089</v>
      </c>
      <c r="I58">
        <v>247.95342768202806</v>
      </c>
      <c r="J58">
        <v>612.55853751297445</v>
      </c>
      <c r="K58">
        <v>693.2653783178514</v>
      </c>
      <c r="L58">
        <v>1556.4224309749557</v>
      </c>
      <c r="M58">
        <v>247.26282222273645</v>
      </c>
      <c r="N58">
        <v>9696.1389604449578</v>
      </c>
      <c r="O58">
        <v>1215.0316187000001</v>
      </c>
      <c r="P58">
        <v>101.86240738000001</v>
      </c>
      <c r="Q58">
        <v>1113.1692113200002</v>
      </c>
      <c r="R58">
        <v>10809.308171764958</v>
      </c>
    </row>
    <row r="59" spans="1:18">
      <c r="A59" s="1">
        <v>43556</v>
      </c>
      <c r="B59">
        <v>286.03287409815897</v>
      </c>
      <c r="C59">
        <v>2160.557629972046</v>
      </c>
      <c r="D59">
        <v>1881.291534224406</v>
      </c>
      <c r="E59">
        <v>819.14662947139482</v>
      </c>
      <c r="F59">
        <v>7492.5996595193774</v>
      </c>
      <c r="G59">
        <v>3355.0081651696037</v>
      </c>
      <c r="H59">
        <v>421.87274473380677</v>
      </c>
      <c r="I59">
        <v>261.89062073881416</v>
      </c>
      <c r="J59">
        <v>680.35121284105082</v>
      </c>
      <c r="K59">
        <v>802.15191677073972</v>
      </c>
      <c r="L59">
        <v>1729.689680144174</v>
      </c>
      <c r="M59">
        <v>241.63531912118754</v>
      </c>
      <c r="N59">
        <v>10758.336793060986</v>
      </c>
      <c r="O59">
        <v>1408.3958823500002</v>
      </c>
      <c r="P59">
        <v>57.581411089999996</v>
      </c>
      <c r="Q59">
        <v>1350.8144712600001</v>
      </c>
      <c r="R59">
        <v>12109.151264320986</v>
      </c>
    </row>
    <row r="60" spans="1:18">
      <c r="A60" s="1">
        <v>43647</v>
      </c>
      <c r="B60">
        <v>846.78334679544673</v>
      </c>
      <c r="C60">
        <v>2290.6335215099975</v>
      </c>
      <c r="D60">
        <v>1992.5224753676248</v>
      </c>
      <c r="E60">
        <v>929.59674199015171</v>
      </c>
      <c r="F60">
        <v>7769.0898572124634</v>
      </c>
      <c r="G60">
        <v>3756.1995614841017</v>
      </c>
      <c r="H60">
        <v>435.08402611090315</v>
      </c>
      <c r="I60">
        <v>267.81137130592595</v>
      </c>
      <c r="J60">
        <v>752.68654750252176</v>
      </c>
      <c r="K60">
        <v>830.47273107466754</v>
      </c>
      <c r="L60">
        <v>1472.9271718905052</v>
      </c>
      <c r="M60">
        <v>253.90844784383881</v>
      </c>
      <c r="N60">
        <v>11836.103467508063</v>
      </c>
      <c r="O60">
        <v>1371.5146111999998</v>
      </c>
      <c r="P60">
        <v>146.74451332999988</v>
      </c>
      <c r="Q60">
        <v>1224.77009787</v>
      </c>
      <c r="R60">
        <v>13060.873565378062</v>
      </c>
    </row>
    <row r="61" spans="1:18">
      <c r="A61" s="1">
        <v>43739</v>
      </c>
      <c r="B61">
        <v>231.64772055110899</v>
      </c>
      <c r="C61">
        <v>2376.6887988523149</v>
      </c>
      <c r="D61">
        <v>2074.0207767241268</v>
      </c>
      <c r="E61">
        <v>870.22377456086565</v>
      </c>
      <c r="F61">
        <v>8080.4833528353984</v>
      </c>
      <c r="G61">
        <v>3763.5215893987333</v>
      </c>
      <c r="H61">
        <v>460.32517322428885</v>
      </c>
      <c r="I61">
        <v>232.67503468844541</v>
      </c>
      <c r="J61">
        <v>778.67084320826496</v>
      </c>
      <c r="K61">
        <v>869.99980586636548</v>
      </c>
      <c r="L61">
        <v>1713.9250767316664</v>
      </c>
      <c r="M61">
        <v>261.36582971763403</v>
      </c>
      <c r="N61">
        <v>11559.043646799691</v>
      </c>
      <c r="O61">
        <v>1551.8459012999999</v>
      </c>
      <c r="P61">
        <v>292.85251545</v>
      </c>
      <c r="Q61">
        <v>1258.9933858499999</v>
      </c>
      <c r="R61">
        <v>12818.037032649692</v>
      </c>
    </row>
    <row r="62" spans="1:18">
      <c r="A62" s="1">
        <v>43831</v>
      </c>
      <c r="B62">
        <v>205.18191084068332</v>
      </c>
      <c r="C62">
        <v>2287.7932931560049</v>
      </c>
      <c r="D62">
        <v>1917.9712030009691</v>
      </c>
      <c r="E62">
        <v>668.87999430819286</v>
      </c>
      <c r="F62">
        <v>7029.8469938536018</v>
      </c>
      <c r="G62">
        <v>3020.2948254360808</v>
      </c>
      <c r="H62">
        <v>419.34495178835215</v>
      </c>
      <c r="I62">
        <v>250.59654333986228</v>
      </c>
      <c r="J62">
        <v>658.53027063721754</v>
      </c>
      <c r="K62">
        <v>798.05568355629111</v>
      </c>
      <c r="L62">
        <v>1639.8424348726753</v>
      </c>
      <c r="M62">
        <v>243.1822842231233</v>
      </c>
      <c r="N62">
        <v>10191.702192158484</v>
      </c>
      <c r="O62">
        <v>1128.3213800499998</v>
      </c>
      <c r="P62">
        <v>101.75964258</v>
      </c>
      <c r="Q62">
        <v>1026.5617374699998</v>
      </c>
      <c r="R62">
        <v>11218.263929628483</v>
      </c>
    </row>
    <row r="63" spans="1:18">
      <c r="A63" s="1">
        <v>43922</v>
      </c>
      <c r="B63">
        <v>260.13266065795301</v>
      </c>
      <c r="C63">
        <v>2044.5585032459294</v>
      </c>
      <c r="D63">
        <v>1755.3287637772892</v>
      </c>
      <c r="E63">
        <v>783.24671766060999</v>
      </c>
      <c r="F63">
        <v>7205.6782735699799</v>
      </c>
      <c r="G63">
        <v>3030.4668591657792</v>
      </c>
      <c r="H63">
        <v>430.34945978510024</v>
      </c>
      <c r="I63">
        <v>255.28449822407345</v>
      </c>
      <c r="J63">
        <v>714.73697014440563</v>
      </c>
      <c r="K63">
        <v>734.84826209057451</v>
      </c>
      <c r="L63">
        <v>1835.0424785034074</v>
      </c>
      <c r="M63">
        <v>204.94974565663978</v>
      </c>
      <c r="N63">
        <v>10293.616155134474</v>
      </c>
      <c r="O63">
        <v>1359.5140606300001</v>
      </c>
      <c r="P63">
        <v>80.993257419999992</v>
      </c>
      <c r="Q63">
        <v>1278.5208032100002</v>
      </c>
      <c r="R63">
        <v>11572.136958344474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/>
  <cols>
    <col min="1" max="1" width="10.109375" bestFit="1" customWidth="1"/>
  </cols>
  <sheetData>
    <row r="1" spans="1:18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</row>
    <row r="2" spans="1:18">
      <c r="A2" s="1">
        <v>38353</v>
      </c>
      <c r="B2">
        <v>175.30750506101387</v>
      </c>
      <c r="C2">
        <v>1410.1324513955226</v>
      </c>
      <c r="D2">
        <v>1025.8794403934646</v>
      </c>
      <c r="E2">
        <v>313.93481007427249</v>
      </c>
      <c r="F2">
        <v>3927.4785390215488</v>
      </c>
      <c r="G2">
        <v>1713.7260356372428</v>
      </c>
      <c r="H2">
        <v>170.31496577060844</v>
      </c>
      <c r="I2">
        <v>132.60382898066618</v>
      </c>
      <c r="J2">
        <v>442.66363738025763</v>
      </c>
      <c r="K2">
        <v>261.56794251762068</v>
      </c>
      <c r="L2">
        <v>1090.0239698420671</v>
      </c>
      <c r="M2">
        <v>190.86659415513478</v>
      </c>
      <c r="N2">
        <v>5845.8202222606878</v>
      </c>
      <c r="O2">
        <v>732.19245161012225</v>
      </c>
      <c r="P2">
        <v>85.813016239103959</v>
      </c>
      <c r="Q2">
        <v>646.37943537101808</v>
      </c>
      <c r="R2">
        <v>6492.1996576317069</v>
      </c>
    </row>
    <row r="3" spans="1:18">
      <c r="A3" s="1">
        <v>38443</v>
      </c>
      <c r="B3">
        <v>228.688109756377</v>
      </c>
      <c r="C3">
        <v>1401.3265958717552</v>
      </c>
      <c r="D3">
        <v>1126.7277197076201</v>
      </c>
      <c r="E3">
        <v>502.59063198479924</v>
      </c>
      <c r="F3">
        <v>4272.8964618516693</v>
      </c>
      <c r="G3">
        <v>1874.8834608150178</v>
      </c>
      <c r="H3">
        <v>186.48846457289838</v>
      </c>
      <c r="I3">
        <v>125.82990268839852</v>
      </c>
      <c r="J3">
        <v>450.53446095444991</v>
      </c>
      <c r="K3">
        <v>341.27713063414978</v>
      </c>
      <c r="L3">
        <v>1158.2445693665159</v>
      </c>
      <c r="M3">
        <v>202.87174741905994</v>
      </c>
      <c r="N3">
        <v>6415.8107308355839</v>
      </c>
      <c r="O3">
        <v>803.58410102806488</v>
      </c>
      <c r="P3">
        <v>94.180123489890647</v>
      </c>
      <c r="Q3">
        <v>709.4039775381741</v>
      </c>
      <c r="R3">
        <v>7125.2147083737618</v>
      </c>
    </row>
    <row r="4" spans="1:18">
      <c r="A4" s="1">
        <v>38534</v>
      </c>
      <c r="B4">
        <v>467.21465932950724</v>
      </c>
      <c r="C4">
        <v>1456.4204446855804</v>
      </c>
      <c r="D4">
        <v>1186.2558039592172</v>
      </c>
      <c r="E4">
        <v>617.97907281069286</v>
      </c>
      <c r="F4">
        <v>4479.4001106152518</v>
      </c>
      <c r="G4">
        <v>2018.3728596862936</v>
      </c>
      <c r="H4">
        <v>198.86934334641614</v>
      </c>
      <c r="I4">
        <v>129.77632927161102</v>
      </c>
      <c r="J4">
        <v>458.3601264446134</v>
      </c>
      <c r="K4">
        <v>383.77246355369311</v>
      </c>
      <c r="L4">
        <v>1129.6765692149527</v>
      </c>
      <c r="M4">
        <v>214.23773800508451</v>
      </c>
      <c r="N4">
        <v>7055.1482592314742</v>
      </c>
      <c r="O4">
        <v>883.66150582747423</v>
      </c>
      <c r="P4">
        <v>103.56520199394498</v>
      </c>
      <c r="Q4">
        <v>780.09630383352908</v>
      </c>
      <c r="R4">
        <v>7835.2445630650063</v>
      </c>
    </row>
    <row r="5" spans="1:18">
      <c r="A5" s="1">
        <v>38626</v>
      </c>
      <c r="B5">
        <v>169.69791849500677</v>
      </c>
      <c r="C5">
        <v>1626.8689844762948</v>
      </c>
      <c r="D5">
        <v>1247.4545596091175</v>
      </c>
      <c r="E5">
        <v>606.58642405481839</v>
      </c>
      <c r="F5">
        <v>4594.6903930172521</v>
      </c>
      <c r="G5">
        <v>2043.1889540256223</v>
      </c>
      <c r="H5">
        <v>202.10542520622468</v>
      </c>
      <c r="I5">
        <v>138.52018040209458</v>
      </c>
      <c r="J5">
        <v>467.43065559425543</v>
      </c>
      <c r="K5">
        <v>371.12234884923919</v>
      </c>
      <c r="L5">
        <v>1222.4146312860787</v>
      </c>
      <c r="M5">
        <v>214.44465114904688</v>
      </c>
      <c r="N5">
        <v>7017.915966368334</v>
      </c>
      <c r="O5">
        <v>878.99813905360043</v>
      </c>
      <c r="P5">
        <v>103.01865502010597</v>
      </c>
      <c r="Q5">
        <v>775.97948403349437</v>
      </c>
      <c r="R5">
        <v>7793.8954504018338</v>
      </c>
    </row>
    <row r="6" spans="1:18">
      <c r="A6" s="1">
        <v>38718</v>
      </c>
      <c r="B6">
        <v>163.85342640256178</v>
      </c>
      <c r="C6">
        <v>1563.0966874367034</v>
      </c>
      <c r="D6">
        <v>1159.021944255921</v>
      </c>
      <c r="E6">
        <v>408.19984934699841</v>
      </c>
      <c r="F6">
        <v>4135.0453477304554</v>
      </c>
      <c r="G6">
        <v>1823.5195576877086</v>
      </c>
      <c r="H6">
        <v>180.73491698600358</v>
      </c>
      <c r="I6">
        <v>142.34028073890394</v>
      </c>
      <c r="J6">
        <v>463.47727718905514</v>
      </c>
      <c r="K6">
        <v>310.43986157915919</v>
      </c>
      <c r="L6">
        <v>1097.4172920321723</v>
      </c>
      <c r="M6">
        <v>172.83699290766231</v>
      </c>
      <c r="N6">
        <v>6289.218433133964</v>
      </c>
      <c r="O6">
        <v>787.72834062405013</v>
      </c>
      <c r="P6">
        <v>92.321827051514447</v>
      </c>
      <c r="Q6">
        <v>695.40651357253569</v>
      </c>
      <c r="R6">
        <v>6984.6249467065027</v>
      </c>
    </row>
    <row r="7" spans="1:18">
      <c r="A7" s="1">
        <v>38808</v>
      </c>
      <c r="B7">
        <v>215.64737898583894</v>
      </c>
      <c r="C7">
        <v>1560.2641763132183</v>
      </c>
      <c r="D7">
        <v>1266.6553217666426</v>
      </c>
      <c r="E7">
        <v>634.0006411501198</v>
      </c>
      <c r="F7">
        <v>4526.7735751916925</v>
      </c>
      <c r="G7">
        <v>1996.938126207252</v>
      </c>
      <c r="H7">
        <v>202.95835589351739</v>
      </c>
      <c r="I7">
        <v>142.73102620528559</v>
      </c>
      <c r="J7">
        <v>479.5000431457164</v>
      </c>
      <c r="K7">
        <v>401.7524514172178</v>
      </c>
      <c r="L7">
        <v>1167.8131883201318</v>
      </c>
      <c r="M7">
        <v>186.29278193532139</v>
      </c>
      <c r="N7">
        <v>6948.9540660776629</v>
      </c>
      <c r="O7">
        <v>870.3606201218272</v>
      </c>
      <c r="P7">
        <v>102.00633708275507</v>
      </c>
      <c r="Q7">
        <v>768.35428303907213</v>
      </c>
      <c r="R7">
        <v>7717.3083491167354</v>
      </c>
    </row>
    <row r="8" spans="1:18">
      <c r="A8" s="1">
        <v>38899</v>
      </c>
      <c r="B8">
        <v>386.34769223109026</v>
      </c>
      <c r="C8">
        <v>1567.0238614394925</v>
      </c>
      <c r="D8">
        <v>1291.4809092382629</v>
      </c>
      <c r="E8">
        <v>775.31349276882247</v>
      </c>
      <c r="F8">
        <v>4772.7711578022318</v>
      </c>
      <c r="G8">
        <v>2147.2683256058181</v>
      </c>
      <c r="H8">
        <v>213.48400531815855</v>
      </c>
      <c r="I8">
        <v>147.16554453620702</v>
      </c>
      <c r="J8">
        <v>485.24306514798599</v>
      </c>
      <c r="K8">
        <v>460.66636985202337</v>
      </c>
      <c r="L8">
        <v>1164.8807065679202</v>
      </c>
      <c r="M8">
        <v>195.93488268193786</v>
      </c>
      <c r="N8">
        <v>7539.4804593325352</v>
      </c>
      <c r="O8">
        <v>944.32440128144697</v>
      </c>
      <c r="P8">
        <v>110.6748983876395</v>
      </c>
      <c r="Q8">
        <v>833.64950289380749</v>
      </c>
      <c r="R8">
        <v>8373.1299622263414</v>
      </c>
    </row>
    <row r="9" spans="1:18">
      <c r="A9" s="1">
        <v>38991</v>
      </c>
      <c r="B9">
        <v>161.88525692380139</v>
      </c>
      <c r="C9">
        <v>1665.2852511652598</v>
      </c>
      <c r="D9">
        <v>1311.6152991793742</v>
      </c>
      <c r="E9">
        <v>796.41352974396284</v>
      </c>
      <c r="F9">
        <v>4889.2133976258592</v>
      </c>
      <c r="G9">
        <v>2146.6949845025838</v>
      </c>
      <c r="H9">
        <v>226.51275022089894</v>
      </c>
      <c r="I9">
        <v>157.15635775228284</v>
      </c>
      <c r="J9">
        <v>495.22323862129707</v>
      </c>
      <c r="K9">
        <v>441.41843854352032</v>
      </c>
      <c r="L9">
        <v>1272.5481429922129</v>
      </c>
      <c r="M9">
        <v>201.55158425773359</v>
      </c>
      <c r="N9">
        <v>7509.5277899126777</v>
      </c>
      <c r="O9">
        <v>940.57281166340147</v>
      </c>
      <c r="P9">
        <v>110.23521177231343</v>
      </c>
      <c r="Q9">
        <v>830.33759989108808</v>
      </c>
      <c r="R9">
        <v>8339.8653898037664</v>
      </c>
    </row>
    <row r="10" spans="1:18">
      <c r="A10" s="1">
        <v>39083</v>
      </c>
      <c r="B10">
        <v>169.85302273633869</v>
      </c>
      <c r="C10">
        <v>1586.89462596469</v>
      </c>
      <c r="D10">
        <v>1209.3188859542265</v>
      </c>
      <c r="E10">
        <v>557.29153950531418</v>
      </c>
      <c r="F10">
        <v>4597.8240349626931</v>
      </c>
      <c r="G10">
        <v>2092.0540782765297</v>
      </c>
      <c r="H10">
        <v>218.22947326165712</v>
      </c>
      <c r="I10">
        <v>153.63437858469473</v>
      </c>
      <c r="J10">
        <v>451.95707259293238</v>
      </c>
      <c r="K10">
        <v>396.71964912561498</v>
      </c>
      <c r="L10">
        <v>1148.9469832435839</v>
      </c>
      <c r="M10">
        <v>171.99193356043085</v>
      </c>
      <c r="N10">
        <v>6906.297081863313</v>
      </c>
      <c r="O10">
        <v>865.01780753733067</v>
      </c>
      <c r="P10">
        <v>101.3801590033886</v>
      </c>
      <c r="Q10">
        <v>763.63764853394207</v>
      </c>
      <c r="R10">
        <v>7669.9347303972572</v>
      </c>
    </row>
    <row r="11" spans="1:18">
      <c r="A11" s="1">
        <v>39173</v>
      </c>
      <c r="B11">
        <v>230.80818027944366</v>
      </c>
      <c r="C11">
        <v>1649.4369417806781</v>
      </c>
      <c r="D11">
        <v>1350.1202066418264</v>
      </c>
      <c r="E11">
        <v>851.98418347692223</v>
      </c>
      <c r="F11">
        <v>5013.6441566887343</v>
      </c>
      <c r="G11">
        <v>2303.4016062060814</v>
      </c>
      <c r="H11">
        <v>233.98756681898274</v>
      </c>
      <c r="I11">
        <v>157.36830555610749</v>
      </c>
      <c r="J11">
        <v>479.93343041371588</v>
      </c>
      <c r="K11">
        <v>483.28417193254955</v>
      </c>
      <c r="L11">
        <v>1211.4228074363712</v>
      </c>
      <c r="M11">
        <v>186.64851755303599</v>
      </c>
      <c r="N11">
        <v>7754.9645257420616</v>
      </c>
      <c r="O11">
        <v>971.31390846240788</v>
      </c>
      <c r="P11">
        <v>113.83807087447973</v>
      </c>
      <c r="Q11">
        <v>857.47583758792814</v>
      </c>
      <c r="R11">
        <v>8612.4403633299935</v>
      </c>
    </row>
    <row r="12" spans="1:18">
      <c r="A12" s="1">
        <v>39264</v>
      </c>
      <c r="B12">
        <v>478.15406374245174</v>
      </c>
      <c r="C12">
        <v>1668.8806936789113</v>
      </c>
      <c r="D12">
        <v>1371.5652159200472</v>
      </c>
      <c r="E12">
        <v>980.40576356508086</v>
      </c>
      <c r="F12">
        <v>5262.6325972294344</v>
      </c>
      <c r="G12">
        <v>2465.1522615723293</v>
      </c>
      <c r="H12">
        <v>251.53550972578273</v>
      </c>
      <c r="I12">
        <v>159.79891884490397</v>
      </c>
      <c r="J12">
        <v>498.45541062761185</v>
      </c>
      <c r="K12">
        <v>589.48663014390513</v>
      </c>
      <c r="L12">
        <v>1144.1802243772261</v>
      </c>
      <c r="M12">
        <v>186.93789046214692</v>
      </c>
      <c r="N12">
        <v>8470.1021829781748</v>
      </c>
      <c r="O12">
        <v>1060.8853243770652</v>
      </c>
      <c r="P12">
        <v>124.33584827103897</v>
      </c>
      <c r="Q12">
        <v>936.5494761060263</v>
      </c>
      <c r="R12">
        <v>9406.6516590842039</v>
      </c>
    </row>
    <row r="13" spans="1:18">
      <c r="A13" s="1">
        <v>39356</v>
      </c>
      <c r="B13">
        <v>162.93562928821618</v>
      </c>
      <c r="C13">
        <v>1728.3519080011729</v>
      </c>
      <c r="D13">
        <v>1341.5122076223372</v>
      </c>
      <c r="E13">
        <v>950.92174231253261</v>
      </c>
      <c r="F13">
        <v>5476.7923205269235</v>
      </c>
      <c r="G13">
        <v>2496.710065231533</v>
      </c>
      <c r="H13">
        <v>253.06183450363082</v>
      </c>
      <c r="I13">
        <v>166.45007819433934</v>
      </c>
      <c r="J13">
        <v>529.33447706128175</v>
      </c>
      <c r="K13">
        <v>558.34269535567933</v>
      </c>
      <c r="L13">
        <v>1322.0699928450836</v>
      </c>
      <c r="M13">
        <v>200.82965965124021</v>
      </c>
      <c r="N13">
        <v>8297.8105789238944</v>
      </c>
      <c r="O13">
        <v>1039.3056987354887</v>
      </c>
      <c r="P13">
        <v>121.80671435065751</v>
      </c>
      <c r="Q13">
        <v>917.49898438483115</v>
      </c>
      <c r="R13">
        <v>9215.3095633087287</v>
      </c>
    </row>
    <row r="14" spans="1:18">
      <c r="A14" s="1">
        <v>39448</v>
      </c>
      <c r="B14">
        <v>170.10341850999495</v>
      </c>
      <c r="C14">
        <v>1716.678941646762</v>
      </c>
      <c r="D14">
        <v>1335.7881402912678</v>
      </c>
      <c r="E14">
        <v>605.06485874369719</v>
      </c>
      <c r="F14">
        <v>4908.2622960130202</v>
      </c>
      <c r="G14">
        <v>2298.0456267246523</v>
      </c>
      <c r="H14">
        <v>220.08823505921831</v>
      </c>
      <c r="I14">
        <v>163.24759884110972</v>
      </c>
      <c r="J14">
        <v>492.13929468744811</v>
      </c>
      <c r="K14">
        <v>443.90380101159417</v>
      </c>
      <c r="L14">
        <v>1151.9454700492695</v>
      </c>
      <c r="M14">
        <v>165.34824686705889</v>
      </c>
      <c r="N14">
        <v>7394.6629376343963</v>
      </c>
      <c r="O14">
        <v>926.18592075744994</v>
      </c>
      <c r="P14">
        <v>108.54906696130404</v>
      </c>
      <c r="Q14">
        <v>817.63685379614594</v>
      </c>
      <c r="R14">
        <v>8212.2997914305415</v>
      </c>
    </row>
    <row r="15" spans="1:18">
      <c r="A15" s="1">
        <v>39539</v>
      </c>
      <c r="B15">
        <v>239.40995600661455</v>
      </c>
      <c r="C15">
        <v>1746.2187847966186</v>
      </c>
      <c r="D15">
        <v>1438.5806487537668</v>
      </c>
      <c r="E15">
        <v>889.04079462041341</v>
      </c>
      <c r="F15">
        <v>5286.3556605865333</v>
      </c>
      <c r="G15">
        <v>2441.7509985395327</v>
      </c>
      <c r="H15">
        <v>253.30746941386025</v>
      </c>
      <c r="I15">
        <v>162.22617936125181</v>
      </c>
      <c r="J15">
        <v>532.00153434908145</v>
      </c>
      <c r="K15">
        <v>519.74315281262636</v>
      </c>
      <c r="L15">
        <v>1233.8173246988877</v>
      </c>
      <c r="M15">
        <v>179.21175345653785</v>
      </c>
      <c r="N15">
        <v>8173.87219179983</v>
      </c>
      <c r="O15">
        <v>1023.7823422060808</v>
      </c>
      <c r="P15">
        <v>119.98737567403759</v>
      </c>
      <c r="Q15">
        <v>903.79496653204319</v>
      </c>
      <c r="R15">
        <v>9077.6671583318748</v>
      </c>
    </row>
    <row r="16" spans="1:18">
      <c r="A16" s="1">
        <v>39630</v>
      </c>
      <c r="B16">
        <v>519.63887228599742</v>
      </c>
      <c r="C16">
        <v>1660.7985982008843</v>
      </c>
      <c r="D16">
        <v>1356.7556821204075</v>
      </c>
      <c r="E16">
        <v>1022.1417702499446</v>
      </c>
      <c r="F16">
        <v>5340.7721591194804</v>
      </c>
      <c r="G16">
        <v>2524.1110586838686</v>
      </c>
      <c r="H16">
        <v>257.70900614449386</v>
      </c>
      <c r="I16">
        <v>161.35535996149093</v>
      </c>
      <c r="J16">
        <v>531.54758428842069</v>
      </c>
      <c r="K16">
        <v>567.85424995645337</v>
      </c>
      <c r="L16">
        <v>1159.3913929017383</v>
      </c>
      <c r="M16">
        <v>172.21448637946668</v>
      </c>
      <c r="N16">
        <v>8606.1757046875173</v>
      </c>
      <c r="O16">
        <v>1077.9286137139818</v>
      </c>
      <c r="P16">
        <v>126.33332319914074</v>
      </c>
      <c r="Q16">
        <v>951.59529051484105</v>
      </c>
      <c r="R16">
        <v>9557.7709952023597</v>
      </c>
    </row>
    <row r="17" spans="1:18">
      <c r="A17" s="1">
        <v>39722</v>
      </c>
      <c r="B17">
        <v>138.18234781093807</v>
      </c>
      <c r="C17">
        <v>1617.0815834974587</v>
      </c>
      <c r="D17">
        <v>1261.2317787232671</v>
      </c>
      <c r="E17">
        <v>890.49834412555617</v>
      </c>
      <c r="F17">
        <v>5442.5465358391475</v>
      </c>
      <c r="G17">
        <v>2419.8714174726829</v>
      </c>
      <c r="H17">
        <v>258.84488117122675</v>
      </c>
      <c r="I17">
        <v>159.51517830732945</v>
      </c>
      <c r="J17">
        <v>576.5841302734076</v>
      </c>
      <c r="K17">
        <v>552.56380517807497</v>
      </c>
      <c r="L17">
        <v>1336.0907613526992</v>
      </c>
      <c r="M17">
        <v>182.22624585701226</v>
      </c>
      <c r="N17">
        <v>8076.1552232829363</v>
      </c>
      <c r="O17">
        <v>1011.5432339163935</v>
      </c>
      <c r="P17">
        <v>118.55295116432643</v>
      </c>
      <c r="Q17">
        <v>892.99028275206706</v>
      </c>
      <c r="R17">
        <v>8969.1455060350054</v>
      </c>
    </row>
    <row r="18" spans="1:18">
      <c r="A18" s="1">
        <v>39814</v>
      </c>
      <c r="B18">
        <v>122.50340629795072</v>
      </c>
      <c r="C18">
        <v>1441.5537431108219</v>
      </c>
      <c r="D18">
        <v>1095.8710372814487</v>
      </c>
      <c r="E18">
        <v>357.64007056331423</v>
      </c>
      <c r="F18">
        <v>4462.96419991128</v>
      </c>
      <c r="G18">
        <v>1855.8802015006725</v>
      </c>
      <c r="H18">
        <v>238.32996938761195</v>
      </c>
      <c r="I18">
        <v>158.26157580888471</v>
      </c>
      <c r="J18">
        <v>491.71055568359066</v>
      </c>
      <c r="K18">
        <v>380.68159699665028</v>
      </c>
      <c r="L18">
        <v>1183.7926079556917</v>
      </c>
      <c r="M18">
        <v>149.99504180101803</v>
      </c>
      <c r="N18">
        <v>6363.703232998736</v>
      </c>
      <c r="O18">
        <v>797.05760600463782</v>
      </c>
      <c r="P18">
        <v>93.415217730212063</v>
      </c>
      <c r="Q18">
        <v>703.6423882744258</v>
      </c>
      <c r="R18">
        <v>7067.3456212731626</v>
      </c>
    </row>
    <row r="19" spans="1:18">
      <c r="A19" s="1">
        <v>39904</v>
      </c>
      <c r="B19">
        <v>229.64821128940497</v>
      </c>
      <c r="C19">
        <v>1425.4779508252377</v>
      </c>
      <c r="D19">
        <v>1142.8069184722149</v>
      </c>
      <c r="E19">
        <v>491.84621067636891</v>
      </c>
      <c r="F19">
        <v>4748.2808698064155</v>
      </c>
      <c r="G19">
        <v>2049.5302035918921</v>
      </c>
      <c r="H19">
        <v>243.10507980200174</v>
      </c>
      <c r="I19">
        <v>154.6651109738097</v>
      </c>
      <c r="J19">
        <v>522.22063699847934</v>
      </c>
      <c r="K19">
        <v>418.48561175720448</v>
      </c>
      <c r="L19">
        <v>1214.6614293644116</v>
      </c>
      <c r="M19">
        <v>155.39185780324738</v>
      </c>
      <c r="N19">
        <v>6887.922031504273</v>
      </c>
      <c r="O19">
        <v>862.71632157653903</v>
      </c>
      <c r="P19">
        <v>101.11042465732537</v>
      </c>
      <c r="Q19">
        <v>761.60589691921371</v>
      </c>
      <c r="R19">
        <v>7649.5279284234866</v>
      </c>
    </row>
    <row r="20" spans="1:18">
      <c r="A20" s="1">
        <v>39995</v>
      </c>
      <c r="B20">
        <v>601.69272593232552</v>
      </c>
      <c r="C20">
        <v>1439.9668240396795</v>
      </c>
      <c r="D20">
        <v>1167.0959253661347</v>
      </c>
      <c r="E20">
        <v>551.68699790810717</v>
      </c>
      <c r="F20">
        <v>4742.73764774747</v>
      </c>
      <c r="G20">
        <v>2078.6830985001284</v>
      </c>
      <c r="H20">
        <v>253.91925010558762</v>
      </c>
      <c r="I20">
        <v>135.53939521473424</v>
      </c>
      <c r="J20">
        <v>518.54000305618752</v>
      </c>
      <c r="K20">
        <v>498.57109866445694</v>
      </c>
      <c r="L20">
        <v>1139.7322887322657</v>
      </c>
      <c r="M20">
        <v>146.72301399888494</v>
      </c>
      <c r="N20">
        <v>7372.1055373667423</v>
      </c>
      <c r="O20">
        <v>923.36059298889666</v>
      </c>
      <c r="P20">
        <v>108.21793831179328</v>
      </c>
      <c r="Q20">
        <v>815.14265467710334</v>
      </c>
      <c r="R20">
        <v>8187.2481920438458</v>
      </c>
    </row>
    <row r="21" spans="1:18">
      <c r="A21" s="1">
        <v>40087</v>
      </c>
      <c r="B21">
        <v>128.43742745412155</v>
      </c>
      <c r="C21">
        <v>1466.2931932432184</v>
      </c>
      <c r="D21">
        <v>1122.0478679681955</v>
      </c>
      <c r="E21">
        <v>450.6571735090036</v>
      </c>
      <c r="F21">
        <v>4817.1622640758033</v>
      </c>
      <c r="G21">
        <v>2056.9796450320537</v>
      </c>
      <c r="H21">
        <v>255.15733506372916</v>
      </c>
      <c r="I21">
        <v>142.37558607904808</v>
      </c>
      <c r="J21">
        <v>520.52609676530028</v>
      </c>
      <c r="K21">
        <v>462.01173597501611</v>
      </c>
      <c r="L21">
        <v>1245.4389623827647</v>
      </c>
      <c r="M21">
        <v>157.77018786474821</v>
      </c>
      <c r="N21">
        <v>6841.554790013769</v>
      </c>
      <c r="O21">
        <v>856.90879706662486</v>
      </c>
      <c r="P21">
        <v>100.42978230164096</v>
      </c>
      <c r="Q21">
        <v>756.47901476498396</v>
      </c>
      <c r="R21">
        <v>7598.0338047787536</v>
      </c>
    </row>
    <row r="22" spans="1:18">
      <c r="A22" s="1">
        <v>40179</v>
      </c>
      <c r="B22">
        <v>131.57604547804524</v>
      </c>
      <c r="C22">
        <v>1453.3625628001266</v>
      </c>
      <c r="D22">
        <v>1076.5808634856899</v>
      </c>
      <c r="E22">
        <v>262.78317596416679</v>
      </c>
      <c r="F22">
        <v>4415.6075297790221</v>
      </c>
      <c r="G22">
        <v>1849.987668098483</v>
      </c>
      <c r="H22">
        <v>239.38338971356464</v>
      </c>
      <c r="I22">
        <v>161.82989293073808</v>
      </c>
      <c r="J22">
        <v>483.04226811294291</v>
      </c>
      <c r="K22">
        <v>388.2368628004769</v>
      </c>
      <c r="L22">
        <v>1166.7821480027692</v>
      </c>
      <c r="M22">
        <v>134.42547304641465</v>
      </c>
      <c r="N22">
        <v>6300.0250189265116</v>
      </c>
      <c r="O22">
        <v>789.08187190694036</v>
      </c>
      <c r="P22">
        <v>92.48046103046812</v>
      </c>
      <c r="Q22">
        <v>696.6014108764723</v>
      </c>
      <c r="R22">
        <v>6996.6264298029846</v>
      </c>
    </row>
    <row r="23" spans="1:18">
      <c r="A23" s="1">
        <v>40269</v>
      </c>
      <c r="B23">
        <v>246.52882865986896</v>
      </c>
      <c r="C23">
        <v>1481.6667809228509</v>
      </c>
      <c r="D23">
        <v>1219.2014877710853</v>
      </c>
      <c r="E23">
        <v>445.00271789519314</v>
      </c>
      <c r="F23">
        <v>4799.5366346717346</v>
      </c>
      <c r="G23">
        <v>2136.9681612370628</v>
      </c>
      <c r="H23">
        <v>247.29396791830754</v>
      </c>
      <c r="I23">
        <v>163.21799645047452</v>
      </c>
      <c r="J23">
        <v>507.92102964737199</v>
      </c>
      <c r="K23">
        <v>442.61060539487568</v>
      </c>
      <c r="L23">
        <v>1167.840220141693</v>
      </c>
      <c r="M23">
        <v>145.47078026435113</v>
      </c>
      <c r="N23">
        <v>6978.6521125468598</v>
      </c>
      <c r="O23">
        <v>874.08031806421536</v>
      </c>
      <c r="P23">
        <v>102.44228599104113</v>
      </c>
      <c r="Q23">
        <v>771.63803207317426</v>
      </c>
      <c r="R23">
        <v>7750.2901446200312</v>
      </c>
    </row>
    <row r="24" spans="1:18">
      <c r="A24" s="1">
        <v>40360</v>
      </c>
      <c r="B24">
        <v>498.76378912779728</v>
      </c>
      <c r="C24">
        <v>1537.6719443289401</v>
      </c>
      <c r="D24">
        <v>1286.0140854711542</v>
      </c>
      <c r="E24">
        <v>577.6351133790339</v>
      </c>
      <c r="F24">
        <v>4898.4266672623062</v>
      </c>
      <c r="G24">
        <v>2246.9125628141978</v>
      </c>
      <c r="H24">
        <v>265.99886819276082</v>
      </c>
      <c r="I24">
        <v>156.54108640636466</v>
      </c>
      <c r="J24">
        <v>499.26746544890347</v>
      </c>
      <c r="K24">
        <v>452.10882003544361</v>
      </c>
      <c r="L24">
        <v>1140.5210432400884</v>
      </c>
      <c r="M24">
        <v>149.46259431910647</v>
      </c>
      <c r="N24">
        <v>7445.3511345308434</v>
      </c>
      <c r="O24">
        <v>932.53464749591194</v>
      </c>
      <c r="P24">
        <v>109.29313826319633</v>
      </c>
      <c r="Q24">
        <v>823.24150923271566</v>
      </c>
      <c r="R24">
        <v>8268.5926437635571</v>
      </c>
    </row>
    <row r="25" spans="1:18">
      <c r="A25" s="1">
        <v>40452</v>
      </c>
      <c r="B25">
        <v>134.16261677243259</v>
      </c>
      <c r="C25">
        <v>1698.8246664544622</v>
      </c>
      <c r="D25">
        <v>1361.1491050032805</v>
      </c>
      <c r="E25">
        <v>474.71772285658449</v>
      </c>
      <c r="F25">
        <v>4846.8522761220001</v>
      </c>
      <c r="G25">
        <v>2154.4249316729001</v>
      </c>
      <c r="H25">
        <v>258.22623046733821</v>
      </c>
      <c r="I25">
        <v>166.91074127182583</v>
      </c>
      <c r="J25">
        <v>504.85295617198483</v>
      </c>
      <c r="K25">
        <v>432.65940661347128</v>
      </c>
      <c r="L25">
        <v>1194.8410150804098</v>
      </c>
      <c r="M25">
        <v>145.38550857286759</v>
      </c>
      <c r="N25">
        <v>7194.7752924472179</v>
      </c>
      <c r="O25">
        <v>901.14987458913731</v>
      </c>
      <c r="P25">
        <v>105.61484026765277</v>
      </c>
      <c r="Q25">
        <v>795.53503432148455</v>
      </c>
      <c r="R25">
        <v>7990.3103267687002</v>
      </c>
    </row>
    <row r="26" spans="1:18">
      <c r="A26" s="1">
        <v>40544</v>
      </c>
      <c r="B26">
        <v>135.36493779798954</v>
      </c>
      <c r="C26">
        <v>1641.8453526413609</v>
      </c>
      <c r="D26">
        <v>1292.0688514339099</v>
      </c>
      <c r="E26">
        <v>297.04747201116322</v>
      </c>
      <c r="F26">
        <v>4574.5039868599215</v>
      </c>
      <c r="G26">
        <v>2017.1464566480372</v>
      </c>
      <c r="H26">
        <v>220.76671662471182</v>
      </c>
      <c r="I26">
        <v>171.37840576756372</v>
      </c>
      <c r="J26">
        <v>493.70663811569256</v>
      </c>
      <c r="K26">
        <v>393.13105160224097</v>
      </c>
      <c r="L26">
        <v>1146.4773342669871</v>
      </c>
      <c r="M26">
        <v>140.79320876684559</v>
      </c>
      <c r="N26">
        <v>6677.8973778981235</v>
      </c>
      <c r="O26">
        <v>836.41060908868837</v>
      </c>
      <c r="P26">
        <v>98.027392965401873</v>
      </c>
      <c r="Q26">
        <v>738.3832161232865</v>
      </c>
      <c r="R26">
        <v>7416.2805940214093</v>
      </c>
    </row>
    <row r="27" spans="1:18">
      <c r="A27" s="1">
        <v>40634</v>
      </c>
      <c r="B27">
        <v>247.52691023200077</v>
      </c>
      <c r="C27">
        <v>1642.0721386650848</v>
      </c>
      <c r="D27">
        <v>1366.2927693691443</v>
      </c>
      <c r="E27">
        <v>497.06885133697995</v>
      </c>
      <c r="F27">
        <v>4962.8924601582867</v>
      </c>
      <c r="G27">
        <v>2270.9863108453433</v>
      </c>
      <c r="H27">
        <v>232.01514536199227</v>
      </c>
      <c r="I27">
        <v>180.84159379743215</v>
      </c>
      <c r="J27">
        <v>509.13041112277671</v>
      </c>
      <c r="K27">
        <v>450.44042993737048</v>
      </c>
      <c r="L27">
        <v>1175.1696531967566</v>
      </c>
      <c r="M27">
        <v>147.51523230225041</v>
      </c>
      <c r="N27">
        <v>7353.6382369785488</v>
      </c>
      <c r="O27">
        <v>921.0475526572144</v>
      </c>
      <c r="P27">
        <v>107.9468497925004</v>
      </c>
      <c r="Q27">
        <v>813.10070286471398</v>
      </c>
      <c r="R27">
        <v>8166.7389398432606</v>
      </c>
    </row>
    <row r="28" spans="1:18">
      <c r="A28" s="1">
        <v>40725</v>
      </c>
      <c r="B28">
        <v>561.05671974143263</v>
      </c>
      <c r="C28">
        <v>1667.5039158241311</v>
      </c>
      <c r="D28">
        <v>1398.7689136776287</v>
      </c>
      <c r="E28">
        <v>677.1246562193661</v>
      </c>
      <c r="F28">
        <v>5095.3396822991517</v>
      </c>
      <c r="G28">
        <v>2397.6508259737584</v>
      </c>
      <c r="H28">
        <v>249.72195309951957</v>
      </c>
      <c r="I28">
        <v>182.47814218519775</v>
      </c>
      <c r="J28">
        <v>488.80859886432256</v>
      </c>
      <c r="K28">
        <v>473.02698854057439</v>
      </c>
      <c r="L28">
        <v>1143.8806496847888</v>
      </c>
      <c r="M28">
        <v>156.19917342778857</v>
      </c>
      <c r="N28">
        <v>7969.9342703202146</v>
      </c>
      <c r="O28">
        <v>998.23899652880209</v>
      </c>
      <c r="P28">
        <v>116.99369343573369</v>
      </c>
      <c r="Q28">
        <v>881.2453030930684</v>
      </c>
      <c r="R28">
        <v>8851.1795734132811</v>
      </c>
    </row>
    <row r="29" spans="1:18">
      <c r="A29" s="1">
        <v>40817</v>
      </c>
      <c r="B29">
        <v>134.58491588961522</v>
      </c>
      <c r="C29">
        <v>1693.0186183603698</v>
      </c>
      <c r="D29">
        <v>1389.8907780266143</v>
      </c>
      <c r="E29">
        <v>638.29647065312838</v>
      </c>
      <c r="F29">
        <v>5133.9727432708878</v>
      </c>
      <c r="G29">
        <v>2359.456211736308</v>
      </c>
      <c r="H29">
        <v>255.90981435396034</v>
      </c>
      <c r="I29">
        <v>175.7959965831954</v>
      </c>
      <c r="J29">
        <v>534.53359347383446</v>
      </c>
      <c r="K29">
        <v>458.44828088249648</v>
      </c>
      <c r="L29">
        <v>1197.727793120928</v>
      </c>
      <c r="M29">
        <v>156.73851363253931</v>
      </c>
      <c r="N29">
        <v>7603.3531394255169</v>
      </c>
      <c r="O29">
        <v>952.32449236363618</v>
      </c>
      <c r="P29">
        <v>111.61250972799208</v>
      </c>
      <c r="Q29">
        <v>840.71198263564406</v>
      </c>
      <c r="R29">
        <v>8444.065122061158</v>
      </c>
    </row>
    <row r="30" spans="1:18">
      <c r="A30" s="1">
        <v>40909</v>
      </c>
      <c r="B30">
        <v>136.00430052654789</v>
      </c>
      <c r="C30">
        <v>1684.7610754787543</v>
      </c>
      <c r="D30">
        <v>1344.1332254650647</v>
      </c>
      <c r="E30">
        <v>334.31446671818406</v>
      </c>
      <c r="F30">
        <v>4757.4428424292691</v>
      </c>
      <c r="G30">
        <v>2136.2603528129875</v>
      </c>
      <c r="H30">
        <v>228.45218143768449</v>
      </c>
      <c r="I30">
        <v>167.18928986374291</v>
      </c>
      <c r="J30">
        <v>499.38986806425004</v>
      </c>
      <c r="K30">
        <v>412.93766300417258</v>
      </c>
      <c r="L30">
        <v>1173.4003277895526</v>
      </c>
      <c r="M30">
        <v>148.22417071780421</v>
      </c>
      <c r="N30">
        <v>6929.114107148881</v>
      </c>
      <c r="O30">
        <v>867.87565349343311</v>
      </c>
      <c r="P30">
        <v>101.71509878718527</v>
      </c>
      <c r="Q30">
        <v>766.16055470624781</v>
      </c>
      <c r="R30">
        <v>7695.2746618551264</v>
      </c>
    </row>
    <row r="31" spans="1:18">
      <c r="A31" s="1">
        <v>41000</v>
      </c>
      <c r="B31">
        <v>254.17958871686551</v>
      </c>
      <c r="C31">
        <v>1612.3286124844944</v>
      </c>
      <c r="D31">
        <v>1359.9340896016811</v>
      </c>
      <c r="E31">
        <v>512.49644431013735</v>
      </c>
      <c r="F31">
        <v>5125.3293247080428</v>
      </c>
      <c r="G31">
        <v>2382.2597916023997</v>
      </c>
      <c r="H31">
        <v>242.96496137003373</v>
      </c>
      <c r="I31">
        <v>171.19098056426307</v>
      </c>
      <c r="J31">
        <v>511.06403279332977</v>
      </c>
      <c r="K31">
        <v>472.94279627332168</v>
      </c>
      <c r="L31">
        <v>1187.7999809700286</v>
      </c>
      <c r="M31">
        <v>159.42277395712969</v>
      </c>
      <c r="N31">
        <v>7496.1768243904735</v>
      </c>
      <c r="O31">
        <v>938.90059530959695</v>
      </c>
      <c r="P31">
        <v>110.03922787653737</v>
      </c>
      <c r="Q31">
        <v>828.86136743305963</v>
      </c>
      <c r="R31">
        <v>8325.0381918235325</v>
      </c>
    </row>
    <row r="32" spans="1:18">
      <c r="A32" s="1">
        <v>41091</v>
      </c>
      <c r="B32">
        <v>672.06094796986031</v>
      </c>
      <c r="C32">
        <v>1747.2300800848805</v>
      </c>
      <c r="D32">
        <v>1487.5038447531792</v>
      </c>
      <c r="E32">
        <v>607.39054716687406</v>
      </c>
      <c r="F32">
        <v>5338.4560294336479</v>
      </c>
      <c r="G32">
        <v>2572.1153668595916</v>
      </c>
      <c r="H32">
        <v>251.6318970462579</v>
      </c>
      <c r="I32">
        <v>166.08425220917346</v>
      </c>
      <c r="J32">
        <v>512.39318220956591</v>
      </c>
      <c r="K32">
        <v>494.26006620407389</v>
      </c>
      <c r="L32">
        <v>1171.2145635654847</v>
      </c>
      <c r="M32">
        <v>166.61927754762593</v>
      </c>
      <c r="N32">
        <v>8383.1123904662909</v>
      </c>
      <c r="O32">
        <v>1049.9898012472586</v>
      </c>
      <c r="P32">
        <v>123.05889205383731</v>
      </c>
      <c r="Q32">
        <v>926.93090919342126</v>
      </c>
      <c r="R32">
        <v>9310.0432996597101</v>
      </c>
    </row>
    <row r="33" spans="1:18">
      <c r="A33" s="1">
        <v>41183</v>
      </c>
      <c r="B33">
        <v>145.72397768976734</v>
      </c>
      <c r="C33">
        <v>1836.6398098293835</v>
      </c>
      <c r="D33">
        <v>1527.0477188019313</v>
      </c>
      <c r="E33">
        <v>570.04437284154858</v>
      </c>
      <c r="F33">
        <v>5386.9546699711555</v>
      </c>
      <c r="G33">
        <v>2567.3626926471493</v>
      </c>
      <c r="H33">
        <v>262.65889603652556</v>
      </c>
      <c r="I33">
        <v>160.14470329426774</v>
      </c>
      <c r="J33">
        <v>540.66154288917062</v>
      </c>
      <c r="K33">
        <v>491.02075575671898</v>
      </c>
      <c r="L33">
        <v>1201.5301732643231</v>
      </c>
      <c r="M33">
        <v>163.81344634317918</v>
      </c>
      <c r="N33">
        <v>7934.3889730982637</v>
      </c>
      <c r="O33">
        <v>993.78692696001065</v>
      </c>
      <c r="P33">
        <v>116.47191051190798</v>
      </c>
      <c r="Q33">
        <v>877.31501644810271</v>
      </c>
      <c r="R33">
        <v>8811.7039895463658</v>
      </c>
    </row>
    <row r="34" spans="1:18">
      <c r="A34" s="1">
        <v>41275</v>
      </c>
      <c r="B34">
        <v>131.35797674373353</v>
      </c>
      <c r="C34">
        <v>1784.1370790462356</v>
      </c>
      <c r="D34">
        <v>1450.4461648444037</v>
      </c>
      <c r="E34">
        <v>314.36017352699093</v>
      </c>
      <c r="F34">
        <v>4921.9184166817977</v>
      </c>
      <c r="G34">
        <v>2238.200899336392</v>
      </c>
      <c r="H34">
        <v>249.99797649135914</v>
      </c>
      <c r="I34">
        <v>168.16517995858922</v>
      </c>
      <c r="J34">
        <v>507.72250243001633</v>
      </c>
      <c r="K34">
        <v>429.42798619204251</v>
      </c>
      <c r="L34">
        <v>1179.9904098711008</v>
      </c>
      <c r="M34">
        <v>157.53728233966632</v>
      </c>
      <c r="N34">
        <v>7165.9069212222894</v>
      </c>
      <c r="O34">
        <v>897.53409396340396</v>
      </c>
      <c r="P34">
        <v>105.19107047752344</v>
      </c>
      <c r="Q34">
        <v>792.34302348588051</v>
      </c>
      <c r="R34">
        <v>7958.2499447081691</v>
      </c>
    </row>
    <row r="35" spans="1:18">
      <c r="A35" s="1">
        <v>41365</v>
      </c>
      <c r="B35">
        <v>251.68593875469091</v>
      </c>
      <c r="C35">
        <v>1703.7856675744385</v>
      </c>
      <c r="D35">
        <v>1454.0872038440234</v>
      </c>
      <c r="E35">
        <v>541.59827420927013</v>
      </c>
      <c r="F35">
        <v>5313.6206459684463</v>
      </c>
      <c r="G35">
        <v>2476.4139206722193</v>
      </c>
      <c r="H35">
        <v>256.55717218369352</v>
      </c>
      <c r="I35">
        <v>181.76216856978186</v>
      </c>
      <c r="J35">
        <v>526.82605074855701</v>
      </c>
      <c r="K35">
        <v>500.85775323886236</v>
      </c>
      <c r="L35">
        <v>1202.8019685900833</v>
      </c>
      <c r="M35">
        <v>170.7883542495282</v>
      </c>
      <c r="N35">
        <v>7799.8710252595956</v>
      </c>
      <c r="O35">
        <v>976.93847417343716</v>
      </c>
      <c r="P35">
        <v>114.49727044371464</v>
      </c>
      <c r="Q35">
        <v>862.44120372972247</v>
      </c>
      <c r="R35">
        <v>8662.3122289893163</v>
      </c>
    </row>
    <row r="36" spans="1:18">
      <c r="A36" s="1">
        <v>41456</v>
      </c>
      <c r="B36">
        <v>651.49644138883411</v>
      </c>
      <c r="C36">
        <v>1747.3739153663357</v>
      </c>
      <c r="D36">
        <v>1492.6439976114996</v>
      </c>
      <c r="E36">
        <v>683.98256248335019</v>
      </c>
      <c r="F36">
        <v>5539.6977110451271</v>
      </c>
      <c r="G36">
        <v>2669.3157885534006</v>
      </c>
      <c r="H36">
        <v>266.20808761836821</v>
      </c>
      <c r="I36">
        <v>172.25427474295347</v>
      </c>
      <c r="J36">
        <v>533.70014218882966</v>
      </c>
      <c r="K36">
        <v>523.63558047403171</v>
      </c>
      <c r="L36">
        <v>1189.5017060726914</v>
      </c>
      <c r="M36">
        <v>178.93532819824287</v>
      </c>
      <c r="N36">
        <v>8645.9228112669534</v>
      </c>
      <c r="O36">
        <v>1082.9069623980527</v>
      </c>
      <c r="P36">
        <v>126.91678607905781</v>
      </c>
      <c r="Q36">
        <v>955.99017631899483</v>
      </c>
      <c r="R36">
        <v>9601.9129875859435</v>
      </c>
    </row>
    <row r="37" spans="1:18">
      <c r="A37" s="1">
        <v>41548</v>
      </c>
      <c r="B37">
        <v>136.34090449678465</v>
      </c>
      <c r="C37">
        <v>1874.5183974483994</v>
      </c>
      <c r="D37">
        <v>1584.0953754031455</v>
      </c>
      <c r="E37">
        <v>668.03121540127529</v>
      </c>
      <c r="F37">
        <v>5567.5271959069742</v>
      </c>
      <c r="G37">
        <v>2642.8386565545238</v>
      </c>
      <c r="H37">
        <v>279.31979105512079</v>
      </c>
      <c r="I37">
        <v>177.46424189748402</v>
      </c>
      <c r="J37">
        <v>557.03962259719833</v>
      </c>
      <c r="K37">
        <v>522.72289687622083</v>
      </c>
      <c r="L37">
        <v>1206.5944400293558</v>
      </c>
      <c r="M37">
        <v>179.522411547899</v>
      </c>
      <c r="N37">
        <v>8222.4825551000558</v>
      </c>
      <c r="O37">
        <v>1029.8708190536784</v>
      </c>
      <c r="P37">
        <v>120.70094566707061</v>
      </c>
      <c r="Q37">
        <v>909.16987338660772</v>
      </c>
      <c r="R37">
        <v>9131.6524284866591</v>
      </c>
    </row>
    <row r="38" spans="1:18">
      <c r="A38" s="1">
        <v>41640</v>
      </c>
      <c r="B38">
        <v>137.28944152944234</v>
      </c>
      <c r="C38">
        <v>1855.0790676148827</v>
      </c>
      <c r="D38">
        <v>1538.8955585510928</v>
      </c>
      <c r="E38">
        <v>402.40369314261602</v>
      </c>
      <c r="F38">
        <v>5108.404032708615</v>
      </c>
      <c r="G38">
        <v>2366.8708101681291</v>
      </c>
      <c r="H38">
        <v>259.67219055180175</v>
      </c>
      <c r="I38">
        <v>168.34377345245321</v>
      </c>
      <c r="J38">
        <v>520.17768666537791</v>
      </c>
      <c r="K38">
        <v>446.92751370860526</v>
      </c>
      <c r="L38">
        <v>1185.5437231737155</v>
      </c>
      <c r="M38">
        <v>165.47195958237978</v>
      </c>
      <c r="N38">
        <v>7507.6221055010046</v>
      </c>
      <c r="O38">
        <v>940.33412356005113</v>
      </c>
      <c r="P38">
        <v>110.20723750674446</v>
      </c>
      <c r="Q38">
        <v>830.12688605330663</v>
      </c>
      <c r="R38">
        <v>8337.7489915543101</v>
      </c>
    </row>
    <row r="39" spans="1:18">
      <c r="A39" s="1">
        <v>41730</v>
      </c>
      <c r="B39">
        <v>260.50777017127115</v>
      </c>
      <c r="C39">
        <v>1779.9273954752484</v>
      </c>
      <c r="D39">
        <v>1533.3337956642583</v>
      </c>
      <c r="E39">
        <v>608.95756580607053</v>
      </c>
      <c r="F39">
        <v>5487.0995077453226</v>
      </c>
      <c r="G39">
        <v>2602.5980625159796</v>
      </c>
      <c r="H39">
        <v>259.99233288905174</v>
      </c>
      <c r="I39">
        <v>180.88502293992732</v>
      </c>
      <c r="J39">
        <v>544.59845243553002</v>
      </c>
      <c r="K39">
        <v>513.94105391809546</v>
      </c>
      <c r="L39">
        <v>1209.950247743873</v>
      </c>
      <c r="M39">
        <v>173.62313900853377</v>
      </c>
      <c r="N39">
        <v>8130.577968339855</v>
      </c>
      <c r="O39">
        <v>1018.3597150279471</v>
      </c>
      <c r="P39">
        <v>119.35184331765704</v>
      </c>
      <c r="Q39">
        <v>899.00787171029003</v>
      </c>
      <c r="R39">
        <v>9029.5858400501456</v>
      </c>
    </row>
    <row r="40" spans="1:18">
      <c r="A40" s="1">
        <v>41821</v>
      </c>
      <c r="B40">
        <v>683.6052187867225</v>
      </c>
      <c r="C40">
        <v>1786.3646576694453</v>
      </c>
      <c r="D40">
        <v>1533.4479577948036</v>
      </c>
      <c r="E40">
        <v>749.72784539383201</v>
      </c>
      <c r="F40">
        <v>5675.3420712104953</v>
      </c>
      <c r="G40">
        <v>2755.1016930718361</v>
      </c>
      <c r="H40">
        <v>272.71405049885595</v>
      </c>
      <c r="I40">
        <v>160.89022737273095</v>
      </c>
      <c r="J40">
        <v>544.32186092851521</v>
      </c>
      <c r="K40">
        <v>551.59966680280968</v>
      </c>
      <c r="L40">
        <v>1194.8346553065526</v>
      </c>
      <c r="M40">
        <v>189.60160851144934</v>
      </c>
      <c r="N40">
        <v>8907.7307259849513</v>
      </c>
      <c r="O40">
        <v>1115.6985590671295</v>
      </c>
      <c r="P40">
        <v>130.75996393657556</v>
      </c>
      <c r="Q40">
        <v>984.93859513055395</v>
      </c>
      <c r="R40">
        <v>9892.6693211155052</v>
      </c>
    </row>
    <row r="41" spans="1:18">
      <c r="A41" s="1">
        <v>41913</v>
      </c>
      <c r="B41">
        <v>136.50730458048619</v>
      </c>
      <c r="C41">
        <v>1940.961106036948</v>
      </c>
      <c r="D41">
        <v>1635.6269518299623</v>
      </c>
      <c r="E41">
        <v>740.33454496489242</v>
      </c>
      <c r="F41">
        <v>5608.4113104091084</v>
      </c>
      <c r="G41">
        <v>2642.4459576447275</v>
      </c>
      <c r="H41">
        <v>286.03329581238006</v>
      </c>
      <c r="I41">
        <v>170.89885708175308</v>
      </c>
      <c r="J41">
        <v>565.03641716351137</v>
      </c>
      <c r="K41">
        <v>544.66520517959611</v>
      </c>
      <c r="L41">
        <v>1214.0843320625684</v>
      </c>
      <c r="M41">
        <v>185.3592900468598</v>
      </c>
      <c r="N41">
        <v>8414.2314263190601</v>
      </c>
      <c r="O41">
        <v>1053.8874789531205</v>
      </c>
      <c r="P41">
        <v>123.51570020520845</v>
      </c>
      <c r="Q41">
        <v>930.37177874791212</v>
      </c>
      <c r="R41">
        <v>9344.6032050669655</v>
      </c>
    </row>
    <row r="42" spans="1:18">
      <c r="A42" s="1">
        <v>42005</v>
      </c>
      <c r="B42">
        <v>134.82410584100143</v>
      </c>
      <c r="C42">
        <v>1876.6886656334514</v>
      </c>
      <c r="D42">
        <v>1585.604503052876</v>
      </c>
      <c r="E42">
        <v>449.25621637011324</v>
      </c>
      <c r="F42">
        <v>5151.5098540672843</v>
      </c>
      <c r="G42">
        <v>2341.7833264781311</v>
      </c>
      <c r="H42">
        <v>268.74988530685829</v>
      </c>
      <c r="I42">
        <v>175.32290789869992</v>
      </c>
      <c r="J42">
        <v>534.40460081450567</v>
      </c>
      <c r="K42">
        <v>472.73280229762685</v>
      </c>
      <c r="L42">
        <v>1191.8484694914691</v>
      </c>
      <c r="M42">
        <v>172.48381225310695</v>
      </c>
      <c r="N42">
        <v>7615.8005404840696</v>
      </c>
      <c r="O42">
        <v>953.88353673221457</v>
      </c>
      <c r="P42">
        <v>111.79522985768489</v>
      </c>
      <c r="Q42">
        <v>842.08830687452974</v>
      </c>
      <c r="R42">
        <v>8457.8888473586012</v>
      </c>
    </row>
    <row r="43" spans="1:18">
      <c r="A43" s="1">
        <v>42095</v>
      </c>
      <c r="B43">
        <v>265.02616437861252</v>
      </c>
      <c r="C43">
        <v>1808.7002882878226</v>
      </c>
      <c r="D43">
        <v>1568.5355782508022</v>
      </c>
      <c r="E43">
        <v>646.71865364322628</v>
      </c>
      <c r="F43">
        <v>5556.5117613276143</v>
      </c>
      <c r="G43">
        <v>2612.1431687585828</v>
      </c>
      <c r="H43">
        <v>276.87785890846266</v>
      </c>
      <c r="I43">
        <v>181.56366502685728</v>
      </c>
      <c r="J43">
        <v>552.66411921911242</v>
      </c>
      <c r="K43">
        <v>546.98043701400888</v>
      </c>
      <c r="L43">
        <v>1209.633051571868</v>
      </c>
      <c r="M43">
        <v>176.68567583759142</v>
      </c>
      <c r="N43">
        <v>8273.6077672148022</v>
      </c>
      <c r="O43">
        <v>1036.2742822075465</v>
      </c>
      <c r="P43">
        <v>121.451432081402</v>
      </c>
      <c r="Q43">
        <v>914.82285012614454</v>
      </c>
      <c r="R43">
        <v>9188.4306173409477</v>
      </c>
    </row>
    <row r="44" spans="1:18">
      <c r="A44" s="1">
        <v>42186</v>
      </c>
      <c r="B44">
        <v>750.9732344279447</v>
      </c>
      <c r="C44">
        <v>1804.8107651254461</v>
      </c>
      <c r="D44">
        <v>1577.0922432009122</v>
      </c>
      <c r="E44">
        <v>735.22754139670678</v>
      </c>
      <c r="F44">
        <v>5813.1633366018032</v>
      </c>
      <c r="G44">
        <v>2783.6074895585252</v>
      </c>
      <c r="H44">
        <v>295.38563310028519</v>
      </c>
      <c r="I44">
        <v>172.58621100123756</v>
      </c>
      <c r="J44">
        <v>561.28253936999965</v>
      </c>
      <c r="K44">
        <v>591.42241832584466</v>
      </c>
      <c r="L44">
        <v>1208.4576751781988</v>
      </c>
      <c r="M44">
        <v>197.26428788538917</v>
      </c>
      <c r="N44">
        <v>9108.3276587934906</v>
      </c>
      <c r="O44">
        <v>1140.8234439308919</v>
      </c>
      <c r="P44">
        <v>133.70460253272395</v>
      </c>
      <c r="Q44">
        <v>1007.118841398168</v>
      </c>
      <c r="R44">
        <v>10115.44650019166</v>
      </c>
    </row>
    <row r="45" spans="1:18">
      <c r="A45" s="1">
        <v>42278</v>
      </c>
      <c r="B45">
        <v>126.65131312441663</v>
      </c>
      <c r="C45">
        <v>1991.1768456312777</v>
      </c>
      <c r="D45">
        <v>1696.6052612690971</v>
      </c>
      <c r="E45">
        <v>665.46645001043589</v>
      </c>
      <c r="F45">
        <v>5850.7631023579788</v>
      </c>
      <c r="G45">
        <v>2793.9971926499916</v>
      </c>
      <c r="H45">
        <v>312.43408069366683</v>
      </c>
      <c r="I45">
        <v>175.3569733569083</v>
      </c>
      <c r="J45">
        <v>582.04320454856202</v>
      </c>
      <c r="K45">
        <v>579.49454078817757</v>
      </c>
      <c r="L45">
        <v>1216.3432188507454</v>
      </c>
      <c r="M45">
        <v>188.39880817027282</v>
      </c>
      <c r="N45">
        <v>8629.7323317327882</v>
      </c>
      <c r="O45">
        <v>1080.8790952293493</v>
      </c>
      <c r="P45">
        <v>126.67911987818952</v>
      </c>
      <c r="Q45">
        <v>954.19997535115976</v>
      </c>
      <c r="R45">
        <v>9583.9323070839473</v>
      </c>
    </row>
    <row r="46" spans="1:18">
      <c r="A46" s="1">
        <v>42370</v>
      </c>
      <c r="B46">
        <v>136.42830513736158</v>
      </c>
      <c r="C46">
        <v>1946.8073981372115</v>
      </c>
      <c r="D46">
        <v>1639.510636921312</v>
      </c>
      <c r="E46">
        <v>394.34183958507879</v>
      </c>
      <c r="F46">
        <v>5311.0051937553517</v>
      </c>
      <c r="G46">
        <v>2443.3578811580596</v>
      </c>
      <c r="H46">
        <v>276.13013112211559</v>
      </c>
      <c r="I46">
        <v>174.05088108203091</v>
      </c>
      <c r="J46">
        <v>550.58479420388971</v>
      </c>
      <c r="K46">
        <v>494.89992833104077</v>
      </c>
      <c r="L46">
        <v>1195.3798231646347</v>
      </c>
      <c r="M46">
        <v>176.60175469357972</v>
      </c>
      <c r="N46">
        <v>7788.5827366150043</v>
      </c>
      <c r="O46">
        <v>975.52460932249789</v>
      </c>
      <c r="P46">
        <v>114.33156536556642</v>
      </c>
      <c r="Q46">
        <v>861.19304395693143</v>
      </c>
      <c r="R46">
        <v>8649.7757805719375</v>
      </c>
    </row>
    <row r="47" spans="1:18">
      <c r="A47" s="1">
        <v>42461</v>
      </c>
      <c r="B47">
        <v>271.61883131077667</v>
      </c>
      <c r="C47">
        <v>1863.8851056539168</v>
      </c>
      <c r="D47">
        <v>1611.132372167428</v>
      </c>
      <c r="E47">
        <v>571.77560430451638</v>
      </c>
      <c r="F47">
        <v>5708.8003650232413</v>
      </c>
      <c r="G47">
        <v>2695.0570485379048</v>
      </c>
      <c r="H47">
        <v>295.06174037879458</v>
      </c>
      <c r="I47">
        <v>186.21658700760185</v>
      </c>
      <c r="J47">
        <v>565.20347155989111</v>
      </c>
      <c r="K47">
        <v>579.12707349844663</v>
      </c>
      <c r="L47">
        <v>1209.278152652357</v>
      </c>
      <c r="M47">
        <v>178.85629138824504</v>
      </c>
      <c r="N47">
        <v>8416.0799062924489</v>
      </c>
      <c r="O47">
        <v>1054.1190021666321</v>
      </c>
      <c r="P47">
        <v>123.54283474509221</v>
      </c>
      <c r="Q47">
        <v>930.57616742153982</v>
      </c>
      <c r="R47">
        <v>9346.6560737139898</v>
      </c>
    </row>
    <row r="48" spans="1:18">
      <c r="A48" s="1">
        <v>42552</v>
      </c>
      <c r="B48">
        <v>687.58570434157548</v>
      </c>
      <c r="C48">
        <v>1887.6900149460616</v>
      </c>
      <c r="D48">
        <v>1641.7038379630044</v>
      </c>
      <c r="E48">
        <v>661.07875208912924</v>
      </c>
      <c r="F48">
        <v>6064.1456232088467</v>
      </c>
      <c r="G48">
        <v>2941.5297244031158</v>
      </c>
      <c r="H48">
        <v>308.55642920790092</v>
      </c>
      <c r="I48">
        <v>173.33274508659233</v>
      </c>
      <c r="J48">
        <v>581.50919158504871</v>
      </c>
      <c r="K48">
        <v>635.59566048724696</v>
      </c>
      <c r="L48">
        <v>1225.4967857775059</v>
      </c>
      <c r="M48">
        <v>198.12508666143574</v>
      </c>
      <c r="N48">
        <v>9300.5000945856118</v>
      </c>
      <c r="O48">
        <v>1164.8931555444503</v>
      </c>
      <c r="P48">
        <v>136.52557473616952</v>
      </c>
      <c r="Q48">
        <v>1028.3675808082808</v>
      </c>
      <c r="R48">
        <v>10328.867675393893</v>
      </c>
    </row>
    <row r="49" spans="1:18">
      <c r="A49" s="1">
        <v>42644</v>
      </c>
      <c r="B49">
        <v>132.32491012168546</v>
      </c>
      <c r="C49">
        <v>2038.6700782531195</v>
      </c>
      <c r="D49">
        <v>1738.1161930817807</v>
      </c>
      <c r="E49">
        <v>689.82767226001897</v>
      </c>
      <c r="F49">
        <v>6108.500481078685</v>
      </c>
      <c r="G49">
        <v>2945.2138958019118</v>
      </c>
      <c r="H49">
        <v>334.6609734904448</v>
      </c>
      <c r="I49">
        <v>189.07562264750123</v>
      </c>
      <c r="J49">
        <v>585.90031162457956</v>
      </c>
      <c r="K49">
        <v>631.91955514453923</v>
      </c>
      <c r="L49">
        <v>1232.6506666523162</v>
      </c>
      <c r="M49">
        <v>189.07945571739313</v>
      </c>
      <c r="N49">
        <v>8969.3231417135084</v>
      </c>
      <c r="O49">
        <v>1123.4130456846192</v>
      </c>
      <c r="P49">
        <v>131.66410240990621</v>
      </c>
      <c r="Q49">
        <v>991.74894327471293</v>
      </c>
      <c r="R49">
        <v>9961.07208498822</v>
      </c>
    </row>
    <row r="50" spans="1:18">
      <c r="A50" s="1">
        <v>42736</v>
      </c>
      <c r="B50">
        <v>134.61615712165883</v>
      </c>
      <c r="C50">
        <v>2048.1812321545813</v>
      </c>
      <c r="D50">
        <v>1735.5632347363073</v>
      </c>
      <c r="E50">
        <v>410.17701373748832</v>
      </c>
      <c r="F50">
        <v>5563.1338054663847</v>
      </c>
      <c r="G50">
        <v>2616.1337653300502</v>
      </c>
      <c r="H50">
        <v>298.60667880377531</v>
      </c>
      <c r="I50">
        <v>168.73342849217283</v>
      </c>
      <c r="J50">
        <v>552.10866020612195</v>
      </c>
      <c r="K50">
        <v>545.36517651697511</v>
      </c>
      <c r="L50">
        <v>1202.708124250561</v>
      </c>
      <c r="M50">
        <v>178.00845100752619</v>
      </c>
      <c r="N50">
        <v>8158.5867587646471</v>
      </c>
      <c r="O50">
        <v>1021.8678326484088</v>
      </c>
      <c r="P50">
        <v>119.76299499461209</v>
      </c>
      <c r="Q50">
        <v>902.10483765379672</v>
      </c>
      <c r="R50">
        <v>9060.6915964184427</v>
      </c>
    </row>
    <row r="51" spans="1:18">
      <c r="A51" s="1">
        <v>42826</v>
      </c>
      <c r="B51">
        <v>270.75816474321579</v>
      </c>
      <c r="C51">
        <v>1953.1454657955662</v>
      </c>
      <c r="D51">
        <v>1691.7487780148972</v>
      </c>
      <c r="E51">
        <v>588.81977385204448</v>
      </c>
      <c r="F51">
        <v>5982.4465831001035</v>
      </c>
      <c r="G51">
        <v>2875.3253000327422</v>
      </c>
      <c r="H51">
        <v>320.66758444948596</v>
      </c>
      <c r="I51">
        <v>181.61579916140934</v>
      </c>
      <c r="J51">
        <v>568.89305966736129</v>
      </c>
      <c r="K51">
        <v>637.77730936897376</v>
      </c>
      <c r="L51">
        <v>1217.132374762796</v>
      </c>
      <c r="M51">
        <v>183.41397157528078</v>
      </c>
      <c r="N51">
        <v>8797.1791023721598</v>
      </c>
      <c r="O51">
        <v>1101.8519026108982</v>
      </c>
      <c r="P51">
        <v>129.13713464801506</v>
      </c>
      <c r="Q51">
        <v>972.71476796288312</v>
      </c>
      <c r="R51">
        <v>9769.8938703350414</v>
      </c>
    </row>
    <row r="52" spans="1:18">
      <c r="A52" s="1">
        <v>42917</v>
      </c>
      <c r="B52">
        <v>680.86221850001687</v>
      </c>
      <c r="C52">
        <v>1972.6098974319982</v>
      </c>
      <c r="D52">
        <v>1718.9335360099774</v>
      </c>
      <c r="E52">
        <v>708.75529523756234</v>
      </c>
      <c r="F52">
        <v>6302.8664687941728</v>
      </c>
      <c r="G52">
        <v>3101.1814077791555</v>
      </c>
      <c r="H52">
        <v>333.39271755893259</v>
      </c>
      <c r="I52">
        <v>176.9299089134812</v>
      </c>
      <c r="J52">
        <v>587.44066627317568</v>
      </c>
      <c r="K52">
        <v>678.71216871352419</v>
      </c>
      <c r="L52">
        <v>1226.7071616340959</v>
      </c>
      <c r="M52">
        <v>203.86685453402706</v>
      </c>
      <c r="N52">
        <v>9656.2622465510012</v>
      </c>
      <c r="O52">
        <v>1209.4525761789928</v>
      </c>
      <c r="P52">
        <v>141.747942541394</v>
      </c>
      <c r="Q52">
        <v>1067.7046336375988</v>
      </c>
      <c r="R52">
        <v>10723.966880188596</v>
      </c>
    </row>
    <row r="53" spans="1:18">
      <c r="A53" s="1">
        <v>43009</v>
      </c>
      <c r="B53">
        <v>140.6799133209947</v>
      </c>
      <c r="C53">
        <v>2161.6146165643195</v>
      </c>
      <c r="D53">
        <v>1855.6568003239358</v>
      </c>
      <c r="E53">
        <v>738.76978460347789</v>
      </c>
      <c r="F53">
        <v>6293.1479214786223</v>
      </c>
      <c r="G53">
        <v>3093.3117643088854</v>
      </c>
      <c r="H53">
        <v>350.34797740360852</v>
      </c>
      <c r="I53">
        <v>187.9026499383622</v>
      </c>
      <c r="J53">
        <v>584.62941370761791</v>
      </c>
      <c r="K53">
        <v>657.96052625962159</v>
      </c>
      <c r="L53">
        <v>1236.167175905116</v>
      </c>
      <c r="M53">
        <v>188.24938413379741</v>
      </c>
      <c r="N53">
        <v>9338.8615300567453</v>
      </c>
      <c r="O53">
        <v>1169.6979480999812</v>
      </c>
      <c r="P53">
        <v>137.08869682338391</v>
      </c>
      <c r="Q53">
        <v>1032.6092512765972</v>
      </c>
      <c r="R53">
        <v>10371.470781333341</v>
      </c>
    </row>
    <row r="54" spans="1:18">
      <c r="A54" s="1">
        <v>43101</v>
      </c>
      <c r="B54">
        <v>131.44268859151623</v>
      </c>
      <c r="C54">
        <v>2129.3217528445152</v>
      </c>
      <c r="D54">
        <v>1819.2188466013163</v>
      </c>
      <c r="E54">
        <v>467.63089167364029</v>
      </c>
      <c r="F54">
        <v>5770.7990213081412</v>
      </c>
      <c r="G54">
        <v>2723.1584280776769</v>
      </c>
      <c r="H54">
        <v>320.74803862545218</v>
      </c>
      <c r="I54">
        <v>176.69559436986998</v>
      </c>
      <c r="J54">
        <v>578.45993052618735</v>
      </c>
      <c r="K54">
        <v>577.4678890750447</v>
      </c>
      <c r="L54">
        <v>1212.7941259268173</v>
      </c>
      <c r="M54">
        <v>179.56857621701641</v>
      </c>
      <c r="N54">
        <v>8473.9385922850815</v>
      </c>
      <c r="O54">
        <v>1061.3658369191901</v>
      </c>
      <c r="P54">
        <v>124.39216438094927</v>
      </c>
      <c r="Q54">
        <v>936.97367253824086</v>
      </c>
      <c r="R54">
        <v>9410.9122648233224</v>
      </c>
    </row>
    <row r="55" spans="1:18">
      <c r="A55" s="1">
        <v>43191</v>
      </c>
      <c r="B55">
        <v>268.05492607814836</v>
      </c>
      <c r="C55">
        <v>2021.581206016544</v>
      </c>
      <c r="D55">
        <v>1764.8304263384778</v>
      </c>
      <c r="E55">
        <v>656.68301394400669</v>
      </c>
      <c r="F55">
        <v>6239.9906399417723</v>
      </c>
      <c r="G55">
        <v>3002.4426881753361</v>
      </c>
      <c r="H55">
        <v>344.89294288085796</v>
      </c>
      <c r="I55">
        <v>189.34799565716287</v>
      </c>
      <c r="J55">
        <v>602.59544827688194</v>
      </c>
      <c r="K55">
        <v>696.49125833573567</v>
      </c>
      <c r="L55">
        <v>1224.6441349172765</v>
      </c>
      <c r="M55">
        <v>184.05106921420924</v>
      </c>
      <c r="N55">
        <v>9180.6826687046341</v>
      </c>
      <c r="O55">
        <v>1149.8859518560205</v>
      </c>
      <c r="P55">
        <v>134.76672921545048</v>
      </c>
      <c r="Q55">
        <v>1015.11922264057</v>
      </c>
      <c r="R55">
        <v>10195.801891345203</v>
      </c>
    </row>
    <row r="56" spans="1:18">
      <c r="A56" s="1">
        <v>43282</v>
      </c>
      <c r="B56">
        <v>563.39410638388824</v>
      </c>
      <c r="C56">
        <v>2005.9235210415222</v>
      </c>
      <c r="D56">
        <v>1766.7661536241626</v>
      </c>
      <c r="E56">
        <v>784.89044663090942</v>
      </c>
      <c r="F56">
        <v>6594.6561542933623</v>
      </c>
      <c r="G56">
        <v>3285.4650450878758</v>
      </c>
      <c r="H56">
        <v>359.41135091895899</v>
      </c>
      <c r="I56">
        <v>184.87661092154846</v>
      </c>
      <c r="J56">
        <v>621.94741354944563</v>
      </c>
      <c r="K56">
        <v>725.51303606119257</v>
      </c>
      <c r="L56">
        <v>1222.8009929019311</v>
      </c>
      <c r="M56">
        <v>204.81996383528983</v>
      </c>
      <c r="N56">
        <v>9984.5418012438568</v>
      </c>
      <c r="O56">
        <v>1250.5697851976258</v>
      </c>
      <c r="P56">
        <v>146.56688285887944</v>
      </c>
      <c r="Q56">
        <v>1104.0029023387465</v>
      </c>
      <c r="R56">
        <v>11088.544703582602</v>
      </c>
    </row>
    <row r="57" spans="1:18">
      <c r="A57" s="1">
        <v>43374</v>
      </c>
      <c r="B57">
        <v>132.62530636520626</v>
      </c>
      <c r="C57">
        <v>2206.9505738174789</v>
      </c>
      <c r="D57">
        <v>1921.3215095348155</v>
      </c>
      <c r="E57">
        <v>777.76940315596585</v>
      </c>
      <c r="F57">
        <v>6640.2389685763255</v>
      </c>
      <c r="G57">
        <v>3299.1850742317415</v>
      </c>
      <c r="H57">
        <v>380.96038432781984</v>
      </c>
      <c r="I57">
        <v>194.3471016157425</v>
      </c>
      <c r="J57">
        <v>626.57395817245958</v>
      </c>
      <c r="K57">
        <v>721.07123535911569</v>
      </c>
      <c r="L57">
        <v>1234.4356951000618</v>
      </c>
      <c r="M57">
        <v>194.33344507366093</v>
      </c>
      <c r="N57">
        <v>9727.0572768503334</v>
      </c>
      <c r="O57">
        <v>1218.3196957320874</v>
      </c>
      <c r="P57">
        <v>142.78716969066397</v>
      </c>
      <c r="Q57">
        <v>1075.5325260414234</v>
      </c>
      <c r="R57">
        <v>10802.589802891756</v>
      </c>
    </row>
    <row r="58" spans="1:18">
      <c r="A58" s="1">
        <v>43466</v>
      </c>
      <c r="B58">
        <v>138.82764072944411</v>
      </c>
      <c r="C58">
        <v>2208.3170332747482</v>
      </c>
      <c r="D58">
        <v>1893.9599567070786</v>
      </c>
      <c r="E58">
        <v>539.28449511766655</v>
      </c>
      <c r="F58">
        <v>6002.0732050604347</v>
      </c>
      <c r="G58">
        <v>2889.4900939869049</v>
      </c>
      <c r="H58">
        <v>338.9240668792666</v>
      </c>
      <c r="I58">
        <v>190.49270414757291</v>
      </c>
      <c r="J58">
        <v>565.09650191347987</v>
      </c>
      <c r="K58">
        <v>618.11508136740235</v>
      </c>
      <c r="L58">
        <v>1217.0951287527628</v>
      </c>
      <c r="M58">
        <v>180.97611637861894</v>
      </c>
      <c r="N58">
        <v>8864.2468844651321</v>
      </c>
      <c r="O58">
        <v>1110.2521821144853</v>
      </c>
      <c r="P58">
        <v>130.12164810464662</v>
      </c>
      <c r="Q58">
        <v>980.1305340098387</v>
      </c>
      <c r="R58">
        <v>9844.3774184749691</v>
      </c>
    </row>
    <row r="59" spans="1:18">
      <c r="A59" s="1">
        <v>43556</v>
      </c>
      <c r="B59">
        <v>271.76293615929211</v>
      </c>
      <c r="C59">
        <v>2100.7539534722314</v>
      </c>
      <c r="D59">
        <v>1838.0106639501175</v>
      </c>
      <c r="E59">
        <v>695.64280636775447</v>
      </c>
      <c r="F59">
        <v>6503.3345920016109</v>
      </c>
      <c r="G59">
        <v>3186.124654354413</v>
      </c>
      <c r="H59">
        <v>375.72520099851494</v>
      </c>
      <c r="I59">
        <v>192.52665704057446</v>
      </c>
      <c r="J59">
        <v>596.17209649200117</v>
      </c>
      <c r="K59">
        <v>734.99626818967158</v>
      </c>
      <c r="L59">
        <v>1237.1688836787291</v>
      </c>
      <c r="M59">
        <v>191.93877179538086</v>
      </c>
      <c r="N59">
        <v>9566.0157438867373</v>
      </c>
      <c r="O59">
        <v>1198.149148170146</v>
      </c>
      <c r="P59">
        <v>140.42317983843557</v>
      </c>
      <c r="Q59">
        <v>1057.7259683317104</v>
      </c>
      <c r="R59">
        <v>10623.741712218447</v>
      </c>
    </row>
    <row r="60" spans="1:18">
      <c r="A60" s="1">
        <v>43647</v>
      </c>
      <c r="B60">
        <v>634.63895108366455</v>
      </c>
      <c r="C60">
        <v>2092.3772080159147</v>
      </c>
      <c r="D60">
        <v>1840.4072731374172</v>
      </c>
      <c r="E60">
        <v>829.40881715483624</v>
      </c>
      <c r="F60">
        <v>6837.4213026454308</v>
      </c>
      <c r="G60">
        <v>3466.5721218032795</v>
      </c>
      <c r="H60">
        <v>385.42762222791566</v>
      </c>
      <c r="I60">
        <v>186.03026405842576</v>
      </c>
      <c r="J60">
        <v>627.81941319277848</v>
      </c>
      <c r="K60">
        <v>764.16515553632144</v>
      </c>
      <c r="L60">
        <v>1225.6727169198516</v>
      </c>
      <c r="M60">
        <v>206.09424901893712</v>
      </c>
      <c r="N60">
        <v>10423.145482036452</v>
      </c>
      <c r="O60">
        <v>1305.5051564739877</v>
      </c>
      <c r="P60">
        <v>153.0053129424906</v>
      </c>
      <c r="Q60">
        <v>1152.4998435314969</v>
      </c>
      <c r="R60">
        <v>11575.645325567953</v>
      </c>
    </row>
    <row r="61" spans="1:18">
      <c r="A61" s="1">
        <v>43739</v>
      </c>
      <c r="B61">
        <v>158.5450386471291</v>
      </c>
      <c r="C61">
        <v>2271.6000374128425</v>
      </c>
      <c r="D61">
        <v>1989.814557797388</v>
      </c>
      <c r="E61">
        <v>823.98321482851088</v>
      </c>
      <c r="F61">
        <v>6901.3981733133396</v>
      </c>
      <c r="G61">
        <v>3461.8097933484769</v>
      </c>
      <c r="H61">
        <v>414.93162590889267</v>
      </c>
      <c r="I61">
        <v>192.78139716403791</v>
      </c>
      <c r="J61">
        <v>645.09635610579096</v>
      </c>
      <c r="K61">
        <v>776.08966288357885</v>
      </c>
      <c r="L61">
        <v>1239.467840496603</v>
      </c>
      <c r="M61">
        <v>194.8924867701806</v>
      </c>
      <c r="N61">
        <v>10134.080809825196</v>
      </c>
      <c r="O61">
        <v>1269.2996347553628</v>
      </c>
      <c r="P61">
        <v>148.76202278516462</v>
      </c>
      <c r="Q61">
        <v>1120.5376119701982</v>
      </c>
      <c r="R61">
        <v>11254.618421795394</v>
      </c>
    </row>
    <row r="62" spans="1:18">
      <c r="A62" s="1">
        <v>43831</v>
      </c>
      <c r="B62">
        <v>142.82869277859834</v>
      </c>
      <c r="C62">
        <v>2229.2956028084918</v>
      </c>
      <c r="D62">
        <v>1909.6060991547918</v>
      </c>
      <c r="E62">
        <v>581.3117838470564</v>
      </c>
      <c r="F62">
        <v>6166.7725222000372</v>
      </c>
      <c r="G62">
        <v>2948.8538138983026</v>
      </c>
      <c r="H62">
        <v>382.71534012775447</v>
      </c>
      <c r="I62">
        <v>190.986519075594</v>
      </c>
      <c r="J62">
        <v>588.51625891678918</v>
      </c>
      <c r="K62">
        <v>661.92915563864153</v>
      </c>
      <c r="L62">
        <v>1216.981551537436</v>
      </c>
      <c r="M62">
        <v>172.60568033114868</v>
      </c>
      <c r="N62">
        <v>9080.5553648579371</v>
      </c>
      <c r="O62">
        <v>1137.344947636039</v>
      </c>
      <c r="P62">
        <v>133.29692247759431</v>
      </c>
      <c r="Q62">
        <v>1004.0480251584447</v>
      </c>
      <c r="R62">
        <v>10084.603390016382</v>
      </c>
    </row>
    <row r="63" spans="1:18">
      <c r="A63" s="1">
        <v>43922</v>
      </c>
      <c r="B63">
        <v>273.97142454491188</v>
      </c>
      <c r="C63">
        <v>2054.9061151897154</v>
      </c>
      <c r="D63">
        <v>1787.0273345924099</v>
      </c>
      <c r="E63">
        <v>658.05644931805887</v>
      </c>
      <c r="F63">
        <v>6142.1469910356145</v>
      </c>
      <c r="G63">
        <v>2902.2920348721077</v>
      </c>
      <c r="H63">
        <v>386.52310195474826</v>
      </c>
      <c r="I63">
        <v>191.12496959237558</v>
      </c>
      <c r="J63">
        <v>609.21603485237199</v>
      </c>
      <c r="K63">
        <v>667.64320675025431</v>
      </c>
      <c r="L63">
        <v>1221.2789871645698</v>
      </c>
      <c r="M63">
        <v>157.83511836444694</v>
      </c>
      <c r="N63">
        <v>9121.2004126848933</v>
      </c>
      <c r="O63">
        <v>1142.4357639941786</v>
      </c>
      <c r="P63">
        <v>133.89356657826849</v>
      </c>
      <c r="Q63">
        <v>1008.5421974159101</v>
      </c>
      <c r="R63">
        <v>10129.7426101008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J9" sqref="J9"/>
    </sheetView>
  </sheetViews>
  <sheetFormatPr defaultRowHeight="14.4"/>
  <sheetData>
    <row r="1" spans="1:12">
      <c r="J1" t="s">
        <v>340</v>
      </c>
      <c r="K1" t="s">
        <v>341</v>
      </c>
    </row>
    <row r="2" spans="1:12">
      <c r="A2" t="s">
        <v>306</v>
      </c>
      <c r="B2">
        <v>70</v>
      </c>
      <c r="I2" t="s">
        <v>289</v>
      </c>
      <c r="J2" s="7">
        <v>1</v>
      </c>
      <c r="K2">
        <v>3</v>
      </c>
      <c r="L2" s="8" t="s">
        <v>344</v>
      </c>
    </row>
    <row r="3" spans="1:12">
      <c r="A3" t="s">
        <v>307</v>
      </c>
      <c r="B3">
        <v>70</v>
      </c>
      <c r="I3" t="s">
        <v>327</v>
      </c>
      <c r="J3">
        <v>5</v>
      </c>
      <c r="K3">
        <v>9</v>
      </c>
      <c r="L3" s="9" t="s">
        <v>345</v>
      </c>
    </row>
    <row r="4" spans="1:12">
      <c r="A4" t="s">
        <v>320</v>
      </c>
      <c r="B4">
        <v>23</v>
      </c>
      <c r="I4" t="s">
        <v>291</v>
      </c>
      <c r="J4">
        <v>10</v>
      </c>
      <c r="K4">
        <v>33</v>
      </c>
      <c r="L4" s="8" t="s">
        <v>346</v>
      </c>
    </row>
    <row r="5" spans="1:12">
      <c r="A5" t="s">
        <v>325</v>
      </c>
      <c r="B5">
        <v>45</v>
      </c>
      <c r="I5" t="s">
        <v>328</v>
      </c>
      <c r="J5">
        <v>35</v>
      </c>
      <c r="L5" s="8" t="s">
        <v>348</v>
      </c>
    </row>
    <row r="6" spans="1:12">
      <c r="A6" t="s">
        <v>326</v>
      </c>
      <c r="B6">
        <v>45</v>
      </c>
      <c r="I6" t="s">
        <v>329</v>
      </c>
      <c r="J6">
        <v>36</v>
      </c>
      <c r="K6">
        <v>39</v>
      </c>
      <c r="L6" s="8" t="s">
        <v>347</v>
      </c>
    </row>
    <row r="7" spans="1:12">
      <c r="A7" t="s">
        <v>381</v>
      </c>
      <c r="B7">
        <v>28</v>
      </c>
      <c r="I7" t="s">
        <v>292</v>
      </c>
      <c r="J7">
        <v>41</v>
      </c>
      <c r="K7">
        <v>43</v>
      </c>
      <c r="L7" s="8" t="s">
        <v>349</v>
      </c>
    </row>
    <row r="8" spans="1:12">
      <c r="A8" t="s">
        <v>382</v>
      </c>
      <c r="B8">
        <v>60</v>
      </c>
      <c r="I8" t="s">
        <v>330</v>
      </c>
      <c r="J8">
        <v>45</v>
      </c>
      <c r="K8">
        <v>47</v>
      </c>
      <c r="L8" s="8" t="s">
        <v>350</v>
      </c>
    </row>
    <row r="9" spans="1:12">
      <c r="A9" t="s">
        <v>396</v>
      </c>
      <c r="B9">
        <v>60</v>
      </c>
      <c r="I9" t="s">
        <v>331</v>
      </c>
      <c r="J9">
        <v>49</v>
      </c>
      <c r="K9">
        <v>53</v>
      </c>
      <c r="L9" s="8" t="s">
        <v>351</v>
      </c>
    </row>
    <row r="10" spans="1:12">
      <c r="A10" t="s">
        <v>412</v>
      </c>
      <c r="B10">
        <v>26</v>
      </c>
      <c r="I10" t="s">
        <v>332</v>
      </c>
      <c r="J10">
        <v>55</v>
      </c>
      <c r="K10">
        <v>56</v>
      </c>
      <c r="L10" s="8" t="s">
        <v>352</v>
      </c>
    </row>
    <row r="11" spans="1:12">
      <c r="A11" t="s">
        <v>413</v>
      </c>
      <c r="B11">
        <v>52</v>
      </c>
      <c r="I11" t="s">
        <v>295</v>
      </c>
      <c r="J11">
        <v>58</v>
      </c>
      <c r="K11">
        <v>63</v>
      </c>
      <c r="L11" s="8" t="s">
        <v>353</v>
      </c>
    </row>
    <row r="12" spans="1:12">
      <c r="A12" t="s">
        <v>435</v>
      </c>
      <c r="B12">
        <v>90</v>
      </c>
      <c r="I12" t="s">
        <v>296</v>
      </c>
      <c r="J12">
        <v>64</v>
      </c>
      <c r="K12">
        <v>66</v>
      </c>
      <c r="L12" s="8" t="s">
        <v>354</v>
      </c>
    </row>
    <row r="13" spans="1:12">
      <c r="A13" t="s">
        <v>436</v>
      </c>
      <c r="B13">
        <v>88</v>
      </c>
      <c r="I13" t="s">
        <v>297</v>
      </c>
      <c r="J13">
        <v>68</v>
      </c>
      <c r="L13" s="8" t="s">
        <v>355</v>
      </c>
    </row>
    <row r="14" spans="1:12">
      <c r="A14" t="s">
        <v>433</v>
      </c>
      <c r="B14">
        <v>88</v>
      </c>
      <c r="I14" t="s">
        <v>333</v>
      </c>
      <c r="J14">
        <v>69</v>
      </c>
      <c r="K14">
        <v>75</v>
      </c>
      <c r="L14" s="8" t="s">
        <v>356</v>
      </c>
    </row>
    <row r="15" spans="1:12">
      <c r="A15" t="s">
        <v>441</v>
      </c>
      <c r="B15">
        <v>44</v>
      </c>
      <c r="I15" t="s">
        <v>334</v>
      </c>
      <c r="J15">
        <v>77</v>
      </c>
      <c r="K15">
        <v>82</v>
      </c>
      <c r="L15" s="8" t="s">
        <v>357</v>
      </c>
    </row>
    <row r="16" spans="1:12">
      <c r="I16" t="s">
        <v>335</v>
      </c>
      <c r="J16">
        <v>84</v>
      </c>
      <c r="L16" s="8" t="s">
        <v>358</v>
      </c>
    </row>
    <row r="17" spans="9:12">
      <c r="I17" t="s">
        <v>336</v>
      </c>
      <c r="J17">
        <v>85</v>
      </c>
      <c r="L17" s="8" t="s">
        <v>363</v>
      </c>
    </row>
    <row r="18" spans="9:12">
      <c r="I18" t="s">
        <v>337</v>
      </c>
      <c r="J18">
        <v>86</v>
      </c>
      <c r="K18">
        <v>88</v>
      </c>
      <c r="L18" s="8" t="s">
        <v>359</v>
      </c>
    </row>
    <row r="19" spans="9:12">
      <c r="I19" t="s">
        <v>338</v>
      </c>
      <c r="J19">
        <v>90</v>
      </c>
      <c r="K19">
        <v>93</v>
      </c>
      <c r="L19" s="8" t="s">
        <v>360</v>
      </c>
    </row>
    <row r="20" spans="9:12">
      <c r="I20" t="s">
        <v>324</v>
      </c>
      <c r="J20">
        <v>94</v>
      </c>
      <c r="K20">
        <v>96</v>
      </c>
      <c r="L20" s="8" t="s">
        <v>361</v>
      </c>
    </row>
    <row r="21" spans="9:12">
      <c r="I21" t="s">
        <v>339</v>
      </c>
      <c r="J21">
        <v>97</v>
      </c>
      <c r="K21">
        <v>98</v>
      </c>
      <c r="L21" s="8" t="s">
        <v>362</v>
      </c>
    </row>
    <row r="22" spans="9:12">
      <c r="I22" t="s">
        <v>342</v>
      </c>
      <c r="J22">
        <v>99</v>
      </c>
      <c r="L22" s="8" t="s">
        <v>343</v>
      </c>
    </row>
    <row r="29" spans="9:12">
      <c r="I29" s="10" t="s">
        <v>364</v>
      </c>
    </row>
    <row r="30" spans="9:12">
      <c r="I30" s="10" t="s">
        <v>365</v>
      </c>
    </row>
    <row r="31" spans="9:12">
      <c r="I31" s="10" t="s">
        <v>366</v>
      </c>
    </row>
    <row r="32" spans="9:12">
      <c r="I32" s="10" t="s">
        <v>367</v>
      </c>
    </row>
    <row r="33" spans="9:9">
      <c r="I33" s="10" t="s">
        <v>368</v>
      </c>
    </row>
    <row r="34" spans="9:9">
      <c r="I34" s="10" t="s">
        <v>369</v>
      </c>
    </row>
    <row r="35" spans="9:9">
      <c r="I35" s="10" t="s">
        <v>370</v>
      </c>
    </row>
    <row r="36" spans="9:9">
      <c r="I36" s="10" t="s">
        <v>371</v>
      </c>
    </row>
    <row r="37" spans="9:9">
      <c r="I37" s="10" t="s">
        <v>372</v>
      </c>
    </row>
    <row r="38" spans="9:9">
      <c r="I38" s="10" t="s">
        <v>373</v>
      </c>
    </row>
    <row r="39" spans="9:9">
      <c r="I39" s="10" t="s">
        <v>374</v>
      </c>
    </row>
    <row r="40" spans="9:9">
      <c r="I40" s="10" t="s">
        <v>375</v>
      </c>
    </row>
    <row r="41" spans="9:9">
      <c r="I41" s="10" t="s">
        <v>376</v>
      </c>
    </row>
    <row r="42" spans="9:9">
      <c r="I42" s="10" t="s">
        <v>377</v>
      </c>
    </row>
    <row r="43" spans="9:9">
      <c r="I43" s="10" t="s">
        <v>378</v>
      </c>
    </row>
    <row r="44" spans="9:9">
      <c r="I44" s="10" t="s">
        <v>379</v>
      </c>
    </row>
    <row r="45" spans="9:9">
      <c r="I45" s="10" t="s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L1" sqref="L1:O44"/>
    </sheetView>
  </sheetViews>
  <sheetFormatPr defaultRowHeight="14.4"/>
  <cols>
    <col min="1" max="1" width="10.109375" bestFit="1" customWidth="1"/>
  </cols>
  <sheetData>
    <row r="1" spans="1:18" ht="59.4" customHeight="1">
      <c r="B1" s="14" t="s">
        <v>427</v>
      </c>
      <c r="C1" s="14" t="s">
        <v>426</v>
      </c>
      <c r="D1" s="14" t="s">
        <v>428</v>
      </c>
      <c r="E1" s="14" t="s">
        <v>429</v>
      </c>
      <c r="G1" s="14" t="s">
        <v>427</v>
      </c>
      <c r="H1" s="14" t="s">
        <v>426</v>
      </c>
      <c r="I1" s="14" t="s">
        <v>428</v>
      </c>
      <c r="J1" s="14" t="s">
        <v>429</v>
      </c>
      <c r="L1" s="14" t="s">
        <v>427</v>
      </c>
      <c r="M1" s="14" t="s">
        <v>426</v>
      </c>
      <c r="N1" s="14" t="s">
        <v>428</v>
      </c>
      <c r="O1" s="14" t="s">
        <v>429</v>
      </c>
      <c r="R1" t="s">
        <v>430</v>
      </c>
    </row>
    <row r="2" spans="1:18">
      <c r="A2" s="1">
        <v>40179</v>
      </c>
      <c r="B2">
        <v>3112679</v>
      </c>
      <c r="C2">
        <v>3418545</v>
      </c>
      <c r="D2">
        <v>212346</v>
      </c>
      <c r="E2">
        <v>6193900</v>
      </c>
      <c r="G2">
        <f>+B2/3.4528</f>
        <v>901494.14967562561</v>
      </c>
      <c r="H2">
        <f t="shared" ref="H2:J2" si="0">+C2/3.4528</f>
        <v>990079.06626506033</v>
      </c>
      <c r="I2">
        <f t="shared" si="0"/>
        <v>61499.652455977761</v>
      </c>
      <c r="J2">
        <f t="shared" si="0"/>
        <v>1793877.4328081557</v>
      </c>
      <c r="L2">
        <f>+G2</f>
        <v>901494.14967562561</v>
      </c>
      <c r="M2">
        <f t="shared" ref="M2:O2" si="1">+H2</f>
        <v>990079.06626506033</v>
      </c>
      <c r="N2">
        <f t="shared" si="1"/>
        <v>61499.652455977761</v>
      </c>
      <c r="O2">
        <f t="shared" si="1"/>
        <v>1793877.4328081557</v>
      </c>
    </row>
    <row r="3" spans="1:18">
      <c r="A3" s="1">
        <v>40269</v>
      </c>
      <c r="B3">
        <v>6183848</v>
      </c>
      <c r="C3">
        <v>7198181</v>
      </c>
      <c r="D3">
        <v>439850</v>
      </c>
      <c r="E3">
        <v>12238144</v>
      </c>
      <c r="G3">
        <f t="shared" ref="G3:G21" si="2">+B3/3.4528</f>
        <v>1790966.1723818351</v>
      </c>
      <c r="H3">
        <f t="shared" ref="H3:H21" si="3">+C3/3.4528</f>
        <v>2084737.3146431881</v>
      </c>
      <c r="I3">
        <f t="shared" ref="I3:I21" si="4">+D3/3.4528</f>
        <v>127389.36515291937</v>
      </c>
      <c r="J3">
        <f t="shared" ref="J3:J21" si="5">+E3/3.4528</f>
        <v>3544411.4921223358</v>
      </c>
      <c r="L3">
        <f>+G3-G2</f>
        <v>889472.02270620945</v>
      </c>
      <c r="M3">
        <f t="shared" ref="M3:O5" si="6">+H3-H2</f>
        <v>1094658.2483781278</v>
      </c>
      <c r="N3">
        <f t="shared" si="6"/>
        <v>65889.712696941613</v>
      </c>
      <c r="O3">
        <f t="shared" si="6"/>
        <v>1750534.0593141802</v>
      </c>
    </row>
    <row r="4" spans="1:18">
      <c r="A4" s="1">
        <v>40360</v>
      </c>
      <c r="B4">
        <v>9585869</v>
      </c>
      <c r="C4">
        <v>10940099</v>
      </c>
      <c r="D4">
        <v>647339</v>
      </c>
      <c r="E4">
        <v>17316797</v>
      </c>
      <c r="G4">
        <f t="shared" si="2"/>
        <v>2776259.5574606117</v>
      </c>
      <c r="H4">
        <f t="shared" si="3"/>
        <v>3168471.6751621873</v>
      </c>
      <c r="I4">
        <f t="shared" si="4"/>
        <v>187482.33317886933</v>
      </c>
      <c r="J4">
        <f t="shared" si="5"/>
        <v>5015291.0681186281</v>
      </c>
      <c r="L4">
        <f>+G4-G3</f>
        <v>985293.38507877663</v>
      </c>
      <c r="M4">
        <f t="shared" si="6"/>
        <v>1083734.3605189992</v>
      </c>
      <c r="N4">
        <f t="shared" si="6"/>
        <v>60092.968025949958</v>
      </c>
      <c r="O4">
        <f t="shared" si="6"/>
        <v>1470879.5759962923</v>
      </c>
    </row>
    <row r="5" spans="1:18">
      <c r="A5" s="1">
        <v>40452</v>
      </c>
      <c r="B5">
        <v>12688688</v>
      </c>
      <c r="C5">
        <v>14533835</v>
      </c>
      <c r="D5">
        <v>986751</v>
      </c>
      <c r="E5">
        <v>24528634</v>
      </c>
      <c r="G5">
        <f t="shared" si="2"/>
        <v>3674898.0537534757</v>
      </c>
      <c r="H5">
        <f t="shared" si="3"/>
        <v>4209289.562094532</v>
      </c>
      <c r="I5">
        <f t="shared" si="4"/>
        <v>285782.84291010193</v>
      </c>
      <c r="J5">
        <f t="shared" si="5"/>
        <v>7103983.4337349404</v>
      </c>
      <c r="L5">
        <f>+G5-G4</f>
        <v>898638.49629286397</v>
      </c>
      <c r="M5">
        <f t="shared" si="6"/>
        <v>1040817.8869323446</v>
      </c>
      <c r="N5">
        <f t="shared" si="6"/>
        <v>98300.509731232596</v>
      </c>
      <c r="O5">
        <f t="shared" si="6"/>
        <v>2088692.3656163123</v>
      </c>
    </row>
    <row r="6" spans="1:18">
      <c r="A6" s="1">
        <v>40544</v>
      </c>
      <c r="B6">
        <v>3659135</v>
      </c>
      <c r="C6">
        <v>3953925</v>
      </c>
      <c r="D6">
        <v>201933</v>
      </c>
      <c r="E6">
        <v>6062722</v>
      </c>
      <c r="G6">
        <f t="shared" si="2"/>
        <v>1059758.7465245598</v>
      </c>
      <c r="H6">
        <f t="shared" si="3"/>
        <v>1145135.8317886933</v>
      </c>
      <c r="I6">
        <f t="shared" si="4"/>
        <v>58483.839202965712</v>
      </c>
      <c r="J6">
        <f t="shared" si="5"/>
        <v>1755885.6580166821</v>
      </c>
      <c r="L6">
        <f t="shared" ref="L6" si="7">+G6</f>
        <v>1059758.7465245598</v>
      </c>
      <c r="M6">
        <f t="shared" ref="M6" si="8">+H6</f>
        <v>1145135.8317886933</v>
      </c>
      <c r="N6">
        <f t="shared" ref="N6" si="9">+I6</f>
        <v>58483.839202965712</v>
      </c>
      <c r="O6">
        <f t="shared" ref="O6" si="10">+J6</f>
        <v>1755885.6580166821</v>
      </c>
    </row>
    <row r="7" spans="1:18">
      <c r="A7" s="1">
        <v>40634</v>
      </c>
      <c r="B7">
        <v>7254208</v>
      </c>
      <c r="C7">
        <v>7980571</v>
      </c>
      <c r="D7">
        <v>428968</v>
      </c>
      <c r="E7">
        <v>11973654</v>
      </c>
      <c r="G7">
        <f t="shared" si="2"/>
        <v>2100963.855421687</v>
      </c>
      <c r="H7">
        <f t="shared" si="3"/>
        <v>2311333.12094532</v>
      </c>
      <c r="I7">
        <f t="shared" si="4"/>
        <v>124237.72011121409</v>
      </c>
      <c r="J7">
        <f t="shared" si="5"/>
        <v>3467809.8934198334</v>
      </c>
      <c r="L7">
        <f t="shared" ref="L7:L9" si="11">+G7-G6</f>
        <v>1041205.1088971272</v>
      </c>
      <c r="M7">
        <f t="shared" ref="M7:M9" si="12">+H7-H6</f>
        <v>1166197.2891566267</v>
      </c>
      <c r="N7">
        <f t="shared" ref="N7:N9" si="13">+I7-I6</f>
        <v>65753.880908248379</v>
      </c>
      <c r="O7">
        <f t="shared" ref="O7:O9" si="14">+J7-J6</f>
        <v>1711924.2354031513</v>
      </c>
    </row>
    <row r="8" spans="1:18">
      <c r="A8" s="1">
        <v>40725</v>
      </c>
      <c r="B8">
        <v>11043184</v>
      </c>
      <c r="C8">
        <v>12192284</v>
      </c>
      <c r="D8">
        <v>646326</v>
      </c>
      <c r="E8">
        <v>13742063</v>
      </c>
      <c r="G8">
        <f t="shared" si="2"/>
        <v>3198327.1547729382</v>
      </c>
      <c r="H8">
        <f t="shared" si="3"/>
        <v>3531129.5180722894</v>
      </c>
      <c r="I8">
        <f t="shared" si="4"/>
        <v>187188.94810009268</v>
      </c>
      <c r="J8">
        <f t="shared" si="5"/>
        <v>3979976.5407784986</v>
      </c>
      <c r="L8">
        <f t="shared" si="11"/>
        <v>1097363.2993512512</v>
      </c>
      <c r="M8">
        <f t="shared" si="12"/>
        <v>1219796.3971269694</v>
      </c>
      <c r="N8">
        <f t="shared" si="13"/>
        <v>62951.227988878585</v>
      </c>
      <c r="O8">
        <f t="shared" si="14"/>
        <v>512166.64735866524</v>
      </c>
    </row>
    <row r="9" spans="1:18">
      <c r="A9" s="1">
        <v>40817</v>
      </c>
      <c r="B9">
        <v>14583016</v>
      </c>
      <c r="C9">
        <v>16482196</v>
      </c>
      <c r="D9">
        <v>1039097</v>
      </c>
      <c r="E9">
        <v>18909580</v>
      </c>
      <c r="G9">
        <f t="shared" si="2"/>
        <v>4223533.3642261354</v>
      </c>
      <c r="H9">
        <f t="shared" si="3"/>
        <v>4773573.9110287307</v>
      </c>
      <c r="I9">
        <f t="shared" si="4"/>
        <v>300943.2924003707</v>
      </c>
      <c r="J9">
        <f t="shared" si="5"/>
        <v>5476592.9101019464</v>
      </c>
      <c r="L9">
        <f t="shared" si="11"/>
        <v>1025206.2094531972</v>
      </c>
      <c r="M9">
        <f t="shared" si="12"/>
        <v>1242444.3929564413</v>
      </c>
      <c r="N9">
        <f t="shared" si="13"/>
        <v>113754.34430027803</v>
      </c>
      <c r="O9">
        <f t="shared" si="14"/>
        <v>1496616.3693234478</v>
      </c>
    </row>
    <row r="10" spans="1:18">
      <c r="A10" s="1">
        <v>40909</v>
      </c>
      <c r="B10">
        <v>3691756</v>
      </c>
      <c r="C10">
        <v>4041924</v>
      </c>
      <c r="D10">
        <v>186584</v>
      </c>
      <c r="E10">
        <v>4846840</v>
      </c>
      <c r="G10">
        <f t="shared" si="2"/>
        <v>1069206.4411492122</v>
      </c>
      <c r="H10">
        <f t="shared" si="3"/>
        <v>1170622.1037998146</v>
      </c>
      <c r="I10">
        <f t="shared" si="4"/>
        <v>54038.461538461539</v>
      </c>
      <c r="J10">
        <f t="shared" si="5"/>
        <v>1403741.8906394811</v>
      </c>
      <c r="L10">
        <f t="shared" ref="L10" si="15">+G10</f>
        <v>1069206.4411492122</v>
      </c>
      <c r="M10">
        <f t="shared" ref="M10" si="16">+H10</f>
        <v>1170622.1037998146</v>
      </c>
      <c r="N10">
        <f t="shared" ref="N10" si="17">+I10</f>
        <v>54038.461538461539</v>
      </c>
      <c r="O10">
        <f t="shared" ref="O10" si="18">+J10</f>
        <v>1403741.8906394811</v>
      </c>
    </row>
    <row r="11" spans="1:18">
      <c r="A11" s="1">
        <v>41000</v>
      </c>
      <c r="B11">
        <v>7516145.5999999996</v>
      </c>
      <c r="C11">
        <v>8373511.2000000002</v>
      </c>
      <c r="D11">
        <v>428991</v>
      </c>
      <c r="E11">
        <v>9475028</v>
      </c>
      <c r="G11">
        <f t="shared" si="2"/>
        <v>2176826.2279888787</v>
      </c>
      <c r="H11">
        <f t="shared" si="3"/>
        <v>2425136.468952734</v>
      </c>
      <c r="I11">
        <f t="shared" si="4"/>
        <v>124244.38137164041</v>
      </c>
      <c r="J11">
        <f t="shared" si="5"/>
        <v>2744157.7849860983</v>
      </c>
      <c r="L11">
        <f t="shared" ref="L11:L13" si="19">+G11-G10</f>
        <v>1107619.7868396665</v>
      </c>
      <c r="M11">
        <f t="shared" ref="M11:M13" si="20">+H11-H10</f>
        <v>1254514.3651529194</v>
      </c>
      <c r="N11">
        <f t="shared" ref="N11:N13" si="21">+I11-I10</f>
        <v>70205.919833178865</v>
      </c>
      <c r="O11">
        <f t="shared" ref="O11:O13" si="22">+J11-J10</f>
        <v>1340415.8943466172</v>
      </c>
    </row>
    <row r="12" spans="1:18">
      <c r="A12" s="1">
        <v>41091</v>
      </c>
      <c r="B12">
        <v>11574991</v>
      </c>
      <c r="C12">
        <v>12704095</v>
      </c>
      <c r="D12">
        <v>649627</v>
      </c>
      <c r="E12">
        <v>13607640</v>
      </c>
      <c r="G12">
        <f t="shared" si="2"/>
        <v>3352349.107970343</v>
      </c>
      <c r="H12">
        <f t="shared" si="3"/>
        <v>3679360.2293790546</v>
      </c>
      <c r="I12">
        <f t="shared" si="4"/>
        <v>188144.98378127898</v>
      </c>
      <c r="J12">
        <f t="shared" si="5"/>
        <v>3941044.9490268771</v>
      </c>
      <c r="L12">
        <f t="shared" si="19"/>
        <v>1175522.8799814642</v>
      </c>
      <c r="M12">
        <f t="shared" si="20"/>
        <v>1254223.7604263206</v>
      </c>
      <c r="N12">
        <f t="shared" si="21"/>
        <v>63900.602409638566</v>
      </c>
      <c r="O12">
        <f t="shared" si="22"/>
        <v>1196887.1640407788</v>
      </c>
    </row>
    <row r="13" spans="1:18">
      <c r="A13" s="1">
        <v>41183</v>
      </c>
      <c r="B13">
        <v>15760134</v>
      </c>
      <c r="C13">
        <v>17892146</v>
      </c>
      <c r="D13">
        <v>1084850</v>
      </c>
      <c r="E13">
        <v>18548880</v>
      </c>
      <c r="G13">
        <f t="shared" si="2"/>
        <v>4564450.3012048192</v>
      </c>
      <c r="H13">
        <f t="shared" si="3"/>
        <v>5181923.6561631141</v>
      </c>
      <c r="I13">
        <f t="shared" si="4"/>
        <v>314194.27710843377</v>
      </c>
      <c r="J13">
        <f t="shared" si="5"/>
        <v>5372126.9694161266</v>
      </c>
      <c r="L13">
        <f t="shared" si="19"/>
        <v>1212101.1932344763</v>
      </c>
      <c r="M13">
        <f t="shared" si="20"/>
        <v>1502563.4267840595</v>
      </c>
      <c r="N13">
        <f t="shared" si="21"/>
        <v>126049.2933271548</v>
      </c>
      <c r="O13">
        <f t="shared" si="22"/>
        <v>1431082.0203892495</v>
      </c>
    </row>
    <row r="14" spans="1:18">
      <c r="A14" s="1">
        <v>41275</v>
      </c>
      <c r="B14">
        <v>3718469</v>
      </c>
      <c r="C14">
        <v>4077129</v>
      </c>
      <c r="D14">
        <v>196564</v>
      </c>
      <c r="E14">
        <v>4815357</v>
      </c>
      <c r="G14">
        <f t="shared" si="2"/>
        <v>1076943.0607043558</v>
      </c>
      <c r="H14">
        <f t="shared" si="3"/>
        <v>1180818.1765523634</v>
      </c>
      <c r="I14">
        <f t="shared" si="4"/>
        <v>56928.869323447638</v>
      </c>
      <c r="J14">
        <f t="shared" si="5"/>
        <v>1394623.7835959222</v>
      </c>
      <c r="L14">
        <f t="shared" ref="L14" si="23">+G14</f>
        <v>1076943.0607043558</v>
      </c>
      <c r="M14">
        <f t="shared" ref="M14" si="24">+H14</f>
        <v>1180818.1765523634</v>
      </c>
      <c r="N14">
        <f t="shared" ref="N14" si="25">+I14</f>
        <v>56928.869323447638</v>
      </c>
      <c r="O14">
        <f t="shared" ref="O14" si="26">+J14</f>
        <v>1394623.7835959222</v>
      </c>
    </row>
    <row r="15" spans="1:18">
      <c r="A15" s="1">
        <v>41365</v>
      </c>
      <c r="B15">
        <v>7689344</v>
      </c>
      <c r="C15">
        <v>8606864</v>
      </c>
      <c r="D15">
        <v>457774</v>
      </c>
      <c r="E15">
        <v>9610380</v>
      </c>
      <c r="G15">
        <f t="shared" si="2"/>
        <v>2226987.9518072288</v>
      </c>
      <c r="H15">
        <f t="shared" si="3"/>
        <v>2492720.1112140873</v>
      </c>
      <c r="I15">
        <f t="shared" si="4"/>
        <v>132580.51436515292</v>
      </c>
      <c r="J15">
        <f t="shared" si="5"/>
        <v>2783358.4337349399</v>
      </c>
      <c r="L15">
        <f t="shared" ref="L15:L17" si="27">+G15-G14</f>
        <v>1150044.891102873</v>
      </c>
      <c r="M15">
        <f t="shared" ref="M15:M17" si="28">+H15-H14</f>
        <v>1311901.9346617239</v>
      </c>
      <c r="N15">
        <f t="shared" ref="N15:N17" si="29">+I15-I14</f>
        <v>75651.645041705284</v>
      </c>
      <c r="O15">
        <f t="shared" ref="O15:O17" si="30">+J15-J14</f>
        <v>1388734.6501390177</v>
      </c>
    </row>
    <row r="16" spans="1:18">
      <c r="A16" s="1">
        <v>41456</v>
      </c>
      <c r="B16">
        <v>12341080</v>
      </c>
      <c r="C16">
        <v>13501224</v>
      </c>
      <c r="D16">
        <v>734566</v>
      </c>
      <c r="E16">
        <v>13959719</v>
      </c>
      <c r="G16">
        <f t="shared" si="2"/>
        <v>3574223.8183503244</v>
      </c>
      <c r="H16">
        <f t="shared" si="3"/>
        <v>3910224.7451343839</v>
      </c>
      <c r="I16">
        <f t="shared" si="4"/>
        <v>212745.01853568119</v>
      </c>
      <c r="J16">
        <f t="shared" si="5"/>
        <v>4043014.0755329011</v>
      </c>
      <c r="L16">
        <f t="shared" si="27"/>
        <v>1347235.8665430956</v>
      </c>
      <c r="M16">
        <f t="shared" si="28"/>
        <v>1417504.6339202966</v>
      </c>
      <c r="N16">
        <f t="shared" si="29"/>
        <v>80164.504170528264</v>
      </c>
      <c r="O16">
        <f t="shared" si="30"/>
        <v>1259655.6417979612</v>
      </c>
    </row>
    <row r="17" spans="1:15">
      <c r="A17" s="1">
        <v>41548</v>
      </c>
      <c r="B17">
        <v>16573340</v>
      </c>
      <c r="C17">
        <v>18432034</v>
      </c>
      <c r="D17">
        <v>1104760</v>
      </c>
      <c r="E17">
        <v>18630545</v>
      </c>
      <c r="G17">
        <f t="shared" si="2"/>
        <v>4799971.0379981464</v>
      </c>
      <c r="H17">
        <f t="shared" si="3"/>
        <v>5338286.0287303058</v>
      </c>
      <c r="I17">
        <f t="shared" si="4"/>
        <v>319960.61167747917</v>
      </c>
      <c r="J17">
        <f t="shared" si="5"/>
        <v>5395778.7882298427</v>
      </c>
      <c r="L17">
        <f t="shared" si="27"/>
        <v>1225747.219647822</v>
      </c>
      <c r="M17">
        <f t="shared" si="28"/>
        <v>1428061.2835959219</v>
      </c>
      <c r="N17">
        <f t="shared" si="29"/>
        <v>107215.59314179799</v>
      </c>
      <c r="O17">
        <f t="shared" si="30"/>
        <v>1352764.7126969416</v>
      </c>
    </row>
    <row r="18" spans="1:15">
      <c r="A18" s="1">
        <v>41640</v>
      </c>
      <c r="B18">
        <v>4050014</v>
      </c>
      <c r="C18">
        <v>4374543</v>
      </c>
      <c r="D18">
        <v>200928</v>
      </c>
      <c r="E18">
        <v>5235296</v>
      </c>
      <c r="G18">
        <f t="shared" si="2"/>
        <v>1172965.1297497684</v>
      </c>
      <c r="H18">
        <f t="shared" si="3"/>
        <v>1266955.2247451344</v>
      </c>
      <c r="I18">
        <f t="shared" si="4"/>
        <v>58192.77108433735</v>
      </c>
      <c r="J18">
        <f t="shared" si="5"/>
        <v>1516246.5245597777</v>
      </c>
      <c r="L18">
        <f t="shared" ref="L18" si="31">+G18</f>
        <v>1172965.1297497684</v>
      </c>
      <c r="M18">
        <f t="shared" ref="M18" si="32">+H18</f>
        <v>1266955.2247451344</v>
      </c>
      <c r="N18">
        <f t="shared" ref="N18" si="33">+I18</f>
        <v>58192.77108433735</v>
      </c>
      <c r="O18">
        <f t="shared" ref="O18" si="34">+J18</f>
        <v>1516246.5245597777</v>
      </c>
    </row>
    <row r="19" spans="1:15">
      <c r="A19" s="1">
        <v>41730</v>
      </c>
      <c r="B19">
        <v>8736598</v>
      </c>
      <c r="C19">
        <v>9450070</v>
      </c>
      <c r="D19">
        <v>466868</v>
      </c>
      <c r="E19">
        <v>10017055</v>
      </c>
      <c r="G19">
        <f t="shared" si="2"/>
        <v>2530293.6746987952</v>
      </c>
      <c r="H19">
        <f t="shared" si="3"/>
        <v>2736929.4485634849</v>
      </c>
      <c r="I19">
        <f t="shared" si="4"/>
        <v>135214.31881371641</v>
      </c>
      <c r="J19">
        <f t="shared" si="5"/>
        <v>2901139.6547729382</v>
      </c>
      <c r="L19">
        <f t="shared" ref="L19:L21" si="35">+G19-G18</f>
        <v>1357328.5449490268</v>
      </c>
      <c r="M19">
        <f t="shared" ref="M19:M21" si="36">+H19-H18</f>
        <v>1469974.2238183506</v>
      </c>
      <c r="N19">
        <f t="shared" ref="N19:N21" si="37">+I19-I18</f>
        <v>77021.547729379061</v>
      </c>
      <c r="O19">
        <f t="shared" ref="O19:O21" si="38">+J19-J18</f>
        <v>1384893.1302131605</v>
      </c>
    </row>
    <row r="20" spans="1:15">
      <c r="A20" s="1">
        <v>41821</v>
      </c>
      <c r="B20">
        <v>13062653</v>
      </c>
      <c r="C20">
        <v>14000127</v>
      </c>
      <c r="D20">
        <v>809061</v>
      </c>
      <c r="E20">
        <v>14420881</v>
      </c>
      <c r="G20">
        <f t="shared" si="2"/>
        <v>3783205.8039851715</v>
      </c>
      <c r="H20">
        <f t="shared" si="3"/>
        <v>4054717.0412418908</v>
      </c>
      <c r="I20">
        <f t="shared" si="4"/>
        <v>234320.26181649676</v>
      </c>
      <c r="J20">
        <f t="shared" si="5"/>
        <v>4176575.822520853</v>
      </c>
      <c r="L20">
        <f t="shared" si="35"/>
        <v>1252912.1292863763</v>
      </c>
      <c r="M20">
        <f t="shared" si="36"/>
        <v>1317787.5926784058</v>
      </c>
      <c r="N20">
        <f t="shared" si="37"/>
        <v>99105.943002780346</v>
      </c>
      <c r="O20">
        <f t="shared" si="38"/>
        <v>1275436.1677479148</v>
      </c>
    </row>
    <row r="21" spans="1:15">
      <c r="A21" s="1">
        <v>41913</v>
      </c>
      <c r="B21">
        <v>17070368</v>
      </c>
      <c r="C21">
        <v>18762312</v>
      </c>
      <c r="D21">
        <v>1272304</v>
      </c>
      <c r="E21">
        <v>19541017</v>
      </c>
      <c r="G21">
        <f t="shared" si="2"/>
        <v>4943920.296570899</v>
      </c>
      <c r="H21">
        <f t="shared" si="3"/>
        <v>5433941.1492122337</v>
      </c>
      <c r="I21">
        <f t="shared" si="4"/>
        <v>368484.7080630213</v>
      </c>
      <c r="J21">
        <f t="shared" si="5"/>
        <v>5659469.7057460612</v>
      </c>
      <c r="L21">
        <f t="shared" si="35"/>
        <v>1160714.4925857275</v>
      </c>
      <c r="M21">
        <f t="shared" si="36"/>
        <v>1379224.107970343</v>
      </c>
      <c r="N21">
        <f t="shared" si="37"/>
        <v>134164.44624652455</v>
      </c>
      <c r="O21">
        <f t="shared" si="38"/>
        <v>1482893.8832252081</v>
      </c>
    </row>
    <row r="22" spans="1:15">
      <c r="A22" s="1">
        <v>42005</v>
      </c>
      <c r="B22">
        <v>1202699</v>
      </c>
      <c r="C22">
        <v>1282526</v>
      </c>
      <c r="D22">
        <v>82794</v>
      </c>
      <c r="E22">
        <v>1602996</v>
      </c>
      <c r="G22">
        <f t="shared" ref="G22:G44" si="39">+B22</f>
        <v>1202699</v>
      </c>
      <c r="H22">
        <f t="shared" ref="H22:H44" si="40">+C22</f>
        <v>1282526</v>
      </c>
      <c r="I22">
        <f t="shared" ref="I22:I44" si="41">+D22</f>
        <v>82794</v>
      </c>
      <c r="J22">
        <f t="shared" ref="J22:J44" si="42">+E22</f>
        <v>1602996</v>
      </c>
      <c r="L22">
        <f t="shared" ref="L22" si="43">+G22</f>
        <v>1202699</v>
      </c>
      <c r="M22">
        <f t="shared" ref="M22" si="44">+H22</f>
        <v>1282526</v>
      </c>
      <c r="N22">
        <f t="shared" ref="N22" si="45">+I22</f>
        <v>82794</v>
      </c>
      <c r="O22">
        <f t="shared" ref="O22" si="46">+J22</f>
        <v>1602996</v>
      </c>
    </row>
    <row r="23" spans="1:15">
      <c r="A23" s="1">
        <v>42095</v>
      </c>
      <c r="B23">
        <v>2642773</v>
      </c>
      <c r="C23">
        <v>2882501</v>
      </c>
      <c r="D23">
        <v>171514</v>
      </c>
      <c r="E23">
        <v>3005658</v>
      </c>
      <c r="G23">
        <f t="shared" si="39"/>
        <v>2642773</v>
      </c>
      <c r="H23">
        <f t="shared" si="40"/>
        <v>2882501</v>
      </c>
      <c r="I23">
        <f t="shared" si="41"/>
        <v>171514</v>
      </c>
      <c r="J23">
        <f t="shared" si="42"/>
        <v>3005658</v>
      </c>
      <c r="L23">
        <f t="shared" ref="L23:L25" si="47">+G23-G22</f>
        <v>1440074</v>
      </c>
      <c r="M23">
        <f t="shared" ref="M23:M25" si="48">+H23-H22</f>
        <v>1599975</v>
      </c>
      <c r="N23">
        <f t="shared" ref="N23:N25" si="49">+I23-I22</f>
        <v>88720</v>
      </c>
      <c r="O23">
        <f t="shared" ref="O23:O25" si="50">+J23-J22</f>
        <v>1402662</v>
      </c>
    </row>
    <row r="24" spans="1:15">
      <c r="A24" s="1">
        <v>42186</v>
      </c>
      <c r="B24">
        <v>4001617</v>
      </c>
      <c r="C24">
        <v>4306241</v>
      </c>
      <c r="D24">
        <v>260958</v>
      </c>
      <c r="E24">
        <v>4313279</v>
      </c>
      <c r="G24">
        <f t="shared" si="39"/>
        <v>4001617</v>
      </c>
      <c r="H24">
        <f t="shared" si="40"/>
        <v>4306241</v>
      </c>
      <c r="I24">
        <f t="shared" si="41"/>
        <v>260958</v>
      </c>
      <c r="J24">
        <f t="shared" si="42"/>
        <v>4313279</v>
      </c>
      <c r="L24">
        <f t="shared" si="47"/>
        <v>1358844</v>
      </c>
      <c r="M24">
        <f t="shared" si="48"/>
        <v>1423740</v>
      </c>
      <c r="N24">
        <f t="shared" si="49"/>
        <v>89444</v>
      </c>
      <c r="O24">
        <f t="shared" si="50"/>
        <v>1307621</v>
      </c>
    </row>
    <row r="25" spans="1:15">
      <c r="A25" s="1">
        <v>42278</v>
      </c>
      <c r="B25">
        <v>5200905</v>
      </c>
      <c r="C25">
        <v>5728231</v>
      </c>
      <c r="D25">
        <v>481273</v>
      </c>
      <c r="E25">
        <v>6095422</v>
      </c>
      <c r="G25">
        <f t="shared" si="39"/>
        <v>5200905</v>
      </c>
      <c r="H25">
        <f t="shared" si="40"/>
        <v>5728231</v>
      </c>
      <c r="I25">
        <f t="shared" si="41"/>
        <v>481273</v>
      </c>
      <c r="J25">
        <f t="shared" si="42"/>
        <v>6095422</v>
      </c>
      <c r="L25">
        <f t="shared" si="47"/>
        <v>1199288</v>
      </c>
      <c r="M25">
        <f t="shared" si="48"/>
        <v>1421990</v>
      </c>
      <c r="N25">
        <f t="shared" si="49"/>
        <v>220315</v>
      </c>
      <c r="O25">
        <f t="shared" si="50"/>
        <v>1782143</v>
      </c>
    </row>
    <row r="26" spans="1:15">
      <c r="A26" s="1">
        <v>42370</v>
      </c>
      <c r="B26">
        <v>1255180</v>
      </c>
      <c r="C26">
        <v>1339191</v>
      </c>
      <c r="D26">
        <v>74525</v>
      </c>
      <c r="E26">
        <v>1532695</v>
      </c>
      <c r="G26">
        <f t="shared" si="39"/>
        <v>1255180</v>
      </c>
      <c r="H26">
        <f t="shared" si="40"/>
        <v>1339191</v>
      </c>
      <c r="I26">
        <f t="shared" si="41"/>
        <v>74525</v>
      </c>
      <c r="J26">
        <f t="shared" si="42"/>
        <v>1532695</v>
      </c>
      <c r="L26">
        <f t="shared" ref="L26" si="51">+G26</f>
        <v>1255180</v>
      </c>
      <c r="M26">
        <f t="shared" ref="M26" si="52">+H26</f>
        <v>1339191</v>
      </c>
      <c r="N26">
        <f t="shared" ref="N26" si="53">+I26</f>
        <v>74525</v>
      </c>
      <c r="O26">
        <f t="shared" ref="O26" si="54">+J26</f>
        <v>1532695</v>
      </c>
    </row>
    <row r="27" spans="1:15">
      <c r="A27" s="1">
        <v>42461</v>
      </c>
      <c r="B27">
        <v>2768672</v>
      </c>
      <c r="C27">
        <v>3081356</v>
      </c>
      <c r="D27">
        <v>194231</v>
      </c>
      <c r="E27">
        <v>3049870</v>
      </c>
      <c r="G27">
        <f t="shared" si="39"/>
        <v>2768672</v>
      </c>
      <c r="H27">
        <f t="shared" si="40"/>
        <v>3081356</v>
      </c>
      <c r="I27">
        <f t="shared" si="41"/>
        <v>194231</v>
      </c>
      <c r="J27">
        <f t="shared" si="42"/>
        <v>3049870</v>
      </c>
      <c r="L27">
        <f t="shared" ref="L27:L29" si="55">+G27-G26</f>
        <v>1513492</v>
      </c>
      <c r="M27">
        <f t="shared" ref="M27:M29" si="56">+H27-H26</f>
        <v>1742165</v>
      </c>
      <c r="N27">
        <f t="shared" ref="N27:N29" si="57">+I27-I26</f>
        <v>119706</v>
      </c>
      <c r="O27">
        <f t="shared" ref="O27:O29" si="58">+J27-J26</f>
        <v>1517175</v>
      </c>
    </row>
    <row r="28" spans="1:15">
      <c r="A28" s="1">
        <v>42552</v>
      </c>
      <c r="B28">
        <v>4192954</v>
      </c>
      <c r="C28">
        <v>4584383</v>
      </c>
      <c r="D28">
        <v>310997</v>
      </c>
      <c r="E28">
        <v>4414409</v>
      </c>
      <c r="G28">
        <f t="shared" si="39"/>
        <v>4192954</v>
      </c>
      <c r="H28">
        <f t="shared" si="40"/>
        <v>4584383</v>
      </c>
      <c r="I28">
        <f t="shared" si="41"/>
        <v>310997</v>
      </c>
      <c r="J28">
        <f t="shared" si="42"/>
        <v>4414409</v>
      </c>
      <c r="L28">
        <f t="shared" si="55"/>
        <v>1424282</v>
      </c>
      <c r="M28">
        <f t="shared" si="56"/>
        <v>1503027</v>
      </c>
      <c r="N28">
        <f t="shared" si="57"/>
        <v>116766</v>
      </c>
      <c r="O28">
        <f t="shared" si="58"/>
        <v>1364539</v>
      </c>
    </row>
    <row r="29" spans="1:15">
      <c r="A29" s="1">
        <v>42644</v>
      </c>
      <c r="B29">
        <v>5437637</v>
      </c>
      <c r="C29">
        <v>6047484</v>
      </c>
      <c r="D29">
        <v>643187</v>
      </c>
      <c r="E29">
        <v>6478712</v>
      </c>
      <c r="G29">
        <f t="shared" si="39"/>
        <v>5437637</v>
      </c>
      <c r="H29">
        <f t="shared" si="40"/>
        <v>6047484</v>
      </c>
      <c r="I29">
        <f t="shared" si="41"/>
        <v>643187</v>
      </c>
      <c r="J29">
        <f t="shared" si="42"/>
        <v>6478712</v>
      </c>
      <c r="L29">
        <f t="shared" si="55"/>
        <v>1244683</v>
      </c>
      <c r="M29">
        <f t="shared" si="56"/>
        <v>1463101</v>
      </c>
      <c r="N29">
        <f t="shared" si="57"/>
        <v>332190</v>
      </c>
      <c r="O29">
        <f t="shared" si="58"/>
        <v>2064303</v>
      </c>
    </row>
    <row r="30" spans="1:15">
      <c r="A30" s="1">
        <v>42736</v>
      </c>
      <c r="B30">
        <v>1450856</v>
      </c>
      <c r="C30">
        <v>1541233</v>
      </c>
      <c r="D30">
        <v>90354</v>
      </c>
      <c r="E30">
        <v>1587842</v>
      </c>
      <c r="G30">
        <f t="shared" si="39"/>
        <v>1450856</v>
      </c>
      <c r="H30">
        <f t="shared" si="40"/>
        <v>1541233</v>
      </c>
      <c r="I30">
        <f t="shared" si="41"/>
        <v>90354</v>
      </c>
      <c r="J30">
        <f t="shared" si="42"/>
        <v>1587842</v>
      </c>
      <c r="L30">
        <f t="shared" ref="L30" si="59">+G30</f>
        <v>1450856</v>
      </c>
      <c r="M30">
        <f t="shared" ref="M30" si="60">+H30</f>
        <v>1541233</v>
      </c>
      <c r="N30">
        <f t="shared" ref="N30" si="61">+I30</f>
        <v>90354</v>
      </c>
      <c r="O30">
        <f t="shared" ref="O30" si="62">+J30</f>
        <v>1587842</v>
      </c>
    </row>
    <row r="31" spans="1:15">
      <c r="A31" s="1">
        <v>42826</v>
      </c>
      <c r="B31">
        <v>2990712</v>
      </c>
      <c r="C31">
        <v>3274046</v>
      </c>
      <c r="D31">
        <v>283864</v>
      </c>
      <c r="E31">
        <v>3153505</v>
      </c>
      <c r="G31">
        <f t="shared" si="39"/>
        <v>2990712</v>
      </c>
      <c r="H31">
        <f t="shared" si="40"/>
        <v>3274046</v>
      </c>
      <c r="I31">
        <f t="shared" si="41"/>
        <v>283864</v>
      </c>
      <c r="J31">
        <f t="shared" si="42"/>
        <v>3153505</v>
      </c>
      <c r="L31">
        <f t="shared" ref="L31:L33" si="63">+G31-G30</f>
        <v>1539856</v>
      </c>
      <c r="M31">
        <f t="shared" ref="M31:M33" si="64">+H31-H30</f>
        <v>1732813</v>
      </c>
      <c r="N31">
        <f t="shared" ref="N31:N33" si="65">+I31-I30</f>
        <v>193510</v>
      </c>
      <c r="O31">
        <f t="shared" ref="O31:O33" si="66">+J31-J30</f>
        <v>1565663</v>
      </c>
    </row>
    <row r="32" spans="1:15">
      <c r="A32" s="1">
        <v>42917</v>
      </c>
      <c r="B32">
        <v>4535078</v>
      </c>
      <c r="C32">
        <v>4897878</v>
      </c>
      <c r="D32">
        <v>416699</v>
      </c>
      <c r="E32">
        <v>4657822</v>
      </c>
      <c r="G32">
        <f t="shared" si="39"/>
        <v>4535078</v>
      </c>
      <c r="H32">
        <f t="shared" si="40"/>
        <v>4897878</v>
      </c>
      <c r="I32">
        <f t="shared" si="41"/>
        <v>416699</v>
      </c>
      <c r="J32">
        <f t="shared" si="42"/>
        <v>4657822</v>
      </c>
      <c r="L32">
        <f t="shared" si="63"/>
        <v>1544366</v>
      </c>
      <c r="M32">
        <f t="shared" si="64"/>
        <v>1623832</v>
      </c>
      <c r="N32">
        <f t="shared" si="65"/>
        <v>132835</v>
      </c>
      <c r="O32">
        <f t="shared" si="66"/>
        <v>1504317</v>
      </c>
    </row>
    <row r="33" spans="1:15">
      <c r="A33" s="1">
        <v>43009</v>
      </c>
      <c r="B33">
        <v>5863186</v>
      </c>
      <c r="C33">
        <v>6372874</v>
      </c>
      <c r="D33">
        <v>800022</v>
      </c>
      <c r="E33">
        <v>6827173</v>
      </c>
      <c r="G33">
        <f t="shared" si="39"/>
        <v>5863186</v>
      </c>
      <c r="H33">
        <f t="shared" si="40"/>
        <v>6372874</v>
      </c>
      <c r="I33">
        <f t="shared" si="41"/>
        <v>800022</v>
      </c>
      <c r="J33">
        <f t="shared" si="42"/>
        <v>6827173</v>
      </c>
      <c r="L33">
        <f t="shared" si="63"/>
        <v>1328108</v>
      </c>
      <c r="M33">
        <f t="shared" si="64"/>
        <v>1474996</v>
      </c>
      <c r="N33">
        <f t="shared" si="65"/>
        <v>383323</v>
      </c>
      <c r="O33">
        <f t="shared" si="66"/>
        <v>2169351</v>
      </c>
    </row>
    <row r="34" spans="1:15">
      <c r="A34" s="1">
        <v>43101</v>
      </c>
      <c r="B34">
        <v>1454593</v>
      </c>
      <c r="C34">
        <v>1544814</v>
      </c>
      <c r="D34">
        <v>100467</v>
      </c>
      <c r="E34">
        <v>1581090</v>
      </c>
      <c r="G34">
        <f t="shared" si="39"/>
        <v>1454593</v>
      </c>
      <c r="H34">
        <f t="shared" si="40"/>
        <v>1544814</v>
      </c>
      <c r="I34">
        <f t="shared" si="41"/>
        <v>100467</v>
      </c>
      <c r="J34">
        <f t="shared" si="42"/>
        <v>1581090</v>
      </c>
      <c r="L34">
        <f t="shared" ref="L34" si="67">+G34</f>
        <v>1454593</v>
      </c>
      <c r="M34">
        <f t="shared" ref="M34" si="68">+H34</f>
        <v>1544814</v>
      </c>
      <c r="N34">
        <f t="shared" ref="N34" si="69">+I34</f>
        <v>100467</v>
      </c>
      <c r="O34">
        <f t="shared" ref="O34" si="70">+J34</f>
        <v>1581090</v>
      </c>
    </row>
    <row r="35" spans="1:15">
      <c r="A35" s="1">
        <v>43191</v>
      </c>
      <c r="B35">
        <v>3081797</v>
      </c>
      <c r="C35">
        <v>3433134</v>
      </c>
      <c r="D35">
        <v>281028</v>
      </c>
      <c r="E35">
        <v>3271815</v>
      </c>
      <c r="G35">
        <f t="shared" si="39"/>
        <v>3081797</v>
      </c>
      <c r="H35">
        <f t="shared" si="40"/>
        <v>3433134</v>
      </c>
      <c r="I35">
        <f t="shared" si="41"/>
        <v>281028</v>
      </c>
      <c r="J35">
        <f t="shared" si="42"/>
        <v>3271815</v>
      </c>
      <c r="L35">
        <f t="shared" ref="L35:L37" si="71">+G35-G34</f>
        <v>1627204</v>
      </c>
      <c r="M35">
        <f t="shared" ref="M35:M37" si="72">+H35-H34</f>
        <v>1888320</v>
      </c>
      <c r="N35">
        <f t="shared" ref="N35:N37" si="73">+I35-I34</f>
        <v>180561</v>
      </c>
      <c r="O35">
        <f t="shared" ref="O35:O37" si="74">+J35-J34</f>
        <v>1690725</v>
      </c>
    </row>
    <row r="36" spans="1:15">
      <c r="A36" s="1">
        <v>43282</v>
      </c>
      <c r="B36">
        <v>4675293</v>
      </c>
      <c r="C36">
        <v>5159217</v>
      </c>
      <c r="D36">
        <v>459171</v>
      </c>
      <c r="E36">
        <v>4878195</v>
      </c>
      <c r="G36">
        <f t="shared" si="39"/>
        <v>4675293</v>
      </c>
      <c r="H36">
        <f t="shared" si="40"/>
        <v>5159217</v>
      </c>
      <c r="I36">
        <f t="shared" si="41"/>
        <v>459171</v>
      </c>
      <c r="J36">
        <f t="shared" si="42"/>
        <v>4878195</v>
      </c>
      <c r="L36">
        <f t="shared" si="71"/>
        <v>1593496</v>
      </c>
      <c r="M36">
        <f t="shared" si="72"/>
        <v>1726083</v>
      </c>
      <c r="N36">
        <f t="shared" si="73"/>
        <v>178143</v>
      </c>
      <c r="O36">
        <f t="shared" si="74"/>
        <v>1606380</v>
      </c>
    </row>
    <row r="37" spans="1:15">
      <c r="A37" s="1">
        <v>43374</v>
      </c>
      <c r="B37">
        <v>6183460.5999999996</v>
      </c>
      <c r="C37">
        <v>6806090.9000000004</v>
      </c>
      <c r="D37">
        <v>983259.5</v>
      </c>
      <c r="E37">
        <v>7321555.7999999998</v>
      </c>
      <c r="G37">
        <f t="shared" si="39"/>
        <v>6183460.5999999996</v>
      </c>
      <c r="H37">
        <f t="shared" si="40"/>
        <v>6806090.9000000004</v>
      </c>
      <c r="I37">
        <f t="shared" si="41"/>
        <v>983259.5</v>
      </c>
      <c r="J37">
        <f t="shared" si="42"/>
        <v>7321555.7999999998</v>
      </c>
      <c r="L37">
        <f t="shared" si="71"/>
        <v>1508167.5999999996</v>
      </c>
      <c r="M37">
        <f t="shared" si="72"/>
        <v>1646873.9000000004</v>
      </c>
      <c r="N37">
        <f t="shared" si="73"/>
        <v>524088.5</v>
      </c>
      <c r="O37">
        <f t="shared" si="74"/>
        <v>2443360.7999999998</v>
      </c>
    </row>
    <row r="38" spans="1:15">
      <c r="A38" s="1">
        <v>43466</v>
      </c>
      <c r="B38">
        <v>1831901</v>
      </c>
      <c r="C38">
        <v>1971758</v>
      </c>
      <c r="D38">
        <v>109349</v>
      </c>
      <c r="E38">
        <v>1918534</v>
      </c>
      <c r="G38">
        <f t="shared" si="39"/>
        <v>1831901</v>
      </c>
      <c r="H38">
        <f t="shared" si="40"/>
        <v>1971758</v>
      </c>
      <c r="I38">
        <f t="shared" si="41"/>
        <v>109349</v>
      </c>
      <c r="J38">
        <f t="shared" si="42"/>
        <v>1918534</v>
      </c>
      <c r="L38">
        <f t="shared" ref="L38" si="75">+G38</f>
        <v>1831901</v>
      </c>
      <c r="M38">
        <f t="shared" ref="M38" si="76">+H38</f>
        <v>1971758</v>
      </c>
      <c r="N38">
        <f t="shared" ref="N38" si="77">+I38</f>
        <v>109349</v>
      </c>
      <c r="O38">
        <f t="shared" ref="O38" si="78">+J38</f>
        <v>1918534</v>
      </c>
    </row>
    <row r="39" spans="1:15">
      <c r="A39" s="1">
        <v>43556</v>
      </c>
      <c r="B39">
        <v>3967875</v>
      </c>
      <c r="C39">
        <v>4366307</v>
      </c>
      <c r="D39">
        <v>264144</v>
      </c>
      <c r="E39">
        <v>4099761</v>
      </c>
      <c r="G39">
        <f t="shared" si="39"/>
        <v>3967875</v>
      </c>
      <c r="H39">
        <f t="shared" si="40"/>
        <v>4366307</v>
      </c>
      <c r="I39">
        <f t="shared" si="41"/>
        <v>264144</v>
      </c>
      <c r="J39">
        <f t="shared" si="42"/>
        <v>4099761</v>
      </c>
      <c r="L39">
        <f t="shared" ref="L39:L41" si="79">+G39-G38</f>
        <v>2135974</v>
      </c>
      <c r="M39">
        <f t="shared" ref="M39:M41" si="80">+H39-H38</f>
        <v>2394549</v>
      </c>
      <c r="N39">
        <f t="shared" ref="N39:N41" si="81">+I39-I38</f>
        <v>154795</v>
      </c>
      <c r="O39">
        <f t="shared" ref="O39:O41" si="82">+J39-J38</f>
        <v>2181227</v>
      </c>
    </row>
    <row r="40" spans="1:15">
      <c r="A40" s="1">
        <v>43647</v>
      </c>
      <c r="B40">
        <v>6008055</v>
      </c>
      <c r="C40">
        <v>6514466</v>
      </c>
      <c r="D40">
        <v>427249</v>
      </c>
      <c r="E40">
        <v>6224393</v>
      </c>
      <c r="G40">
        <f t="shared" si="39"/>
        <v>6008055</v>
      </c>
      <c r="H40">
        <f t="shared" si="40"/>
        <v>6514466</v>
      </c>
      <c r="I40">
        <f t="shared" si="41"/>
        <v>427249</v>
      </c>
      <c r="J40">
        <f t="shared" si="42"/>
        <v>6224393</v>
      </c>
      <c r="L40">
        <f t="shared" si="79"/>
        <v>2040180</v>
      </c>
      <c r="M40">
        <f t="shared" si="80"/>
        <v>2148159</v>
      </c>
      <c r="N40">
        <f t="shared" si="81"/>
        <v>163105</v>
      </c>
      <c r="O40">
        <f t="shared" si="82"/>
        <v>2124632</v>
      </c>
    </row>
    <row r="41" spans="1:15">
      <c r="A41" s="1">
        <v>43739</v>
      </c>
      <c r="B41">
        <v>8051234</v>
      </c>
      <c r="C41">
        <v>8717098</v>
      </c>
      <c r="D41">
        <v>1064390</v>
      </c>
      <c r="E41">
        <v>9467496</v>
      </c>
      <c r="G41">
        <f t="shared" si="39"/>
        <v>8051234</v>
      </c>
      <c r="H41">
        <f t="shared" si="40"/>
        <v>8717098</v>
      </c>
      <c r="I41">
        <f t="shared" si="41"/>
        <v>1064390</v>
      </c>
      <c r="J41">
        <f t="shared" si="42"/>
        <v>9467496</v>
      </c>
      <c r="L41">
        <f t="shared" si="79"/>
        <v>2043179</v>
      </c>
      <c r="M41">
        <f t="shared" si="80"/>
        <v>2202632</v>
      </c>
      <c r="N41">
        <f t="shared" si="81"/>
        <v>637141</v>
      </c>
      <c r="O41">
        <f t="shared" si="82"/>
        <v>3243103</v>
      </c>
    </row>
    <row r="42" spans="1:15">
      <c r="A42" s="1">
        <v>43831</v>
      </c>
      <c r="B42">
        <v>1942227</v>
      </c>
      <c r="C42">
        <v>2047547</v>
      </c>
      <c r="D42">
        <v>121084</v>
      </c>
      <c r="E42">
        <v>2273406</v>
      </c>
      <c r="G42">
        <f t="shared" si="39"/>
        <v>1942227</v>
      </c>
      <c r="H42">
        <f t="shared" si="40"/>
        <v>2047547</v>
      </c>
      <c r="I42">
        <f t="shared" si="41"/>
        <v>121084</v>
      </c>
      <c r="J42">
        <f t="shared" si="42"/>
        <v>2273406</v>
      </c>
      <c r="L42">
        <f>+G42</f>
        <v>1942227</v>
      </c>
      <c r="M42">
        <f t="shared" ref="M42:O42" si="83">+H42</f>
        <v>2047547</v>
      </c>
      <c r="N42">
        <f t="shared" si="83"/>
        <v>121084</v>
      </c>
      <c r="O42">
        <f t="shared" si="83"/>
        <v>2273406</v>
      </c>
    </row>
    <row r="43" spans="1:15">
      <c r="A43" s="1">
        <v>43922</v>
      </c>
      <c r="B43">
        <v>3716493</v>
      </c>
      <c r="C43">
        <v>3994280</v>
      </c>
      <c r="D43">
        <v>289284</v>
      </c>
      <c r="E43">
        <v>5459621</v>
      </c>
      <c r="G43">
        <f t="shared" si="39"/>
        <v>3716493</v>
      </c>
      <c r="H43">
        <f t="shared" si="40"/>
        <v>3994280</v>
      </c>
      <c r="I43">
        <f t="shared" si="41"/>
        <v>289284</v>
      </c>
      <c r="J43">
        <f t="shared" si="42"/>
        <v>5459621</v>
      </c>
      <c r="L43">
        <f t="shared" ref="L43" si="84">+G43-G42</f>
        <v>1774266</v>
      </c>
      <c r="M43">
        <f t="shared" ref="M43:M44" si="85">+H43-H42</f>
        <v>1946733</v>
      </c>
      <c r="N43">
        <f t="shared" ref="N43:N44" si="86">+I43-I42</f>
        <v>168200</v>
      </c>
      <c r="O43">
        <f t="shared" ref="O43:O44" si="87">+J43-J42</f>
        <v>3186215</v>
      </c>
    </row>
    <row r="44" spans="1:15">
      <c r="A44" s="1">
        <v>44013</v>
      </c>
      <c r="B44">
        <v>5788900</v>
      </c>
      <c r="C44">
        <v>6228433</v>
      </c>
      <c r="D44">
        <v>474414</v>
      </c>
      <c r="E44">
        <v>8617124</v>
      </c>
      <c r="G44">
        <f t="shared" si="39"/>
        <v>5788900</v>
      </c>
      <c r="H44">
        <f t="shared" si="40"/>
        <v>6228433</v>
      </c>
      <c r="I44">
        <f t="shared" si="41"/>
        <v>474414</v>
      </c>
      <c r="J44">
        <f t="shared" si="42"/>
        <v>8617124</v>
      </c>
      <c r="L44">
        <f>+G44-G43</f>
        <v>2072407</v>
      </c>
      <c r="M44">
        <f t="shared" si="85"/>
        <v>2234153</v>
      </c>
      <c r="N44">
        <f t="shared" si="86"/>
        <v>185130</v>
      </c>
      <c r="O44">
        <f t="shared" si="87"/>
        <v>3157503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Regresoriai</vt:lpstr>
      <vt:lpstr>Regresoriai_men</vt:lpstr>
      <vt:lpstr>Islaidu_VK</vt:lpstr>
      <vt:lpstr>Islaidu_PK</vt:lpstr>
      <vt:lpstr>Gamybos_VK</vt:lpstr>
      <vt:lpstr>Gamybos_PK</vt:lpstr>
      <vt:lpstr>Kalendorius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2020-07-19T19:16:57Z</dcterms:created>
  <dcterms:modified xsi:type="dcterms:W3CDTF">2020-12-02T10:30:02Z</dcterms:modified>
</cp:coreProperties>
</file>