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as.Gonzalez\Dropbox\Coding\datascrapper2\notebooks\"/>
    </mc:Choice>
  </mc:AlternateContent>
  <bookViews>
    <workbookView xWindow="240" yWindow="15" windowWidth="16095" windowHeight="966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O51" i="1" l="1"/>
  <c r="N51" i="1"/>
  <c r="M51" i="1"/>
  <c r="L51" i="1"/>
  <c r="K51" i="1"/>
  <c r="J51" i="1"/>
  <c r="O49" i="1"/>
  <c r="N49" i="1"/>
  <c r="M49" i="1"/>
  <c r="L49" i="1"/>
  <c r="K49" i="1"/>
  <c r="J49" i="1"/>
  <c r="O48" i="1"/>
  <c r="N48" i="1"/>
  <c r="M48" i="1"/>
  <c r="L48" i="1"/>
  <c r="K48" i="1"/>
  <c r="J48" i="1"/>
  <c r="O47" i="1"/>
  <c r="N47" i="1"/>
  <c r="M47" i="1"/>
  <c r="L47" i="1"/>
  <c r="K47" i="1"/>
  <c r="J47" i="1"/>
  <c r="O46" i="1"/>
  <c r="N46" i="1"/>
  <c r="M46" i="1"/>
  <c r="L46" i="1"/>
  <c r="K46" i="1"/>
  <c r="J46" i="1"/>
  <c r="O45" i="1"/>
  <c r="N45" i="1"/>
  <c r="M45" i="1"/>
  <c r="L45" i="1"/>
  <c r="K45" i="1"/>
  <c r="J45" i="1"/>
  <c r="O44" i="1"/>
  <c r="N44" i="1"/>
  <c r="M44" i="1"/>
  <c r="L44" i="1"/>
  <c r="K44" i="1"/>
  <c r="J44" i="1"/>
  <c r="O43" i="1"/>
  <c r="N43" i="1"/>
  <c r="M43" i="1"/>
  <c r="L43" i="1"/>
  <c r="K43" i="1"/>
  <c r="J43" i="1"/>
  <c r="O42" i="1"/>
  <c r="N42" i="1"/>
  <c r="M42" i="1"/>
  <c r="L42" i="1"/>
  <c r="K42" i="1"/>
  <c r="J42" i="1"/>
  <c r="O41" i="1"/>
  <c r="N41" i="1"/>
  <c r="M41" i="1"/>
  <c r="L41" i="1"/>
  <c r="K41" i="1"/>
  <c r="J41" i="1"/>
  <c r="O40" i="1"/>
  <c r="N40" i="1"/>
  <c r="M40" i="1"/>
  <c r="L40" i="1"/>
  <c r="K40" i="1"/>
  <c r="J40" i="1"/>
  <c r="O39" i="1"/>
  <c r="N39" i="1"/>
  <c r="M39" i="1"/>
  <c r="L39" i="1"/>
  <c r="K39" i="1"/>
  <c r="J39" i="1"/>
  <c r="O38" i="1"/>
  <c r="N38" i="1"/>
  <c r="M38" i="1"/>
  <c r="L38" i="1"/>
  <c r="K38" i="1"/>
  <c r="J38" i="1"/>
  <c r="O37" i="1"/>
  <c r="N37" i="1"/>
  <c r="M37" i="1"/>
  <c r="L37" i="1"/>
  <c r="K37" i="1"/>
  <c r="J37" i="1"/>
  <c r="O36" i="1"/>
  <c r="L36" i="1"/>
  <c r="K36" i="1"/>
  <c r="O35" i="1"/>
  <c r="N35" i="1"/>
  <c r="M35" i="1"/>
  <c r="L35" i="1"/>
  <c r="K35" i="1"/>
  <c r="J35" i="1"/>
  <c r="O34" i="1"/>
  <c r="N34" i="1"/>
  <c r="M34" i="1"/>
  <c r="L34" i="1"/>
  <c r="K34" i="1"/>
  <c r="J34" i="1"/>
  <c r="O33" i="1"/>
  <c r="N33" i="1"/>
  <c r="M33" i="1"/>
  <c r="L33" i="1"/>
  <c r="K33" i="1"/>
  <c r="J33" i="1"/>
  <c r="O32" i="1"/>
  <c r="N32" i="1"/>
  <c r="M32" i="1"/>
  <c r="L32" i="1"/>
  <c r="K32" i="1"/>
  <c r="J32" i="1"/>
  <c r="O31" i="1"/>
  <c r="N31" i="1"/>
  <c r="M31" i="1"/>
  <c r="L31" i="1"/>
  <c r="K31" i="1"/>
  <c r="J31" i="1"/>
  <c r="O30" i="1"/>
  <c r="N30" i="1"/>
  <c r="M30" i="1"/>
  <c r="L30" i="1"/>
  <c r="K30" i="1"/>
  <c r="J30" i="1"/>
  <c r="O29" i="1"/>
  <c r="N29" i="1"/>
  <c r="M29" i="1"/>
  <c r="L29" i="1"/>
  <c r="K29" i="1"/>
  <c r="J29" i="1"/>
  <c r="O28" i="1"/>
  <c r="N28" i="1"/>
  <c r="M28" i="1"/>
  <c r="L28" i="1"/>
  <c r="K28" i="1"/>
  <c r="J28" i="1"/>
  <c r="O27" i="1"/>
  <c r="N27" i="1"/>
  <c r="M27" i="1"/>
  <c r="L27" i="1"/>
  <c r="K27" i="1"/>
  <c r="J27" i="1"/>
  <c r="O26" i="1"/>
  <c r="N26" i="1"/>
  <c r="M26" i="1"/>
  <c r="L26" i="1"/>
  <c r="K26" i="1"/>
  <c r="J26" i="1"/>
  <c r="O25" i="1"/>
  <c r="N25" i="1"/>
  <c r="M25" i="1"/>
  <c r="L25" i="1"/>
  <c r="K25" i="1"/>
  <c r="J25" i="1"/>
  <c r="O24" i="1"/>
  <c r="N24" i="1"/>
  <c r="M24" i="1"/>
  <c r="L24" i="1"/>
  <c r="K24" i="1"/>
  <c r="J24" i="1"/>
  <c r="O23" i="1"/>
  <c r="N23" i="1"/>
  <c r="M23" i="1"/>
  <c r="L23" i="1"/>
  <c r="K23" i="1"/>
  <c r="J23" i="1"/>
  <c r="O22" i="1"/>
  <c r="N22" i="1"/>
  <c r="M22" i="1"/>
  <c r="L22" i="1"/>
  <c r="K22" i="1"/>
  <c r="J22" i="1"/>
  <c r="O21" i="1"/>
  <c r="N21" i="1"/>
  <c r="M21" i="1"/>
  <c r="L21" i="1"/>
  <c r="K21" i="1"/>
  <c r="J21" i="1"/>
  <c r="O20" i="1"/>
  <c r="N20" i="1"/>
  <c r="M20" i="1"/>
  <c r="L20" i="1"/>
  <c r="K20" i="1"/>
  <c r="J20" i="1"/>
  <c r="O19" i="1"/>
  <c r="N19" i="1"/>
  <c r="M19" i="1"/>
  <c r="L19" i="1"/>
  <c r="K19" i="1"/>
  <c r="J19" i="1"/>
  <c r="O18" i="1"/>
  <c r="N18" i="1"/>
  <c r="M18" i="1"/>
  <c r="L18" i="1"/>
  <c r="K18" i="1"/>
  <c r="J18" i="1"/>
  <c r="O17" i="1"/>
  <c r="N17" i="1"/>
  <c r="M17" i="1"/>
  <c r="L17" i="1"/>
  <c r="K17" i="1"/>
  <c r="J17" i="1"/>
  <c r="O16" i="1"/>
  <c r="N16" i="1"/>
  <c r="M16" i="1"/>
  <c r="L16" i="1"/>
  <c r="K16" i="1"/>
  <c r="J16" i="1"/>
  <c r="O15" i="1"/>
  <c r="N15" i="1"/>
  <c r="M15" i="1"/>
  <c r="L15" i="1"/>
  <c r="K15" i="1"/>
  <c r="J15" i="1"/>
  <c r="O14" i="1"/>
  <c r="N14" i="1"/>
  <c r="M14" i="1"/>
  <c r="L14" i="1"/>
  <c r="K14" i="1"/>
  <c r="J14" i="1"/>
  <c r="O13" i="1"/>
  <c r="N13" i="1"/>
  <c r="M13" i="1"/>
  <c r="L13" i="1"/>
  <c r="K13" i="1"/>
  <c r="J13" i="1"/>
  <c r="O12" i="1"/>
  <c r="N12" i="1"/>
  <c r="M12" i="1"/>
  <c r="L12" i="1"/>
  <c r="K12" i="1"/>
  <c r="J12" i="1"/>
  <c r="O11" i="1"/>
  <c r="N11" i="1"/>
  <c r="M11" i="1"/>
  <c r="L11" i="1"/>
  <c r="K11" i="1"/>
  <c r="J11" i="1"/>
  <c r="O10" i="1"/>
  <c r="N10" i="1"/>
  <c r="M10" i="1"/>
  <c r="L10" i="1"/>
  <c r="K10" i="1"/>
  <c r="J10" i="1"/>
  <c r="O9" i="1"/>
  <c r="N9" i="1"/>
  <c r="M9" i="1"/>
  <c r="L9" i="1"/>
  <c r="K9" i="1"/>
  <c r="J9" i="1"/>
  <c r="O8" i="1"/>
  <c r="N8" i="1"/>
  <c r="M8" i="1"/>
  <c r="L8" i="1"/>
  <c r="K8" i="1"/>
  <c r="J8" i="1"/>
  <c r="O7" i="1"/>
  <c r="N7" i="1"/>
  <c r="M7" i="1"/>
  <c r="L7" i="1"/>
  <c r="K7" i="1"/>
  <c r="J7" i="1"/>
  <c r="O6" i="1"/>
  <c r="N6" i="1"/>
  <c r="M6" i="1"/>
  <c r="L6" i="1"/>
  <c r="K6" i="1"/>
  <c r="J6" i="1"/>
  <c r="O5" i="1"/>
  <c r="N5" i="1"/>
  <c r="M5" i="1"/>
  <c r="L5" i="1"/>
  <c r="K5" i="1"/>
  <c r="J5" i="1"/>
  <c r="O4" i="1"/>
  <c r="N4" i="1"/>
  <c r="M4" i="1"/>
  <c r="L4" i="1"/>
  <c r="K4" i="1"/>
  <c r="J4" i="1"/>
  <c r="O3" i="1"/>
  <c r="N3" i="1"/>
  <c r="M3" i="1"/>
  <c r="L3" i="1"/>
  <c r="K3" i="1"/>
  <c r="J3" i="1"/>
  <c r="H52" i="1"/>
  <c r="E52" i="1"/>
  <c r="L52" i="1" s="1"/>
  <c r="D52" i="1"/>
  <c r="H50" i="1"/>
  <c r="G50" i="1"/>
  <c r="N50" i="1" s="1"/>
  <c r="F50" i="1"/>
  <c r="E50" i="1"/>
  <c r="M50" i="1" s="1"/>
  <c r="D50" i="1"/>
  <c r="L50" i="1" s="1"/>
  <c r="C50" i="1"/>
  <c r="J50" i="1" s="1"/>
  <c r="B50" i="1"/>
  <c r="H36" i="1"/>
  <c r="G36" i="1"/>
  <c r="N36" i="1" s="1"/>
  <c r="F36" i="1"/>
  <c r="M36" i="1" s="1"/>
  <c r="E36" i="1"/>
  <c r="D36" i="1"/>
  <c r="C36" i="1"/>
  <c r="J36" i="1" s="1"/>
  <c r="B36" i="1"/>
  <c r="B52" i="1" s="1"/>
  <c r="K52" i="1" l="1"/>
  <c r="K50" i="1"/>
  <c r="O50" i="1"/>
  <c r="F52" i="1"/>
  <c r="M52" i="1" s="1"/>
  <c r="C52" i="1"/>
  <c r="J52" i="1" s="1"/>
  <c r="G52" i="1"/>
  <c r="N52" i="1" l="1"/>
  <c r="O52" i="1"/>
</calcChain>
</file>

<file path=xl/sharedStrings.xml><?xml version="1.0" encoding="utf-8"?>
<sst xmlns="http://schemas.openxmlformats.org/spreadsheetml/2006/main" count="61" uniqueCount="55">
  <si>
    <t>Country</t>
  </si>
  <si>
    <t>2010</t>
  </si>
  <si>
    <t>2011</t>
  </si>
  <si>
    <t>2012</t>
  </si>
  <si>
    <t>2013</t>
  </si>
  <si>
    <t>2014</t>
  </si>
  <si>
    <t>2015</t>
  </si>
  <si>
    <t>2016</t>
  </si>
  <si>
    <t>Angola</t>
  </si>
  <si>
    <t>Burundi</t>
  </si>
  <si>
    <t>Benin</t>
  </si>
  <si>
    <t>Burkina Faso</t>
  </si>
  <si>
    <t>Central African Republic</t>
  </si>
  <si>
    <t>Congo, Dem. Rep.</t>
  </si>
  <si>
    <t>Comoros</t>
  </si>
  <si>
    <t>Djibouti</t>
  </si>
  <si>
    <t>Eritrea</t>
  </si>
  <si>
    <t>Ethiopia</t>
  </si>
  <si>
    <t>Guinea</t>
  </si>
  <si>
    <t>Gambia, The</t>
  </si>
  <si>
    <t>Guinea-Bissau</t>
  </si>
  <si>
    <t>Liberia</t>
  </si>
  <si>
    <t>Lesotho</t>
  </si>
  <si>
    <t>Madagascar</t>
  </si>
  <si>
    <t>Mali</t>
  </si>
  <si>
    <t>Mozambique</t>
  </si>
  <si>
    <t>Mauritania</t>
  </si>
  <si>
    <t>Malawi</t>
  </si>
  <si>
    <t>Niger</t>
  </si>
  <si>
    <t>Rwanda</t>
  </si>
  <si>
    <t>Sudan</t>
  </si>
  <si>
    <t>Senegal</t>
  </si>
  <si>
    <t>Sierra Leone</t>
  </si>
  <si>
    <t>Somalia</t>
  </si>
  <si>
    <t>South Sudan</t>
  </si>
  <si>
    <t>Sao Tome and Principe</t>
  </si>
  <si>
    <t>Chad</t>
  </si>
  <si>
    <t>Togo</t>
  </si>
  <si>
    <t>Tanzania</t>
  </si>
  <si>
    <t>Uganda</t>
  </si>
  <si>
    <t>Zambia</t>
  </si>
  <si>
    <t>Afghanistan</t>
  </si>
  <si>
    <t>Bangladesh</t>
  </si>
  <si>
    <t>Bhutan</t>
  </si>
  <si>
    <t>Cambodia</t>
  </si>
  <si>
    <t>Kiribati</t>
  </si>
  <si>
    <t>Lao PDR</t>
  </si>
  <si>
    <t>Myanmar</t>
  </si>
  <si>
    <t>Nepal</t>
  </si>
  <si>
    <t>Solomon Islands</t>
  </si>
  <si>
    <t>Timor-Leste</t>
  </si>
  <si>
    <t>Tuvalu</t>
  </si>
  <si>
    <t>Vanuatu</t>
  </si>
  <si>
    <t>Yemen, Rep.</t>
  </si>
  <si>
    <t>Haiti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</si>
</sst>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11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workbookViewId="0">
      <selection activeCell="J11" sqref="J11"/>
    </sheetView>
  </sheetViews>
  <sheetFormatPr defaultRowHeight="15" x14ac:dyDescent="0.25"/>
  <cols>
    <col min="2" max="8" width="12" bestFit="1" customWidth="1"/>
  </cols>
  <sheetData>
    <row r="1" spans="1:15" s="1" customFormat="1" ht="8.1" customHeight="1" x14ac:dyDescent="0.25"/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</row>
    <row r="3" spans="1:15" x14ac:dyDescent="0.25">
      <c r="A3" t="s">
        <v>8</v>
      </c>
      <c r="B3" s="2">
        <v>83799484640</v>
      </c>
      <c r="C3" s="2">
        <v>86708986251</v>
      </c>
      <c r="D3" s="2">
        <v>94115795608</v>
      </c>
      <c r="E3" s="2">
        <v>98778847845</v>
      </c>
      <c r="F3" s="3">
        <v>102821000000</v>
      </c>
      <c r="G3" s="3">
        <v>103777000000</v>
      </c>
      <c r="H3" s="3">
        <v>103087000000</v>
      </c>
      <c r="J3">
        <f>(C3/B3)-1</f>
        <v>3.4719803152717832E-2</v>
      </c>
      <c r="K3">
        <f>(D3/C3)-1</f>
        <v>8.5421473335637987E-2</v>
      </c>
      <c r="L3">
        <f>(E3/D3)-1</f>
        <v>4.9545904668563789E-2</v>
      </c>
      <c r="M3">
        <f>(F3/E3)-1</f>
        <v>4.0921232057117951E-2</v>
      </c>
      <c r="N3">
        <f>(G3/F3)-1</f>
        <v>9.2977115569776725E-3</v>
      </c>
      <c r="O3">
        <f>(H3/G3)-1</f>
        <v>-6.6488721007544882E-3</v>
      </c>
    </row>
    <row r="4" spans="1:15" x14ac:dyDescent="0.25">
      <c r="A4" t="s">
        <v>9</v>
      </c>
      <c r="B4" s="2">
        <v>2032137629</v>
      </c>
      <c r="C4" s="2">
        <v>2114144646</v>
      </c>
      <c r="D4" s="2">
        <v>2207662735</v>
      </c>
      <c r="E4" s="2">
        <v>2315813740</v>
      </c>
      <c r="F4" s="2">
        <v>2413900373</v>
      </c>
      <c r="G4" s="2">
        <v>2406658672</v>
      </c>
      <c r="H4" s="2">
        <v>2447571869</v>
      </c>
      <c r="J4">
        <f t="shared" ref="J4:J52" si="0">(C4/B4)-1</f>
        <v>4.035505067654066E-2</v>
      </c>
      <c r="K4">
        <f t="shared" ref="K4:K52" si="1">(D4/C4)-1</f>
        <v>4.423447997133878E-2</v>
      </c>
      <c r="L4">
        <f t="shared" ref="L4:L52" si="2">(E4/D4)-1</f>
        <v>4.8988916325572784E-2</v>
      </c>
      <c r="M4">
        <f t="shared" ref="M4:M52" si="3">(F4/E4)-1</f>
        <v>4.2355147698536433E-2</v>
      </c>
      <c r="N4">
        <f t="shared" ref="N4:N52" si="4">(G4/F4)-1</f>
        <v>-2.9999999507022146E-3</v>
      </c>
      <c r="O4">
        <f t="shared" ref="O4:O52" si="5">(H4/G4)-1</f>
        <v>1.6999999823822165E-2</v>
      </c>
    </row>
    <row r="5" spans="1:15" x14ac:dyDescent="0.25">
      <c r="A5" t="s">
        <v>10</v>
      </c>
      <c r="B5" s="2">
        <v>6970254725</v>
      </c>
      <c r="C5" s="2">
        <v>7176836247</v>
      </c>
      <c r="D5" s="2">
        <v>7510156842</v>
      </c>
      <c r="E5" s="2">
        <v>8026735018</v>
      </c>
      <c r="F5" s="2">
        <v>8551721201</v>
      </c>
      <c r="G5" s="2">
        <v>8979307261</v>
      </c>
      <c r="H5" s="2">
        <v>9428272624</v>
      </c>
      <c r="J5">
        <f t="shared" si="0"/>
        <v>2.9637585733999217E-2</v>
      </c>
      <c r="K5">
        <f t="shared" si="1"/>
        <v>4.6443945985159107E-2</v>
      </c>
      <c r="L5">
        <f t="shared" si="2"/>
        <v>6.8783939785528103E-2</v>
      </c>
      <c r="M5">
        <f t="shared" si="3"/>
        <v>6.5404698401369421E-2</v>
      </c>
      <c r="N5">
        <f t="shared" si="4"/>
        <v>4.9999999994153166E-2</v>
      </c>
      <c r="O5">
        <f t="shared" si="5"/>
        <v>4.999999999443161E-2</v>
      </c>
    </row>
    <row r="6" spans="1:15" x14ac:dyDescent="0.25">
      <c r="A6" t="s">
        <v>11</v>
      </c>
      <c r="B6" s="2">
        <v>8979964356</v>
      </c>
      <c r="C6" s="2">
        <v>9575059600</v>
      </c>
      <c r="D6" s="2">
        <v>10192906826</v>
      </c>
      <c r="E6" s="2">
        <v>10783341717</v>
      </c>
      <c r="F6" s="2">
        <v>11249920253</v>
      </c>
      <c r="G6" s="2">
        <v>11688072080</v>
      </c>
      <c r="H6" s="2">
        <v>12379422746</v>
      </c>
      <c r="J6">
        <f t="shared" si="0"/>
        <v>6.6269221169278358E-2</v>
      </c>
      <c r="K6">
        <f t="shared" si="1"/>
        <v>6.4526723781437312E-2</v>
      </c>
      <c r="L6">
        <f t="shared" si="2"/>
        <v>5.7926055940580312E-2</v>
      </c>
      <c r="M6">
        <f t="shared" si="3"/>
        <v>4.3268455015613272E-2</v>
      </c>
      <c r="N6">
        <f t="shared" si="4"/>
        <v>3.894710514798172E-2</v>
      </c>
      <c r="O6">
        <f t="shared" si="5"/>
        <v>5.9150102879926836E-2</v>
      </c>
    </row>
    <row r="7" spans="1:15" x14ac:dyDescent="0.25">
      <c r="A7" t="s">
        <v>12</v>
      </c>
      <c r="B7" s="2">
        <v>2033813912</v>
      </c>
      <c r="C7" s="2">
        <v>2075310957</v>
      </c>
      <c r="D7" s="2">
        <v>2135464688</v>
      </c>
      <c r="E7" s="2">
        <v>1351749148</v>
      </c>
      <c r="F7" s="2">
        <v>1365807825</v>
      </c>
      <c r="G7" s="2">
        <v>1431366600</v>
      </c>
      <c r="H7" s="2">
        <v>1496225072</v>
      </c>
      <c r="J7">
        <f t="shared" si="0"/>
        <v>2.0403560402039389E-2</v>
      </c>
      <c r="K7">
        <f t="shared" si="1"/>
        <v>2.8985406161472937E-2</v>
      </c>
      <c r="L7">
        <f t="shared" si="2"/>
        <v>-0.36699999976773201</v>
      </c>
      <c r="M7">
        <f t="shared" si="3"/>
        <v>1.0400359431186335E-2</v>
      </c>
      <c r="N7">
        <f t="shared" si="4"/>
        <v>4.7999999560699447E-2</v>
      </c>
      <c r="O7">
        <f t="shared" si="5"/>
        <v>4.531227150333117E-2</v>
      </c>
    </row>
    <row r="8" spans="1:15" x14ac:dyDescent="0.25">
      <c r="A8" t="s">
        <v>13</v>
      </c>
      <c r="B8" s="2">
        <v>21565746507</v>
      </c>
      <c r="C8" s="2">
        <v>23048333679</v>
      </c>
      <c r="D8" s="2">
        <v>24681732297</v>
      </c>
      <c r="E8" s="2">
        <v>26775232158</v>
      </c>
      <c r="F8" s="2">
        <v>29310798618</v>
      </c>
      <c r="G8" s="2">
        <v>31338171450</v>
      </c>
      <c r="H8" s="2">
        <v>32090341000</v>
      </c>
      <c r="J8">
        <f t="shared" si="0"/>
        <v>6.8747315170321954E-2</v>
      </c>
      <c r="K8">
        <f t="shared" si="1"/>
        <v>7.0868403796506829E-2</v>
      </c>
      <c r="L8">
        <f t="shared" si="2"/>
        <v>8.4819810692722708E-2</v>
      </c>
      <c r="M8">
        <f t="shared" si="3"/>
        <v>9.4698206351216063E-2</v>
      </c>
      <c r="N8">
        <f t="shared" si="4"/>
        <v>6.9168119859926769E-2</v>
      </c>
      <c r="O8">
        <f t="shared" si="5"/>
        <v>2.4001705115439975E-2</v>
      </c>
    </row>
    <row r="9" spans="1:15" x14ac:dyDescent="0.25">
      <c r="A9" t="s">
        <v>14</v>
      </c>
      <c r="B9" s="2">
        <v>1068064352</v>
      </c>
      <c r="C9" s="2">
        <v>1120846780</v>
      </c>
      <c r="D9" s="2">
        <v>1155339121</v>
      </c>
      <c r="E9" s="2">
        <v>1266341795</v>
      </c>
      <c r="F9" s="2">
        <v>1309397416</v>
      </c>
      <c r="G9" s="2">
        <v>1306778621</v>
      </c>
      <c r="H9" s="2">
        <v>1335527751</v>
      </c>
      <c r="J9">
        <f t="shared" si="0"/>
        <v>4.9418771351335211E-2</v>
      </c>
      <c r="K9">
        <f t="shared" si="1"/>
        <v>3.0773466646351055E-2</v>
      </c>
      <c r="L9">
        <f t="shared" si="2"/>
        <v>9.6078001672722735E-2</v>
      </c>
      <c r="M9">
        <f t="shared" si="3"/>
        <v>3.3999999976309647E-2</v>
      </c>
      <c r="N9">
        <f t="shared" si="4"/>
        <v>-2.0000001283032587E-3</v>
      </c>
      <c r="O9">
        <f t="shared" si="5"/>
        <v>2.2000000258651342E-2</v>
      </c>
    </row>
    <row r="10" spans="1:15" x14ac:dyDescent="0.25">
      <c r="A10" t="s">
        <v>15</v>
      </c>
      <c r="B10" s="2">
        <v>1066964512</v>
      </c>
      <c r="C10" s="2">
        <v>1114977915</v>
      </c>
      <c r="D10" s="2">
        <v>1168496855</v>
      </c>
      <c r="E10" s="2">
        <v>1226921697</v>
      </c>
      <c r="F10" s="2">
        <v>1300536999</v>
      </c>
      <c r="G10" s="2">
        <v>1385071904</v>
      </c>
      <c r="H10" s="2">
        <v>1472331434</v>
      </c>
      <c r="J10">
        <f t="shared" si="0"/>
        <v>4.4999999962510362E-2</v>
      </c>
      <c r="K10">
        <f t="shared" si="1"/>
        <v>4.8000000071750204E-2</v>
      </c>
      <c r="L10">
        <f t="shared" si="2"/>
        <v>4.9999999358149694E-2</v>
      </c>
      <c r="M10">
        <f t="shared" si="3"/>
        <v>6.0000000146708699E-2</v>
      </c>
      <c r="N10">
        <f t="shared" si="4"/>
        <v>6.5000000049979301E-2</v>
      </c>
      <c r="O10">
        <f t="shared" si="5"/>
        <v>6.3000000034655335E-2</v>
      </c>
    </row>
    <row r="11" spans="1:15" x14ac:dyDescent="0.25">
      <c r="A11" t="s">
        <v>16</v>
      </c>
      <c r="B11" s="2">
        <v>2117039511</v>
      </c>
      <c r="C11" s="2">
        <v>2300751770</v>
      </c>
      <c r="D11" s="2">
        <v>2462263657</v>
      </c>
      <c r="E11" s="2">
        <v>2537381928</v>
      </c>
      <c r="F11" s="2">
        <v>2663919897</v>
      </c>
      <c r="G11" s="2">
        <v>2791113722</v>
      </c>
      <c r="H11" s="2">
        <v>2893469993</v>
      </c>
      <c r="J11">
        <f t="shared" si="0"/>
        <v>8.6777907566411905E-2</v>
      </c>
      <c r="K11">
        <f t="shared" si="1"/>
        <v>7.0199614363439133E-2</v>
      </c>
      <c r="L11">
        <f t="shared" si="2"/>
        <v>3.0507809667922992E-2</v>
      </c>
      <c r="M11">
        <f t="shared" si="3"/>
        <v>4.9869500371092723E-2</v>
      </c>
      <c r="N11">
        <f t="shared" si="4"/>
        <v>4.7746865490678081E-2</v>
      </c>
      <c r="O11">
        <f t="shared" si="5"/>
        <v>3.6672196547640423E-2</v>
      </c>
    </row>
    <row r="12" spans="1:15" x14ac:dyDescent="0.25">
      <c r="A12" t="s">
        <v>17</v>
      </c>
      <c r="B12" s="2">
        <v>26311297202</v>
      </c>
      <c r="C12" s="2">
        <v>29772630440</v>
      </c>
      <c r="D12" s="2">
        <v>32347322889</v>
      </c>
      <c r="E12" s="2">
        <v>35770395146</v>
      </c>
      <c r="F12" s="2">
        <v>39441773500</v>
      </c>
      <c r="G12" s="2">
        <v>43538281158</v>
      </c>
      <c r="H12" s="2">
        <v>46830546660</v>
      </c>
      <c r="J12">
        <f t="shared" si="0"/>
        <v>0.13155311999352493</v>
      </c>
      <c r="K12">
        <f t="shared" si="1"/>
        <v>8.6478500923480972E-2</v>
      </c>
      <c r="L12">
        <f t="shared" si="2"/>
        <v>0.10582242829634736</v>
      </c>
      <c r="M12">
        <f t="shared" si="3"/>
        <v>0.10263734406664926</v>
      </c>
      <c r="N12">
        <f t="shared" si="4"/>
        <v>0.10386215665479637</v>
      </c>
      <c r="O12">
        <f t="shared" si="5"/>
        <v>7.5617718808246082E-2</v>
      </c>
    </row>
    <row r="13" spans="1:15" x14ac:dyDescent="0.25">
      <c r="A13" t="s">
        <v>18</v>
      </c>
      <c r="B13" s="2">
        <v>6853390371</v>
      </c>
      <c r="C13" s="2">
        <v>7238121890</v>
      </c>
      <c r="D13" s="2">
        <v>7666164084</v>
      </c>
      <c r="E13" s="2">
        <v>7968814888</v>
      </c>
      <c r="F13" s="2">
        <v>8263257621</v>
      </c>
      <c r="G13" s="2">
        <v>8632271556</v>
      </c>
      <c r="H13" s="2">
        <v>9204335744</v>
      </c>
      <c r="J13">
        <f t="shared" si="0"/>
        <v>5.6137400348298394E-2</v>
      </c>
      <c r="K13">
        <f t="shared" si="1"/>
        <v>5.9137190628327563E-2</v>
      </c>
      <c r="L13">
        <f t="shared" si="2"/>
        <v>3.9478779828318711E-2</v>
      </c>
      <c r="M13">
        <f t="shared" si="3"/>
        <v>3.6949375426375219E-2</v>
      </c>
      <c r="N13">
        <f t="shared" si="4"/>
        <v>4.465719839863147E-2</v>
      </c>
      <c r="O13">
        <f t="shared" si="5"/>
        <v>6.6270411477310054E-2</v>
      </c>
    </row>
    <row r="14" spans="1:15" x14ac:dyDescent="0.25">
      <c r="A14" t="s">
        <v>19</v>
      </c>
      <c r="B14" s="2">
        <v>952430609.60000002</v>
      </c>
      <c r="C14" s="2">
        <v>911204345.20000005</v>
      </c>
      <c r="D14" s="2">
        <v>964621503</v>
      </c>
      <c r="E14" s="2">
        <v>1010757131</v>
      </c>
      <c r="F14" s="2">
        <v>1019600869</v>
      </c>
      <c r="G14" s="2">
        <v>1063821487</v>
      </c>
      <c r="H14" s="2">
        <v>1086912513</v>
      </c>
      <c r="J14">
        <f t="shared" si="0"/>
        <v>-4.3285320719914866E-2</v>
      </c>
      <c r="K14">
        <f t="shared" si="1"/>
        <v>5.8622588974019285E-2</v>
      </c>
      <c r="L14">
        <f t="shared" si="2"/>
        <v>4.7827700146136909E-2</v>
      </c>
      <c r="M14">
        <f t="shared" si="3"/>
        <v>8.7496172213501477E-3</v>
      </c>
      <c r="N14">
        <f t="shared" si="4"/>
        <v>4.3370518155178228E-2</v>
      </c>
      <c r="O14">
        <f t="shared" si="5"/>
        <v>2.1705733792910298E-2</v>
      </c>
    </row>
    <row r="15" spans="1:15" x14ac:dyDescent="0.25">
      <c r="A15" t="s">
        <v>20</v>
      </c>
      <c r="B15" s="2">
        <v>849050090.5</v>
      </c>
      <c r="C15" s="2">
        <v>917695168.89999998</v>
      </c>
      <c r="D15" s="2">
        <v>901976413.79999995</v>
      </c>
      <c r="E15" s="2">
        <v>931345544.29999995</v>
      </c>
      <c r="F15" s="2">
        <v>933283632.29999995</v>
      </c>
      <c r="G15" s="2">
        <v>980989660.29999995</v>
      </c>
      <c r="H15" s="2">
        <v>1030949070</v>
      </c>
      <c r="J15">
        <f t="shared" si="0"/>
        <v>8.0849268103340366E-2</v>
      </c>
      <c r="K15">
        <f t="shared" si="1"/>
        <v>-1.7128514601249756E-2</v>
      </c>
      <c r="L15">
        <f t="shared" si="2"/>
        <v>3.256086306765904E-2</v>
      </c>
      <c r="M15">
        <f t="shared" si="3"/>
        <v>2.0809548205404926E-3</v>
      </c>
      <c r="N15">
        <f t="shared" si="4"/>
        <v>5.1116323429387212E-2</v>
      </c>
      <c r="O15">
        <f t="shared" si="5"/>
        <v>5.0927559914058396E-2</v>
      </c>
    </row>
    <row r="16" spans="1:15" x14ac:dyDescent="0.25">
      <c r="A16" t="s">
        <v>21</v>
      </c>
      <c r="B16" s="2">
        <v>1292000000</v>
      </c>
      <c r="C16" s="2">
        <v>1397944000</v>
      </c>
      <c r="D16" s="2">
        <v>1555911672</v>
      </c>
      <c r="E16" s="2">
        <v>1627483609</v>
      </c>
      <c r="F16" s="2">
        <v>1712112756</v>
      </c>
      <c r="G16" s="2">
        <v>1871339243</v>
      </c>
      <c r="H16" s="2">
        <v>1861982546</v>
      </c>
      <c r="J16">
        <f t="shared" si="0"/>
        <v>8.2000000000000073E-2</v>
      </c>
      <c r="K16">
        <f t="shared" si="1"/>
        <v>0.11299999999999999</v>
      </c>
      <c r="L16">
        <f t="shared" si="2"/>
        <v>4.6000000056558576E-2</v>
      </c>
      <c r="M16">
        <f t="shared" si="3"/>
        <v>5.1999999589550372E-2</v>
      </c>
      <c r="N16">
        <f t="shared" si="4"/>
        <v>9.3000000404178884E-2</v>
      </c>
      <c r="O16">
        <f t="shared" si="5"/>
        <v>-5.0000004194856729E-3</v>
      </c>
    </row>
    <row r="17" spans="1:15" x14ac:dyDescent="0.25">
      <c r="A17" t="s">
        <v>22</v>
      </c>
      <c r="B17" s="2">
        <v>2394090236</v>
      </c>
      <c r="C17" s="2">
        <v>2552826219</v>
      </c>
      <c r="D17" s="2">
        <v>2703476301</v>
      </c>
      <c r="E17" s="2">
        <v>2761695648</v>
      </c>
      <c r="F17" s="2">
        <v>2824626247</v>
      </c>
      <c r="G17" s="2">
        <v>2983126895</v>
      </c>
      <c r="H17" s="2">
        <v>3068608654</v>
      </c>
      <c r="J17">
        <f t="shared" si="0"/>
        <v>6.6303258170090196E-2</v>
      </c>
      <c r="K17">
        <f t="shared" si="1"/>
        <v>5.9013058107423078E-2</v>
      </c>
      <c r="L17">
        <f t="shared" si="2"/>
        <v>2.1534994399050156E-2</v>
      </c>
      <c r="M17">
        <f t="shared" si="3"/>
        <v>2.278694216199173E-2</v>
      </c>
      <c r="N17">
        <f t="shared" si="4"/>
        <v>5.6113848042140591E-2</v>
      </c>
      <c r="O17">
        <f t="shared" si="5"/>
        <v>2.865508642735759E-2</v>
      </c>
    </row>
    <row r="18" spans="1:15" x14ac:dyDescent="0.25">
      <c r="A18" t="s">
        <v>23</v>
      </c>
      <c r="B18" s="2">
        <v>10401074456</v>
      </c>
      <c r="C18" s="2">
        <v>10588181777</v>
      </c>
      <c r="D18" s="2">
        <v>10849766571</v>
      </c>
      <c r="E18" s="2">
        <v>11002572281</v>
      </c>
      <c r="F18" s="2">
        <v>11304330529</v>
      </c>
      <c r="G18" s="2">
        <v>11649582421</v>
      </c>
      <c r="H18" s="2">
        <v>12138864883</v>
      </c>
      <c r="J18">
        <f t="shared" si="0"/>
        <v>1.7989230034985981E-2</v>
      </c>
      <c r="K18">
        <f t="shared" si="1"/>
        <v>2.4705355415055585E-2</v>
      </c>
      <c r="L18">
        <f t="shared" si="2"/>
        <v>1.4083778577175021E-2</v>
      </c>
      <c r="M18">
        <f t="shared" si="3"/>
        <v>2.7426154565791672E-2</v>
      </c>
      <c r="N18">
        <f t="shared" si="4"/>
        <v>3.0541560255540556E-2</v>
      </c>
      <c r="O18">
        <f t="shared" si="5"/>
        <v>4.2000000027297091E-2</v>
      </c>
    </row>
    <row r="19" spans="1:15" x14ac:dyDescent="0.25">
      <c r="A19" t="s">
        <v>24</v>
      </c>
      <c r="B19" s="2">
        <v>10678749002</v>
      </c>
      <c r="C19" s="2">
        <v>11506340239</v>
      </c>
      <c r="D19" s="2">
        <v>12796847490</v>
      </c>
      <c r="E19" s="2">
        <v>13694480072</v>
      </c>
      <c r="F19" s="2">
        <v>14761105543</v>
      </c>
      <c r="G19" s="2">
        <v>15884581799</v>
      </c>
      <c r="H19" s="2">
        <v>17134561981</v>
      </c>
      <c r="J19">
        <f t="shared" si="0"/>
        <v>7.7498894003876551E-2</v>
      </c>
      <c r="K19">
        <f t="shared" si="1"/>
        <v>0.11215618730149379</v>
      </c>
      <c r="L19">
        <f t="shared" si="2"/>
        <v>7.0144821425858872E-2</v>
      </c>
      <c r="M19">
        <f t="shared" si="3"/>
        <v>7.7887255696610369E-2</v>
      </c>
      <c r="N19">
        <f t="shared" si="4"/>
        <v>7.6110576726603929E-2</v>
      </c>
      <c r="O19">
        <f t="shared" si="5"/>
        <v>7.8691412705538921E-2</v>
      </c>
    </row>
    <row r="20" spans="1:15" x14ac:dyDescent="0.25">
      <c r="A20" t="s">
        <v>25</v>
      </c>
      <c r="B20" s="2">
        <v>10154250870</v>
      </c>
      <c r="C20" s="2">
        <v>10877003555</v>
      </c>
      <c r="D20" s="2">
        <v>11659956863</v>
      </c>
      <c r="E20" s="2">
        <v>12492630580</v>
      </c>
      <c r="F20" s="2">
        <v>13422600782</v>
      </c>
      <c r="G20" s="2">
        <v>14307673761</v>
      </c>
      <c r="H20" s="2">
        <v>14858381256</v>
      </c>
      <c r="J20">
        <f t="shared" si="0"/>
        <v>7.1177351658242127E-2</v>
      </c>
      <c r="K20">
        <f t="shared" si="1"/>
        <v>7.1982444801177659E-2</v>
      </c>
      <c r="L20">
        <f t="shared" si="2"/>
        <v>7.1413104420847695E-2</v>
      </c>
      <c r="M20">
        <f t="shared" si="3"/>
        <v>7.4441503416328603E-2</v>
      </c>
      <c r="N20">
        <f t="shared" si="4"/>
        <v>6.5939007899788127E-2</v>
      </c>
      <c r="O20">
        <f t="shared" si="5"/>
        <v>3.8490358684381221E-2</v>
      </c>
    </row>
    <row r="21" spans="1:15" x14ac:dyDescent="0.25">
      <c r="A21" t="s">
        <v>26</v>
      </c>
      <c r="B21" s="2">
        <v>4337791531</v>
      </c>
      <c r="C21" s="2">
        <v>4528022827</v>
      </c>
      <c r="D21" s="2">
        <v>4798301590</v>
      </c>
      <c r="E21" s="2">
        <v>5097688681</v>
      </c>
      <c r="F21" s="2">
        <v>5382117123</v>
      </c>
      <c r="G21" s="2">
        <v>5548964411</v>
      </c>
      <c r="H21" s="2">
        <v>5643296806</v>
      </c>
      <c r="J21">
        <f t="shared" si="0"/>
        <v>4.3854411776249158E-2</v>
      </c>
      <c r="K21">
        <f t="shared" si="1"/>
        <v>5.9690238615486502E-2</v>
      </c>
      <c r="L21">
        <f t="shared" si="2"/>
        <v>6.2394387969264775E-2</v>
      </c>
      <c r="M21">
        <f t="shared" si="3"/>
        <v>5.5795569286158253E-2</v>
      </c>
      <c r="N21">
        <f t="shared" si="4"/>
        <v>3.1000307906156932E-2</v>
      </c>
      <c r="O21">
        <f t="shared" si="5"/>
        <v>1.7000000002342697E-2</v>
      </c>
    </row>
    <row r="22" spans="1:15" x14ac:dyDescent="0.25">
      <c r="A22" t="s">
        <v>27</v>
      </c>
      <c r="B22" s="2">
        <v>6959686850</v>
      </c>
      <c r="C22" s="2">
        <v>7297457663</v>
      </c>
      <c r="D22" s="2">
        <v>7253400600</v>
      </c>
      <c r="E22" s="2">
        <v>7707327891</v>
      </c>
      <c r="F22" s="2">
        <v>8214141728</v>
      </c>
      <c r="G22" s="2">
        <v>8444496323</v>
      </c>
      <c r="H22" s="2">
        <v>8694510182</v>
      </c>
      <c r="J22">
        <f t="shared" si="0"/>
        <v>4.8532472836762652E-2</v>
      </c>
      <c r="K22">
        <f t="shared" si="1"/>
        <v>-6.037316697756312E-3</v>
      </c>
      <c r="L22">
        <f t="shared" si="2"/>
        <v>6.2581307173355416E-2</v>
      </c>
      <c r="M22">
        <f t="shared" si="3"/>
        <v>6.5757399213781653E-2</v>
      </c>
      <c r="N22">
        <f t="shared" si="4"/>
        <v>2.8043659657682518E-2</v>
      </c>
      <c r="O22">
        <f t="shared" si="5"/>
        <v>2.9606722465974178E-2</v>
      </c>
    </row>
    <row r="23" spans="1:15" x14ac:dyDescent="0.25">
      <c r="A23" t="s">
        <v>28</v>
      </c>
      <c r="B23" s="2">
        <v>5718587531</v>
      </c>
      <c r="C23" s="2">
        <v>5848873238</v>
      </c>
      <c r="D23" s="2">
        <v>6541954141</v>
      </c>
      <c r="E23" s="2">
        <v>6886609485</v>
      </c>
      <c r="F23" s="2">
        <v>7405106505</v>
      </c>
      <c r="G23" s="2">
        <v>7698204345</v>
      </c>
      <c r="H23" s="2">
        <v>8085875646</v>
      </c>
      <c r="J23">
        <f t="shared" si="0"/>
        <v>2.2782847389102967E-2</v>
      </c>
      <c r="K23">
        <f t="shared" si="1"/>
        <v>0.11849819183925359</v>
      </c>
      <c r="L23">
        <f t="shared" si="2"/>
        <v>5.2683852037415324E-2</v>
      </c>
      <c r="M23">
        <f t="shared" si="3"/>
        <v>7.5290608699296602E-2</v>
      </c>
      <c r="N23">
        <f t="shared" si="4"/>
        <v>3.9580502968066256E-2</v>
      </c>
      <c r="O23">
        <f t="shared" si="5"/>
        <v>5.035866594679228E-2</v>
      </c>
    </row>
    <row r="24" spans="1:15" x14ac:dyDescent="0.25">
      <c r="A24" t="s">
        <v>29</v>
      </c>
      <c r="B24" s="2">
        <v>5774003679</v>
      </c>
      <c r="C24" s="2">
        <v>6226428635</v>
      </c>
      <c r="D24" s="2">
        <v>6775203350</v>
      </c>
      <c r="E24" s="2">
        <v>7092180093</v>
      </c>
      <c r="F24" s="2">
        <v>7632576568</v>
      </c>
      <c r="G24" s="2">
        <v>8311214002</v>
      </c>
      <c r="H24" s="2">
        <v>8805530157</v>
      </c>
      <c r="J24">
        <f t="shared" si="0"/>
        <v>7.8355501858349275E-2</v>
      </c>
      <c r="K24">
        <f t="shared" si="1"/>
        <v>8.813635346516735E-2</v>
      </c>
      <c r="L24">
        <f t="shared" si="2"/>
        <v>4.6784830893673579E-2</v>
      </c>
      <c r="M24">
        <f t="shared" si="3"/>
        <v>7.6196101609626643E-2</v>
      </c>
      <c r="N24">
        <f t="shared" si="4"/>
        <v>8.8913282160211216E-2</v>
      </c>
      <c r="O24">
        <f t="shared" si="5"/>
        <v>5.9475806408191279E-2</v>
      </c>
    </row>
    <row r="25" spans="1:15" x14ac:dyDescent="0.25">
      <c r="A25" t="s">
        <v>30</v>
      </c>
      <c r="B25" s="2">
        <v>54458738026</v>
      </c>
      <c r="C25" s="2">
        <v>54295361812</v>
      </c>
      <c r="D25" s="2">
        <v>53100863853</v>
      </c>
      <c r="E25" s="2">
        <v>55915209637</v>
      </c>
      <c r="F25" s="2">
        <v>56809852991</v>
      </c>
      <c r="G25" s="2">
        <v>59593535788</v>
      </c>
      <c r="H25" s="2">
        <v>61381341861</v>
      </c>
      <c r="J25">
        <f t="shared" si="0"/>
        <v>-2.9999999985677039E-3</v>
      </c>
      <c r="K25">
        <f t="shared" si="1"/>
        <v>-2.1999999984087082E-2</v>
      </c>
      <c r="L25">
        <f t="shared" si="2"/>
        <v>5.2999999996064195E-2</v>
      </c>
      <c r="M25">
        <f t="shared" si="3"/>
        <v>1.5999999996566316E-2</v>
      </c>
      <c r="N25">
        <f t="shared" si="4"/>
        <v>4.9000000007762834E-2</v>
      </c>
      <c r="O25">
        <f t="shared" si="5"/>
        <v>2.9999999989260617E-2</v>
      </c>
    </row>
    <row r="26" spans="1:15" x14ac:dyDescent="0.25">
      <c r="A26" t="s">
        <v>31</v>
      </c>
      <c r="B26" s="2">
        <v>12925679250</v>
      </c>
      <c r="C26" s="2">
        <v>13153315856</v>
      </c>
      <c r="D26" s="2">
        <v>13680240900</v>
      </c>
      <c r="E26" s="2">
        <v>14208077919</v>
      </c>
      <c r="F26" s="2">
        <v>14787083132</v>
      </c>
      <c r="G26" s="2">
        <v>15790006574</v>
      </c>
      <c r="H26" s="2">
        <v>16823381195</v>
      </c>
      <c r="J26">
        <f t="shared" si="0"/>
        <v>1.7611190994082593E-2</v>
      </c>
      <c r="K26">
        <f t="shared" si="1"/>
        <v>4.0060244106404408E-2</v>
      </c>
      <c r="L26">
        <f t="shared" si="2"/>
        <v>3.8583897963375691E-2</v>
      </c>
      <c r="M26">
        <f t="shared" si="3"/>
        <v>4.075183260543036E-2</v>
      </c>
      <c r="N26">
        <f t="shared" si="4"/>
        <v>6.7824291853044505E-2</v>
      </c>
      <c r="O26">
        <f t="shared" si="5"/>
        <v>6.5444850586798831E-2</v>
      </c>
    </row>
    <row r="27" spans="1:15" x14ac:dyDescent="0.25">
      <c r="A27" t="s">
        <v>32</v>
      </c>
      <c r="B27" s="2">
        <v>2578026280</v>
      </c>
      <c r="C27" s="2">
        <v>2740751405</v>
      </c>
      <c r="D27" s="2">
        <v>3156747852</v>
      </c>
      <c r="E27" s="2">
        <v>3810887120</v>
      </c>
      <c r="F27" s="2">
        <v>3984798940</v>
      </c>
      <c r="G27" s="2">
        <v>3163930359</v>
      </c>
      <c r="H27" s="2">
        <v>3356930110</v>
      </c>
      <c r="J27">
        <f t="shared" si="0"/>
        <v>6.3120041196787158E-2</v>
      </c>
      <c r="K27">
        <f t="shared" si="1"/>
        <v>0.15178189683350718</v>
      </c>
      <c r="L27">
        <f t="shared" si="2"/>
        <v>0.20721935950176107</v>
      </c>
      <c r="M27">
        <f t="shared" si="3"/>
        <v>4.563552121165948E-2</v>
      </c>
      <c r="N27">
        <f t="shared" si="4"/>
        <v>-0.20599999983938966</v>
      </c>
      <c r="O27">
        <f t="shared" si="5"/>
        <v>6.0999999715859676E-2</v>
      </c>
    </row>
    <row r="28" spans="1:15" x14ac:dyDescent="0.25">
      <c r="A28" t="s">
        <v>33</v>
      </c>
      <c r="B28" s="2">
        <v>1071191223</v>
      </c>
      <c r="C28" s="2">
        <v>1099042194</v>
      </c>
      <c r="D28" s="2">
        <v>1127617291</v>
      </c>
      <c r="E28" s="2">
        <v>1156935341</v>
      </c>
      <c r="F28" s="2">
        <v>1187015660</v>
      </c>
      <c r="G28" s="2">
        <v>1217878067</v>
      </c>
      <c r="H28" s="2">
        <v>1249542897</v>
      </c>
      <c r="J28">
        <f t="shared" si="0"/>
        <v>2.5999999255035044E-2</v>
      </c>
      <c r="K28">
        <f t="shared" si="1"/>
        <v>2.5999999959965159E-2</v>
      </c>
      <c r="L28">
        <f t="shared" si="2"/>
        <v>2.6000000384882371E-2</v>
      </c>
      <c r="M28">
        <f t="shared" si="3"/>
        <v>2.6000000115823152E-2</v>
      </c>
      <c r="N28">
        <f t="shared" si="4"/>
        <v>2.599999986520829E-2</v>
      </c>
      <c r="O28">
        <f t="shared" si="5"/>
        <v>2.6000000211843899E-2</v>
      </c>
    </row>
    <row r="29" spans="1:15" x14ac:dyDescent="0.25">
      <c r="A29" t="s">
        <v>34</v>
      </c>
      <c r="B29" s="2">
        <v>15205804860</v>
      </c>
      <c r="C29" s="2">
        <v>15488103152</v>
      </c>
      <c r="D29" s="2">
        <v>7508079440</v>
      </c>
      <c r="E29" s="2">
        <v>9777236741</v>
      </c>
      <c r="F29" s="2">
        <v>11951708436</v>
      </c>
      <c r="G29" s="2">
        <v>12555981750</v>
      </c>
      <c r="H29" s="2">
        <v>12596043158</v>
      </c>
      <c r="J29">
        <f t="shared" si="0"/>
        <v>1.8565166040148684E-2</v>
      </c>
      <c r="K29">
        <f t="shared" si="1"/>
        <v>-0.5152357027638681</v>
      </c>
      <c r="L29">
        <f t="shared" si="2"/>
        <v>0.30222872828314129</v>
      </c>
      <c r="M29">
        <f t="shared" si="3"/>
        <v>0.22240145683304768</v>
      </c>
      <c r="N29">
        <f t="shared" si="4"/>
        <v>5.0559576251028249E-2</v>
      </c>
      <c r="O29">
        <f t="shared" si="5"/>
        <v>3.190623305899587E-3</v>
      </c>
    </row>
    <row r="30" spans="1:15" x14ac:dyDescent="0.25">
      <c r="A30" t="s">
        <v>35</v>
      </c>
      <c r="B30" s="2">
        <v>197454025.19999999</v>
      </c>
      <c r="C30" s="2">
        <v>206138473.40000001</v>
      </c>
      <c r="D30" s="2">
        <v>212615185.80000001</v>
      </c>
      <c r="E30" s="2">
        <v>222852198.19999999</v>
      </c>
      <c r="F30" s="2">
        <v>237360725</v>
      </c>
      <c r="G30" s="2">
        <v>246459710</v>
      </c>
      <c r="H30" s="2">
        <v>246751169.80000001</v>
      </c>
      <c r="J30">
        <f t="shared" si="0"/>
        <v>4.3982127947017613E-2</v>
      </c>
      <c r="K30">
        <f t="shared" si="1"/>
        <v>3.1419231418447158E-2</v>
      </c>
      <c r="L30">
        <f t="shared" si="2"/>
        <v>4.8148077295050662E-2</v>
      </c>
      <c r="M30">
        <f t="shared" si="3"/>
        <v>6.5103808341074876E-2</v>
      </c>
      <c r="N30">
        <f t="shared" si="4"/>
        <v>3.8333995651555153E-2</v>
      </c>
      <c r="O30">
        <f t="shared" si="5"/>
        <v>1.1825859894099011E-3</v>
      </c>
    </row>
    <row r="31" spans="1:15" x14ac:dyDescent="0.25">
      <c r="A31" t="s">
        <v>36</v>
      </c>
      <c r="B31" s="2">
        <v>9791128578</v>
      </c>
      <c r="C31" s="2">
        <v>10407969679</v>
      </c>
      <c r="D31" s="2">
        <v>11708965888</v>
      </c>
      <c r="E31" s="2">
        <v>11018136901</v>
      </c>
      <c r="F31" s="2">
        <v>11392753556</v>
      </c>
      <c r="G31" s="2">
        <v>11894034712</v>
      </c>
      <c r="H31" s="2">
        <v>11489637532</v>
      </c>
      <c r="J31">
        <f t="shared" si="0"/>
        <v>6.300000005985007E-2</v>
      </c>
      <c r="K31">
        <f t="shared" si="1"/>
        <v>0.12499999991592992</v>
      </c>
      <c r="L31">
        <f t="shared" si="2"/>
        <v>-5.8999999966521388E-2</v>
      </c>
      <c r="M31">
        <f t="shared" si="3"/>
        <v>3.4000000033217903E-2</v>
      </c>
      <c r="N31">
        <f t="shared" si="4"/>
        <v>4.3999999959272396E-2</v>
      </c>
      <c r="O31">
        <f t="shared" si="5"/>
        <v>-3.3999999982512241E-2</v>
      </c>
    </row>
    <row r="32" spans="1:15" x14ac:dyDescent="0.25">
      <c r="A32" t="s">
        <v>37</v>
      </c>
      <c r="B32" s="2">
        <v>3426118972</v>
      </c>
      <c r="C32" s="2">
        <v>3645360796</v>
      </c>
      <c r="D32" s="2">
        <v>3883895236</v>
      </c>
      <c r="E32" s="2">
        <v>4121292237</v>
      </c>
      <c r="F32" s="2">
        <v>4365296995</v>
      </c>
      <c r="G32" s="2">
        <v>4615990259</v>
      </c>
      <c r="H32" s="2">
        <v>4846789772</v>
      </c>
      <c r="J32">
        <f t="shared" si="0"/>
        <v>6.3991304969779561E-2</v>
      </c>
      <c r="K32">
        <f t="shared" si="1"/>
        <v>6.543507031231055E-2</v>
      </c>
      <c r="L32">
        <f t="shared" si="2"/>
        <v>6.1123430621803809E-2</v>
      </c>
      <c r="M32">
        <f t="shared" si="3"/>
        <v>5.9205885913496292E-2</v>
      </c>
      <c r="N32">
        <f t="shared" si="4"/>
        <v>5.7428684528714413E-2</v>
      </c>
      <c r="O32">
        <f t="shared" si="5"/>
        <v>5.0000000010831824E-2</v>
      </c>
    </row>
    <row r="33" spans="1:15" x14ac:dyDescent="0.25">
      <c r="A33" t="s">
        <v>38</v>
      </c>
      <c r="B33" s="2">
        <v>31105429967</v>
      </c>
      <c r="C33" s="2">
        <v>33564161034</v>
      </c>
      <c r="D33" s="2">
        <v>35289699124</v>
      </c>
      <c r="E33" s="2">
        <v>37852811156</v>
      </c>
      <c r="F33" s="2">
        <v>40489317189</v>
      </c>
      <c r="G33" s="2">
        <v>43307112607</v>
      </c>
      <c r="H33" s="2">
        <v>46325879946</v>
      </c>
      <c r="J33">
        <f t="shared" si="0"/>
        <v>7.9045075718563895E-2</v>
      </c>
      <c r="K33">
        <f t="shared" si="1"/>
        <v>5.1410136194140366E-2</v>
      </c>
      <c r="L33">
        <f t="shared" si="2"/>
        <v>7.2630600306163196E-2</v>
      </c>
      <c r="M33">
        <f t="shared" si="3"/>
        <v>6.9651525276005488E-2</v>
      </c>
      <c r="N33">
        <f t="shared" si="4"/>
        <v>6.9593552414006332E-2</v>
      </c>
      <c r="O33">
        <f t="shared" si="5"/>
        <v>6.9706040354028609E-2</v>
      </c>
    </row>
    <row r="34" spans="1:15" x14ac:dyDescent="0.25">
      <c r="A34" t="s">
        <v>39</v>
      </c>
      <c r="B34" s="2">
        <v>19803211403</v>
      </c>
      <c r="C34" s="2">
        <v>20966031241</v>
      </c>
      <c r="D34" s="2">
        <v>21643471788</v>
      </c>
      <c r="E34" s="2">
        <v>22663653373</v>
      </c>
      <c r="F34" s="2">
        <v>23697277982</v>
      </c>
      <c r="G34" s="2">
        <v>25040985866</v>
      </c>
      <c r="H34" s="2">
        <v>25622716707</v>
      </c>
      <c r="J34">
        <f t="shared" si="0"/>
        <v>5.8718750930661923E-2</v>
      </c>
      <c r="K34">
        <f t="shared" si="1"/>
        <v>3.2311339194956323E-2</v>
      </c>
      <c r="L34">
        <f t="shared" si="2"/>
        <v>4.713576430772215E-2</v>
      </c>
      <c r="M34">
        <f t="shared" si="3"/>
        <v>4.5607148679364773E-2</v>
      </c>
      <c r="N34">
        <f t="shared" si="4"/>
        <v>5.6703047709557808E-2</v>
      </c>
      <c r="O34">
        <f t="shared" si="5"/>
        <v>2.3231147691747278E-2</v>
      </c>
    </row>
    <row r="35" spans="1:15" x14ac:dyDescent="0.25">
      <c r="A35" t="s">
        <v>40</v>
      </c>
      <c r="B35" s="2">
        <v>20265400495</v>
      </c>
      <c r="C35" s="2">
        <v>21393093980</v>
      </c>
      <c r="D35" s="2">
        <v>23018459318</v>
      </c>
      <c r="E35" s="2">
        <v>24183049811</v>
      </c>
      <c r="F35" s="2">
        <v>25317622400</v>
      </c>
      <c r="G35" s="2">
        <v>26057938987</v>
      </c>
      <c r="H35" s="2">
        <v>26998541708</v>
      </c>
      <c r="J35">
        <f t="shared" si="0"/>
        <v>5.5646247172772778E-2</v>
      </c>
      <c r="K35">
        <f t="shared" si="1"/>
        <v>7.597616967043308E-2</v>
      </c>
      <c r="L35">
        <f t="shared" si="2"/>
        <v>5.0593763766340061E-2</v>
      </c>
      <c r="M35">
        <f t="shared" si="3"/>
        <v>4.691602580597265E-2</v>
      </c>
      <c r="N35">
        <f t="shared" si="4"/>
        <v>2.9241157613599578E-2</v>
      </c>
      <c r="O35">
        <f t="shared" si="5"/>
        <v>3.6096589276276125E-2</v>
      </c>
    </row>
    <row r="36" spans="1:15" x14ac:dyDescent="0.25">
      <c r="B36" s="4">
        <f>SUM(B3:B35)</f>
        <v>393138055651.29999</v>
      </c>
      <c r="C36" s="4">
        <f>SUM(C3:C35)</f>
        <v>411857307464.5</v>
      </c>
      <c r="D36" s="4">
        <f>SUM(D3:D35)</f>
        <v>426775377972.59998</v>
      </c>
      <c r="E36" s="4">
        <f>SUM(E3:E35)</f>
        <v>452036488529.5</v>
      </c>
      <c r="F36" s="4">
        <f>SUM(F3:F35)</f>
        <v>477523723991.29999</v>
      </c>
      <c r="G36" s="4">
        <f>SUM(G3:G35)</f>
        <v>499501942050.29999</v>
      </c>
      <c r="H36" s="4">
        <f>SUM(H3:H35)</f>
        <v>516012074642.79999</v>
      </c>
      <c r="I36" s="1"/>
      <c r="J36" s="1">
        <f t="shared" si="0"/>
        <v>4.7614957504402255E-2</v>
      </c>
      <c r="K36" s="1">
        <f t="shared" si="1"/>
        <v>3.622145397865939E-2</v>
      </c>
      <c r="L36" s="1">
        <f t="shared" si="2"/>
        <v>5.9190646557219839E-2</v>
      </c>
      <c r="M36" s="1">
        <f t="shared" si="3"/>
        <v>5.6383137442535647E-2</v>
      </c>
      <c r="N36" s="1">
        <f t="shared" si="4"/>
        <v>4.6025395084664744E-2</v>
      </c>
      <c r="O36" s="1">
        <f t="shared" si="5"/>
        <v>3.3053189993077936E-2</v>
      </c>
    </row>
    <row r="37" spans="1:15" x14ac:dyDescent="0.25">
      <c r="A37" t="s">
        <v>41</v>
      </c>
      <c r="B37" s="2">
        <v>16077921111</v>
      </c>
      <c r="C37" s="2">
        <v>17473608329</v>
      </c>
      <c r="D37" s="2">
        <v>19383486828</v>
      </c>
      <c r="E37" s="2">
        <v>20638722791</v>
      </c>
      <c r="F37" s="2">
        <v>21271145488</v>
      </c>
      <c r="G37" s="2">
        <v>20890179436</v>
      </c>
      <c r="H37" s="2">
        <v>21633673385</v>
      </c>
      <c r="J37">
        <f t="shared" si="0"/>
        <v>8.6807691639009033E-2</v>
      </c>
      <c r="K37">
        <f t="shared" si="1"/>
        <v>0.10930075019652796</v>
      </c>
      <c r="L37">
        <f t="shared" si="2"/>
        <v>6.4758006345214225E-2</v>
      </c>
      <c r="M37">
        <f t="shared" si="3"/>
        <v>3.064253071298495E-2</v>
      </c>
      <c r="N37">
        <f t="shared" si="4"/>
        <v>-1.7909992304595002E-2</v>
      </c>
      <c r="O37">
        <f t="shared" si="5"/>
        <v>3.5590596590029167E-2</v>
      </c>
    </row>
    <row r="38" spans="1:15" x14ac:dyDescent="0.25">
      <c r="A38" t="s">
        <v>42</v>
      </c>
      <c r="B38" s="3">
        <v>114508000000</v>
      </c>
      <c r="C38" s="3">
        <v>121910000000</v>
      </c>
      <c r="D38" s="3">
        <v>129860000000</v>
      </c>
      <c r="E38" s="3">
        <v>137670000000</v>
      </c>
      <c r="F38" s="3">
        <v>146014000000</v>
      </c>
      <c r="G38" s="3">
        <v>155582000000</v>
      </c>
      <c r="H38" s="3">
        <v>166649000000</v>
      </c>
      <c r="J38">
        <f t="shared" si="0"/>
        <v>6.4641771753938482E-2</v>
      </c>
      <c r="K38">
        <f t="shared" si="1"/>
        <v>6.5212041670084542E-2</v>
      </c>
      <c r="L38">
        <f t="shared" si="2"/>
        <v>6.0141691051902146E-2</v>
      </c>
      <c r="M38">
        <f t="shared" si="3"/>
        <v>6.0608701968475343E-2</v>
      </c>
      <c r="N38">
        <f t="shared" si="4"/>
        <v>6.5527963072034234E-2</v>
      </c>
      <c r="O38">
        <f t="shared" si="5"/>
        <v>7.1132907405740964E-2</v>
      </c>
    </row>
    <row r="39" spans="1:15" x14ac:dyDescent="0.25">
      <c r="A39" t="s">
        <v>43</v>
      </c>
      <c r="B39" s="2">
        <v>1585464266</v>
      </c>
      <c r="C39" s="2">
        <v>1710584163</v>
      </c>
      <c r="D39" s="2">
        <v>1797329510</v>
      </c>
      <c r="E39" s="2">
        <v>1835833319</v>
      </c>
      <c r="F39" s="2">
        <v>1941310400</v>
      </c>
      <c r="G39" s="2">
        <v>2069387270</v>
      </c>
      <c r="H39" s="2">
        <v>2234745911</v>
      </c>
      <c r="J39">
        <f t="shared" si="0"/>
        <v>7.8916882381504294E-2</v>
      </c>
      <c r="K39">
        <f t="shared" si="1"/>
        <v>5.0710949438387942E-2</v>
      </c>
      <c r="L39">
        <f t="shared" si="2"/>
        <v>2.1422787967243728E-2</v>
      </c>
      <c r="M39">
        <f t="shared" si="3"/>
        <v>5.7454606531193386E-2</v>
      </c>
      <c r="N39">
        <f t="shared" si="4"/>
        <v>6.5974441799724559E-2</v>
      </c>
      <c r="O39">
        <f t="shared" si="5"/>
        <v>7.9907054323379523E-2</v>
      </c>
    </row>
    <row r="40" spans="1:15" x14ac:dyDescent="0.25">
      <c r="A40" t="s">
        <v>44</v>
      </c>
      <c r="B40" s="2">
        <v>11242278819</v>
      </c>
      <c r="C40" s="2">
        <v>12037066032</v>
      </c>
      <c r="D40" s="2">
        <v>12911132291</v>
      </c>
      <c r="E40" s="2">
        <v>13876864944</v>
      </c>
      <c r="F40" s="2">
        <v>14858164985</v>
      </c>
      <c r="G40" s="2">
        <v>15903610543</v>
      </c>
      <c r="H40" s="2">
        <v>16998189007</v>
      </c>
      <c r="J40">
        <f t="shared" si="0"/>
        <v>7.0696273041793933E-2</v>
      </c>
      <c r="K40">
        <f t="shared" si="1"/>
        <v>7.2614560448230003E-2</v>
      </c>
      <c r="L40">
        <f t="shared" si="2"/>
        <v>7.4798447667768553E-2</v>
      </c>
      <c r="M40">
        <f t="shared" si="3"/>
        <v>7.0714822473233685E-2</v>
      </c>
      <c r="N40">
        <f t="shared" si="4"/>
        <v>7.0361687264573147E-2</v>
      </c>
      <c r="O40">
        <f t="shared" si="5"/>
        <v>6.8825783996689927E-2</v>
      </c>
    </row>
    <row r="41" spans="1:15" x14ac:dyDescent="0.25">
      <c r="A41" t="s">
        <v>45</v>
      </c>
      <c r="B41" s="2">
        <v>153281600.59999999</v>
      </c>
      <c r="C41" s="2">
        <v>154207137.09999999</v>
      </c>
      <c r="D41" s="2">
        <v>162044975</v>
      </c>
      <c r="E41" s="2">
        <v>170184548.69999999</v>
      </c>
      <c r="F41" s="2">
        <v>170855113.59999999</v>
      </c>
      <c r="G41" s="2">
        <v>183741696.69999999</v>
      </c>
      <c r="H41" s="2">
        <v>191471773.40000001</v>
      </c>
      <c r="J41">
        <f t="shared" si="0"/>
        <v>6.0381448026189943E-3</v>
      </c>
      <c r="K41">
        <f t="shared" si="1"/>
        <v>5.0826687061295672E-2</v>
      </c>
      <c r="L41">
        <f t="shared" si="2"/>
        <v>5.0230336978977608E-2</v>
      </c>
      <c r="M41">
        <f t="shared" si="3"/>
        <v>3.9402219832662677E-3</v>
      </c>
      <c r="N41">
        <f t="shared" si="4"/>
        <v>7.5424041039647172E-2</v>
      </c>
      <c r="O41">
        <f t="shared" si="5"/>
        <v>4.2070345701776812E-2</v>
      </c>
    </row>
    <row r="42" spans="1:15" x14ac:dyDescent="0.25">
      <c r="A42" t="s">
        <v>46</v>
      </c>
      <c r="B42" s="2">
        <v>7313450659</v>
      </c>
      <c r="C42" s="2">
        <v>7901487807</v>
      </c>
      <c r="D42" s="2">
        <v>8525579690</v>
      </c>
      <c r="E42" s="2">
        <v>9209868312</v>
      </c>
      <c r="F42" s="2">
        <v>9910920121</v>
      </c>
      <c r="G42" s="2">
        <v>10631403555</v>
      </c>
      <c r="H42" s="2">
        <v>11378056794</v>
      </c>
      <c r="J42">
        <f t="shared" si="0"/>
        <v>8.0404883469933131E-2</v>
      </c>
      <c r="K42">
        <f t="shared" si="1"/>
        <v>7.8984097456571645E-2</v>
      </c>
      <c r="L42">
        <f t="shared" si="2"/>
        <v>8.0263002268646799E-2</v>
      </c>
      <c r="M42">
        <f t="shared" si="3"/>
        <v>7.6119634423715388E-2</v>
      </c>
      <c r="N42">
        <f t="shared" si="4"/>
        <v>7.2695917755747574E-2</v>
      </c>
      <c r="O42">
        <f t="shared" si="5"/>
        <v>7.023091872463505E-2</v>
      </c>
    </row>
    <row r="43" spans="1:15" x14ac:dyDescent="0.25">
      <c r="A43" t="s">
        <v>47</v>
      </c>
      <c r="B43" s="2">
        <v>41444923053</v>
      </c>
      <c r="C43" s="2">
        <v>43762308622</v>
      </c>
      <c r="D43" s="2">
        <v>46971254493</v>
      </c>
      <c r="E43" s="2">
        <v>50929052878</v>
      </c>
      <c r="F43" s="2">
        <v>54998750508</v>
      </c>
      <c r="G43" s="2">
        <v>58844725293</v>
      </c>
      <c r="H43" s="2">
        <v>62181585621</v>
      </c>
      <c r="J43">
        <f t="shared" si="0"/>
        <v>5.5914823777969413E-2</v>
      </c>
      <c r="K43">
        <f t="shared" si="1"/>
        <v>7.3326704464279802E-2</v>
      </c>
      <c r="L43">
        <f t="shared" si="2"/>
        <v>8.4260010249243456E-2</v>
      </c>
      <c r="M43">
        <f t="shared" si="3"/>
        <v>7.9909155973289403E-2</v>
      </c>
      <c r="N43">
        <f t="shared" si="4"/>
        <v>6.9928402908727483E-2</v>
      </c>
      <c r="O43">
        <f t="shared" si="5"/>
        <v>5.6706192634685459E-2</v>
      </c>
    </row>
    <row r="44" spans="1:15" x14ac:dyDescent="0.25">
      <c r="A44" t="s">
        <v>48</v>
      </c>
      <c r="B44" s="2">
        <v>16280802530</v>
      </c>
      <c r="C44" s="2">
        <v>16837903629</v>
      </c>
      <c r="D44" s="2">
        <v>17642956173</v>
      </c>
      <c r="E44" s="2">
        <v>18371412252</v>
      </c>
      <c r="F44" s="2">
        <v>19471663891</v>
      </c>
      <c r="G44" s="2">
        <v>20118698605</v>
      </c>
      <c r="H44" s="2">
        <v>20201767079</v>
      </c>
      <c r="J44">
        <f t="shared" si="0"/>
        <v>3.4218282420258594E-2</v>
      </c>
      <c r="K44">
        <f t="shared" si="1"/>
        <v>4.7811922537283946E-2</v>
      </c>
      <c r="L44">
        <f t="shared" si="2"/>
        <v>4.1288776770572966E-2</v>
      </c>
      <c r="M44">
        <f t="shared" si="3"/>
        <v>5.988933370542715E-2</v>
      </c>
      <c r="N44">
        <f t="shared" si="4"/>
        <v>3.3229554373063408E-2</v>
      </c>
      <c r="O44">
        <f t="shared" si="5"/>
        <v>4.1289188545901023E-3</v>
      </c>
    </row>
    <row r="45" spans="1:15" x14ac:dyDescent="0.25">
      <c r="A45" t="s">
        <v>49</v>
      </c>
      <c r="B45" s="2">
        <v>719622919.29999995</v>
      </c>
      <c r="C45" s="2">
        <v>765734059</v>
      </c>
      <c r="D45" s="2">
        <v>785940252.89999998</v>
      </c>
      <c r="E45" s="2">
        <v>809679744.10000002</v>
      </c>
      <c r="F45" s="2">
        <v>825706033.79999995</v>
      </c>
      <c r="G45" s="2">
        <v>840683890.79999995</v>
      </c>
      <c r="H45" s="2">
        <v>867948233.5</v>
      </c>
      <c r="J45">
        <f t="shared" si="0"/>
        <v>6.4076808093958215E-2</v>
      </c>
      <c r="K45">
        <f t="shared" si="1"/>
        <v>2.6388004637521334E-2</v>
      </c>
      <c r="L45">
        <f t="shared" si="2"/>
        <v>3.0205211035323476E-2</v>
      </c>
      <c r="M45">
        <f t="shared" si="3"/>
        <v>1.9793368695191882E-2</v>
      </c>
      <c r="N45">
        <f t="shared" si="4"/>
        <v>1.8139454463073301E-2</v>
      </c>
      <c r="O45">
        <f t="shared" si="5"/>
        <v>3.2431146829821067E-2</v>
      </c>
    </row>
    <row r="46" spans="1:15" x14ac:dyDescent="0.25">
      <c r="A46" t="s">
        <v>50</v>
      </c>
      <c r="B46" s="2">
        <v>3998800146</v>
      </c>
      <c r="C46" s="2">
        <v>4474948811</v>
      </c>
      <c r="D46" s="2">
        <v>4688853608</v>
      </c>
      <c r="E46" s="2">
        <v>4175482246</v>
      </c>
      <c r="F46" s="2">
        <v>3087997088</v>
      </c>
      <c r="G46" s="2">
        <v>3732958731</v>
      </c>
      <c r="H46" s="2">
        <v>3919606668</v>
      </c>
      <c r="J46">
        <f t="shared" si="0"/>
        <v>0.11907288376897052</v>
      </c>
      <c r="K46">
        <f t="shared" si="1"/>
        <v>4.7800501421199293E-2</v>
      </c>
      <c r="L46">
        <f t="shared" si="2"/>
        <v>-0.10948760718912165</v>
      </c>
      <c r="M46">
        <f t="shared" si="3"/>
        <v>-0.26044540341221223</v>
      </c>
      <c r="N46">
        <f t="shared" si="4"/>
        <v>0.20886083264337585</v>
      </c>
      <c r="O46">
        <f t="shared" si="5"/>
        <v>5.0000000120547838E-2</v>
      </c>
    </row>
    <row r="47" spans="1:15" x14ac:dyDescent="0.25">
      <c r="A47" t="s">
        <v>51</v>
      </c>
      <c r="B47" s="2">
        <v>31648580.260000002</v>
      </c>
      <c r="C47" s="2">
        <v>34145839.109999999</v>
      </c>
      <c r="D47" s="2">
        <v>32836102.210000001</v>
      </c>
      <c r="E47" s="2">
        <v>34338327.659999996</v>
      </c>
      <c r="F47" s="2">
        <v>34801726.020000003</v>
      </c>
      <c r="G47" s="2">
        <v>37983388.600000001</v>
      </c>
      <c r="H47" s="2">
        <v>39136165.859999999</v>
      </c>
      <c r="J47">
        <f t="shared" si="0"/>
        <v>7.8905872853836545E-2</v>
      </c>
      <c r="K47">
        <f t="shared" si="1"/>
        <v>-3.8357144944680122E-2</v>
      </c>
      <c r="L47">
        <f t="shared" si="2"/>
        <v>4.5749201302659692E-2</v>
      </c>
      <c r="M47">
        <f t="shared" si="3"/>
        <v>1.3495076539205231E-2</v>
      </c>
      <c r="N47">
        <f t="shared" si="4"/>
        <v>9.1422551231267857E-2</v>
      </c>
      <c r="O47">
        <f t="shared" si="5"/>
        <v>3.0349510733226115E-2</v>
      </c>
    </row>
    <row r="48" spans="1:15" x14ac:dyDescent="0.25">
      <c r="A48" t="s">
        <v>52</v>
      </c>
      <c r="B48" s="2">
        <v>700804045.20000005</v>
      </c>
      <c r="C48" s="2">
        <v>709388873.29999995</v>
      </c>
      <c r="D48" s="2">
        <v>721836874</v>
      </c>
      <c r="E48" s="2">
        <v>736050896.5</v>
      </c>
      <c r="F48" s="2">
        <v>753012064</v>
      </c>
      <c r="G48" s="2">
        <v>765092143.5</v>
      </c>
      <c r="H48" s="2">
        <v>795695829.29999995</v>
      </c>
      <c r="J48">
        <f t="shared" si="0"/>
        <v>1.2249969387020165E-2</v>
      </c>
      <c r="K48">
        <f t="shared" si="1"/>
        <v>1.7547499218719453E-2</v>
      </c>
      <c r="L48">
        <f t="shared" si="2"/>
        <v>1.9691460788410664E-2</v>
      </c>
      <c r="M48">
        <f t="shared" si="3"/>
        <v>2.3043471016273687E-2</v>
      </c>
      <c r="N48">
        <f t="shared" si="4"/>
        <v>1.6042345239239086E-2</v>
      </c>
      <c r="O48">
        <f t="shared" si="5"/>
        <v>4.0000000078421971E-2</v>
      </c>
    </row>
    <row r="49" spans="1:15" x14ac:dyDescent="0.25">
      <c r="A49" t="s">
        <v>53</v>
      </c>
      <c r="B49" s="2">
        <v>29031038812</v>
      </c>
      <c r="C49" s="2">
        <v>23585318454</v>
      </c>
      <c r="D49" s="2">
        <v>24101024555</v>
      </c>
      <c r="E49" s="2">
        <v>24966257247</v>
      </c>
      <c r="F49" s="2">
        <v>22318008224</v>
      </c>
      <c r="G49" s="2">
        <v>15799099277</v>
      </c>
      <c r="H49" s="2">
        <v>14254078752</v>
      </c>
      <c r="J49">
        <f t="shared" si="0"/>
        <v>-0.18758269014297235</v>
      </c>
      <c r="K49">
        <f t="shared" si="1"/>
        <v>2.1865555981608553E-2</v>
      </c>
      <c r="L49">
        <f t="shared" si="2"/>
        <v>3.5900245237520334E-2</v>
      </c>
      <c r="M49">
        <f t="shared" si="3"/>
        <v>-0.10607312889553033</v>
      </c>
      <c r="N49">
        <f t="shared" si="4"/>
        <v>-0.29209187852121121</v>
      </c>
      <c r="O49">
        <f t="shared" si="5"/>
        <v>-9.7791684064496565E-2</v>
      </c>
    </row>
    <row r="50" spans="1:15" x14ac:dyDescent="0.25">
      <c r="B50" s="4">
        <f>SUM(B37:B49)</f>
        <v>243088036541.36002</v>
      </c>
      <c r="C50" s="4">
        <f>SUM(C37:C49)</f>
        <v>251356701755.50998</v>
      </c>
      <c r="D50" s="4">
        <f>SUM(D37:D49)</f>
        <v>267584275352.10999</v>
      </c>
      <c r="E50" s="4">
        <f>SUM(E37:E49)</f>
        <v>283423747505.96002</v>
      </c>
      <c r="F50" s="4">
        <f>SUM(F37:F49)</f>
        <v>295656335642.41998</v>
      </c>
      <c r="G50" s="4">
        <f>SUM(G37:G49)</f>
        <v>305399563829.59998</v>
      </c>
      <c r="H50" s="4">
        <f>SUM(H37:H49)</f>
        <v>321344955219.06</v>
      </c>
      <c r="I50" s="1"/>
      <c r="J50" s="1">
        <f t="shared" si="0"/>
        <v>3.4015105522245959E-2</v>
      </c>
      <c r="K50" s="1">
        <f t="shared" si="1"/>
        <v>6.4559940050392006E-2</v>
      </c>
      <c r="L50" s="1">
        <f t="shared" si="2"/>
        <v>5.91943309561338E-2</v>
      </c>
      <c r="M50" s="1">
        <f t="shared" si="3"/>
        <v>4.3160067722281203E-2</v>
      </c>
      <c r="N50" s="1">
        <f t="shared" si="4"/>
        <v>3.2954572632476475E-2</v>
      </c>
      <c r="O50" s="1">
        <f t="shared" si="5"/>
        <v>5.2211572241658066E-2</v>
      </c>
    </row>
    <row r="51" spans="1:15" x14ac:dyDescent="0.25">
      <c r="A51" t="s">
        <v>54</v>
      </c>
      <c r="B51" s="2">
        <v>6707774880</v>
      </c>
      <c r="C51" s="2">
        <v>7078294773</v>
      </c>
      <c r="D51" s="2">
        <v>7282510376</v>
      </c>
      <c r="E51" s="2">
        <v>7590855717</v>
      </c>
      <c r="F51" s="2">
        <v>7804170035</v>
      </c>
      <c r="G51" s="2">
        <v>7898695574</v>
      </c>
      <c r="H51" s="2">
        <v>8012429512</v>
      </c>
      <c r="J51">
        <f t="shared" si="0"/>
        <v>5.5237377465476412E-2</v>
      </c>
      <c r="K51">
        <f t="shared" si="1"/>
        <v>2.8850960513678414E-2</v>
      </c>
      <c r="L51">
        <f t="shared" si="2"/>
        <v>4.2340528894565299E-2</v>
      </c>
      <c r="M51">
        <f t="shared" si="3"/>
        <v>2.8101484990983971E-2</v>
      </c>
      <c r="N51">
        <f t="shared" si="4"/>
        <v>1.2112183432200219E-2</v>
      </c>
      <c r="O51">
        <f t="shared" si="5"/>
        <v>1.4399078548409383E-2</v>
      </c>
    </row>
    <row r="52" spans="1:15" x14ac:dyDescent="0.25">
      <c r="B52" s="1">
        <f>B36+B50</f>
        <v>636226092192.66003</v>
      </c>
      <c r="C52" s="1">
        <f>C36+C50</f>
        <v>663214009220.01001</v>
      </c>
      <c r="D52" s="1">
        <f>D36+D50</f>
        <v>694359653324.70996</v>
      </c>
      <c r="E52" s="1">
        <f>E36+E50</f>
        <v>735460236035.45996</v>
      </c>
      <c r="F52" s="1">
        <f>F36+F50</f>
        <v>773180059633.71997</v>
      </c>
      <c r="G52" s="1">
        <f>G36+G50</f>
        <v>804901505879.8999</v>
      </c>
      <c r="H52" s="1">
        <f>H36+H50</f>
        <v>837357029861.85999</v>
      </c>
      <c r="I52" s="1"/>
      <c r="J52" s="1">
        <f t="shared" si="0"/>
        <v>4.2418752324885123E-2</v>
      </c>
      <c r="K52" s="1">
        <f t="shared" si="1"/>
        <v>4.6961680048540622E-2</v>
      </c>
      <c r="L52" s="1">
        <f t="shared" si="2"/>
        <v>5.9192066408169763E-2</v>
      </c>
      <c r="M52" s="1">
        <f t="shared" si="3"/>
        <v>5.1287373198571462E-2</v>
      </c>
      <c r="N52" s="1">
        <f t="shared" si="4"/>
        <v>4.1027243073505248E-2</v>
      </c>
      <c r="O52" s="1">
        <f t="shared" si="5"/>
        <v>4.0322354654412695E-2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Tomas Gonzalez</cp:lastModifiedBy>
  <dcterms:created xsi:type="dcterms:W3CDTF">2018-04-10T14:34:00Z</dcterms:created>
  <dcterms:modified xsi:type="dcterms:W3CDTF">2018-04-10T14:37:48Z</dcterms:modified>
</cp:coreProperties>
</file>