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rolimmiele/Desktop/Portfolio-Modeling/"/>
    </mc:Choice>
  </mc:AlternateContent>
  <xr:revisionPtr revIDLastSave="0" documentId="13_ncr:1_{9093F773-EE1B-144D-8F20-3BAC6199A984}" xr6:coauthVersionLast="47" xr6:coauthVersionMax="47" xr10:uidLastSave="{00000000-0000-0000-0000-000000000000}"/>
  <bookViews>
    <workbookView xWindow="0" yWindow="760" windowWidth="30240" windowHeight="17660" xr2:uid="{A4BAA6AD-8670-4447-B2CD-9AF3FDDAD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B33" i="1"/>
  <c r="A24" i="1"/>
  <c r="A25" i="1" s="1"/>
  <c r="B23" i="1"/>
  <c r="C14" i="1" l="1"/>
  <c r="B25" i="1"/>
  <c r="A26" i="1"/>
  <c r="B26" i="1" s="1"/>
  <c r="B36" i="1"/>
  <c r="A37" i="1"/>
  <c r="B35" i="1"/>
  <c r="B34" i="1"/>
  <c r="B24" i="1"/>
  <c r="A27" i="1"/>
  <c r="A38" i="1" l="1"/>
  <c r="B37" i="1"/>
  <c r="B27" i="1"/>
  <c r="A28" i="1"/>
  <c r="B38" i="1" l="1"/>
  <c r="A39" i="1"/>
  <c r="A29" i="1"/>
  <c r="B28" i="1"/>
  <c r="B29" i="1" l="1"/>
  <c r="A30" i="1"/>
  <c r="B39" i="1"/>
  <c r="A40" i="1"/>
  <c r="B40" i="1" l="1"/>
  <c r="A41" i="1"/>
  <c r="B30" i="1"/>
  <c r="A31" i="1"/>
  <c r="B41" i="1" l="1"/>
  <c r="A42" i="1"/>
  <c r="A32" i="1"/>
  <c r="B31" i="1"/>
  <c r="A43" i="1" l="1"/>
  <c r="B42" i="1"/>
  <c r="B32" i="1"/>
  <c r="B43" i="1" l="1"/>
  <c r="A44" i="1"/>
  <c r="A45" i="1" l="1"/>
  <c r="B44" i="1"/>
  <c r="B45" i="1" l="1"/>
  <c r="A46" i="1"/>
  <c r="B46" i="1" l="1"/>
  <c r="A47" i="1"/>
  <c r="B47" i="1" l="1"/>
  <c r="A48" i="1"/>
  <c r="B48" i="1" l="1"/>
  <c r="A49" i="1"/>
  <c r="A50" i="1" l="1"/>
  <c r="B49" i="1"/>
  <c r="B50" i="1" l="1"/>
  <c r="A51" i="1"/>
  <c r="A52" i="1" l="1"/>
  <c r="B51" i="1"/>
  <c r="B52" i="1" l="1"/>
  <c r="A53" i="1"/>
  <c r="B53" i="1" l="1"/>
</calcChain>
</file>

<file path=xl/sharedStrings.xml><?xml version="1.0" encoding="utf-8"?>
<sst xmlns="http://schemas.openxmlformats.org/spreadsheetml/2006/main" count="21" uniqueCount="18">
  <si>
    <t>average monthly returns</t>
  </si>
  <si>
    <t>std. dev. monthly returns</t>
  </si>
  <si>
    <t>annualized returns average</t>
  </si>
  <si>
    <t>annualized returns std. dev</t>
  </si>
  <si>
    <t>portfolio</t>
  </si>
  <si>
    <t>Tangent method</t>
  </si>
  <si>
    <t>Q</t>
  </si>
  <si>
    <t>Sum w(i)</t>
  </si>
  <si>
    <t>full inv.</t>
  </si>
  <si>
    <t>s</t>
  </si>
  <si>
    <t>E(r)</t>
  </si>
  <si>
    <t>envelope ptfs</t>
  </si>
  <si>
    <t>x</t>
  </si>
  <si>
    <t>y</t>
  </si>
  <si>
    <t>a</t>
  </si>
  <si>
    <t>1-a</t>
  </si>
  <si>
    <t>var/cov matrix (ann)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</si>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</sst>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Symbol"/>
      <family val="1"/>
      <charset val="2"/>
    </font>
    <font>
      <sz val="10"/>
      <name val="Aptos Narrow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b/>
      <sz val="10"/>
      <name val="Symbol"/>
      <charset val="2"/>
    </font>
    <font>
      <sz val="8"/>
      <color theme="1"/>
      <name val="Calibri"/>
      <family val="2"/>
    </font>
    <font>
      <b/>
      <sz val="12"/>
      <color theme="1"/>
      <name val="Aptos Narrow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0" fontId="6" fillId="0" borderId="12" xfId="1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6" fillId="0" borderId="12" xfId="1" applyNumberFormat="1" applyFont="1" applyBorder="1" applyAlignment="1">
      <alignment horizontal="center"/>
    </xf>
    <xf numFmtId="165" fontId="6" fillId="0" borderId="12" xfId="1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0" xfId="0" applyFont="1"/>
    <xf numFmtId="0" fontId="7" fillId="2" borderId="1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8" xfId="0" applyFont="1" applyFill="1" applyBorder="1"/>
    <xf numFmtId="0" fontId="7" fillId="0" borderId="2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0" fontId="6" fillId="0" borderId="4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2" fontId="7" fillId="0" borderId="3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63D-541C-684E-B0C3-10ECCBC46BBC}">
  <dimension ref="A5:KV60"/>
  <sheetViews>
    <sheetView tabSelected="1" zoomScale="115" zoomScaleNormal="142" workbookViewId="0">
      <selection activeCell="E7" sqref="E7"/>
    </sheetView>
  </sheetViews>
  <sheetFormatPr baseColWidth="10" defaultRowHeight="16" x14ac:dyDescent="0.2"/>
  <sheetData>
    <row r="5" spans="1:308" s="59" customFormat="1" x14ac:dyDescent="0.2">
      <c r="A5"/>
      <c r="B5"/>
      <c r="C5"/>
      <c r="D5"/>
    </row>
    <row r="6" spans="1:308" x14ac:dyDescent="0.2">
      <c r="B6" s="1" t="s">
        <v>0</v>
      </c>
      <c r="C6" s="2"/>
      <c r="D6" s="8"/>
    </row>
    <row r="7" spans="1:308" x14ac:dyDescent="0.2">
      <c r="B7" s="3" t="s">
        <v>1</v>
      </c>
      <c r="C7" s="4"/>
      <c r="D7" s="9"/>
    </row>
    <row r="8" spans="1:308" x14ac:dyDescent="0.2">
      <c r="B8" s="3" t="s">
        <v>2</v>
      </c>
      <c r="C8" s="4"/>
      <c r="D8" s="9"/>
    </row>
    <row r="9" spans="1:308" x14ac:dyDescent="0.2">
      <c r="B9" s="5" t="s">
        <v>3</v>
      </c>
      <c r="C9" s="6"/>
      <c r="D9" s="10"/>
    </row>
    <row r="11" spans="1:308" x14ac:dyDescent="0.2">
      <c r="B11" s="7" t="s">
        <v>4</v>
      </c>
      <c r="C11" s="21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</row>
    <row r="13" spans="1:308" x14ac:dyDescent="0.2">
      <c r="B13" s="45" t="s">
        <v>5</v>
      </c>
      <c r="C13" s="46"/>
      <c r="D13" s="46"/>
      <c r="E13" s="46"/>
      <c r="F13" s="46"/>
      <c r="G13" s="46"/>
      <c r="H13" s="47"/>
    </row>
    <row r="14" spans="1:308" x14ac:dyDescent="0.2">
      <c r="B14" s="13" t="s">
        <v>6</v>
      </c>
      <c r="C14" s="16" t="e">
        <f>ABS((H15-E14)/G15)</f>
        <v>#DIV/0!</v>
      </c>
      <c r="D14" s="7" t="s">
        <v>17</v>
      </c>
      <c r="E14" s="17"/>
      <c r="G14" s="13" t="s">
        <v>9</v>
      </c>
      <c r="H14" s="15" t="s">
        <v>10</v>
      </c>
    </row>
    <row r="15" spans="1:308" x14ac:dyDescent="0.2">
      <c r="B15" s="14" t="s">
        <v>7</v>
      </c>
      <c r="C15" s="18"/>
      <c r="D15" s="7" t="s">
        <v>8</v>
      </c>
      <c r="E15" s="19">
        <v>1</v>
      </c>
      <c r="G15" s="17"/>
      <c r="H15" s="20"/>
    </row>
    <row r="17" spans="1:308" x14ac:dyDescent="0.2">
      <c r="B17" s="48" t="s">
        <v>11</v>
      </c>
      <c r="C17" s="11" t="s">
        <v>12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</row>
    <row r="18" spans="1:308" x14ac:dyDescent="0.2">
      <c r="B18" s="49"/>
      <c r="C18" s="11" t="s">
        <v>13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</row>
    <row r="21" spans="1:308" x14ac:dyDescent="0.2">
      <c r="A21" s="22"/>
      <c r="B21" s="22"/>
      <c r="C21" s="41" t="s">
        <v>9</v>
      </c>
      <c r="D21" s="12" t="s">
        <v>10</v>
      </c>
      <c r="E21" s="45" t="s">
        <v>4</v>
      </c>
      <c r="F21" s="46"/>
      <c r="G21" s="46"/>
      <c r="H21" s="47"/>
    </row>
    <row r="22" spans="1:308" s="58" customFormat="1" x14ac:dyDescent="0.2">
      <c r="A22" s="23" t="s">
        <v>14</v>
      </c>
      <c r="B22" s="24" t="s">
        <v>15</v>
      </c>
      <c r="C22" s="25"/>
      <c r="D22" s="26"/>
      <c r="E22" s="56"/>
      <c r="F22" s="57"/>
      <c r="G22" s="5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  <c r="JA22" s="27"/>
      <c r="JB22" s="27"/>
      <c r="JC22" s="27"/>
      <c r="JD22" s="27"/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</row>
    <row r="23" spans="1:308" x14ac:dyDescent="0.2">
      <c r="A23" s="35">
        <v>-1</v>
      </c>
      <c r="B23" s="36">
        <f>1-A23</f>
        <v>2</v>
      </c>
      <c r="C23" s="28"/>
      <c r="D23" s="29"/>
      <c r="E23" s="42"/>
      <c r="F23" s="43"/>
      <c r="G23" s="43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</row>
    <row r="24" spans="1:308" x14ac:dyDescent="0.2">
      <c r="A24" s="37">
        <f>A23+0.1</f>
        <v>-0.9</v>
      </c>
      <c r="B24" s="38">
        <f t="shared" ref="B24:B53" si="0">1-A24</f>
        <v>1.9</v>
      </c>
      <c r="C24" s="30"/>
      <c r="D24" s="31"/>
      <c r="E24" s="42"/>
      <c r="F24" s="32"/>
      <c r="G24" s="32"/>
      <c r="H24" s="32"/>
      <c r="I24" s="32"/>
      <c r="J24" s="32"/>
    </row>
    <row r="25" spans="1:308" x14ac:dyDescent="0.2">
      <c r="A25" s="37">
        <f t="shared" ref="A25:A32" si="1">A24+0.1</f>
        <v>-0.8</v>
      </c>
      <c r="B25" s="38">
        <f t="shared" si="0"/>
        <v>1.8</v>
      </c>
      <c r="C25" s="30"/>
      <c r="D25" s="31"/>
      <c r="E25" s="42"/>
      <c r="F25" s="32"/>
      <c r="G25" s="32"/>
      <c r="H25" s="32"/>
      <c r="I25" s="32"/>
    </row>
    <row r="26" spans="1:308" x14ac:dyDescent="0.2">
      <c r="A26" s="37">
        <f t="shared" si="1"/>
        <v>-0.70000000000000007</v>
      </c>
      <c r="B26" s="38">
        <f t="shared" si="0"/>
        <v>1.7000000000000002</v>
      </c>
      <c r="C26" s="30"/>
      <c r="D26" s="31"/>
      <c r="E26" s="42"/>
      <c r="F26" s="32"/>
      <c r="G26" s="32"/>
      <c r="H26" s="32"/>
      <c r="I26" s="32"/>
    </row>
    <row r="27" spans="1:308" x14ac:dyDescent="0.2">
      <c r="A27" s="37">
        <f t="shared" si="1"/>
        <v>-0.60000000000000009</v>
      </c>
      <c r="B27" s="38">
        <f t="shared" si="0"/>
        <v>1.6</v>
      </c>
      <c r="C27" s="30"/>
      <c r="D27" s="31"/>
      <c r="E27" s="42"/>
      <c r="F27" s="32"/>
      <c r="G27" s="32"/>
      <c r="H27" s="32"/>
      <c r="I27" s="32"/>
    </row>
    <row r="28" spans="1:308" x14ac:dyDescent="0.2">
      <c r="A28" s="37">
        <f t="shared" si="1"/>
        <v>-0.50000000000000011</v>
      </c>
      <c r="B28" s="38">
        <f t="shared" si="0"/>
        <v>1.5</v>
      </c>
      <c r="C28" s="30"/>
      <c r="D28" s="31"/>
      <c r="E28" s="42"/>
      <c r="F28" s="32"/>
      <c r="G28" s="32"/>
      <c r="H28" s="32"/>
      <c r="I28" s="32"/>
    </row>
    <row r="29" spans="1:308" x14ac:dyDescent="0.2">
      <c r="A29" s="37">
        <f t="shared" si="1"/>
        <v>-0.40000000000000013</v>
      </c>
      <c r="B29" s="38">
        <f t="shared" si="0"/>
        <v>1.4000000000000001</v>
      </c>
      <c r="C29" s="30"/>
      <c r="D29" s="31"/>
      <c r="E29" s="42"/>
      <c r="F29" s="32"/>
      <c r="G29" s="32"/>
      <c r="H29" s="32"/>
      <c r="I29" s="32"/>
    </row>
    <row r="30" spans="1:308" x14ac:dyDescent="0.2">
      <c r="A30" s="37">
        <f t="shared" si="1"/>
        <v>-0.30000000000000016</v>
      </c>
      <c r="B30" s="38">
        <f t="shared" si="0"/>
        <v>1.3000000000000003</v>
      </c>
      <c r="C30" s="30"/>
      <c r="D30" s="31"/>
      <c r="E30" s="42"/>
      <c r="F30" s="32"/>
      <c r="G30" s="32"/>
      <c r="H30" s="32"/>
      <c r="I30" s="32"/>
    </row>
    <row r="31" spans="1:308" x14ac:dyDescent="0.2">
      <c r="A31" s="37">
        <f t="shared" si="1"/>
        <v>-0.20000000000000015</v>
      </c>
      <c r="B31" s="38">
        <f t="shared" si="0"/>
        <v>1.2000000000000002</v>
      </c>
      <c r="C31" s="30"/>
      <c r="D31" s="31"/>
      <c r="E31" s="42"/>
      <c r="F31" s="32"/>
      <c r="G31" s="32"/>
      <c r="H31" s="32"/>
      <c r="I31" s="32"/>
    </row>
    <row r="32" spans="1:308" x14ac:dyDescent="0.2">
      <c r="A32" s="37">
        <f t="shared" si="1"/>
        <v>-0.10000000000000014</v>
      </c>
      <c r="B32" s="38">
        <f t="shared" si="0"/>
        <v>1.1000000000000001</v>
      </c>
      <c r="C32" s="30"/>
      <c r="D32" s="31"/>
      <c r="E32" s="42"/>
      <c r="F32" s="32"/>
      <c r="G32" s="32"/>
      <c r="H32" s="32"/>
      <c r="I32" s="32"/>
    </row>
    <row r="33" spans="1:9" x14ac:dyDescent="0.2">
      <c r="A33" s="37">
        <v>0</v>
      </c>
      <c r="B33" s="38">
        <f t="shared" si="0"/>
        <v>1</v>
      </c>
      <c r="C33" s="30"/>
      <c r="D33" s="31"/>
      <c r="E33" s="42"/>
      <c r="F33" s="32"/>
      <c r="G33" s="32"/>
      <c r="H33" s="32"/>
      <c r="I33" s="32"/>
    </row>
    <row r="34" spans="1:9" x14ac:dyDescent="0.2">
      <c r="A34" s="37">
        <f t="shared" ref="A34:A53" si="2">A33+0.1</f>
        <v>0.1</v>
      </c>
      <c r="B34" s="38">
        <f t="shared" si="0"/>
        <v>0.9</v>
      </c>
      <c r="C34" s="30"/>
      <c r="D34" s="31"/>
      <c r="E34" s="42"/>
      <c r="F34" s="32"/>
      <c r="G34" s="32"/>
      <c r="H34" s="32"/>
      <c r="I34" s="32"/>
    </row>
    <row r="35" spans="1:9" x14ac:dyDescent="0.2">
      <c r="A35" s="37">
        <f t="shared" si="2"/>
        <v>0.2</v>
      </c>
      <c r="B35" s="38">
        <f t="shared" si="0"/>
        <v>0.8</v>
      </c>
      <c r="C35" s="30"/>
      <c r="D35" s="31"/>
      <c r="E35" s="42"/>
      <c r="F35" s="32"/>
      <c r="G35" s="32"/>
      <c r="H35" s="32"/>
      <c r="I35" s="32"/>
    </row>
    <row r="36" spans="1:9" x14ac:dyDescent="0.2">
      <c r="A36" s="37">
        <f t="shared" si="2"/>
        <v>0.30000000000000004</v>
      </c>
      <c r="B36" s="38">
        <f t="shared" si="0"/>
        <v>0.7</v>
      </c>
      <c r="C36" s="30"/>
      <c r="D36" s="31"/>
      <c r="E36" s="42"/>
      <c r="F36" s="32"/>
      <c r="G36" s="32"/>
      <c r="H36" s="32"/>
      <c r="I36" s="32"/>
    </row>
    <row r="37" spans="1:9" x14ac:dyDescent="0.2">
      <c r="A37" s="37">
        <f t="shared" si="2"/>
        <v>0.4</v>
      </c>
      <c r="B37" s="38">
        <f t="shared" si="0"/>
        <v>0.6</v>
      </c>
      <c r="C37" s="30"/>
      <c r="D37" s="31"/>
      <c r="E37" s="42"/>
      <c r="F37" s="32"/>
      <c r="G37" s="32"/>
      <c r="H37" s="32"/>
      <c r="I37" s="32"/>
    </row>
    <row r="38" spans="1:9" x14ac:dyDescent="0.2">
      <c r="A38" s="37">
        <f t="shared" si="2"/>
        <v>0.5</v>
      </c>
      <c r="B38" s="38">
        <f t="shared" si="0"/>
        <v>0.5</v>
      </c>
      <c r="C38" s="30"/>
      <c r="D38" s="31"/>
      <c r="E38" s="42"/>
      <c r="F38" s="32"/>
      <c r="G38" s="32"/>
      <c r="H38" s="32"/>
      <c r="I38" s="32"/>
    </row>
    <row r="39" spans="1:9" x14ac:dyDescent="0.2">
      <c r="A39" s="37">
        <f t="shared" si="2"/>
        <v>0.6</v>
      </c>
      <c r="B39" s="38">
        <f t="shared" si="0"/>
        <v>0.4</v>
      </c>
      <c r="C39" s="30"/>
      <c r="D39" s="31"/>
      <c r="E39" s="42"/>
      <c r="F39" s="32"/>
      <c r="G39" s="32"/>
      <c r="H39" s="32"/>
      <c r="I39" s="32"/>
    </row>
    <row r="40" spans="1:9" x14ac:dyDescent="0.2">
      <c r="A40" s="37">
        <f t="shared" si="2"/>
        <v>0.7</v>
      </c>
      <c r="B40" s="38">
        <f t="shared" si="0"/>
        <v>0.30000000000000004</v>
      </c>
      <c r="C40" s="30"/>
      <c r="D40" s="31"/>
      <c r="E40" s="42"/>
      <c r="F40" s="32"/>
      <c r="G40" s="32"/>
      <c r="H40" s="32"/>
      <c r="I40" s="32"/>
    </row>
    <row r="41" spans="1:9" x14ac:dyDescent="0.2">
      <c r="A41" s="37">
        <f t="shared" si="2"/>
        <v>0.79999999999999993</v>
      </c>
      <c r="B41" s="38">
        <f t="shared" si="0"/>
        <v>0.20000000000000007</v>
      </c>
      <c r="C41" s="30"/>
      <c r="D41" s="31"/>
      <c r="E41" s="42"/>
      <c r="F41" s="32"/>
      <c r="G41" s="32"/>
      <c r="H41" s="32"/>
      <c r="I41" s="32"/>
    </row>
    <row r="42" spans="1:9" x14ac:dyDescent="0.2">
      <c r="A42" s="37">
        <f t="shared" si="2"/>
        <v>0.89999999999999991</v>
      </c>
      <c r="B42" s="38">
        <f t="shared" si="0"/>
        <v>0.10000000000000009</v>
      </c>
      <c r="C42" s="30"/>
      <c r="D42" s="31"/>
      <c r="E42" s="42"/>
      <c r="F42" s="32"/>
      <c r="G42" s="32"/>
      <c r="H42" s="32"/>
      <c r="I42" s="32"/>
    </row>
    <row r="43" spans="1:9" x14ac:dyDescent="0.2">
      <c r="A43" s="37">
        <f t="shared" si="2"/>
        <v>0.99999999999999989</v>
      </c>
      <c r="B43" s="38">
        <f t="shared" si="0"/>
        <v>0</v>
      </c>
      <c r="C43" s="30"/>
      <c r="D43" s="31"/>
      <c r="E43" s="42"/>
      <c r="F43" s="32"/>
      <c r="G43" s="32"/>
      <c r="H43" s="32"/>
      <c r="I43" s="32"/>
    </row>
    <row r="44" spans="1:9" x14ac:dyDescent="0.2">
      <c r="A44" s="37">
        <f t="shared" si="2"/>
        <v>1.0999999999999999</v>
      </c>
      <c r="B44" s="38">
        <f t="shared" si="0"/>
        <v>-9.9999999999999867E-2</v>
      </c>
      <c r="C44" s="30"/>
      <c r="D44" s="31"/>
      <c r="E44" s="42"/>
      <c r="F44" s="32"/>
      <c r="G44" s="32"/>
      <c r="H44" s="32"/>
      <c r="I44" s="32"/>
    </row>
    <row r="45" spans="1:9" x14ac:dyDescent="0.2">
      <c r="A45" s="37">
        <f t="shared" si="2"/>
        <v>1.2</v>
      </c>
      <c r="B45" s="38">
        <f t="shared" si="0"/>
        <v>-0.19999999999999996</v>
      </c>
      <c r="C45" s="30"/>
      <c r="D45" s="31"/>
      <c r="E45" s="42"/>
      <c r="F45" s="32"/>
      <c r="G45" s="32"/>
      <c r="H45" s="32"/>
      <c r="I45" s="32"/>
    </row>
    <row r="46" spans="1:9" x14ac:dyDescent="0.2">
      <c r="A46" s="37">
        <f t="shared" si="2"/>
        <v>1.3</v>
      </c>
      <c r="B46" s="38">
        <f t="shared" si="0"/>
        <v>-0.30000000000000004</v>
      </c>
      <c r="C46" s="30"/>
      <c r="D46" s="31"/>
      <c r="E46" s="42"/>
      <c r="F46" s="32"/>
      <c r="G46" s="32"/>
      <c r="H46" s="32"/>
      <c r="I46" s="32"/>
    </row>
    <row r="47" spans="1:9" x14ac:dyDescent="0.2">
      <c r="A47" s="37">
        <f t="shared" si="2"/>
        <v>1.4000000000000001</v>
      </c>
      <c r="B47" s="38">
        <f t="shared" si="0"/>
        <v>-0.40000000000000013</v>
      </c>
      <c r="C47" s="30"/>
      <c r="D47" s="31"/>
      <c r="E47" s="42"/>
      <c r="F47" s="32"/>
      <c r="G47" s="32"/>
      <c r="H47" s="32"/>
      <c r="I47" s="32"/>
    </row>
    <row r="48" spans="1:9" x14ac:dyDescent="0.2">
      <c r="A48" s="37">
        <f t="shared" si="2"/>
        <v>1.5000000000000002</v>
      </c>
      <c r="B48" s="38">
        <f t="shared" si="0"/>
        <v>-0.50000000000000022</v>
      </c>
      <c r="C48" s="30"/>
      <c r="D48" s="31"/>
      <c r="E48" s="42"/>
      <c r="F48" s="32"/>
      <c r="G48" s="32"/>
      <c r="H48" s="32"/>
      <c r="I48" s="32"/>
    </row>
    <row r="49" spans="1:9" x14ac:dyDescent="0.2">
      <c r="A49" s="37">
        <f t="shared" si="2"/>
        <v>1.6000000000000003</v>
      </c>
      <c r="B49" s="38">
        <f t="shared" si="0"/>
        <v>-0.60000000000000031</v>
      </c>
      <c r="C49" s="30"/>
      <c r="D49" s="31"/>
      <c r="E49" s="42"/>
      <c r="F49" s="32"/>
      <c r="G49" s="32"/>
      <c r="H49" s="32"/>
      <c r="I49" s="32"/>
    </row>
    <row r="50" spans="1:9" x14ac:dyDescent="0.2">
      <c r="A50" s="37">
        <f t="shared" si="2"/>
        <v>1.7000000000000004</v>
      </c>
      <c r="B50" s="38">
        <f t="shared" si="0"/>
        <v>-0.7000000000000004</v>
      </c>
      <c r="C50" s="30"/>
      <c r="D50" s="31"/>
      <c r="E50" s="42"/>
      <c r="F50" s="32"/>
      <c r="G50" s="32"/>
      <c r="H50" s="32"/>
      <c r="I50" s="32"/>
    </row>
    <row r="51" spans="1:9" x14ac:dyDescent="0.2">
      <c r="A51" s="37">
        <f t="shared" si="2"/>
        <v>1.8000000000000005</v>
      </c>
      <c r="B51" s="38">
        <f t="shared" si="0"/>
        <v>-0.80000000000000049</v>
      </c>
      <c r="C51" s="30"/>
      <c r="D51" s="31"/>
      <c r="E51" s="42"/>
      <c r="F51" s="32"/>
      <c r="G51" s="32"/>
      <c r="H51" s="32"/>
      <c r="I51" s="32"/>
    </row>
    <row r="52" spans="1:9" x14ac:dyDescent="0.2">
      <c r="A52" s="37">
        <f t="shared" si="2"/>
        <v>1.9000000000000006</v>
      </c>
      <c r="B52" s="38">
        <f t="shared" si="0"/>
        <v>-0.90000000000000058</v>
      </c>
      <c r="C52" s="30"/>
      <c r="D52" s="31"/>
      <c r="E52" s="42"/>
      <c r="F52" s="32"/>
      <c r="G52" s="32"/>
      <c r="H52" s="32"/>
      <c r="I52" s="32"/>
    </row>
    <row r="53" spans="1:9" x14ac:dyDescent="0.2">
      <c r="A53" s="39">
        <f t="shared" si="2"/>
        <v>2.0000000000000004</v>
      </c>
      <c r="B53" s="40">
        <f t="shared" si="0"/>
        <v>-1.0000000000000004</v>
      </c>
      <c r="C53" s="33"/>
      <c r="D53" s="34"/>
      <c r="E53" s="42"/>
      <c r="F53" s="32"/>
      <c r="G53" s="32"/>
      <c r="H53" s="32"/>
      <c r="I53" s="32"/>
    </row>
    <row r="54" spans="1:9" x14ac:dyDescent="0.2">
      <c r="F54" s="32"/>
      <c r="G54" s="32"/>
      <c r="H54" s="32"/>
      <c r="I54" s="32"/>
    </row>
    <row r="55" spans="1:9" x14ac:dyDescent="0.2">
      <c r="F55" s="32"/>
      <c r="G55" s="32"/>
      <c r="H55" s="32"/>
      <c r="I55" s="32"/>
    </row>
    <row r="57" spans="1:9" x14ac:dyDescent="0.2">
      <c r="B57" s="50" t="s">
        <v>16</v>
      </c>
      <c r="C57" s="51"/>
    </row>
    <row r="58" spans="1:9" x14ac:dyDescent="0.2">
      <c r="B58" s="52"/>
      <c r="C58" s="53"/>
    </row>
    <row r="59" spans="1:9" x14ac:dyDescent="0.2">
      <c r="B59" s="52"/>
      <c r="C59" s="53"/>
    </row>
    <row r="60" spans="1:9" x14ac:dyDescent="0.2">
      <c r="B60" s="54"/>
      <c r="C60" s="55"/>
    </row>
  </sheetData>
  <mergeCells count="4">
    <mergeCell ref="B13:H13"/>
    <mergeCell ref="B17:B18"/>
    <mergeCell ref="E21:H21"/>
    <mergeCell ref="B57:C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Miele</dc:creator>
  <cp:lastModifiedBy>Tomas Miele</cp:lastModifiedBy>
  <dcterms:created xsi:type="dcterms:W3CDTF">2025-07-24T16:16:39Z</dcterms:created>
  <dcterms:modified xsi:type="dcterms:W3CDTF">2025-07-24T18:23:18Z</dcterms:modified>
</cp:coreProperties>
</file>