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defaultThemeVersion="166925"/>
  <mc:AlternateContent xmlns:mc="http://schemas.openxmlformats.org/markup-compatibility/2006">
    <mc:Choice Requires="x15">
      <x15ac:absPath xmlns:x15ac="http://schemas.microsoft.com/office/spreadsheetml/2010/11/ac" url="https://myisepipp-my.sharepoint.com/personal/1180778_isep_ipp_pt/Documents/"/>
    </mc:Choice>
  </mc:AlternateContent>
  <xr:revisionPtr revIDLastSave="0" documentId="8_{EC630549-6C9D-4AD1-BE3B-CEBEE6060D5B}" xr6:coauthVersionLast="47" xr6:coauthVersionMax="47" xr10:uidLastSave="{00000000-0000-0000-0000-000000000000}"/>
  <bookViews>
    <workbookView xWindow="34400" yWindow="500" windowWidth="34400" windowHeight="27320" tabRatio="500" firstSheet="2"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Malicious Code" sheetId="11" r:id="rId10"/>
    <sheet name="Communication" sheetId="10"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C4" i="1"/>
  <c r="B4" i="1"/>
  <c r="C3" i="1"/>
  <c r="B3" i="1"/>
  <c r="C2" i="1"/>
  <c r="B2" i="1"/>
  <c r="D5" i="1" l="1"/>
  <c r="D3" i="1"/>
  <c r="D4" i="1"/>
  <c r="C16" i="1"/>
  <c r="B16" i="1"/>
  <c r="D2" i="1"/>
  <c r="D16" i="1" l="1"/>
</calcChain>
</file>

<file path=xl/sharedStrings.xml><?xml version="1.0" encoding="utf-8"?>
<sst xmlns="http://schemas.openxmlformats.org/spreadsheetml/2006/main" count="1684" uniqueCount="1004">
  <si>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</si>
  <si>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</si>
  <si>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</si>
  <si>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</si>
  <si>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</si>
  <si>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</si>
  <si>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</si>
  <si>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</si>
  <si>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</si>
  <si>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</si>
  <si>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</si>
  <si>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</si>
  <si>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</si>
  <si>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</si>
  <si>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</si>
  <si>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</si>
  <si>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</si>
  <si>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</si>
  <si>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</si>
  <si>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</si>
  <si>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</si>
  <si>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</si>
  <si>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</si>
  <si>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</si>
  <si>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</si>
  <si>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</si>
  <si>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</si>
  <si>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</si>
  <si>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</si>
  <si>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</si>
  <si>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</si>
  <si>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</si>
  <si>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</si>
  <si>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https://supabase.com/security
https://github.com/tomasoliveira21/desofs2024_M1B_3/blob/main/frontend/src/middleware.ts</t>
  </si>
  <si>
    <t>In our application, we use Supabase, which is a certified tool with various security features. On the frontend, one example of security is a middleware that we implemented, where we use supabase.auth.getSession() to check if the user has an active session. We also have an authorization layer, where only public URLs (defined in publicUrls) are accessible without authentication. Additionally, we have a redirect protection layer, where rewriting the URL to /login in case of an absent session is a common practice to ensure that unauthenticated users are appropriately redirected.</t>
  </si>
  <si>
    <t>Supabase</t>
  </si>
  <si>
    <t>1.1.2</t>
  </si>
  <si>
    <t>Verify the use of threat modeling for every design change or sprint planning to identify threats, plan for countermeasures, facilitate appropriate risk responses, and guide security testing.</t>
  </si>
  <si>
    <t>https://github.com/tomasoliveira21/desofs2024_M1B_3/blob/main/deliverables/phase_1/threat-dragon/threat-analysis.pdf</t>
  </si>
  <si>
    <t>It is referenced in the README</t>
  </si>
  <si>
    <t>https://owasp.org/www-project-threat-dragon/</t>
  </si>
  <si>
    <t>1.1.3</t>
  </si>
  <si>
    <t>Verify that all user stories and features contain functional security constraints, such as "As a user, I should be able to view and edit my profile. I should not be able to view or edit anyone else's profile"</t>
  </si>
  <si>
    <t>https://github.com/tomasoliveira21/desofs2024_M1B_3/blob/main/deliverables/phase_1/README.MD#use-cases</t>
  </si>
  <si>
    <t>It is referenced in the README, both in the use case diagrams and in the frontend mocks</t>
  </si>
  <si>
    <t>1.1.4</t>
  </si>
  <si>
    <t>Verify documentation and justification of all the application's trust boundaries, components, and significant data flows.</t>
  </si>
  <si>
    <t>Threat-Dragon</t>
  </si>
  <si>
    <t>1.1.5</t>
  </si>
  <si>
    <t>Verify definition and security analysis of the application's high-level architecture and all connected remote services. ([C1](https://owasp.org/www-project-proactive-controls/#div-numbering))</t>
  </si>
  <si>
    <t>https://github.com/tomasoliveira21/desofs2024_M1B_3/blob/main/deliverables/phase_1/attack-tree/attack-tree-analysis.pdf https://github.com/tomasoliveira21/desofs2024_M1B_3/blob/main/deliverables/phase_1/threat-dragon/threat-analysis.pdf</t>
  </si>
  <si>
    <t>Attack Tree and Threat-Dragon</t>
  </si>
  <si>
    <t>https://owasp.org/www-project-threat-dragon/
https://attacktree.online/</t>
  </si>
  <si>
    <t>1.1.6</t>
  </si>
  <si>
    <t>Verify implementation of centralized, simple (economy of design), vetted, secure, and reusable security controls to avoid duplicate, missing, ineffective, or insecure controls. ([C10](https://owasp.org/www-project-proactive-controls/#div-numbering))</t>
  </si>
  <si>
    <t xml:space="preserve">https://github.com/tomasoliveira21/desofs2024_M1B_3/tree/main/deliverables/phase_2/sprint_2#atomic-design-system </t>
  </si>
  <si>
    <t>Atomic Design System can effectively implement centralized, simple, vetted, secure, and reusable security controls as described in OWASP's C10. By organizing components into small, reusable pieces (atoms, molecules, organisms), Atomic Design ensures that security controls are centrally managed, simple to integrate, validated for effectiveness, secure, and consistently reused across the system, avoiding duplication and gaps in security.</t>
  </si>
  <si>
    <t>Atomic Design System</t>
  </si>
  <si>
    <t>1.1.7</t>
  </si>
  <si>
    <t>Verify availability of a secure coding checklist, security requirements, guideline, or policy to all developers and testers.</t>
  </si>
  <si>
    <t>https://github.com/tomasoliveira21/desofs2024_M1B_3/tree/main/deliverables/phase_1#security-requirements</t>
  </si>
  <si>
    <t>Authentication Architecture</t>
  </si>
  <si>
    <t>1.2.1</t>
  </si>
  <si>
    <t>Verify the use of unique or special low-privilege operating system accounts for all application components, services, and servers. ([C3](https://owasp.org/www-project-proactive-controls/#div-numbering))</t>
  </si>
  <si>
    <t>It is referenced in the README, both in the use case diagrams and in the frontend mocks.</t>
  </si>
  <si>
    <t>Allowlist, where, in case of permission conflicts, permissions always resolve to the least privilege following the least privilege principle.</t>
  </si>
  <si>
    <t>1.2.2</t>
  </si>
  <si>
    <t>Verify that communications between application components, including APIs, middleware and data layers, are authenticated. Components should have the least necessary privileges needed. ([C3](https://owasp.org/www-project-proactive-controls/#div-numbering))</t>
  </si>
  <si>
    <t>API calls: https://github.com/tomasoliveira21/desofs2024_M1B_3/tree/main/deliverables/phase_2/sprint_2#api-calls
Middleware: https://github.com/tomasoliveira21/desofs2024_M1B_3/tree/main/deliverables/phase_2/sprint_2#frontend-middleware</t>
  </si>
  <si>
    <t>It is referenced in the README, both in the diagrams</t>
  </si>
  <si>
    <t>1.2.3</t>
  </si>
  <si>
    <t>Verify that the application uses a single vetted authentication mechanism that is known to be secure, can be extended to include strong authentication, and has sufficient logging and monitoring to detect account abuse or breaches.</t>
  </si>
  <si>
    <t>https://github.com/tomasoliveira21/desofs2024_M1B_3/tree/main/deliverables/phase_2/sprint_2#supabase-initialization</t>
  </si>
  <si>
    <t>https://supabase.com/</t>
  </si>
  <si>
    <t>1.2.4</t>
  </si>
  <si>
    <t>Verify that all authentication pathways and identity management APIs implement consistent authentication security control strength, such that there are no weaker alternatives per the risk of the application.</t>
  </si>
  <si>
    <t>https://supabase.com/docs/guides/auth/passwords</t>
  </si>
  <si>
    <t>Supabase password docs</t>
  </si>
  <si>
    <t>Session Management Architecture</t>
  </si>
  <si>
    <t>This is a placeholder for future architectural requirements.</t>
  </si>
  <si>
    <t>https://github.com/tomasoliveira21/desofs2024_M1B_3/tree/main/deliverables/phase_2/sprint_1#aplication-development</t>
  </si>
  <si>
    <t xml:space="preserve">Access Control Architecture </t>
  </si>
  <si>
    <t>1.4.1</t>
  </si>
  <si>
    <t>Verify that trusted enforcement points such as at access control gateways, servers, and serverless functions enforce access controls. Never enforce access controls on the client.</t>
  </si>
  <si>
    <t>Not Applicable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</si>
  <si>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</si>
  <si>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</si>
  <si>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</si>
  <si>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</si>
  <si>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</si>
  <si>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</si>
  <si>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</si>
  <si>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</si>
  <si>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https://github.com/tomasoliveira21/desofs2024_M1B_3/tree/main/deliverables/phase_2/sprint_2#authentication--rbac</t>
  </si>
  <si>
    <t>We implemented RBAC. We have basic, premium and admin users.
Basic Users can tweet and change the profile picture
Premium Users have access to trends view
Admin Users can delete tweets</t>
  </si>
  <si>
    <t>RBAC</t>
  </si>
  <si>
    <t xml:space="preserve">Input and Output Architecture </t>
  </si>
  <si>
    <t>1.5.1</t>
  </si>
  <si>
    <t>Verify that input and output requirements clearly define how to handle and process data based on type, content, and applicable laws, regulations, and other policy compliance.</t>
  </si>
  <si>
    <t>https://github.com/tomasoliveira21/desofs2024_M1B_3/blob/main/deliverables/phase_1/attack-tree/attack-tree-analysis.pdf</t>
  </si>
  <si>
    <t>It is referenced in the attack-tree</t>
  </si>
  <si>
    <t>https://attacktree.online/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</si>
  <si>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</si>
  <si>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</si>
  <si>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https://supabase.com/docs/guides/platform/access-control
https://supabase.com/docs/guides/database/secure-data
https://supabase.com/security
Readme Diagram </t>
  </si>
  <si>
    <t>Supabase implements several security measures to ensure safe data handling and communication, addressing potential deserialization attacks and other security concerns. Supabase uses RLS extensively to restrict access to data based on user roles and permissions. This ensures that even if serialized data is sent, only authorized users can access specific data rows, mitigating risks associated with unauthorized data manipulation (https://supabase.com/docs/guides/platform/access-control)​. All data is encrypted both at rest and in transit using AES-256 and TLS, respectively. This ensures that even if serialized data is intercepted, it remains secure and unreadable without the proper decryption keys​. Supabase provides granular access control mechanisms, including role-based access control (RBAC) and custom policies that can be tailored to specific security requirements. This limits the exposure of serialized data to only trusted clients and authenticated users​. Communication with Supabase often involves the use of JSON Web Tokens (JWT), which are securely generated and verified to ensure the integrity and authenticity of the client making the request. This adds an additional layer of security against tampering and unauthorized access​. Supabase’s auto-generated APIs are designed to respect the security policies defined within the database, ensuring that any data interaction via these APIs adheres to the established security protocols, including avoiding unsafe serialization practices! (https://supabase.com/docs/guides/database/secure-data)</t>
  </si>
  <si>
    <t>1.5.3</t>
  </si>
  <si>
    <t>Verify that input validation is enforced on a trusted service layer. ([C5](https://owasp.org/www-project-proactive-controls/#div-numbering))</t>
  </si>
  <si>
    <t>https://www.restack.io/docs/supabase-knowledge-react-signup-form-supabase-example
https://github.com/tomasoliveira21/desofs2024_M1B_3/blob/main/frontend/src/app/login/page.tsx</t>
  </si>
  <si>
    <t xml:space="preserve">Supabase provides a lot of input validation mechanisms integrated within its service layers, from database schema enforcement to security features like RLS and JWT authentication. </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</si>
  <si>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</si>
  <si>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</si>
  <si>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</si>
  <si>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</si>
  <si>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</si>
  <si>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</si>
  <si>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</si>
  <si>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https://github.com/tomasoliveira21/desofs2024_M1B_3/settings/secrets/actions</t>
  </si>
  <si>
    <t>We are storing our application secrets on github secrets</t>
  </si>
  <si>
    <t>Github secrets</t>
  </si>
  <si>
    <t>1.6.3</t>
  </si>
  <si>
    <t>Verify that all keys and passwords are replaceable and are part of a well-defined process to re-encrypt sensitive data.</t>
  </si>
  <si>
    <t>https://supabase.com/security
https://github.com/tomasoliveira21/desofs2024_M1B_3/blob/main/frontend/src/app/login/page.tsx</t>
  </si>
  <si>
    <t>Supabase has mechanisms in place to ensure that keys and passwords are replaceable and that there are well-defined processes to re-encrypt sensitive data. These measures align with best practices for maintaining a secure software environment!</t>
  </si>
  <si>
    <t>1.6.4</t>
  </si>
  <si>
    <t>Verify that the architecture treats client-side secrets--such as symmetric keys, passwords, or API tokens--as insecure and never uses them to protect or access sensitive data.</t>
  </si>
  <si>
    <t>https://github.com/tomasoliveira21/desofs2024_M1B_3/blob/main/frontend/src/middleware.ts</t>
  </si>
  <si>
    <t>The frontend middleware follows Supabase's security principles by ensuring that client-side secrets are not used to protect or access sensitive data. Instead, it relies on server-side session validation to manage user authentication and access control. This approach aligns with OWASP recommendations and best practices for treating client-side secrets as insecure.</t>
  </si>
  <si>
    <t>Error, Logging and Auditing Architecture</t>
  </si>
  <si>
    <t>1.7.1</t>
  </si>
  <si>
    <t>Verify that a common logging format and approach is used across the system. ([C9](https://owasp.org/www-project-proactive-controls/#div-numbering))</t>
  </si>
  <si>
    <t>https://github.com/tomasoliveira21/desofs2024_M1B_3/blob/main/frontend/src/app/login/page.tsx</t>
  </si>
  <si>
    <t>Yes, we are using the same format, Supabase implements a common logging format and approach across its system, which is essential for maintaining consistency and ensuring comprehensive logging practices.</t>
  </si>
  <si>
    <t>Supabase Authentication</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</si>
  <si>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</si>
  <si>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</si>
  <si>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</si>
  <si>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</si>
  <si>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</si>
  <si>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https://github.com/tomasoliveira21/desofs2024_M1B_3/blob/main/deliverables/phase_1/README.MD#threat-model</t>
  </si>
  <si>
    <t>It is referenced in the README (phase 1)</t>
  </si>
  <si>
    <t>Risk Matrix</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</si>
  <si>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</si>
  <si>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</si>
  <si>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</si>
  <si>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</si>
  <si>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</si>
  <si>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After login, Supabase authentication retrieves an encrypted JWT, which allows us to make calls to the API using the access token.</t>
  </si>
  <si>
    <t>Supabase encryption + POST methods</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</si>
  <si>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</si>
  <si>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</si>
  <si>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</si>
  <si>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</si>
  <si>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</si>
  <si>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https://github.com/tomasoliveira21/desofs2024_M1B_3/pull/14
https://github.com/tomasoliveira21/desofs2024_M1B_3/pull/4</t>
  </si>
  <si>
    <t>We are using github issues</t>
  </si>
  <si>
    <t>Github issues</t>
  </si>
  <si>
    <t>Business Logic Architecture</t>
  </si>
  <si>
    <t>1.11.1</t>
  </si>
  <si>
    <t>Verify the definition and documentation of all application components in terms of the business or security functions they provide.</t>
  </si>
  <si>
    <t>https://github.com/tomasoliveira21/desofs2024_M1B_3/tree/main/deliverables/phase_2/sprint_2#components</t>
  </si>
  <si>
    <t>1.11.2</t>
  </si>
  <si>
    <t>Verify that all high-value business logic flows, including authentication, session management and access control, do not share unsynchronized state.</t>
  </si>
  <si>
    <t>https://supabase.io/docs/guides/auth
https://supabase.io/docs/guides/auth#session-management
https://supabase.io/docs/guides/database/row-level-security</t>
  </si>
  <si>
    <t>They offer robust tools for managing authentication through JWT (JSON Web Tokens) and session management, which help maintain state consistency across different components of your application. Additionally, Supabase's access control mechanisms are designed to ensure that only authorized users can access specific resources within your application, helping to prevent unauthorized access and maintain security. Overall, by leveraging Supabase's features and best practices, you can help ensure that your business logic flows operate smoothly and securely without sharing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</si>
  <si>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</si>
  <si>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</si>
  <si>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</si>
  <si>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</si>
  <si>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</si>
  <si>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</si>
  <si>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</si>
  <si>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</si>
  <si>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</si>
  <si>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</si>
  <si>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</si>
  <si>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https://supabase.com/security</t>
  </si>
  <si>
    <t>Yes, Supabase implements various security controls to ensure the segregation of components with differing trust levels through well-defined security mechanisms (Data encryption)</t>
  </si>
  <si>
    <t>Supabase encryption</t>
  </si>
  <si>
    <t>1.14.2</t>
  </si>
  <si>
    <t>Verify that binary signatures, trusted connections, and verified endpoints are used to deploy binaries to remote devices.</t>
  </si>
  <si>
    <t>1.14.3</t>
  </si>
  <si>
    <t>Verify that the build pipeline warns of out-of-date or insecure components and takes appropriate actions.</t>
  </si>
  <si>
    <t>https://github.com/tomasoliveira21/desofs2024_M1B_3/blob/main/.github/dependabot.yml</t>
  </si>
  <si>
    <t>We are using dependabot</t>
  </si>
  <si>
    <t>Dependabot</t>
  </si>
  <si>
    <t>1.14.4</t>
  </si>
  <si>
    <t>Verify that the build pipeline contains a build step to automatically build and verify the secure deployment of the application, particularly if the application infrastructure is software defined, such as cloud environment build scripts.</t>
  </si>
  <si>
    <t>https://github.com/tomasoliveira21/desofs2024_M1B_3/tree/main/.github/workflows</t>
  </si>
  <si>
    <t>We have build steps to verify the secure deployment, both for frontend and backend pipelines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</si>
  <si>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</si>
  <si>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</si>
  <si>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https://github.com/tomasoliveira21/desofs2024_M1B_3/blob/main/.github/workflows/deploy_backend.yaml</t>
  </si>
  <si>
    <t>We are using Docker, we have a secure internal network</t>
  </si>
  <si>
    <t>https://www.docker.com/</t>
  </si>
  <si>
    <t>1.14.6</t>
  </si>
  <si>
    <t>Verify the application does not use unsupported, insecure, or deprecated client-side technologies such as NSAPI plugins, Flash, Shockwave, ActiveX, Silverlight, NACL, or client-side Java applets.</t>
  </si>
  <si>
    <t>Dependency files</t>
  </si>
  <si>
    <t>We are using secure technologies such as supabase</t>
  </si>
  <si>
    <t xml:space="preserve">Password Security </t>
  </si>
  <si>
    <t>2.1.1</t>
  </si>
  <si>
    <t>5.1.1.2</t>
  </si>
  <si>
    <t>Verify that user set passwords are at least 12 characters in length (after multiple spaces are combined). ([C6](https://owasp.org/www-project-proactive-controls/#div-numbering))</t>
  </si>
  <si>
    <t>https://ibb.co/84KSLf3</t>
  </si>
  <si>
    <t>We have defined at least 12 characters in length inside the Supabase Settings</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</si>
  <si>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</si>
  <si>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</si>
  <si>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</si>
  <si>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</si>
  <si>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</si>
  <si>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</si>
  <si>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https://supabase.com/docs/guides/auth</t>
  </si>
  <si>
    <t>Yes. Supabase supports the use of any printable Unicode character in passwords, including language-neutral characters such as spaces and emojis. This ensures that users can create passwords with a wide range of characters, enhancing security by allowing more complex and unique password combinations.</t>
  </si>
  <si>
    <t>2.1.5</t>
  </si>
  <si>
    <t>Verify users can change their password.</t>
  </si>
  <si>
    <t>https://github.com/tomasoliveira21/desofs2024_M1B_3/blob/main/frontend/src/app/reset/page.tsx</t>
  </si>
  <si>
    <t>Implemented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</si>
  <si>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</si>
  <si>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</si>
  <si>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</si>
  <si>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</si>
  <si>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</si>
  <si>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</si>
  <si>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</si>
  <si>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</si>
  <si>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Supabase authentication micro-service does that for us</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</si>
  <si>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</si>
  <si>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</si>
  <si>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</si>
  <si>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</si>
  <si>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</si>
  <si>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</si>
  <si>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React</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</si>
  <si>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</si>
  <si>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</si>
  <si>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</si>
  <si>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</si>
  <si>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</si>
  <si>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</si>
  <si>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</si>
  <si>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We are enforncing a email confirmation to reset the password</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</si>
  <si>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</si>
  <si>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</si>
  <si>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Implemented. When a user wants to register or reset the password, an email is sent.</t>
  </si>
  <si>
    <t>Supabase email template</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</si>
  <si>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</si>
  <si>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</si>
  <si>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</si>
  <si>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</si>
  <si>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</si>
  <si>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</si>
  <si>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</si>
  <si>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</si>
  <si>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</si>
  <si>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Supabase ensures replay resistance through the mandated use of OTPs and secure cryptographic methods, which are integral to its authentication system.</t>
  </si>
  <si>
    <t>Supabase cryptographic methods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</si>
  <si>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</si>
  <si>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</si>
  <si>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</si>
  <si>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</si>
  <si>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</si>
  <si>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</si>
  <si>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</si>
  <si>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https://github.com/tomasoliveira21/desofs2024_M1B_3/blob/main/frontend/src/app/login/page.tsx#L49</t>
  </si>
  <si>
    <t>Supabase generates activation codes and initial passwords using secure random methods. This ensures that the generated secrets are not easily guessable or predictable. The default settings for Supabase enforce a minimum length of 6 characters for passwords and activation codes. These can include letters and numbers, which comply with the recommended practices for ensuring sufficient complexity and security. Generated activation codes and initial passwords in Supabase are designed to expire after one hour(currently). These initial secrets are intended for one-time use only. Supabase enforces policies that prevent these initial passwords from becoming long-term credentials, prompting users to set their own secure passwords upon initial login or after account activation. Supabase provides methods like .resetPasswordForEmail to handle password resets securely. This includes sending a reset link via email, which directs users to update their password. This process ensures that temporary passwords are updated promptly, maintaining security integrity.</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</si>
  <si>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</si>
  <si>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</si>
  <si>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</si>
  <si>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</si>
  <si>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</si>
  <si>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</si>
  <si>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https://supabase.com/docs/guides/auth/auth-email-templates</t>
  </si>
  <si>
    <t>Supabase emails</t>
  </si>
  <si>
    <t>Supabase email mechanism</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</si>
  <si>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</si>
  <si>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</si>
  <si>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</si>
  <si>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Yes, Supabase ensures that passwords are stored in a form resistant to offline attacks by using salted and hashed password storage methods. According to Supabase documentation and discussions, they implement secure password hashing algorithms such as bcrypt and Argon2id.</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</si>
  <si>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</si>
  <si>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</si>
  <si>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 Supabase ensures that the salt used in password hashing is sufficiently long to prevent collisions and enhance security. A salt of at least 32 bits (4 bytes) is recommended, though using a longer salt (e.g., 16 bytes or more) is even more secure and is generally used in practice.
 Each user's password is salted uniquely. This means that even if two users have the same password, their hashes will be different due to the unique salts. The salts are generated using cryptographically secure random number generators to ensure they are unpredictable and unique for each password entry. Supabase follows industry best practices for data protection, including SOC2 Type 2 and HIPAA compliance, ensuring that all customer data, including passwords, are handled securely.</t>
  </si>
  <si>
    <t>2.4.3</t>
  </si>
  <si>
    <t>Verify that if PBKDF2 is used, the iteration count SHOULD be as large as verification server performance will allow, typically at least 100,000 iterations. ([C6](https://owasp.org/www-project-proactive-controls/#div-numbering))</t>
  </si>
  <si>
    <t>https://supabase.com/security
https://supabase.com/docs/guides/resources/glossary#password-hashing-function</t>
  </si>
  <si>
    <t>Yes, Supabase follows secure practices for password storage, including the use of robust hashing algorithms and configurations. While the specific iteration count for PBKDF2 is not mentioned explicitly, Supabase uses bcrypt and Argon2id for password hashing. Argon2id is recommended for its strong security properties, including resistance to GPU-based and side-channel attacks, which implies that Supabase prioritizes using modern and secure hashing methods that meet or exceed typical security requirements.
For systems using PBKDF2, the OWASP guidelines recommend using an iteration count as high as the server performance allows, typically at least 100,000 iterations. Given Supabase's alignment with industry best practices and security compliance (SOC2 Type 2, HIPAA), it is likely that their configuration for PBKDF2, if used, would follow these guidelines to ensure robust security against offline attacks.</t>
  </si>
  <si>
    <t>2.4.4</t>
  </si>
  <si>
    <t>Verify that if bcrypt is used, the work factor SHOULD be as large as verification server performance will allow, with a minimum of 10. ([C6](https://owasp.org/www-project-proactive-controls/#div-numbering))</t>
  </si>
  <si>
    <t>https://supabase.com/docs/guides/resources/glossary#password-hashing-function</t>
  </si>
  <si>
    <t>Yes, Supabase follows the best practices for using bcrypt and ensures a secure configuration. According to the documentation, Supabase uses bcrypt for password hashing with a work factor of 12 by default, which meets the OWASP recommendation for a minimum work factor of 10. This configuration helps balance security and performance, ensuring that password hashes are resistant to brute-force attacks while being performant enough for real-world applications​.</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</si>
  <si>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</si>
  <si>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</si>
  <si>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</si>
  <si>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</si>
  <si>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</si>
  <si>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 xml:space="preserve">https://github.com/orgs/supabase/discussions/3360
Password-based Auth section docs
</t>
  </si>
  <si>
    <t>Yes, Supabase ensures that system-generated initial activation or recovery secrets are not sent in clear text to the user. Instead, Supabase sends a time-limited, random activation link or code that must be used within a specific period. This approach ensures that sensitive information, such as activation or recovery secrets, is not exposed in an insecure manner.
For instance, during password reset flows, Supabase sends an email containing a secure link that directs the user to a page where they can reset their password. This link is only valid for a short time, ensuring that even if intercepted, it cannot be used after the expiration period. This aligns with best practices for securely handling sensitive information and preventing it from being sent in clear text.</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</si>
  <si>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</si>
  <si>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</si>
  <si>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</si>
  <si>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</si>
  <si>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https://supabase.com/docs/reference/javascript/auth-resetpasswordforemail
https://www.restack.io/docs/supabase-knowledge-supabase-forgot-password-guide</t>
  </si>
  <si>
    <t>Overall, Supabase's implementation of the password recovery process ensures that users can reset their passwords securely without any risk of revealing their current passwords.</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</si>
  <si>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</si>
  <si>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</si>
  <si>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</si>
  <si>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</si>
  <si>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</si>
  <si>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</si>
  <si>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</si>
  <si>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https://www.restack.io/docs/supabase-knowledge-supabase-forgot-password-flow</t>
  </si>
  <si>
    <t xml:space="preserve"> When a user requests a password reset, Supabase sends a secure, time-limited link via email. This link serves as a 'magic link' that logs the user in and redirects them to a page where they can set a new password. This process ensures that the recovery path does not expose or reveal the current password in any way</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</si>
  <si>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</si>
  <si>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</si>
  <si>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</si>
  <si>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</si>
  <si>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</si>
  <si>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</si>
  <si>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</si>
  <si>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</si>
  <si>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</si>
  <si>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</si>
  <si>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</si>
  <si>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</si>
  <si>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</si>
  <si>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</si>
  <si>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Supabase magic link</t>
  </si>
  <si>
    <t>Supabase primarily uses email and password-based authentication along with other methods like magic links and OTPs (One-Time Passwords).</t>
  </si>
  <si>
    <t>2.7.2</t>
  </si>
  <si>
    <t>Verify that the out of band verifier expires out of band authentication requests, codes, or tokens after 10 minutes.</t>
  </si>
  <si>
    <t xml:space="preserve"> Supabase supports secure mechanisms for out-of-band authentication and allows customization to ensure tokens and recovery links expire appropriately, aligning with best practices for secure authentication.</t>
  </si>
  <si>
    <t>2.7.3</t>
  </si>
  <si>
    <t>Verify that the out of band verifier authentication requests, codes, or tokens are only usable once, and only for the original authentication request.</t>
  </si>
  <si>
    <t>Yes, Supabase ensures that out-of-band verifier authentication requests, codes, or tokens are only usable once and only for the original authentication request</t>
  </si>
  <si>
    <t>2.7.4</t>
  </si>
  <si>
    <t>Verify that the out of band authenticator and verifier communicates over a secure independent channel.</t>
  </si>
  <si>
    <t>Yes, Supabase ensures secure communication for out-of-band authentication by utilizing secure, independent channels. This approach helps in verifying user identity during authentication processes, adding an extra layer of security.</t>
  </si>
  <si>
    <t>2.7.5</t>
  </si>
  <si>
    <t>Verify that the out of band verifier retains only a hashed version of the authentication code.</t>
  </si>
  <si>
    <t>Supabase email authentication magic link</t>
  </si>
  <si>
    <t>Yes, Supabase ensures that out-of-band verifier authentication requests, codes, or tokens are only usable once and are designed for the original authentication request. This is achieved by securely handling the tokens and ensuring they are time-limited and invalidated after use.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</si>
  <si>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</si>
  <si>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</si>
  <si>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</si>
  <si>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</si>
  <si>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</si>
  <si>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</si>
  <si>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</si>
  <si>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</si>
  <si>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</si>
  <si>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</si>
  <si>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</si>
  <si>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</si>
  <si>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</si>
  <si>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</si>
  <si>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</si>
  <si>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</si>
  <si>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</si>
  <si>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</si>
  <si>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</si>
  <si>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</si>
  <si>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</si>
  <si>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</si>
  <si>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</si>
  <si>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</si>
  <si>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</si>
  <si>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</si>
  <si>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</si>
  <si>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</si>
  <si>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</si>
  <si>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</si>
  <si>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</si>
  <si>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</si>
  <si>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</si>
  <si>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</si>
  <si>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https://github.com/OWASP/ASVS/issues/397</t>
  </si>
  <si>
    <t xml:space="preserve"> Supabase encourages the use of rotating credentials rather than static passwords or API keys. This means that any credentials used are periodically changed to prevent long-term use of the same secret, reducing the risk of compromise.</t>
  </si>
  <si>
    <t>2.10.2</t>
  </si>
  <si>
    <t>Verify that if passwords are required for service authentication, the service account used is not a default credential. (e.g. root/root or admin/admin are default in some services during installation).</t>
  </si>
  <si>
    <t>Yes, Supabase follows best practices to ensure that service accounts do not use default credentials such as "root/root" or "admin/admin". This approach aligns with standard security measures to prevent unauthorized access due to easily guessable credentials.</t>
  </si>
  <si>
    <t>2.10.3</t>
  </si>
  <si>
    <t>Verify that passwords are stored with sufficient protection to prevent offline recovery attacks, including local system access.</t>
  </si>
  <si>
    <t>https://supabase.com/docs/guides/auth/passwords
https://supabase.com/security</t>
  </si>
  <si>
    <t>Yes, Supabase ensures that passwords are stored with sufficient protection to prevent offline recovery attacks, including local system access. Supabase follows modern security practices for password storage, which includes salting and hashing passwords using strong cryptographic algorithms.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</si>
  <si>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</si>
  <si>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</si>
  <si>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We are using Environment Variables on the .env file
Supabase ensures that passwords, integrations with databases, third-party systems, seeds, internal secrets, and API keys are managed securely and are not included in the source code or stored within source code repositories.</t>
  </si>
  <si>
    <t>Fundamental Session Management Security</t>
  </si>
  <si>
    <t>3.1.1</t>
  </si>
  <si>
    <t>Verify the application never reveals session tokens in URL parameters or error messages.</t>
  </si>
  <si>
    <t>https://docs-git-docs-add-next-js-server-component-docs-supabase.vercel.app/docs/reference/javascript/auth-setsession</t>
  </si>
  <si>
    <t>Yes, Supabase ensures that session tokens and other sensitive information are handled securely and are not exposed in URL parameters or error messages. Also we ensure that we didn't provide anything on our frontend application</t>
  </si>
  <si>
    <t>Supabase + Frontend application</t>
  </si>
  <si>
    <t>Session Binding</t>
  </si>
  <si>
    <t>3.2.1</t>
  </si>
  <si>
    <t>Verify the application generates a new session token on user authentication. ([C6](https://www.owasp.org/index.php/OWASP_Proactive_Controls#tab=Formal_Numbering))</t>
  </si>
  <si>
    <t>https://www.restack.io/docs/supabase-knowledge-supabase-sign-in-access-token</t>
  </si>
  <si>
    <t>Yes, Supabase does generate a new session token upon user authentication. When a user logs in, Supabase issues a JSON Web Token (JWT) which serves as the access 
token for the user session. This token is necessary for maintaining secure access and is used in subsequent authenticated requests.</t>
  </si>
  <si>
    <t>3.2.2</t>
  </si>
  <si>
    <t>Verify that session tokens possess at least 64 bits of entropy. ([C6](https://www.owasp.org/index.php/OWASP_Proactive_Controls#tab=Formal_Numbering))</t>
  </si>
  <si>
    <t>https://supabase.com/docs/guides/auth/managing-user-data</t>
  </si>
  <si>
    <t xml:space="preserve">Yes, Supabase ensures that session tokens possess at least 64 bits of entropy. Supabase uses JSON Web Tokens (JWTs) for access tokens, which are designed to be secure and tamper-resistant. JWTs typically contain a significant amount of entropy, which ensures that they are difficult to guess or brute-force. This level of entropy helps in protecting against various types of attacks, including offline attacks.
</t>
  </si>
  <si>
    <t>3.2.3</t>
  </si>
  <si>
    <t>Verify the application only stores session tokens in the browser using secure methods such as appropriately secured cookies (see section 3.4) or HTML 5 session storage.</t>
  </si>
  <si>
    <t>Supabase stores session tokens in HTTPOnly cookies. These cookies cannot be accessed by JavaScript running in the browser, which helps protect against cross-site scripting (XSS) attacks. This is a standard practice to ensure that session tokens are securely stored and transmitted.</t>
  </si>
  <si>
    <t>3.2.4</t>
  </si>
  <si>
    <t>Verify that session tokens are generated using approved cryptographic algorithms. ([C6](https://www.owasp.org/index.php/OWASP_Proactive_Controls#tab=Formal_Numbering))</t>
  </si>
  <si>
    <t>https://supabase.com/docs/guides/auth/jwts#encoding-and-signing-jwts</t>
  </si>
  <si>
    <t>Yes, Supabase generates session tokens using approved cryptographic algorithms. Specifically, Supabase utilizes JSON Web Tokens (JWTs) signed with the HMAC-SHA256 algorithm. JWTs are a widely accepted method for securely transmitting information between parties because they are tamper-resistant and can be easily verified using cryptographic algorithms.</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</si>
  <si>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</si>
  <si>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</si>
  <si>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</si>
  <si>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https://github.com/tomasoliveira21/desofs2024_M1B_3/blob/main/frontend/components/Sidebar.tsx#L26</t>
  </si>
  <si>
    <t>Yes, Supabase ensures that logout and expiration properly invalidate session tokens, preventing the resumption of authenticated sessions through the back button or other downstream relying parties.</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</si>
  <si>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</si>
  <si>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</si>
  <si>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</si>
  <si>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</si>
  <si>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</si>
  <si>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</si>
  <si>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</si>
  <si>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</si>
  <si>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</si>
  <si>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</si>
  <si>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https://supabase.com/docs/guides/auth/server-side</t>
  </si>
  <si>
    <t>Yes, Supabase ensures that session tokens are handled securely by using cookies with the 'Secure' attribute set. This means that the cookies containing session tokens are only sent over HTTPS, preventing them from being exposed over insecure connections. This is a crucial security measure to protect session tokens from being intercepted by attackers.</t>
  </si>
  <si>
    <t>3.4.2</t>
  </si>
  <si>
    <t>Verify that cookie-based session tokens have the 'HttpOnly' attribute set. ([C6](https://owasp.org/www-project-proactive-controls/#div-numbering))</t>
  </si>
  <si>
    <t>https://www.restack.io/docs/supabase-knowledge-silent-refresh-vs-refresh-token-supabase
https://supabase.com/docs/guides/auth</t>
  </si>
  <si>
    <t>Yes, Supabase ensures that cookie-based session tokens have the 'HttpOnly' attribute set. This attribute prevents client-side scripts from accessing the cookies, thereby providing protection against cross-site scripting (XSS) attacks.</t>
  </si>
  <si>
    <t>3.4.3</t>
  </si>
  <si>
    <t>Verify that cookie-based session tokens utilize the 'SameSite' attribute to limit exposure to cross-site request forgery attacks. ([C6](https://owasp.org/www-project-proactive-controls/#div-numbering))</t>
  </si>
  <si>
    <t>https://github.com/supabase/auth-js/issues/280#issuecomment-1166183856</t>
  </si>
  <si>
    <t>Yes, Supabase ensures that cookie-based session tokens utilize the SameSite attribute to limit exposure to cross-site request forgery (CSRF) attacks. This is a security measure that controls how cookies are sent with cross-site requests, thus enhancing the security of user sessions.</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</si>
  <si>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</si>
  <si>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</si>
  <si>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</si>
  <si>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</si>
  <si>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</si>
  <si>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</si>
  <si>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</si>
  <si>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</si>
  <si>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</si>
  <si>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</si>
  <si>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https://supabase.com/docs/guides/auth/jwts</t>
  </si>
  <si>
    <t>Yes, Supabase uses session tokens rather than static API secrets and keys, which enhances security and aligns with modern authentication practices. This approach involves the use of JSON Web Tokens (JWTs) for managing user sessions and API access.</t>
  </si>
  <si>
    <t>3.5.3</t>
  </si>
  <si>
    <t>Verify that stateless session tokens use digital signatures, encryption, and other countermeasures to protect against tampering, enveloping, replay, null cipher, and key substitution attacks.</t>
  </si>
  <si>
    <t>Supabase uses JWTs, which are signed using HMAC-SHA256 by default. This digital signature ensures that the token has not been tampered with. When a token is received, the signature is verified using the secret key, ensuring its integrity and authenticity.</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</si>
  <si>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</si>
  <si>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</si>
  <si>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</si>
  <si>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</si>
  <si>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</si>
  <si>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</si>
  <si>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</si>
  <si>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</si>
  <si>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</si>
  <si>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Yes, we implemented a frontend middleware to validate this</t>
  </si>
  <si>
    <t>General Access Control Design</t>
  </si>
  <si>
    <t>4.1.1</t>
  </si>
  <si>
    <t>Verify that the application enforces access control rules on a trusted service layer, especially if client-side access control is present and could be bypassed.</t>
  </si>
  <si>
    <t>We have implemented a middleware to ensure that only logged in users have access to the homepage. We also have access control rules to ensure that only premium and admin users have access to the "privilege feature"</t>
  </si>
  <si>
    <t>Middleware + RBAC</t>
  </si>
  <si>
    <t>4.1.2</t>
  </si>
  <si>
    <t>Verify that all user and data attributes and policy information used by access controls cannot be manipulated by end users unless specifically authorized.</t>
  </si>
  <si>
    <t>https://github.com/tomasoliveira21/desofs2024_M1B_3/tree/main/deliverables/phase_2/sprint_2#rbac</t>
  </si>
  <si>
    <t>We have implemented RBAC that validates that for us</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</si>
  <si>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</si>
  <si>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</si>
  <si>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https://github.com/tomasoliveira21/desofs2024_M1B_3/blob/main/deliverables/phase_1/README.MD#user-roles</t>
  </si>
  <si>
    <t>Make use of the principle of least privilege to resolve permission conflicts</t>
  </si>
  <si>
    <t>4.1.4</t>
  </si>
  <si>
    <t>4.1.5</t>
  </si>
  <si>
    <t>Verify that access controls fail securely including when an exception occurs. ([C10](https://owasp.org/www-project-proactive-controls/#div-numbering))</t>
  </si>
  <si>
    <t>Our backend validates the session token and if the session token is not allowed to access to a specific endpoint, our endpoint will return a safe response, and a toast will be displayed</t>
  </si>
  <si>
    <t>RBAC + FE API calls</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</si>
  <si>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</si>
  <si>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</si>
  <si>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</si>
  <si>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We implemented RBAC, and we also have role level security</t>
  </si>
  <si>
    <t>RBAC + Row Level Security</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</si>
  <si>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</si>
  <si>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</si>
  <si>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</si>
  <si>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</si>
  <si>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</si>
  <si>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</si>
  <si>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</si>
  <si>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https://github.com/tomasoliveira21/desofs2024_M1B_3/tree/main/deliverables/phase_2/sprint_2#frontend-middleware</t>
  </si>
  <si>
    <t>Yes, directory browsing is disabled on our application.</t>
  </si>
  <si>
    <t xml:space="preserve">Middleware </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</si>
  <si>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</si>
  <si>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</si>
  <si>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</si>
  <si>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</si>
  <si>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</si>
  <si>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FastAPI drops extra parameters, queries will not use them.</t>
  </si>
  <si>
    <t>FastAPI</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</si>
  <si>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</si>
  <si>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</si>
  <si>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</si>
  <si>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</si>
  <si>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https://github.com/tomasoliveira21/desofs2024_M1B_3/blob/main/backend/src/backend/main.py#L46-L53</t>
  </si>
  <si>
    <t>Models are being used to validate the schema of the input</t>
  </si>
  <si>
    <t>Pydantic</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</si>
  <si>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</si>
  <si>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</si>
  <si>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</si>
  <si>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</si>
  <si>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Not implemented.</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</si>
  <si>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</si>
  <si>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</si>
  <si>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</si>
  <si>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</si>
  <si>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https://github.com/tomasoliveira21/desofs2024_M1B_3/blob/main/backend/src/backend/domain/tweet.py#L14-L17</t>
  </si>
  <si>
    <t>Model with validations.</t>
  </si>
  <si>
    <t>Verify that the application sanitizes user input before passing to mail systems to protect against SMTP or IMAP injection.</t>
  </si>
  <si>
    <t>Not needed.</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</si>
  <si>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</si>
  <si>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</si>
  <si>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</si>
  <si>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https://github.com/tomasoliveira21/desofs2024_M1B_3/blob/main/backend/src/backend/domain/tweet.py#L12-L18</t>
  </si>
  <si>
    <t>Annotated strings to filter regular expressions.</t>
  </si>
  <si>
    <t>Python</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</si>
  <si>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</si>
  <si>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</si>
  <si>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</si>
  <si>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</si>
  <si>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</si>
  <si>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</si>
  <si>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</si>
  <si>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</si>
  <si>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</si>
  <si>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</si>
  <si>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</si>
  <si>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On the frontend application we implemented context limits to avoid overflows etc</t>
  </si>
  <si>
    <t>5.3.4</t>
  </si>
  <si>
    <t>Verify that data selection or database queries (e.g. SQL, HQL, ORM, NoSQL) use parameterized queries, ORMs, entity frameworks, or are otherwise protected from database injection attacks. ([C3](https://owasp.org/www-project-proactive-controls/#div-numbering))</t>
  </si>
  <si>
    <t>https://github.com/tomasoliveira21/desofs2024_M1B_3/tree/main/backend/src/backend/infrastructure/repository</t>
  </si>
  <si>
    <t>Queries are not made in plain text, they are handled by the supabase client.</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</si>
  <si>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</si>
  <si>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</si>
  <si>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</si>
  <si>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</si>
  <si>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</si>
  <si>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</si>
  <si>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</si>
  <si>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</si>
  <si>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</si>
  <si>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</si>
  <si>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</si>
  <si>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</si>
  <si>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</si>
  <si>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</si>
  <si>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</si>
  <si>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</si>
  <si>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</si>
  <si>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https://github.com/tomasoliveira21/desofs2024_M1B_3/blob/main/backend/src/backend/domain/tweet.py#L23</t>
  </si>
  <si>
    <t>Regex are applied whenever needed.</t>
  </si>
  <si>
    <t>Python, Regex</t>
  </si>
  <si>
    <t>5.4.3</t>
  </si>
  <si>
    <t>Verify that sign, range, and input validation techniques are used to prevent integer overflows.</t>
  </si>
  <si>
    <t>https://github.com/tomasoliveira21/desofs2024_M1B_3/blob/main/backend/src/backend/domain/tweet.py#L15-L16</t>
  </si>
  <si>
    <t>Maximum size ensured by python's management.</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</si>
  <si>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</si>
  <si>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</si>
  <si>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</si>
  <si>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</si>
  <si>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</si>
  <si>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</si>
  <si>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</si>
  <si>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</si>
  <si>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</si>
  <si>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https://github.com/tomasoliveira21/desofs2024_M1B_3/blob/main/backend/src/backend/domain/tweet.py#L11-L24</t>
  </si>
  <si>
    <t>JSON validation agains a schema (BaseModel).</t>
  </si>
  <si>
    <t>Data Classification</t>
  </si>
  <si>
    <t>6.1.1</t>
  </si>
  <si>
    <t>Verify that regulated private data is stored encrypted while at rest, such as Personally Identifiable Information (PII), sensitive personal information, or data assessed likely to be subject to EU's GDPR.</t>
  </si>
  <si>
    <t>https://supabase.com/privacy</t>
  </si>
  <si>
    <t>Supabase is hosted in Europe and GDRP compliant</t>
  </si>
  <si>
    <t>6.1.2</t>
  </si>
  <si>
    <t>Verify that regulated health data is stored encrypted while at rest, such as medical records, medical device details, or de-anonymized research records.</t>
  </si>
  <si>
    <t>Not needed</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</si>
  <si>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</si>
  <si>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</si>
  <si>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</si>
  <si>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</si>
  <si>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https://github.com/supabase/supabase</t>
  </si>
  <si>
    <t>Auth and encryption algorithms are known.</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</si>
  <si>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</si>
  <si>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</si>
  <si>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</si>
  <si>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</si>
  <si>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</si>
  <si>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</si>
  <si>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</si>
  <si>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</si>
  <si>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https://github.com/tomasoliveira21/desofs2024_M1B_3/blob/main/backend/.env.development#L11</t>
  </si>
  <si>
    <t>Hash256 encryption used.</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</si>
  <si>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</si>
  <si>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</si>
  <si>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</si>
  <si>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</si>
  <si>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</si>
  <si>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</si>
  <si>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</si>
  <si>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</si>
  <si>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</si>
  <si>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</si>
  <si>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</si>
  <si>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</si>
  <si>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</si>
  <si>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</si>
  <si>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</si>
  <si>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</si>
  <si>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Not yet implemented.</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</si>
  <si>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</si>
  <si>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</si>
  <si>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</si>
  <si>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</si>
  <si>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https://github.com/tomasoliveira21/desofs2024_M1B_3/blob/main/backend/src/backend/application/auth.py</t>
  </si>
  <si>
    <t>Logging not yet configured but this is not happening.</t>
  </si>
  <si>
    <t>Verify that the application does not log other sensitive data as defined under local privacy laws or relevant security policy. ([C9](https://owasp.org/www-project-proactive-controls/#div-numbering))</t>
  </si>
  <si>
    <t>Logs are not accessed outside the container.</t>
  </si>
  <si>
    <t>Docker</t>
  </si>
  <si>
    <t>7.1.3</t>
  </si>
  <si>
    <t>Verify that the application logs security relevant events including successful and failed authentication events, access control failures, deserialization failures and input validation failures. ([C5, C7](https://owasp.org/www-project-proactive-controls/#div-numbering))</t>
  </si>
  <si>
    <t>https://github.com/tomasoliveira21/desofs2024_M1B_3/blob/main/backend/src/backend/application/auth.py#L20-L27</t>
  </si>
  <si>
    <t>Useful logs whenever errors occur.</t>
  </si>
  <si>
    <t>7.1.4</t>
  </si>
  <si>
    <t>Verify that each log event includes necessary information that would allow for a detailed investigation of the timeline when an event happens. ([C9](https://owasp.org/www-project-proactive-controls/#div-numbering))</t>
  </si>
  <si>
    <t>Logs are enough to backtrace operations.</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</si>
  <si>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</si>
  <si>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</si>
  <si>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</si>
  <si>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</si>
  <si>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</si>
  <si>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</si>
  <si>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</si>
  <si>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https://github.com/tomasoliveira21/desofs2024_M1B_3/blob/main/backend/src/backend/infrastructure/logging.py#L18</t>
  </si>
  <si>
    <t>Strings are pre-enconded using UTF-8</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</si>
  <si>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</si>
  <si>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</si>
  <si>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</si>
  <si>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</si>
  <si>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</si>
  <si>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</si>
  <si>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https://github.com/tomasoliveira21/desofs2024_M1B_3/blob/main/backend/src/backend/infrastructure/logging.py#L26</t>
  </si>
  <si>
    <t>Implemented the timezone of Europe/Lisbon because it's a college project</t>
  </si>
  <si>
    <t>Error Handling</t>
  </si>
  <si>
    <t>7.4.1</t>
  </si>
  <si>
    <t>Verify that a generic message is shown when an unexpected or security sensitive error occurs, potentially with a unique ID which support personnel can use to investigate. ([C10](https://owasp.org/www-project-proactive-controls/#div-numbering))</t>
  </si>
  <si>
    <t>https://github.com/tomasoliveira21/desofs2024_M1B_3/blob/main/backend/src/backend/repository/tweet_repository.py#L86-L88</t>
  </si>
  <si>
    <t>We log the message with the details of the error but only present to the user a generic message.</t>
  </si>
  <si>
    <t>7.4.2</t>
  </si>
  <si>
    <t>Verify that exception handling (or a functional equivalent) is used across the codebase to account for expected and unexpected error conditions. ([C10](https://owasp.org/www-project-proactive-controls/#div-numbering))</t>
  </si>
  <si>
    <t>https://github.com/tomasoliveira21/desofs2024_M1B_3/tree/main/backend/src/backend/repository</t>
  </si>
  <si>
    <t>All repository classes use the same logging style; all services use logging as well</t>
  </si>
  <si>
    <t>7.4.3</t>
  </si>
  <si>
    <t>Verify that a "last resort" error handler is defined which will catch all unhandled exceptions. ([C10](https://owasp.org/www-project-proactive-controls/#div-numbering))</t>
  </si>
  <si>
    <t>https://github.com/tomasoliveira21/desofs2024_M1B_3/blob/main/backend/src/backend/repository/user_repository.py#L44</t>
  </si>
  <si>
    <t>Generic exceptions are catched</t>
  </si>
  <si>
    <t>General Data Protection</t>
  </si>
  <si>
    <t>8.1.1</t>
  </si>
  <si>
    <t>Verify the application protects sensitive data from being cached in server components such as load balancers and application caches.</t>
  </si>
  <si>
    <t>No cache was implemented, no static files or routes are served.</t>
  </si>
  <si>
    <t>8.1.2</t>
  </si>
  <si>
    <t>Verify that all cached or temporary copies of sensitive data stored on the server are protected from unauthorized access or purged/invalidated after the authorized user accesses the sensitive data.</t>
  </si>
  <si>
    <t>https://github.com/tomasoliveira21/desofs2024_M1B_3/blob/main/backend/src/backend/service/hashtag_service.py#L29-L33</t>
  </si>
  <si>
    <t>Returns are deleted from memory.</t>
  </si>
  <si>
    <t>python</t>
  </si>
  <si>
    <t>8.1.3</t>
  </si>
  <si>
    <t>Verify the application minimizes the number of parameters in a request, such as hidden fields, Ajax variables, cookies and header values.</t>
  </si>
  <si>
    <t>https://github.com/tomasoliveira21/desofs2024_M1B_3/blob/main/backend/src/backend/main.py</t>
  </si>
  <si>
    <t>No complicated parameters were defined</t>
  </si>
  <si>
    <t>8.1.4</t>
  </si>
  <si>
    <t>Verify the application can detect and alert on abnormal numbers of requests, such as by IP, user, total per hour or day, or whatever makes sense for the application.</t>
  </si>
  <si>
    <t>Non-valid</t>
  </si>
  <si>
    <t>Tracing not implemented</t>
  </si>
  <si>
    <t>8.1.5</t>
  </si>
  <si>
    <t>Verify that regular backups of important data are performed and that test restoration of data is performed.</t>
  </si>
  <si>
    <t>Backups and logging not yet implemented.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</si>
  <si>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</si>
  <si>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</si>
  <si>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</si>
  <si>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</si>
  <si>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</si>
  <si>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Not yet configured.</t>
  </si>
  <si>
    <t>8.2.2</t>
  </si>
  <si>
    <t xml:space="preserve"> Verify that data stored in browser storage (such as localStorage, sessionStorage, IndexedDB, or cookies) does not contain sensitive data.</t>
  </si>
  <si>
    <t>JWT tokens are encrypted</t>
  </si>
  <si>
    <t>Only JWT tokens are stored until now.</t>
  </si>
  <si>
    <t>8.2.3</t>
  </si>
  <si>
    <t>Verify that authenticated data is cleared from client storage, such as the browser DOM, after the client or session is terminated.</t>
  </si>
  <si>
    <t>https://github.com/tomasoliveira21/desofs2024_M1B_3/blob/30304d5a76fadec59961daf016129c37041f7af9/frontend/components/Sidebar.tsx#L27-L30</t>
  </si>
  <si>
    <t>Sessions are purged and cookies deleted.</t>
  </si>
  <si>
    <t>NextJS + Supabase sessions</t>
  </si>
  <si>
    <t>Sensitive Private Data</t>
  </si>
  <si>
    <t>8.3.1</t>
  </si>
  <si>
    <t>Verify that sensitive data is sent to the server in the HTTP message body or headers, and that query string parameters from any HTTP verb do not contain sensitive data.</t>
  </si>
  <si>
    <t>Authentication travels encrypted in header.</t>
  </si>
  <si>
    <t>FastAPI auth + Python Depends</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</si>
  <si>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</si>
  <si>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</si>
  <si>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</si>
  <si>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</si>
  <si>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Consent not yet implemented.</t>
  </si>
  <si>
    <t>8.3.4</t>
  </si>
  <si>
    <t>Verify that all sensitive data created and processed by the application has been identified, and ensure that a policy is in place on how to deal with sensitive data. ([C8](https://owasp.org/www-project-proactive-controls/#div-numbering))</t>
  </si>
  <si>
    <t>JWT based encryption for database</t>
  </si>
  <si>
    <t>Data has been identified in Phase 1, storage is encrypted by supabase.</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</si>
  <si>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</si>
  <si>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</si>
  <si>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</si>
  <si>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</si>
  <si>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https://github.com/tomasoliveira21/desofs2024_M1B_3/blob/main/backend/src/backend/service/user_service.py#L20-L28</t>
  </si>
  <si>
    <t>Single read objects</t>
  </si>
  <si>
    <t>8.3.7</t>
  </si>
  <si>
    <t>Verify that sensitive or private information that is required to be encrypted, is encrypted using approved algorithms that provide both confidentiality and integrity. ([C8](https://owasp.org/www-project-proactive-controls/#div-numbering))</t>
  </si>
  <si>
    <t>https://github.com/tomasoliveira21/desofs2024_M1B_3/blob/main/backend/src/backend/application/auth.py#L47-L52</t>
  </si>
  <si>
    <t>JWT encrypted tokens travel between components.</t>
  </si>
  <si>
    <t>JWT, supabase</t>
  </si>
  <si>
    <t>8.3.8</t>
  </si>
  <si>
    <t>Verify that sensitive personal information is subject to data retention classification, such that old or out of date data is deleted automatically, on a schedule, or as the situation requires.</t>
  </si>
  <si>
    <t>We do not have deletion policies for data-at-rest.</t>
  </si>
  <si>
    <t>Code Integrity</t>
  </si>
  <si>
    <t>10.1.1</t>
  </si>
  <si>
    <t>Verify that a code analysis tool is in use that can detect potentially malicious code, such as time functions, unsafe file operations and network connections.</t>
  </si>
  <si>
    <t>https://github.com/tomasoliveira21/desofs2024_M1B_3/pull/14#issuecomment-2118849044</t>
  </si>
  <si>
    <t>Static analysis tool providing analysis of the code.</t>
  </si>
  <si>
    <t>Sonarcloud</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</si>
  <si>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</si>
  <si>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</si>
  <si>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</si>
  <si>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No data is collected and will not be.</t>
  </si>
  <si>
    <t>10.2.2</t>
  </si>
  <si>
    <t>Verify that the application does not ask for unnecessary or excessive permissions to privacy related features or sensors, such as contacts, cameras, microphones, or location.</t>
  </si>
  <si>
    <t>No special permissions required by app.</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</si>
  <si>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</si>
  <si>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</si>
  <si>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All hardcoded keys have been removed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</si>
  <si>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</si>
  <si>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</si>
  <si>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</si>
  <si>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</si>
  <si>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</si>
  <si>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</si>
  <si>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</si>
  <si>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</si>
  <si>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</si>
  <si>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https://github.com/tomasoliveira21/desofs2024_M1B_3/blob/main/backend/poetry.lock</t>
  </si>
  <si>
    <t>Poetry Lock file ensures packages are valid and desired and come from secure sources.</t>
  </si>
  <si>
    <t>Poetry</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</si>
  <si>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</si>
  <si>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</si>
  <si>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https://github.com/tomasoliveira21/desofs2024_M1B_3/blob/main/backend/pyproject.toml#L14-L30</t>
  </si>
  <si>
    <t>Code comes from secure package managers.</t>
  </si>
  <si>
    <t>Pypi</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</si>
  <si>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</si>
  <si>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</si>
  <si>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We have the default package management from the tools being used.</t>
  </si>
  <si>
    <t xml:space="preserve">Client Communications Security </t>
  </si>
  <si>
    <t>9.1.1</t>
  </si>
  <si>
    <t>Verify that TLS is used for all client connectivity, and does not fall back to insecure or unencrypted communications. ([C8](https://owasp.org/www-project-proactive-controls/#div-numbering))</t>
  </si>
  <si>
    <t>https://www.ssllabs.com/ssltest/analyze.html?d=desofs.homelabrafael.com</t>
  </si>
  <si>
    <t>Cloudflare HTTPS redirect is enforced.</t>
  </si>
  <si>
    <t>Cloudflare</t>
  </si>
  <si>
    <t>9.1.2</t>
  </si>
  <si>
    <t>Verify using up to date TLS testing tools that only strong cipher suites are enabled, with the strongest cipher suites set as preferred.</t>
  </si>
  <si>
    <t>Cloudflare HTTPS encryption.</t>
  </si>
  <si>
    <t>9.1.3</t>
  </si>
  <si>
    <t>Verify that only the latest recommended versions of the TLS protocol are enabled, such as TLS 1.2 and TLS 1.3. The latest version of the TLS protocol should be the preferred option.</t>
  </si>
  <si>
    <t>Cloudflare TLS management.</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</si>
  <si>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</si>
  <si>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</si>
  <si>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</si>
  <si>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Internal TLS not yet implemented.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</si>
  <si>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</si>
  <si>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</si>
  <si>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</si>
  <si>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</si>
  <si>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https://github.com/tomasoliveira21/desofs2024_M1B_3/blob/main/backend/src/backend/infrastructure/supabase_auth.py#L15-L24</t>
  </si>
  <si>
    <t>Secret and encrypted key based connections to auth system</t>
  </si>
  <si>
    <t>9.2.4</t>
  </si>
  <si>
    <t>Verify that proper certification revocation, such as Online Certificate Status Protocol (OCSP) Stapling, is enabled and configured.</t>
  </si>
  <si>
    <t>Cloudflare management.</t>
  </si>
  <si>
    <t>9.2.5</t>
  </si>
  <si>
    <t>Verify that backend TLS connection failures are logged.</t>
  </si>
  <si>
    <t>Cloudflare logging.</t>
  </si>
  <si>
    <t>Business Logic Security Requirements</t>
  </si>
  <si>
    <t>11.1.1</t>
  </si>
  <si>
    <t>Verify that the application will only process business logic flows for the same user in sequential step order and without skipping steps.</t>
  </si>
  <si>
    <t>https://github.com/tomasoliveira21/desofs2024_M1B_3/blob/main/backend/src/backend/main.py#L91-L96</t>
  </si>
  <si>
    <t>Example: auth process with valid sessions to post a tweet.</t>
  </si>
  <si>
    <t>11.1.2</t>
  </si>
  <si>
    <t>Verify that the application will only process business logic flows with all steps being processed in realistic human time, i.e. transactions are not submitted too quickly.</t>
  </si>
  <si>
    <t>https://github.com/tomasoliveira21/desofs2024_M1B_3/blob/main/backend/src/backend/main.py#L42</t>
  </si>
  <si>
    <t>fastapi rate limit</t>
  </si>
  <si>
    <t>11.1.3</t>
  </si>
  <si>
    <t>Verify the application has appropriate limits for specific business actions or transactions which are correctly enforced on a per user basis.</t>
  </si>
  <si>
    <t>Rate Limit implemented.</t>
  </si>
  <si>
    <t>fastapi-limiter (lib)</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</si>
  <si>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</si>
  <si>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</si>
  <si>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</si>
  <si>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</si>
  <si>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https://github.com/tomasoliveira21/desofs2024_M1B_3/tree/main/deliverables/phase_1#threat-model</t>
  </si>
  <si>
    <t>Not fully described here, evaluated on Phase 1.</t>
  </si>
  <si>
    <t>Threat Dragon</t>
  </si>
  <si>
    <t>11.1.6</t>
  </si>
  <si>
    <t>Verify that the application does not suffer from "Time Of Check to Time Of Use" (TOCTOU) issues or other race conditions for sensitive operations.</t>
  </si>
  <si>
    <t>FastAPI dependencies verify auth in each route request.</t>
  </si>
  <si>
    <t>FastAPI, Supabase</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</si>
  <si>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</si>
  <si>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</si>
  <si>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Tracing not implemented.</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</si>
  <si>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</si>
  <si>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</si>
  <si>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</si>
  <si>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</si>
  <si>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</si>
  <si>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https://github.com/tomasoliveira21/desofs2024_M1B_3/blob/30304d5a76fadec59961daf016129c37041f7af9/backend/src/backend/main.py#L146-L150</t>
  </si>
  <si>
    <t>Use of UploadFile prevents OOM kills and memory overflows</t>
  </si>
  <si>
    <t>pydantic</t>
  </si>
  <si>
    <t>12.1.2</t>
  </si>
  <si>
    <t xml:space="preserve">Verify that the application checks compressed files (e.g. zip, gz, docx, odt) against maximum allowed uncompressed size and against maximum number of files before uncompressing the file. </t>
  </si>
  <si>
    <t>Not implemented</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</si>
  <si>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</si>
  <si>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</si>
  <si>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</si>
  <si>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</si>
  <si>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</si>
  <si>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</si>
  <si>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</si>
  <si>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</si>
  <si>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https://github.com/tomasoliveira21/desofs2024_M1B_3/blob/30304d5a76fadec59961daf016129c37041f7af9/backend/src/backend/repository/tweet_repository.py#L128</t>
  </si>
  <si>
    <t>Self generated path</t>
  </si>
  <si>
    <t>12.3.2</t>
  </si>
  <si>
    <t>Verify that user-submitted filename metadata is validated or ignored to prevent the disclosure, creation, updating or removal of local files (LFI).</t>
  </si>
  <si>
    <t>https://github.com/tomasoliveira21/desofs2024_M1B_3/blob/30304d5a76fadec59961daf016129c37041f7af9/backend/src/backend/repository/tweet_repository.py#L121</t>
  </si>
  <si>
    <t>Temporary files are created that discard original file metadata</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</si>
  <si>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</si>
  <si>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</si>
  <si>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</si>
  <si>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</si>
  <si>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</si>
  <si>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</si>
  <si>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</si>
  <si>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</si>
  <si>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We do not execute files</t>
  </si>
  <si>
    <t>File Storage</t>
  </si>
  <si>
    <t>12.4.1</t>
  </si>
  <si>
    <t>Verify that files obtained from untrusted sources are stored outside the web root, with limited permissions.</t>
  </si>
  <si>
    <t>Not yet implemented. No need for file management up until now</t>
  </si>
  <si>
    <t>12.4.2</t>
  </si>
  <si>
    <t>Verify that files obtained from untrusted sources are scanned by antivirus scanners to prevent upload and serving of known malicious content.</t>
  </si>
  <si>
    <t>No files are stored</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</si>
  <si>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</si>
  <si>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</si>
  <si>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</si>
  <si>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No downloads implemented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</si>
  <si>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</si>
  <si>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</si>
  <si>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</si>
  <si>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</si>
  <si>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</si>
  <si>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</si>
  <si>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</si>
  <si>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</si>
  <si>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https://github.com/tomasoliveira21/desofs2024_M1B_3/blob/main/backend/src/backend/main.py#L29</t>
  </si>
  <si>
    <t>UTF-8 encoding enforced.</t>
  </si>
  <si>
    <t>13.1.2</t>
  </si>
  <si>
    <t xml:space="preserve">[DELETED, DUPLICATE OF 4.3.1] </t>
  </si>
  <si>
    <t>13.1.3</t>
  </si>
  <si>
    <t>Verify API URLs do not expose sensitive information, such as the API key, session tokens etc.</t>
  </si>
  <si>
    <t>https://github.com/tomasoliveira21/desofs2024_M1B_3/blob/30304d5a76fadec59961daf016129c37041f7af9/backend/src/backend/main.py#L64-L162</t>
  </si>
  <si>
    <t>Returns have defined and scoped answers</t>
  </si>
  <si>
    <t>13.1.4</t>
  </si>
  <si>
    <t>Verify that authorization decisions are made at both the URI, enforced by programmatic or declarative security at the controller or router, and at the resource level, enforced by model-based permissions.</t>
  </si>
  <si>
    <t>Route depends on authentication. Methods will have RBAC based on user role.</t>
  </si>
  <si>
    <t>Supabase + FastAPI</t>
  </si>
  <si>
    <t>13.1.5</t>
  </si>
  <si>
    <t>Verify that requests containing unexpected or missing content types are rejected with appropriate headers (HTTP response status 406 Unacceptable or 415 Unsupported Media Type).</t>
  </si>
  <si>
    <t>Api does not accept anything other than content-type/json</t>
  </si>
  <si>
    <t>fastapi</t>
  </si>
  <si>
    <t>RESTful Web Service</t>
  </si>
  <si>
    <t>13.2.1</t>
  </si>
  <si>
    <t>Verify that enabled RESTful HTTP methods are a valid choice for the user or action, such as preventing normal users using DELETE or PUT on protected API or resources.</t>
  </si>
  <si>
    <t>RBAC implemented</t>
  </si>
  <si>
    <t>FastAPI + Python + Dependencies</t>
  </si>
  <si>
    <t>13.2.2</t>
  </si>
  <si>
    <t>Verify that JSON schema validation is in place and verified before accepting input.</t>
  </si>
  <si>
    <t>FastAPI with Pydantic will validate the input against the schema of the model selected for input and response.</t>
  </si>
  <si>
    <t>Pydantic + FastAPI</t>
  </si>
  <si>
    <t>13.2.3</t>
  </si>
  <si>
    <t>Verify that RESTful web services that utilize cookies are protected from Cross-Site Request Forgery via the use of at least one or more of the following: double submit cookie pattern, CSRF nonces, or Origin request header checks.</t>
  </si>
  <si>
    <t>https://github.com/tomasoliveira21/desofs2024_M1B_3/blob/30304d5a76fadec59961daf016129c37041f7af9/backend/src/backend/main.py#L46-L52</t>
  </si>
  <si>
    <t>CORS enabled</t>
  </si>
  <si>
    <t>13.2.4</t>
  </si>
  <si>
    <t>[DELETED, DUPLICATE OF 11.1.4]</t>
  </si>
  <si>
    <t>13.2.5</t>
  </si>
  <si>
    <t>Verify that REST services explicitly check the incoming Content-Type to be the expected one, such as application/xml or application/json.</t>
  </si>
  <si>
    <t>https://github.com/tomasoliveira21/desofs2024_M1B_3/blob/30304d5a76fadec59961daf016129c37041f7af9/backend/src/backend/main.py#L91-L96</t>
  </si>
  <si>
    <t>FastAPI will validade request content and block not allowed.</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</si>
  <si>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</si>
  <si>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</si>
  <si>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https://www.cloudflare.com/application-services/products/ssl/</t>
  </si>
  <si>
    <t>Cloudflare encryption</t>
  </si>
  <si>
    <t>SOAP Web Service</t>
  </si>
  <si>
    <t>13.3.1</t>
  </si>
  <si>
    <t>Verify that XSD schema validation takes place to ensure a properly formed XML document, followed by validation of each input field before any processing of that data takes place.</t>
  </si>
  <si>
    <t>Not in use.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</si>
  <si>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</si>
  <si>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</si>
  <si>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</si>
  <si>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</si>
  <si>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</si>
  <si>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</si>
  <si>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</si>
  <si>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</si>
  <si>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</si>
  <si>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</si>
  <si>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We are using GitHub actions with workflows that use repeatable and idempotent actions.</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</si>
  <si>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</si>
  <si>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</si>
  <si>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</si>
  <si>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No compiler used until now.</t>
  </si>
  <si>
    <t>14.1.3</t>
  </si>
  <si>
    <t>Verify that server configuration is hardened as per the recommendations of the application server and frameworks in use.</t>
  </si>
  <si>
    <t>The deployment server is only accessible using GitHub's runner, working like a reverse "reverse-proxy".</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</si>
  <si>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</si>
  <si>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</si>
  <si>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</si>
  <si>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</si>
  <si>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Accessing the server provides access to the tools installed. Accessing the logs of the pipeline provides a log of what has been changed.</t>
  </si>
  <si>
    <t>Dependency</t>
  </si>
  <si>
    <t>14.2.1</t>
  </si>
  <si>
    <t>Verify that all components are up to date, preferably using a dependency checker during build or compile time. ([C2](https://owasp.org/www-project-proactive-controls/#div-numbering))</t>
  </si>
  <si>
    <t>We are using Dependabot, a tool from GitHub to check dependencies.</t>
  </si>
  <si>
    <t>&lt;</t>
  </si>
  <si>
    <t>14.2.2</t>
  </si>
  <si>
    <t xml:space="preserve"> Verify that all unneeded features, documentation, sample applications and configurations are removed.</t>
  </si>
  <si>
    <t>Final cleanup has been done, everything was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</si>
  <si>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</si>
  <si>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</si>
  <si>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https://www.cloudflare.com/application-services/products/cdn/</t>
  </si>
  <si>
    <t>Cloudflare automatically caches static assets.</t>
  </si>
  <si>
    <t>Cloudflare CDN</t>
  </si>
  <si>
    <t>14.2.4</t>
  </si>
  <si>
    <t>Verify that third party components come from pre-defined, trusted and continually maintained repositories. ([C2](https://owasp.org/www-project-proactive-controls/#div-numbering))</t>
  </si>
  <si>
    <t>https://github.com/tomasoliveira21/desofs2024_M1B_3/tree/main/frontend/components</t>
  </si>
  <si>
    <t>We are using our own components.</t>
  </si>
  <si>
    <t>14.2.5</t>
  </si>
  <si>
    <t>Verify that a Software Bill of Materials (SBOM) is maintained of all third party libraries in use. ([C2](https://owasp.org/www-project-proactive-controls/#div-numbering))</t>
  </si>
  <si>
    <t>We did not yet implement a Bill of Materials.</t>
  </si>
  <si>
    <t>14.2.6</t>
  </si>
  <si>
    <t>Verify that the attack surface is reduced by sandboxing or encapsulating third party libraries to expose only the required behaviour into the application. ([C2](https://owasp.org/www-project-proactive-controls/#div-numbering))</t>
  </si>
  <si>
    <t>We are importing scoped dependencies within the code.</t>
  </si>
  <si>
    <t>Python and Typescript import Management</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</si>
  <si>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</si>
  <si>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</si>
  <si>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</si>
  <si>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</si>
  <si>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</si>
  <si>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Final cleanup process has not yet been done.</t>
  </si>
  <si>
    <t>14.3.3</t>
  </si>
  <si>
    <t>Verify that the HTTP headers or any part of the HTTP response do not expose detailed version information of system components.</t>
  </si>
  <si>
    <t>We are not using exposed webservers directly. Backend API version is a mock.</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</si>
  <si>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</si>
  <si>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</si>
  <si>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</si>
  <si>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HTTP response managed by Cloudflare</t>
  </si>
  <si>
    <t>Cloudflare Tunnel</t>
  </si>
  <si>
    <t>14.4.2</t>
  </si>
  <si>
    <t>Verify that all API responses contain Content-Disposition: attachment; filename="api.json" header (or other appropriate filename for the content type).</t>
  </si>
  <si>
    <t>https://github.com/tomasoliveira21/desofs2024_M1B_3/blob/30304d5a76fadec59961daf016129c37041f7af9/backend/src/backend/main.py#L64-L120</t>
  </si>
  <si>
    <t>FastAPI returns headers based on repsonse type. Until now, all JSON responses (serialized objects).</t>
  </si>
  <si>
    <t>14.4.3</t>
  </si>
  <si>
    <t>Verify that a Content Security Policy (CSP) response header is in place that helps mitigate impact for XSS attacks like HTML, DOM, JSON, and JavaScript injection vulnerabilities.</t>
  </si>
  <si>
    <t>CSP Enforced in cloudflare.</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</si>
  <si>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</si>
  <si>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</si>
  <si>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</si>
  <si>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</si>
  <si>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Enforced in cloudflare.</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</si>
  <si>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</si>
  <si>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</si>
  <si>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</si>
  <si>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</si>
  <si>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</si>
  <si>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</si>
  <si>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</si>
  <si>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https://github.com/tomasoliveira21/desofs2024_M1B_3/blob/30304d5a76fadec59961daf016129c37041f7af9/backend/src/backend/main.py</t>
  </si>
  <si>
    <t>Methods not defined will throw error to user.</t>
  </si>
  <si>
    <t>14.5.2</t>
  </si>
  <si>
    <t>Verify that the supplied Origin header is not used for authentication or access control decisions, as the Origin header can easily be changed by an attacker.</t>
  </si>
  <si>
    <t>https://github.com/tomasoliveira21/desofs2024_M1B_3/blob/30304d5a76fadec59961daf016129c37041f7af9/backend/src/backend/application/auth.py</t>
  </si>
  <si>
    <t>JWT and RBAC authentication.</t>
  </si>
  <si>
    <t>14.5.3</t>
  </si>
  <si>
    <t>Verify that the Cross-Origin Resource Sharing (CORS) Access-Control-Allow-Origin header uses a strict allow list of trusted domains and subdomains to match against and does not support the "null" origin.</t>
  </si>
  <si>
    <t>CORS has been implemented and allows only know domains.</t>
  </si>
  <si>
    <t>14.5.4</t>
  </si>
  <si>
    <t>Verify that HTTP headers added by a trusted proxy or SSO devices, such as a bearer token, are authenticated by the application.</t>
  </si>
  <si>
    <t>Authentication method validates JWT signature and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</si>
</sst>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8">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0"/>
      <color theme="10"/>
      <name val="Arial"/>
      <family val="2"/>
      <charset val="1"/>
    </font>
    <font>
      <sz val="12"/>
      <color rgb="FF000000"/>
      <name val="Calibri"/>
      <family val="2"/>
      <scheme val="minor"/>
    </font>
    <font>
      <sz val="12"/>
      <color rgb="FF102A43"/>
      <name val="Calibri"/>
      <family val="2"/>
    </font>
    <font>
      <sz val="12"/>
      <color rgb="FF102A43"/>
      <name val="Calibri"/>
    </font>
    <font>
      <sz val="12"/>
      <color rgb="FF102A43"/>
      <name val="Calibri"/>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2">
    <xf numFmtId="0" fontId="0" fillId="0" borderId="0"/>
    <xf numFmtId="0" fontId="13" fillId="0" borderId="0" applyNumberFormat="0" applyFill="0" applyBorder="0" applyAlignment="0" applyProtection="0"/>
  </cellStyleXfs>
  <cellXfs count="150">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6" xfId="0" applyFont="1" applyBorder="1"/>
    <xf numFmtId="0" fontId="13" fillId="0" borderId="5" xfId="1" applyBorder="1" applyAlignment="1">
      <alignment wrapText="1"/>
    </xf>
    <xf numFmtId="0" fontId="13" fillId="0" borderId="13" xfId="1" applyBorder="1" applyAlignment="1">
      <alignment wrapText="1"/>
    </xf>
    <xf numFmtId="0" fontId="13" fillId="0" borderId="13" xfId="1" applyBorder="1"/>
    <xf numFmtId="0" fontId="14" fillId="0" borderId="0" xfId="0" applyFont="1" applyAlignment="1">
      <alignment wrapText="1"/>
    </xf>
    <xf numFmtId="0" fontId="15" fillId="0" borderId="0" xfId="0" applyFont="1" applyAlignment="1">
      <alignment wrapText="1"/>
    </xf>
    <xf numFmtId="0" fontId="6" fillId="0" borderId="15" xfId="0" applyFont="1" applyBorder="1" applyAlignment="1">
      <alignment wrapText="1"/>
    </xf>
    <xf numFmtId="0" fontId="13" fillId="0" borderId="2" xfId="1" applyBorder="1" applyAlignment="1">
      <alignment wrapText="1"/>
    </xf>
    <xf numFmtId="0" fontId="13" fillId="0" borderId="39" xfId="1" applyBorder="1"/>
    <xf numFmtId="0" fontId="13" fillId="0" borderId="42" xfId="1" applyBorder="1"/>
    <xf numFmtId="0" fontId="16" fillId="0" borderId="40" xfId="0" applyFont="1" applyBorder="1"/>
    <xf numFmtId="0" fontId="6" fillId="0" borderId="42" xfId="0" applyFont="1" applyBorder="1" applyAlignment="1">
      <alignment wrapText="1"/>
    </xf>
    <xf numFmtId="0" fontId="16" fillId="0" borderId="39" xfId="0" applyFont="1" applyBorder="1"/>
    <xf numFmtId="0" fontId="16" fillId="0" borderId="42" xfId="0" applyFont="1" applyBorder="1"/>
    <xf numFmtId="0" fontId="16" fillId="0" borderId="5" xfId="0" applyFont="1" applyBorder="1"/>
    <xf numFmtId="0" fontId="13" fillId="0" borderId="23" xfId="1" applyBorder="1"/>
    <xf numFmtId="0" fontId="13" fillId="0" borderId="5" xfId="1" applyBorder="1"/>
    <xf numFmtId="0" fontId="17" fillId="0" borderId="0" xfId="0" applyFont="1"/>
    <xf numFmtId="0" fontId="16" fillId="0" borderId="24" xfId="0" applyFont="1" applyBorder="1"/>
    <xf numFmtId="0" fontId="13" fillId="0" borderId="32" xfId="1" applyBorder="1"/>
    <xf numFmtId="0" fontId="13" fillId="0" borderId="15" xfId="1" applyBorder="1"/>
    <xf numFmtId="0" fontId="16" fillId="0" borderId="5" xfId="0" applyFont="1" applyBorder="1" applyAlignment="1">
      <alignment wrapText="1"/>
    </xf>
    <xf numFmtId="0" fontId="16" fillId="0" borderId="23" xfId="0" applyFont="1" applyBorder="1"/>
    <xf numFmtId="0" fontId="16" fillId="0" borderId="16" xfId="0" applyFont="1" applyBorder="1"/>
    <xf numFmtId="0" fontId="16" fillId="0" borderId="0" xfId="0" applyFont="1"/>
    <xf numFmtId="0" fontId="16" fillId="0" borderId="15" xfId="0" applyFont="1" applyBorder="1"/>
    <xf numFmtId="0" fontId="13" fillId="0" borderId="23" xfId="1" applyBorder="1" applyAlignment="1">
      <alignment wrapText="1"/>
    </xf>
    <xf numFmtId="0" fontId="13" fillId="0" borderId="45" xfId="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en-US"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100</c:v>
                </c:pt>
                <c:pt idx="1">
                  <c:v>100</c:v>
                </c:pt>
                <c:pt idx="2">
                  <c:v>100</c:v>
                </c:pt>
                <c:pt idx="3">
                  <c:v>100</c:v>
                </c:pt>
                <c:pt idx="4">
                  <c:v>100</c:v>
                </c:pt>
                <c:pt idx="5">
                  <c:v>100</c:v>
                </c:pt>
                <c:pt idx="6">
                  <c:v>100</c:v>
                </c:pt>
                <c:pt idx="7">
                  <c:v>56.25</c:v>
                </c:pt>
                <c:pt idx="8">
                  <c:v>75</c:v>
                </c:pt>
                <c:pt idx="9">
                  <c:v>100</c:v>
                </c:pt>
                <c:pt idx="10">
                  <c:v>75</c:v>
                </c:pt>
                <c:pt idx="11">
                  <c:v>77.777777777777786</c:v>
                </c:pt>
                <c:pt idx="12">
                  <c:v>100</c:v>
                </c:pt>
                <c:pt idx="13">
                  <c:v>84.210526315789465</c:v>
                </c:pt>
                <c:pt idx="14">
                  <c:v>90.909090909090907</c:v>
                </c:pt>
              </c:numCache>
            </c:numRef>
          </c:val>
          <c:extLst>
            <c:ext xmlns:c16="http://schemas.microsoft.com/office/drawing/2014/chart" uri="{C3380CC4-5D6E-409C-BE32-E72D297353CC}">
              <c16:uniqueId val="{00000000-E4ED-4D69-9AB9-A8D628A3728E}"/>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4"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tomasoliveira21/desofs2024_M1B_3/pull/14" TargetMode="External"/><Relationship Id="rId2" Type="http://schemas.openxmlformats.org/officeDocument/2006/relationships/hyperlink" Target="https://github.com/tomasoliveira21/desofs2024_M1B_3/pull/14" TargetMode="External"/><Relationship Id="rId1" Type="http://schemas.openxmlformats.org/officeDocument/2006/relationships/hyperlink" Target="https://github.com/tomasoliveira21/desofs2024_M1B_3/pull/14" TargetMode="External"/><Relationship Id="rId6" Type="http://schemas.openxmlformats.org/officeDocument/2006/relationships/hyperlink" Target="https://github.com/tomasoliveira21/desofs2024_M1B_3/blob/main/backend/pyproject.toml" TargetMode="External"/><Relationship Id="rId5" Type="http://schemas.openxmlformats.org/officeDocument/2006/relationships/hyperlink" Target="https://github.com/tomasoliveira21/desofs2024_M1B_3/blob/main/backend/poetry.lock" TargetMode="External"/><Relationship Id="rId4" Type="http://schemas.openxmlformats.org/officeDocument/2006/relationships/hyperlink" Target="https://github.com/tomasoliveira21/desofs2024_M1B_3/pull/1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ssllabs.com/ssltest/analyze.html?d=desofs.homelabrafael.com" TargetMode="External"/><Relationship Id="rId2" Type="http://schemas.openxmlformats.org/officeDocument/2006/relationships/hyperlink" Target="https://www.ssllabs.com/ssltest/analyze.html?d=desofs.homelabrafael.com" TargetMode="External"/><Relationship Id="rId1" Type="http://schemas.openxmlformats.org/officeDocument/2006/relationships/hyperlink" Target="https://github.com/tomasoliveira21/desofs2024_M1B_3/blob/main/backend/src/backend/infrastructure/supabase_auth.py" TargetMode="External"/><Relationship Id="rId4" Type="http://schemas.openxmlformats.org/officeDocument/2006/relationships/hyperlink" Target="https://www.ssllabs.com/ssltest/analyze.html?d=desofs.homelabrafael.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tomasoliveira21/desofs2024_M1B_3/tree/main/deliverables/phase_1" TargetMode="External"/><Relationship Id="rId2" Type="http://schemas.openxmlformats.org/officeDocument/2006/relationships/hyperlink" Target="https://github.com/tomasoliveira21/desofs2024_M1B_3/blob/main/backend/src/backend/main.py" TargetMode="External"/><Relationship Id="rId1" Type="http://schemas.openxmlformats.org/officeDocument/2006/relationships/hyperlink" Target="https://github.com/tomasoliveira21/desofs2024_M1B_3/blob/main/backend/src/backend/main.py" TargetMode="External"/><Relationship Id="rId6" Type="http://schemas.openxmlformats.org/officeDocument/2006/relationships/hyperlink" Target="https://github.com/tomasoliveira21/desofs2024_M1B_3/blob/main/backend/src/backend/main.py" TargetMode="External"/><Relationship Id="rId5" Type="http://schemas.openxmlformats.org/officeDocument/2006/relationships/hyperlink" Target="https://github.com/tomasoliveira21/desofs2024_M1B_3/blob/main/backend/src/backend/main.py" TargetMode="External"/><Relationship Id="rId4" Type="http://schemas.openxmlformats.org/officeDocument/2006/relationships/hyperlink" Target="https://github.com/tomasoliveira21/desofs2024_M1B_3/tree/main/deliverables/phase_1"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tomasoliveira21/desofs2024_M1B_3/blob/30304d5a76fadec59961daf016129c37041f7af9/backend/src/backend/repository/tweet_repository.py" TargetMode="External"/><Relationship Id="rId7" Type="http://schemas.openxmlformats.org/officeDocument/2006/relationships/hyperlink" Target="https://github.com/tomasoliveira21/desofs2024_M1B_3/blob/30304d5a76fadec59961daf016129c37041f7af9/backend/src/backend/repository/tweet_repository.py" TargetMode="External"/><Relationship Id="rId2" Type="http://schemas.openxmlformats.org/officeDocument/2006/relationships/hyperlink" Target="https://github.com/tomasoliveira21/desofs2024_M1B_3/blob/30304d5a76fadec59961daf016129c37041f7af9/backend/src/backend/main.py" TargetMode="External"/><Relationship Id="rId1" Type="http://schemas.openxmlformats.org/officeDocument/2006/relationships/hyperlink" Target="https://github.com/tomasoliveira21/desofs2024_M1B_3/blob/30304d5a76fadec59961daf016129c37041f7af9/backend/src/backend/main.py" TargetMode="External"/><Relationship Id="rId6" Type="http://schemas.openxmlformats.org/officeDocument/2006/relationships/hyperlink" Target="https://github.com/tomasoliveira21/desofs2024_M1B_3/blob/30304d5a76fadec59961daf016129c37041f7af9/backend/src/backend/repository/tweet_repository.py" TargetMode="External"/><Relationship Id="rId5" Type="http://schemas.openxmlformats.org/officeDocument/2006/relationships/hyperlink" Target="https://github.com/tomasoliveira21/desofs2024_M1B_3/blob/30304d5a76fadec59961daf016129c37041f7af9/backend/src/backend/repository/tweet_repository.py" TargetMode="External"/><Relationship Id="rId4" Type="http://schemas.openxmlformats.org/officeDocument/2006/relationships/hyperlink" Target="https://github.com/tomasoliveira21/desofs2024_M1B_3/blob/30304d5a76fadec59961daf016129c37041f7af9/backend/src/backend/repository/tweet_repository.py"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github.com/tomasoliveira21/desofs2024_M1B_3/blob/30304d5a76fadec59961daf016129c37041f7af9/backend/src/backend/main.py" TargetMode="External"/><Relationship Id="rId3" Type="http://schemas.openxmlformats.org/officeDocument/2006/relationships/hyperlink" Target="https://github.com/tomasoliveira21/desofs2024_M1B_3/blob/30304d5a76fadec59961daf016129c37041f7af9/backend/src/backend/main.py" TargetMode="External"/><Relationship Id="rId7" Type="http://schemas.openxmlformats.org/officeDocument/2006/relationships/hyperlink" Target="https://github.com/tomasoliveira21/desofs2024_M1B_3/blob/30304d5a76fadec59961daf016129c37041f7af9/backend/src/backend/main.py" TargetMode="External"/><Relationship Id="rId2" Type="http://schemas.openxmlformats.org/officeDocument/2006/relationships/hyperlink" Target="https://github.com/tomasoliveira21/desofs2024_M1B_3/blob/main/backend/src/backend/application/auth.py" TargetMode="External"/><Relationship Id="rId1" Type="http://schemas.openxmlformats.org/officeDocument/2006/relationships/hyperlink" Target="https://github.com/tomasoliveira21/desofs2024_M1B_3/blob/main/backend/src/backend/main.py" TargetMode="External"/><Relationship Id="rId6" Type="http://schemas.openxmlformats.org/officeDocument/2006/relationships/hyperlink" Target="https://github.com/tomasoliveira21/desofs2024_M1B_3/blob/30304d5a76fadec59961daf016129c37041f7af9/backend/src/backend/main.py" TargetMode="External"/><Relationship Id="rId5" Type="http://schemas.openxmlformats.org/officeDocument/2006/relationships/hyperlink" Target="https://www.cloudflare.com/application-services/products/ssl/" TargetMode="External"/><Relationship Id="rId4" Type="http://schemas.openxmlformats.org/officeDocument/2006/relationships/hyperlink" Target="https://github.com/tomasoliveira21/desofs2024_M1B_3/blob/30304d5a76fadec59961daf016129c37041f7af9/backend/src/backend/main.py"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github.com/tomasoliveira21/desofs2024_M1B_3/blob/main/backend/src/backend/main.py" TargetMode="External"/><Relationship Id="rId13" Type="http://schemas.openxmlformats.org/officeDocument/2006/relationships/hyperlink" Target="https://github.com/tomasoliveira21/desofs2024_M1B_3/blob/30304d5a76fadec59961daf016129c37041f7af9/backend/src/backend/main.py" TargetMode="External"/><Relationship Id="rId3" Type="http://schemas.openxmlformats.org/officeDocument/2006/relationships/hyperlink" Target="https://github.com/tomasoliveira21/desofs2024_M1B_3/tree/main/.github/workflows" TargetMode="External"/><Relationship Id="rId7" Type="http://schemas.openxmlformats.org/officeDocument/2006/relationships/hyperlink" Target="https://github.com/tomasoliveira21/desofs2024_M1B_3/tree/main/frontend/components" TargetMode="External"/><Relationship Id="rId12" Type="http://schemas.openxmlformats.org/officeDocument/2006/relationships/hyperlink" Target="https://github.com/tomasoliveira21/desofs2024_M1B_3/blob/30304d5a76fadec59961daf016129c37041f7af9/backend/src/backend/application/auth.py" TargetMode="External"/><Relationship Id="rId2" Type="http://schemas.openxmlformats.org/officeDocument/2006/relationships/hyperlink" Target="https://github.com/tomasoliveira21/desofs2024_M1B_3/tree/main/.github/workflows" TargetMode="External"/><Relationship Id="rId1" Type="http://schemas.openxmlformats.org/officeDocument/2006/relationships/hyperlink" Target="https://github.com/tomasoliveira21/desofs2024_M1B_3/tree/main/.github/workflows" TargetMode="External"/><Relationship Id="rId6" Type="http://schemas.openxmlformats.org/officeDocument/2006/relationships/hyperlink" Target="https://www.cloudflare.com/application-services/products/cdn/" TargetMode="External"/><Relationship Id="rId11" Type="http://schemas.openxmlformats.org/officeDocument/2006/relationships/hyperlink" Target="https://github.com/tomasoliveira21/desofs2024_M1B_3/blob/30304d5a76fadec59961daf016129c37041f7af9/backend/src/backend/application/auth.py" TargetMode="External"/><Relationship Id="rId5" Type="http://schemas.openxmlformats.org/officeDocument/2006/relationships/hyperlink" Target="https://github.com/tomasoliveira21/desofs2024_M1B_3/blob/main/.github/dependabot.yml" TargetMode="External"/><Relationship Id="rId10" Type="http://schemas.openxmlformats.org/officeDocument/2006/relationships/hyperlink" Target="https://github.com/tomasoliveira21/desofs2024_M1B_3/blob/30304d5a76fadec59961daf016129c37041f7af9/backend/src/backend/main.py" TargetMode="External"/><Relationship Id="rId4" Type="http://schemas.openxmlformats.org/officeDocument/2006/relationships/hyperlink" Target="https://github.com/tomasoliveira21/desofs2024_M1B_3/tree/main/.github/workflows" TargetMode="External"/><Relationship Id="rId9" Type="http://schemas.openxmlformats.org/officeDocument/2006/relationships/hyperlink" Target="https://github.com/tomasoliveira21/desofs2024_M1B_3/blob/30304d5a76fadec59961daf016129c37041f7af9/backend/src/backend/main.p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omasoliveira21/desofs2024_M1B_3/tree/main/deliverables/phase_2/sprint_2" TargetMode="External"/><Relationship Id="rId13" Type="http://schemas.openxmlformats.org/officeDocument/2006/relationships/hyperlink" Target="https://github.com/tomasoliveira21/desofs2024_M1B_3/blob/main/deliverables/phase_1/README.MD" TargetMode="External"/><Relationship Id="rId18" Type="http://schemas.openxmlformats.org/officeDocument/2006/relationships/hyperlink" Target="https://github.com/tomasoliveira21/desofs2024_M1B_3/tree/main/deliverables/phase_1" TargetMode="External"/><Relationship Id="rId26" Type="http://schemas.openxmlformats.org/officeDocument/2006/relationships/hyperlink" Target="https://supabase.com/security" TargetMode="External"/><Relationship Id="rId3" Type="http://schemas.openxmlformats.org/officeDocument/2006/relationships/hyperlink" Target="https://github.com/tomasoliveira21/desofs2024_M1B_3/blob/main/deliverables/phase_1/README.MD" TargetMode="External"/><Relationship Id="rId21" Type="http://schemas.openxmlformats.org/officeDocument/2006/relationships/hyperlink" Target="https://supabase.com/docs/guides/auth/passwords" TargetMode="External"/><Relationship Id="rId7" Type="http://schemas.openxmlformats.org/officeDocument/2006/relationships/hyperlink" Target="https://www.docker.com/" TargetMode="External"/><Relationship Id="rId12" Type="http://schemas.openxmlformats.org/officeDocument/2006/relationships/hyperlink" Target="https://github.com/tomasoliveira21/desofs2024_M1B_3/blob/main/deliverables/phase_1/README.MD" TargetMode="External"/><Relationship Id="rId17" Type="http://schemas.openxmlformats.org/officeDocument/2006/relationships/hyperlink" Target="https://github.com/tomasoliveira21/desofs2024_M1B_3/blob/main/.github/workflows/deploy_backend.yaml" TargetMode="External"/><Relationship Id="rId25" Type="http://schemas.openxmlformats.org/officeDocument/2006/relationships/hyperlink" Target="https://github.com/tomasoliveira21/desofs2024_M1B_3/blob/main/frontend/src/app/login/page.tsx" TargetMode="External"/><Relationship Id="rId2" Type="http://schemas.openxmlformats.org/officeDocument/2006/relationships/hyperlink" Target="https://owasp.org/www-project-threat-dragon/" TargetMode="External"/><Relationship Id="rId16" Type="http://schemas.openxmlformats.org/officeDocument/2006/relationships/hyperlink" Target="https://github.com/tomasoliveira21/desofs2024_M1B_3/blob/main/deliverables/phase_1/threat-dragon/threat-analysis.pdf" TargetMode="External"/><Relationship Id="rId20" Type="http://schemas.openxmlformats.org/officeDocument/2006/relationships/hyperlink" Target="https://supabase.com/security" TargetMode="External"/><Relationship Id="rId29" Type="http://schemas.openxmlformats.org/officeDocument/2006/relationships/hyperlink" Target="https://github.com/tomasoliveira21/desofs2024_M1B_3/tree/main/deliverables/phase_2/sprint_2" TargetMode="External"/><Relationship Id="rId1" Type="http://schemas.openxmlformats.org/officeDocument/2006/relationships/hyperlink" Target="https://github.com/tomasoliveira21/desofs2024_M1B_3/blob/main/deliverables/phase_1/attack-tree/attack-tree-analysis.pdf%20https:/github.com/tomasoliveira21/desofs2024_M1B_3/blob/main/deliverables/phase_1/threat-dragon/threat-analysis.pdf" TargetMode="External"/><Relationship Id="rId6" Type="http://schemas.openxmlformats.org/officeDocument/2006/relationships/hyperlink" Target="https://supabase.com/" TargetMode="External"/><Relationship Id="rId11" Type="http://schemas.openxmlformats.org/officeDocument/2006/relationships/hyperlink" Target="https://attacktree.online/" TargetMode="External"/><Relationship Id="rId24" Type="http://schemas.openxmlformats.org/officeDocument/2006/relationships/hyperlink" Target="https://github.com/tomasoliveira21/desofs2024_M1B_3/blob/main/frontend/src/app/login/page.tsx" TargetMode="External"/><Relationship Id="rId5" Type="http://schemas.openxmlformats.org/officeDocument/2006/relationships/hyperlink" Target="https://owasp.org/www-project-threat-dragon/" TargetMode="External"/><Relationship Id="rId15" Type="http://schemas.openxmlformats.org/officeDocument/2006/relationships/hyperlink" Target="https://supabase.io/docs/guides/auth" TargetMode="External"/><Relationship Id="rId23" Type="http://schemas.openxmlformats.org/officeDocument/2006/relationships/hyperlink" Target="https://github.com/tomasoliveira21/desofs2024_M1B_3/blob/main/frontend/src/middleware.ts" TargetMode="External"/><Relationship Id="rId28" Type="http://schemas.openxmlformats.org/officeDocument/2006/relationships/hyperlink" Target="https://github.com/tomasoliveira21/desofs2024_M1B_3/tree/main/deliverables/phase_2/sprint_2" TargetMode="External"/><Relationship Id="rId10" Type="http://schemas.openxmlformats.org/officeDocument/2006/relationships/hyperlink" Target="https://github.com/tomasoliveira21/desofs2024_M1B_3/blob/main/deliverables/phase_1/attack-tree/attack-tree-analysis.pdf" TargetMode="External"/><Relationship Id="rId19" Type="http://schemas.openxmlformats.org/officeDocument/2006/relationships/hyperlink" Target="https://github.com/tomasoliveira21/desofs2024_M1B_3/blob/main/deliverables/phase_1/threat-dragon/threat-analysis.pdf" TargetMode="External"/><Relationship Id="rId31" Type="http://schemas.openxmlformats.org/officeDocument/2006/relationships/hyperlink" Target="https://github.com/tomasoliveira21/desofs2024_M1B_3/tree/main/.github/workflows" TargetMode="External"/><Relationship Id="rId4" Type="http://schemas.openxmlformats.org/officeDocument/2006/relationships/hyperlink" Target="https://github.com/tomasoliveira21/desofs2024_M1B_3/blob/main/deliverables/phase_1/README.MD" TargetMode="External"/><Relationship Id="rId9" Type="http://schemas.openxmlformats.org/officeDocument/2006/relationships/hyperlink" Target="https://github.com/tomasoliveira21/desofs2024_M1B_3/tree/main/deliverables/phase_2/sprint_1" TargetMode="External"/><Relationship Id="rId14" Type="http://schemas.openxmlformats.org/officeDocument/2006/relationships/hyperlink" Target="https://github.com/tomasoliveira21/desofs2024_M1B_3/tree/main/deliverables/phase_2/sprint_2" TargetMode="External"/><Relationship Id="rId22" Type="http://schemas.openxmlformats.org/officeDocument/2006/relationships/hyperlink" Target="https://www.restack.io/docs/supabase-knowledge-react-signup-form-supabase-example" TargetMode="External"/><Relationship Id="rId27" Type="http://schemas.openxmlformats.org/officeDocument/2006/relationships/hyperlink" Target="https://github.com/tomasoliveira21/desofs2024_M1B_3/blob/main/.github/dependabot.yml" TargetMode="External"/><Relationship Id="rId30" Type="http://schemas.openxmlformats.org/officeDocument/2006/relationships/hyperlink" Target="https://github.com/tomasoliveira21/desofs2024_M1B_3/settings/secrets/action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upabase.com/security" TargetMode="External"/><Relationship Id="rId13" Type="http://schemas.openxmlformats.org/officeDocument/2006/relationships/hyperlink" Target="https://supabase.com/docs/guides/auth/passwords" TargetMode="External"/><Relationship Id="rId18" Type="http://schemas.openxmlformats.org/officeDocument/2006/relationships/hyperlink" Target="https://github.com/tomasoliveira21/desofs2024_M1B_3/blob/main/frontend/src/middleware.ts" TargetMode="External"/><Relationship Id="rId3" Type="http://schemas.openxmlformats.org/officeDocument/2006/relationships/hyperlink" Target="https://github.com/tomasoliveira21/desofs2024_M1B_3/blob/main/frontend/src/app/reset/page.tsx" TargetMode="External"/><Relationship Id="rId7" Type="http://schemas.openxmlformats.org/officeDocument/2006/relationships/hyperlink" Target="https://supabase.com/docs/guides/auth/auth-email-templates" TargetMode="External"/><Relationship Id="rId12" Type="http://schemas.openxmlformats.org/officeDocument/2006/relationships/hyperlink" Target="https://www.restack.io/docs/supabase-knowledge-supabase-forgot-password-flow" TargetMode="External"/><Relationship Id="rId17" Type="http://schemas.openxmlformats.org/officeDocument/2006/relationships/hyperlink" Target="https://supabase.com/docs/guides/auth/passwords" TargetMode="External"/><Relationship Id="rId2" Type="http://schemas.openxmlformats.org/officeDocument/2006/relationships/hyperlink" Target="https://github.com/tomasoliveira21/desofs2024_M1B_3/blob/main/frontend/src/app/reset/page.tsx" TargetMode="External"/><Relationship Id="rId16" Type="http://schemas.openxmlformats.org/officeDocument/2006/relationships/hyperlink" Target="https://supabase.com/docs/guides/auth" TargetMode="External"/><Relationship Id="rId20" Type="http://schemas.openxmlformats.org/officeDocument/2006/relationships/hyperlink" Target="https://ibb.co/84KSLf3" TargetMode="External"/><Relationship Id="rId1" Type="http://schemas.openxmlformats.org/officeDocument/2006/relationships/hyperlink" Target="https://supabase.com/docs/guides/auth" TargetMode="External"/><Relationship Id="rId6" Type="http://schemas.openxmlformats.org/officeDocument/2006/relationships/hyperlink" Target="https://github.com/tomasoliveira21/desofs2024_M1B_3/blob/main/frontend/src/app/login/page.tsx" TargetMode="External"/><Relationship Id="rId11" Type="http://schemas.openxmlformats.org/officeDocument/2006/relationships/hyperlink" Target="https://github.com/orgs/supabase/discussions/3360" TargetMode="External"/><Relationship Id="rId5" Type="http://schemas.openxmlformats.org/officeDocument/2006/relationships/hyperlink" Target="https://github.com/tomasoliveira21/desofs2024_M1B_3/blob/main/frontend/src/app/reset/page.tsx" TargetMode="External"/><Relationship Id="rId15" Type="http://schemas.openxmlformats.org/officeDocument/2006/relationships/hyperlink" Target="https://github.com/OWASP/ASVS/issues/397" TargetMode="External"/><Relationship Id="rId10" Type="http://schemas.openxmlformats.org/officeDocument/2006/relationships/hyperlink" Target="https://supabase.com/docs/guides/resources/glossary" TargetMode="External"/><Relationship Id="rId19" Type="http://schemas.openxmlformats.org/officeDocument/2006/relationships/hyperlink" Target="https://ibb.co/84KSLf3" TargetMode="External"/><Relationship Id="rId4" Type="http://schemas.openxmlformats.org/officeDocument/2006/relationships/hyperlink" Target="https://github.com/tomasoliveira21/desofs2024_M1B_3/blob/main/frontend/src/app/reset/page.tsx" TargetMode="External"/><Relationship Id="rId9" Type="http://schemas.openxmlformats.org/officeDocument/2006/relationships/hyperlink" Target="https://supabase.com/security" TargetMode="External"/><Relationship Id="rId14" Type="http://schemas.openxmlformats.org/officeDocument/2006/relationships/hyperlink" Target="https://supabase.com/docs/guides/au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upabase/auth-js/issues/280" TargetMode="External"/><Relationship Id="rId3" Type="http://schemas.openxmlformats.org/officeDocument/2006/relationships/hyperlink" Target="https://supabase.com/docs/guides/auth/managing-user-data" TargetMode="External"/><Relationship Id="rId7" Type="http://schemas.openxmlformats.org/officeDocument/2006/relationships/hyperlink" Target="https://supabase.com/docs/guides/auth/server-side" TargetMode="External"/><Relationship Id="rId2" Type="http://schemas.openxmlformats.org/officeDocument/2006/relationships/hyperlink" Target="https://www.restack.io/docs/supabase-knowledge-supabase-sign-in-access-token" TargetMode="External"/><Relationship Id="rId1" Type="http://schemas.openxmlformats.org/officeDocument/2006/relationships/hyperlink" Target="https://docs-git-docs-add-next-js-server-component-docs-supabase.vercel.app/docs/reference/javascript/auth-setsession" TargetMode="External"/><Relationship Id="rId6" Type="http://schemas.openxmlformats.org/officeDocument/2006/relationships/hyperlink" Target="https://github.com/tomasoliveira21/desofs2024_M1B_3/blob/main/frontend/components/Sidebar.tsx" TargetMode="External"/><Relationship Id="rId11" Type="http://schemas.openxmlformats.org/officeDocument/2006/relationships/hyperlink" Target="https://github.com/tomasoliveira21/desofs2024_M1B_3/blob/main/frontend/src/middleware.ts" TargetMode="External"/><Relationship Id="rId5" Type="http://schemas.openxmlformats.org/officeDocument/2006/relationships/hyperlink" Target="https://supabase.com/docs/guides/auth/jwts" TargetMode="External"/><Relationship Id="rId10" Type="http://schemas.openxmlformats.org/officeDocument/2006/relationships/hyperlink" Target="https://supabase.com/docs/guides/auth/jwts" TargetMode="External"/><Relationship Id="rId4" Type="http://schemas.openxmlformats.org/officeDocument/2006/relationships/hyperlink" Target="https://supabase.com/docs/guides/auth/managing-user-data" TargetMode="External"/><Relationship Id="rId9" Type="http://schemas.openxmlformats.org/officeDocument/2006/relationships/hyperlink" Target="https://supabase.com/docs/guides/auth/jwt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tomasoliveira21/desofs2024_M1B_3/tree/main/deliverables/phase_2/sprint_2" TargetMode="External"/><Relationship Id="rId2" Type="http://schemas.openxmlformats.org/officeDocument/2006/relationships/hyperlink" Target="https://github.com/tomasoliveira21/desofs2024_M1B_3/blob/main/frontend/src/middleware.ts" TargetMode="External"/><Relationship Id="rId1" Type="http://schemas.openxmlformats.org/officeDocument/2006/relationships/hyperlink" Target="https://github.com/tomasoliveira21/desofs2024_M1B_3/blob/main/deliverables/phase_1/README.MD" TargetMode="External"/><Relationship Id="rId6" Type="http://schemas.openxmlformats.org/officeDocument/2006/relationships/hyperlink" Target="https://github.com/tomasoliveira21/desofs2024_M1B_3/tree/main/deliverables/phase_2/sprint_2" TargetMode="External"/><Relationship Id="rId5" Type="http://schemas.openxmlformats.org/officeDocument/2006/relationships/hyperlink" Target="https://github.com/tomasoliveira21/desofs2024_M1B_3/tree/main/deliverables/phase_2/sprint_2" TargetMode="External"/><Relationship Id="rId4" Type="http://schemas.openxmlformats.org/officeDocument/2006/relationships/hyperlink" Target="https://github.com/tomasoliveira21/desofs2024_M1B_3/tree/main/deliverables/phase_2/sprint_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tomasoliveira21/desofs2024_M1B_3/tree/main/backend/src/backend/infrastructure/repository" TargetMode="External"/><Relationship Id="rId3" Type="http://schemas.openxmlformats.org/officeDocument/2006/relationships/hyperlink" Target="https://github.com/tomasoliveira21/desofs2024_M1B_3/blob/main/backend/src/backend/domain/tweet.py" TargetMode="External"/><Relationship Id="rId7" Type="http://schemas.openxmlformats.org/officeDocument/2006/relationships/hyperlink" Target="https://github.com/tomasoliveira21/desofs2024_M1B_3/blob/main/backend/src/backend/domain/tweet.py" TargetMode="External"/><Relationship Id="rId2" Type="http://schemas.openxmlformats.org/officeDocument/2006/relationships/hyperlink" Target="https://github.com/tomasoliveira21/desofs2024_M1B_3/blob/main/backend/src/backend/main.py" TargetMode="External"/><Relationship Id="rId1" Type="http://schemas.openxmlformats.org/officeDocument/2006/relationships/hyperlink" Target="https://github.com/tomasoliveira21/desofs2024_M1B_3/blob/main/backend/src/backend/main.py" TargetMode="External"/><Relationship Id="rId6" Type="http://schemas.openxmlformats.org/officeDocument/2006/relationships/hyperlink" Target="https://github.com/tomasoliveira21/desofs2024_M1B_3/blob/main/backend/src/backend/domain/tweet.py" TargetMode="External"/><Relationship Id="rId5" Type="http://schemas.openxmlformats.org/officeDocument/2006/relationships/hyperlink" Target="https://github.com/tomasoliveira21/desofs2024_M1B_3/blob/main/backend/src/backend/domain/tweet.py" TargetMode="External"/><Relationship Id="rId4" Type="http://schemas.openxmlformats.org/officeDocument/2006/relationships/hyperlink" Target="https://github.com/tomasoliveira21/desofs2024_M1B_3/blob/main/backend/src/backend/domain/tweet.py" TargetMode="External"/><Relationship Id="rId9" Type="http://schemas.openxmlformats.org/officeDocument/2006/relationships/hyperlink" Target="https://github.com/tomasoliveira21/desofs2024_M1B_3/tree/main/backend/src/backend/infrastructure/repositor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supabase/supabase" TargetMode="External"/><Relationship Id="rId2" Type="http://schemas.openxmlformats.org/officeDocument/2006/relationships/hyperlink" Target="https://github.com/supabase/supabase" TargetMode="External"/><Relationship Id="rId1" Type="http://schemas.openxmlformats.org/officeDocument/2006/relationships/hyperlink" Target="https://supabase.com/privacy" TargetMode="External"/><Relationship Id="rId4" Type="http://schemas.openxmlformats.org/officeDocument/2006/relationships/hyperlink" Target="https://github.com/tomasoliveira21/desofs2024_M1B_3/blob/main/backend/.env.development"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tomasoliveira21/desofs2024_M1B_3/tree/main/backend/src/backend/repository" TargetMode="External"/><Relationship Id="rId3" Type="http://schemas.openxmlformats.org/officeDocument/2006/relationships/hyperlink" Target="https://github.com/tomasoliveira21/desofs2024_M1B_3/blob/main/backend/src/backend/application/auth.py" TargetMode="External"/><Relationship Id="rId7" Type="http://schemas.openxmlformats.org/officeDocument/2006/relationships/hyperlink" Target="https://github.com/tomasoliveira21/desofs2024_M1B_3/blob/main/backend/src/backend/infrastructure/logging.py" TargetMode="External"/><Relationship Id="rId2" Type="http://schemas.openxmlformats.org/officeDocument/2006/relationships/hyperlink" Target="https://github.com/tomasoliveira21/desofs2024_M1B_3/blob/main/backend/src/backend/application/auth.py" TargetMode="External"/><Relationship Id="rId1" Type="http://schemas.openxmlformats.org/officeDocument/2006/relationships/hyperlink" Target="https://github.com/tomasoliveira21/desofs2024_M1B_3/blob/main/backend/src/backend/application/auth.py" TargetMode="External"/><Relationship Id="rId6" Type="http://schemas.openxmlformats.org/officeDocument/2006/relationships/hyperlink" Target="https://github.com/tomasoliveira21/desofs2024_M1B_3/blob/main/backend/src/backend/repository/tweet_repository.py" TargetMode="External"/><Relationship Id="rId5" Type="http://schemas.openxmlformats.org/officeDocument/2006/relationships/hyperlink" Target="https://github.com/tomasoliveira21/desofs2024_M1B_3/blob/main/backend/src/backend/application/auth.py" TargetMode="External"/><Relationship Id="rId10" Type="http://schemas.openxmlformats.org/officeDocument/2006/relationships/hyperlink" Target="https://github.com/tomasoliveira21/desofs2024_M1B_3/blob/main/backend/src/backend/infrastructure/logging.py" TargetMode="External"/><Relationship Id="rId4" Type="http://schemas.openxmlformats.org/officeDocument/2006/relationships/hyperlink" Target="https://github.com/tomasoliveira21/desofs2024_M1B_3/blob/main/backend/src/backend/application/auth.py" TargetMode="External"/><Relationship Id="rId9" Type="http://schemas.openxmlformats.org/officeDocument/2006/relationships/hyperlink" Target="https://github.com/tomasoliveira21/desofs2024_M1B_3/blob/main/backend/src/backend/repository/user_repository.py"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tomasoliveira21/desofs2024_M1B_3/blob/main/backend/src/backend/service/hashtag_service.py" TargetMode="External"/><Relationship Id="rId2" Type="http://schemas.openxmlformats.org/officeDocument/2006/relationships/hyperlink" Target="https://github.com/tomasoliveira21/desofs2024_M1B_3/blob/main/backend/src/backend/application/auth.py" TargetMode="External"/><Relationship Id="rId1" Type="http://schemas.openxmlformats.org/officeDocument/2006/relationships/hyperlink" Target="https://github.com/tomasoliveira21/desofs2024_M1B_3/blob/main/backend/src/backend/application/auth.py" TargetMode="External"/><Relationship Id="rId6" Type="http://schemas.openxmlformats.org/officeDocument/2006/relationships/hyperlink" Target="https://github.com/tomasoliveira21/desofs2024_M1B_3/blob/30304d5a76fadec59961daf016129c37041f7af9/frontend/components/Sidebar.tsx" TargetMode="External"/><Relationship Id="rId5" Type="http://schemas.openxmlformats.org/officeDocument/2006/relationships/hyperlink" Target="https://github.com/tomasoliveira21/desofs2024_M1B_3/blob/main/backend/src/backend/service/user_service.py" TargetMode="External"/><Relationship Id="rId4" Type="http://schemas.openxmlformats.org/officeDocument/2006/relationships/hyperlink" Target="https://github.com/tomasoliveira21/desofs2024_M1B_3/blob/main/backend/src/backend/main.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68" zoomScaleNormal="95" workbookViewId="0">
      <selection activeCell="P17" sqref="P17"/>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21.95">
      <c r="A1" s="5" t="s">
        <v>0</v>
      </c>
      <c r="B1" s="6" t="s">
        <v>1</v>
      </c>
      <c r="C1" s="6" t="s">
        <v>2</v>
      </c>
      <c r="D1" s="6" t="s">
        <v>3</v>
      </c>
      <c r="E1" s="6" t="s">
        <v>4</v>
      </c>
    </row>
    <row r="2" spans="1:6" s="13" customFormat="1">
      <c r="A2" s="8" t="s">
        <v>5</v>
      </c>
      <c r="B2" s="9">
        <f>0+COUNTIF('Architecture, Design and Threat'!G2:G45,"Valid")</f>
        <v>32</v>
      </c>
      <c r="C2" s="10">
        <f>COUNTIF('Architecture, Design and Threat'!G2:G45,"&lt;&gt;Not Applicable")</f>
        <v>32</v>
      </c>
      <c r="D2" s="11">
        <f t="shared" ref="D2:D16" si="0">(B2/C2)*100</f>
        <v>100</v>
      </c>
      <c r="E2" s="12"/>
    </row>
    <row r="3" spans="1:6">
      <c r="A3" s="8" t="s">
        <v>6</v>
      </c>
      <c r="B3" s="9">
        <f>COUNTIF(Authentication!G2:G58,"Valid")</f>
        <v>25</v>
      </c>
      <c r="C3" s="10">
        <f>COUNTIF(Authentication!G2:G58,"&lt;&gt;Not Applicable")</f>
        <v>25</v>
      </c>
      <c r="D3" s="11">
        <f t="shared" si="0"/>
        <v>100</v>
      </c>
      <c r="E3" s="12"/>
    </row>
    <row r="4" spans="1:6">
      <c r="A4" s="8" t="s">
        <v>7</v>
      </c>
      <c r="B4" s="9">
        <f>COUNTIF('Session Management'!G2:G21,"Valid")</f>
        <v>12</v>
      </c>
      <c r="C4" s="10">
        <f>COUNTIF('Session Management'!G2:G21,"&lt;&gt;Not Applicable")</f>
        <v>12</v>
      </c>
      <c r="D4" s="11">
        <f t="shared" si="0"/>
        <v>100</v>
      </c>
      <c r="E4" s="12"/>
    </row>
    <row r="5" spans="1:6">
      <c r="A5" s="8" t="s">
        <v>8</v>
      </c>
      <c r="B5" s="9">
        <f>COUNTIF('Access Control'!G2:G11,"Valid")</f>
        <v>6</v>
      </c>
      <c r="C5" s="10">
        <f>COUNTIF('Access Control'!G2:G11,"&lt;&gt;Not Applicable")</f>
        <v>6</v>
      </c>
      <c r="D5" s="11">
        <f t="shared" si="0"/>
        <v>100</v>
      </c>
      <c r="E5" s="12"/>
    </row>
    <row r="6" spans="1:6">
      <c r="A6" s="8" t="s">
        <v>9</v>
      </c>
      <c r="B6" s="9">
        <f>COUNTIF('Validation, Sanitization and En'!G2:G31,"Valid")</f>
        <v>9</v>
      </c>
      <c r="C6" s="10">
        <f>COUNTIF('Validation, Sanitization and En'!G2:G31,"&lt;&gt;Not Applicable")</f>
        <v>9</v>
      </c>
      <c r="D6" s="11">
        <f t="shared" si="0"/>
        <v>100</v>
      </c>
      <c r="E6" s="12"/>
    </row>
    <row r="7" spans="1:6">
      <c r="A7" s="8" t="s">
        <v>10</v>
      </c>
      <c r="B7" s="9">
        <f>COUNTIF('Stored Cryptography'!G2:G17,"Valid")</f>
        <v>4</v>
      </c>
      <c r="C7" s="10">
        <f>COUNTIF('Stored Cryptography'!G2:G17,"&lt;&gt;Not Applicable")</f>
        <v>4</v>
      </c>
      <c r="D7" s="11">
        <f t="shared" si="0"/>
        <v>100</v>
      </c>
      <c r="E7" s="12"/>
      <c r="F7" s="14"/>
    </row>
    <row r="8" spans="1:6">
      <c r="A8" s="8" t="s">
        <v>11</v>
      </c>
      <c r="B8" s="9">
        <f>COUNTIF('Error Handling and Logging'!G2:G14,"Valid")</f>
        <v>12</v>
      </c>
      <c r="C8" s="10">
        <f>COUNTIF('Error Handling and Logging'!G2:G14,"&lt;&gt;Not Applicable")</f>
        <v>12</v>
      </c>
      <c r="D8" s="11">
        <f t="shared" si="0"/>
        <v>100</v>
      </c>
      <c r="E8" s="12"/>
    </row>
    <row r="9" spans="1:6">
      <c r="A9" s="8" t="s">
        <v>12</v>
      </c>
      <c r="B9" s="9">
        <f>COUNTIF('Data Protection'!G2:G18,"Valid")</f>
        <v>9</v>
      </c>
      <c r="C9" s="10">
        <f>COUNTIF('Data Protection'!G2:G18,"&lt;&gt;Not Applicable")</f>
        <v>16</v>
      </c>
      <c r="D9" s="11">
        <f t="shared" si="0"/>
        <v>56.25</v>
      </c>
      <c r="E9" s="12"/>
    </row>
    <row r="10" spans="1:6">
      <c r="A10" s="8" t="s">
        <v>13</v>
      </c>
      <c r="B10" s="9">
        <f>COUNTIF(Communication!G2:G9,"Valid")</f>
        <v>6</v>
      </c>
      <c r="C10" s="10">
        <f>COUNTIF(Communication!G2:G9,"&lt;&gt;Not Applicable")</f>
        <v>8</v>
      </c>
      <c r="D10" s="11">
        <f t="shared" si="0"/>
        <v>75</v>
      </c>
      <c r="E10" s="12"/>
    </row>
    <row r="11" spans="1:6">
      <c r="A11" s="8" t="s">
        <v>14</v>
      </c>
      <c r="B11" s="9">
        <f>COUNTIF('Malicious Code'!G2:G11,"Valid")</f>
        <v>7</v>
      </c>
      <c r="C11" s="10">
        <f>COUNTIF('Malicious Code'!G2:G11,"&lt;&gt;Not Applicable")</f>
        <v>7</v>
      </c>
      <c r="D11" s="11">
        <f t="shared" si="0"/>
        <v>100</v>
      </c>
      <c r="E11" s="12"/>
    </row>
    <row r="12" spans="1:6">
      <c r="A12" s="8" t="s">
        <v>15</v>
      </c>
      <c r="B12" s="9">
        <f>COUNTIF('Business Logic'!G2:G9,"Valid")</f>
        <v>6</v>
      </c>
      <c r="C12" s="10">
        <f>COUNTIF('Business Logic'!G2:G9,"&lt;&gt;Not Applicable")</f>
        <v>8</v>
      </c>
      <c r="D12" s="11">
        <f t="shared" si="0"/>
        <v>75</v>
      </c>
      <c r="E12" s="12"/>
    </row>
    <row r="13" spans="1:6">
      <c r="A13" s="8" t="s">
        <v>16</v>
      </c>
      <c r="B13" s="9">
        <f>COUNTIF('Files and Resources'!G2:G16,"Valid")</f>
        <v>7</v>
      </c>
      <c r="C13" s="10">
        <f>COUNTIF('Files and Resources'!G2:G16,"&lt;&gt;Not Applicable")</f>
        <v>9</v>
      </c>
      <c r="D13" s="11">
        <f t="shared" si="0"/>
        <v>77.777777777777786</v>
      </c>
      <c r="E13" s="12"/>
    </row>
    <row r="14" spans="1:6">
      <c r="A14" s="8" t="s">
        <v>17</v>
      </c>
      <c r="B14" s="9">
        <f>COUNTIF('API and Web Service'!G2:G16,"Valid")</f>
        <v>9</v>
      </c>
      <c r="C14" s="10">
        <f>COUNTIF('API and Web Service'!G2:G16,"&lt;&gt;Not Applicable")</f>
        <v>9</v>
      </c>
      <c r="D14" s="11">
        <f t="shared" si="0"/>
        <v>100</v>
      </c>
      <c r="E14" s="12"/>
    </row>
    <row r="15" spans="1:6">
      <c r="A15" s="8" t="s">
        <v>18</v>
      </c>
      <c r="B15" s="9">
        <f>COUNTIF(Configuration!G2:G26,"Valid")</f>
        <v>16</v>
      </c>
      <c r="C15" s="10">
        <f>COUNTIF(Configuration!G2:G26,"&lt;&gt;Not Applicable")</f>
        <v>19</v>
      </c>
      <c r="D15" s="11">
        <f t="shared" si="0"/>
        <v>84.210526315789465</v>
      </c>
      <c r="E15" s="12"/>
    </row>
    <row r="16" spans="1:6">
      <c r="A16" s="8" t="s">
        <v>19</v>
      </c>
      <c r="B16" s="9">
        <f>SUM(B2:B15)</f>
        <v>160</v>
      </c>
      <c r="C16" s="10">
        <f>SUM(C2:C15)</f>
        <v>176</v>
      </c>
      <c r="D16" s="11">
        <f t="shared" si="0"/>
        <v>90.909090909090907</v>
      </c>
      <c r="E16" s="12"/>
    </row>
  </sheetData>
  <pageMargins left="0.78749999999999998" right="0.78749999999999998" top="1.0249999999999999" bottom="1.0249999999999999" header="0.78749999999999998" footer="0.78749999999999998"/>
  <pageSetup paperSize="9" orientation="landscape"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P12" sqref="P12"/>
    </sheetView>
  </sheetViews>
  <sheetFormatPr defaultColWidth="8.85546875" defaultRowHeight="21"/>
  <cols>
    <col min="1" max="1" width="31.42578125" style="73" customWidth="1"/>
    <col min="2" max="2" width="8.85546875" style="26"/>
    <col min="3" max="5" width="8.85546875" style="60"/>
    <col min="6" max="6" width="88.42578125" style="26" customWidth="1"/>
    <col min="7" max="7" width="21.28515625" style="26" customWidth="1"/>
    <col min="8" max="8" width="35.85546875" style="26" customWidth="1"/>
    <col min="9" max="9" width="46.85546875" style="26" customWidth="1"/>
    <col min="10" max="10" width="28.7109375" style="26" customWidth="1"/>
    <col min="11" max="1024" width="8.85546875" style="26"/>
  </cols>
  <sheetData>
    <row r="1" spans="1:10" s="44" customFormat="1" ht="44.1">
      <c r="A1" s="97" t="s">
        <v>20</v>
      </c>
      <c r="B1" s="62" t="s">
        <v>21</v>
      </c>
      <c r="C1" s="61" t="s">
        <v>22</v>
      </c>
      <c r="D1" s="61" t="s">
        <v>23</v>
      </c>
      <c r="E1" s="61" t="s">
        <v>24</v>
      </c>
      <c r="F1" s="62" t="s">
        <v>25</v>
      </c>
      <c r="G1" s="62" t="s">
        <v>26</v>
      </c>
      <c r="H1" s="62" t="s">
        <v>27</v>
      </c>
      <c r="I1" s="62" t="s">
        <v>28</v>
      </c>
      <c r="J1" s="62" t="s">
        <v>29</v>
      </c>
    </row>
    <row r="2" spans="1:10" ht="32.25">
      <c r="A2" s="1" t="s">
        <v>725</v>
      </c>
      <c r="B2" s="63" t="s">
        <v>726</v>
      </c>
      <c r="C2" s="98">
        <v>3</v>
      </c>
      <c r="D2" s="48">
        <v>749</v>
      </c>
      <c r="E2" s="65"/>
      <c r="F2" s="80" t="s">
        <v>727</v>
      </c>
      <c r="G2" s="29" t="s">
        <v>26</v>
      </c>
      <c r="H2" s="134" t="s">
        <v>728</v>
      </c>
      <c r="I2" s="50" t="s">
        <v>729</v>
      </c>
      <c r="J2" s="66" t="s">
        <v>730</v>
      </c>
    </row>
    <row r="3" spans="1:10" ht="48" customHeight="1">
      <c r="A3" s="148" t="s">
        <v>731</v>
      </c>
      <c r="B3" s="63" t="s">
        <v>732</v>
      </c>
      <c r="C3" s="69">
        <v>2</v>
      </c>
      <c r="D3" s="28">
        <v>359</v>
      </c>
      <c r="E3" s="68"/>
      <c r="F3" s="81" t="s">
        <v>733</v>
      </c>
      <c r="G3" s="29" t="s">
        <v>84</v>
      </c>
      <c r="H3" s="29"/>
      <c r="I3" s="29" t="s">
        <v>734</v>
      </c>
      <c r="J3" s="33"/>
    </row>
    <row r="4" spans="1:10" ht="33.950000000000003">
      <c r="A4" s="148"/>
      <c r="B4" s="63" t="s">
        <v>735</v>
      </c>
      <c r="C4" s="69">
        <v>2</v>
      </c>
      <c r="D4" s="28">
        <v>272</v>
      </c>
      <c r="E4" s="68"/>
      <c r="F4" s="81" t="s">
        <v>736</v>
      </c>
      <c r="G4" s="29" t="s">
        <v>84</v>
      </c>
      <c r="H4" s="29"/>
      <c r="I4" s="29" t="s">
        <v>737</v>
      </c>
      <c r="J4" s="33"/>
    </row>
    <row r="5" spans="1:10" ht="81">
      <c r="A5" s="148"/>
      <c r="B5" s="63" t="s">
        <v>738</v>
      </c>
      <c r="C5" s="70">
        <v>3</v>
      </c>
      <c r="D5" s="28">
        <v>507</v>
      </c>
      <c r="E5" s="68"/>
      <c r="F5" s="81" t="s">
        <v>739</v>
      </c>
      <c r="G5" s="29" t="s">
        <v>26</v>
      </c>
      <c r="H5" s="135"/>
      <c r="I5" s="29" t="s">
        <v>740</v>
      </c>
      <c r="J5" s="33"/>
    </row>
    <row r="6" spans="1:10" ht="32.25">
      <c r="A6" s="148"/>
      <c r="B6" s="63" t="s">
        <v>741</v>
      </c>
      <c r="C6" s="70">
        <v>3</v>
      </c>
      <c r="D6" s="28">
        <v>511</v>
      </c>
      <c r="E6" s="68"/>
      <c r="F6" s="81" t="s">
        <v>742</v>
      </c>
      <c r="G6" s="29" t="s">
        <v>26</v>
      </c>
      <c r="H6" s="134" t="s">
        <v>728</v>
      </c>
      <c r="I6" s="50" t="s">
        <v>729</v>
      </c>
      <c r="J6" s="66" t="s">
        <v>730</v>
      </c>
    </row>
    <row r="7" spans="1:10" ht="32.25">
      <c r="A7" s="148"/>
      <c r="B7" s="63" t="s">
        <v>743</v>
      </c>
      <c r="C7" s="70">
        <v>3</v>
      </c>
      <c r="D7" s="28">
        <v>511</v>
      </c>
      <c r="E7" s="68"/>
      <c r="F7" s="81" t="s">
        <v>744</v>
      </c>
      <c r="G7" s="29" t="s">
        <v>26</v>
      </c>
      <c r="H7" s="134" t="s">
        <v>728</v>
      </c>
      <c r="I7" s="50" t="s">
        <v>729</v>
      </c>
      <c r="J7" s="66" t="s">
        <v>730</v>
      </c>
    </row>
    <row r="8" spans="1:10" ht="32.25">
      <c r="A8" s="148"/>
      <c r="B8" s="63" t="s">
        <v>745</v>
      </c>
      <c r="C8" s="70">
        <v>3</v>
      </c>
      <c r="D8" s="28">
        <v>507</v>
      </c>
      <c r="E8" s="68"/>
      <c r="F8" s="81" t="s">
        <v>746</v>
      </c>
      <c r="G8" s="29" t="s">
        <v>26</v>
      </c>
      <c r="H8" s="134" t="s">
        <v>728</v>
      </c>
      <c r="I8" s="50" t="s">
        <v>729</v>
      </c>
      <c r="J8" s="66" t="s">
        <v>730</v>
      </c>
    </row>
    <row r="9" spans="1:10" ht="48" customHeight="1">
      <c r="A9" s="148" t="s">
        <v>747</v>
      </c>
      <c r="B9" s="63" t="s">
        <v>748</v>
      </c>
      <c r="C9" s="67">
        <v>1</v>
      </c>
      <c r="D9" s="28">
        <v>16</v>
      </c>
      <c r="E9" s="68"/>
      <c r="F9" s="81" t="s">
        <v>749</v>
      </c>
      <c r="G9" s="29" t="s">
        <v>26</v>
      </c>
      <c r="H9" s="135" t="s">
        <v>750</v>
      </c>
      <c r="I9" s="29" t="s">
        <v>751</v>
      </c>
      <c r="J9" s="33" t="s">
        <v>752</v>
      </c>
    </row>
    <row r="10" spans="1:10" ht="48.75">
      <c r="A10" s="148"/>
      <c r="B10" s="63" t="s">
        <v>753</v>
      </c>
      <c r="C10" s="67">
        <v>1</v>
      </c>
      <c r="D10" s="28">
        <v>353</v>
      </c>
      <c r="E10" s="68"/>
      <c r="F10" s="81" t="s">
        <v>754</v>
      </c>
      <c r="G10" s="29" t="s">
        <v>26</v>
      </c>
      <c r="H10" s="135" t="s">
        <v>755</v>
      </c>
      <c r="I10" s="29" t="s">
        <v>756</v>
      </c>
      <c r="J10" s="33" t="s">
        <v>757</v>
      </c>
    </row>
    <row r="11" spans="1:10" ht="84.95">
      <c r="A11" s="148"/>
      <c r="B11" s="63" t="s">
        <v>758</v>
      </c>
      <c r="C11" s="71">
        <v>1</v>
      </c>
      <c r="D11" s="35">
        <v>350</v>
      </c>
      <c r="E11" s="35"/>
      <c r="F11" s="82" t="s">
        <v>759</v>
      </c>
      <c r="G11" s="29" t="s">
        <v>84</v>
      </c>
      <c r="H11" s="36"/>
      <c r="I11" s="36" t="s">
        <v>760</v>
      </c>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hyperlinks>
    <hyperlink ref="H2" r:id="rId1" location="issuecomment-2118849044" xr:uid="{8538CAF9-FAA8-4E65-910A-FDD6EA566C11}"/>
    <hyperlink ref="H6" r:id="rId2" location="issuecomment-2118849044" xr:uid="{D9965B89-4A28-4519-B88F-4DD03402EF56}"/>
    <hyperlink ref="H7" r:id="rId3" location="issuecomment-2118849044" xr:uid="{F836E237-49AB-410D-8830-17E67C8646DB}"/>
    <hyperlink ref="H8" r:id="rId4" location="issuecomment-2118849044" xr:uid="{DD94C918-5D4D-49DB-BCFE-86DB965DD9EE}"/>
    <hyperlink ref="H9" r:id="rId5" xr:uid="{BDAB13FC-690C-4CB9-B547-2FE129597DB5}"/>
    <hyperlink ref="H10" r:id="rId6" location="L14-L30" xr:uid="{379581D0-6F8D-4257-959F-2E852B86DE2D}"/>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F4" zoomScale="95" zoomScaleNormal="95" workbookViewId="0">
      <selection activeCell="F18" sqref="F18"/>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21.28515625" style="26" customWidth="1"/>
    <col min="8" max="8" width="49.5703125" style="26" customWidth="1"/>
    <col min="9" max="9" width="55" style="26" customWidth="1"/>
    <col min="10" max="10" width="37.7109375" style="26" customWidth="1"/>
    <col min="11" max="1024" width="8.85546875" style="26"/>
  </cols>
  <sheetData>
    <row r="1" spans="1:10" s="44" customFormat="1" ht="44.1">
      <c r="A1" s="95" t="s">
        <v>20</v>
      </c>
      <c r="B1" s="62" t="s">
        <v>21</v>
      </c>
      <c r="C1" s="61" t="s">
        <v>22</v>
      </c>
      <c r="D1" s="61" t="s">
        <v>23</v>
      </c>
      <c r="E1" s="61" t="s">
        <v>24</v>
      </c>
      <c r="F1" s="62" t="s">
        <v>25</v>
      </c>
      <c r="G1" s="62" t="s">
        <v>26</v>
      </c>
      <c r="H1" s="62" t="s">
        <v>27</v>
      </c>
      <c r="I1" s="62" t="s">
        <v>28</v>
      </c>
      <c r="J1" s="62" t="s">
        <v>29</v>
      </c>
    </row>
    <row r="2" spans="1:10" ht="58.5" customHeight="1">
      <c r="A2" s="148" t="s">
        <v>761</v>
      </c>
      <c r="B2" s="63" t="s">
        <v>762</v>
      </c>
      <c r="C2" s="64">
        <v>1</v>
      </c>
      <c r="D2" s="48">
        <v>319</v>
      </c>
      <c r="E2" s="65"/>
      <c r="F2" s="80" t="s">
        <v>763</v>
      </c>
      <c r="G2" s="29" t="s">
        <v>26</v>
      </c>
      <c r="H2" s="134" t="s">
        <v>764</v>
      </c>
      <c r="I2" s="50" t="s">
        <v>765</v>
      </c>
      <c r="J2" s="66" t="s">
        <v>766</v>
      </c>
    </row>
    <row r="3" spans="1:10" ht="32.25">
      <c r="A3" s="148"/>
      <c r="B3" s="63" t="s">
        <v>767</v>
      </c>
      <c r="C3" s="67">
        <v>1</v>
      </c>
      <c r="D3" s="28">
        <v>326</v>
      </c>
      <c r="E3" s="68"/>
      <c r="F3" s="81" t="s">
        <v>768</v>
      </c>
      <c r="G3" s="29" t="s">
        <v>26</v>
      </c>
      <c r="H3" s="135" t="s">
        <v>764</v>
      </c>
      <c r="I3" s="29" t="s">
        <v>769</v>
      </c>
      <c r="J3" s="137" t="s">
        <v>766</v>
      </c>
    </row>
    <row r="4" spans="1:10" ht="32.25">
      <c r="A4" s="148"/>
      <c r="B4" s="63" t="s">
        <v>770</v>
      </c>
      <c r="C4" s="67">
        <v>1</v>
      </c>
      <c r="D4" s="28">
        <v>326</v>
      </c>
      <c r="E4" s="68"/>
      <c r="F4" s="81" t="s">
        <v>771</v>
      </c>
      <c r="G4" s="29" t="s">
        <v>26</v>
      </c>
      <c r="H4" s="135" t="s">
        <v>764</v>
      </c>
      <c r="I4" s="29" t="s">
        <v>772</v>
      </c>
      <c r="J4" s="137" t="s">
        <v>766</v>
      </c>
    </row>
    <row r="5" spans="1:10" ht="63.75" customHeight="1">
      <c r="A5" s="148" t="s">
        <v>773</v>
      </c>
      <c r="B5" s="63" t="s">
        <v>774</v>
      </c>
      <c r="C5" s="69">
        <v>2</v>
      </c>
      <c r="D5" s="28">
        <v>295</v>
      </c>
      <c r="E5" s="68"/>
      <c r="F5" s="81" t="s">
        <v>775</v>
      </c>
      <c r="G5" s="29" t="s">
        <v>677</v>
      </c>
      <c r="H5" s="29"/>
      <c r="I5" s="29" t="s">
        <v>776</v>
      </c>
      <c r="J5" s="33"/>
    </row>
    <row r="6" spans="1:10" ht="68.099999999999994">
      <c r="A6" s="148"/>
      <c r="B6" s="63" t="s">
        <v>777</v>
      </c>
      <c r="C6" s="69">
        <v>2</v>
      </c>
      <c r="D6" s="28">
        <v>319</v>
      </c>
      <c r="E6" s="68"/>
      <c r="F6" s="81" t="s">
        <v>778</v>
      </c>
      <c r="G6" s="29" t="s">
        <v>677</v>
      </c>
      <c r="H6" s="29"/>
      <c r="I6" s="29" t="s">
        <v>776</v>
      </c>
      <c r="J6" s="33"/>
    </row>
    <row r="7" spans="1:10" ht="32.25">
      <c r="A7" s="148"/>
      <c r="B7" s="63" t="s">
        <v>779</v>
      </c>
      <c r="C7" s="69">
        <v>2</v>
      </c>
      <c r="D7" s="28">
        <v>287</v>
      </c>
      <c r="E7" s="68"/>
      <c r="F7" s="81" t="s">
        <v>780</v>
      </c>
      <c r="G7" s="29" t="s">
        <v>26</v>
      </c>
      <c r="H7" s="135" t="s">
        <v>781</v>
      </c>
      <c r="I7" s="29" t="s">
        <v>782</v>
      </c>
      <c r="J7" s="32" t="s">
        <v>35</v>
      </c>
    </row>
    <row r="8" spans="1:10" ht="32.25">
      <c r="A8" s="148"/>
      <c r="B8" s="63" t="s">
        <v>783</v>
      </c>
      <c r="C8" s="69">
        <v>2</v>
      </c>
      <c r="D8" s="28">
        <v>299</v>
      </c>
      <c r="E8" s="68"/>
      <c r="F8" s="81" t="s">
        <v>784</v>
      </c>
      <c r="G8" s="29" t="s">
        <v>26</v>
      </c>
      <c r="H8" s="29"/>
      <c r="I8" s="29" t="s">
        <v>785</v>
      </c>
      <c r="J8" s="137" t="s">
        <v>766</v>
      </c>
    </row>
    <row r="9" spans="1:10" ht="16.5">
      <c r="A9" s="148"/>
      <c r="B9" s="63" t="s">
        <v>786</v>
      </c>
      <c r="C9" s="96">
        <v>3</v>
      </c>
      <c r="D9" s="35">
        <v>544</v>
      </c>
      <c r="E9" s="72"/>
      <c r="F9" s="82" t="s">
        <v>787</v>
      </c>
      <c r="G9" s="29" t="s">
        <v>26</v>
      </c>
      <c r="H9" s="36"/>
      <c r="I9" s="125" t="s">
        <v>788</v>
      </c>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hyperlinks>
    <hyperlink ref="H7" r:id="rId1" location="L15-L24" xr:uid="{D734646A-C33C-47F2-AE67-F1DFF453E263}"/>
    <hyperlink ref="H2" r:id="rId2" xr:uid="{AA1AF722-B248-4322-8340-B30BD6CF0AF9}"/>
    <hyperlink ref="H3" r:id="rId3" xr:uid="{D9CCC166-F842-4852-BB8E-EE6D898D198E}"/>
    <hyperlink ref="H4" r:id="rId4" xr:uid="{E95B08E2-BFF8-433C-8FC3-303B2DAF689F}"/>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14"/>
  <sheetViews>
    <sheetView zoomScale="95" zoomScaleNormal="95" workbookViewId="0">
      <selection activeCell="I19" sqref="I19"/>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66.140625" style="26" customWidth="1"/>
    <col min="10" max="10" width="37" style="26" customWidth="1"/>
    <col min="11" max="1024" width="8.85546875" style="26"/>
  </cols>
  <sheetData>
    <row r="1" spans="1:10" s="44" customFormat="1" ht="44.1">
      <c r="A1" s="95" t="s">
        <v>20</v>
      </c>
      <c r="B1" s="62" t="s">
        <v>21</v>
      </c>
      <c r="C1" s="61" t="s">
        <v>22</v>
      </c>
      <c r="D1" s="61" t="s">
        <v>23</v>
      </c>
      <c r="E1" s="61" t="s">
        <v>24</v>
      </c>
      <c r="F1" s="62" t="s">
        <v>25</v>
      </c>
      <c r="G1" s="62" t="s">
        <v>26</v>
      </c>
      <c r="H1" s="62" t="s">
        <v>27</v>
      </c>
      <c r="I1" s="62" t="s">
        <v>28</v>
      </c>
      <c r="J1" s="62" t="s">
        <v>29</v>
      </c>
    </row>
    <row r="2" spans="1:10" ht="32.25" customHeight="1">
      <c r="A2" s="148" t="s">
        <v>789</v>
      </c>
      <c r="B2" s="63" t="s">
        <v>790</v>
      </c>
      <c r="C2" s="64">
        <v>1</v>
      </c>
      <c r="D2" s="48">
        <v>841</v>
      </c>
      <c r="E2" s="65"/>
      <c r="F2" s="80" t="s">
        <v>791</v>
      </c>
      <c r="G2" s="50" t="s">
        <v>26</v>
      </c>
      <c r="H2" s="134" t="s">
        <v>792</v>
      </c>
      <c r="I2" s="50" t="s">
        <v>793</v>
      </c>
      <c r="J2" s="66"/>
    </row>
    <row r="3" spans="1:10" ht="48.75">
      <c r="A3" s="148"/>
      <c r="B3" s="63" t="s">
        <v>794</v>
      </c>
      <c r="C3" s="67">
        <v>1</v>
      </c>
      <c r="D3" s="28">
        <v>799</v>
      </c>
      <c r="E3" s="68"/>
      <c r="F3" s="81" t="s">
        <v>795</v>
      </c>
      <c r="G3" s="29" t="s">
        <v>26</v>
      </c>
      <c r="H3" s="135" t="s">
        <v>796</v>
      </c>
      <c r="I3" s="29" t="s">
        <v>797</v>
      </c>
      <c r="J3" s="33"/>
    </row>
    <row r="4" spans="1:10" ht="32.25">
      <c r="A4" s="148"/>
      <c r="B4" s="63" t="s">
        <v>798</v>
      </c>
      <c r="C4" s="67">
        <v>1</v>
      </c>
      <c r="D4" s="28">
        <v>770</v>
      </c>
      <c r="E4" s="68"/>
      <c r="F4" s="81" t="s">
        <v>799</v>
      </c>
      <c r="G4" s="29" t="s">
        <v>26</v>
      </c>
      <c r="H4" s="135" t="s">
        <v>796</v>
      </c>
      <c r="I4" s="29" t="s">
        <v>800</v>
      </c>
      <c r="J4" s="33" t="s">
        <v>801</v>
      </c>
    </row>
    <row r="5" spans="1:10" ht="48.75">
      <c r="A5" s="148"/>
      <c r="B5" s="63" t="s">
        <v>802</v>
      </c>
      <c r="C5" s="67">
        <v>1</v>
      </c>
      <c r="D5" s="28">
        <v>770</v>
      </c>
      <c r="E5" s="28"/>
      <c r="F5" s="81" t="s">
        <v>803</v>
      </c>
      <c r="G5" s="29" t="s">
        <v>26</v>
      </c>
      <c r="H5" s="135" t="s">
        <v>796</v>
      </c>
      <c r="I5" s="29" t="s">
        <v>800</v>
      </c>
      <c r="J5" s="33" t="s">
        <v>801</v>
      </c>
    </row>
    <row r="6" spans="1:10" ht="48.75">
      <c r="A6" s="148"/>
      <c r="B6" s="63" t="s">
        <v>804</v>
      </c>
      <c r="C6" s="67">
        <v>1</v>
      </c>
      <c r="D6" s="28">
        <v>841</v>
      </c>
      <c r="E6" s="28"/>
      <c r="F6" s="81" t="s">
        <v>805</v>
      </c>
      <c r="G6" s="29" t="s">
        <v>26</v>
      </c>
      <c r="H6" s="135" t="s">
        <v>806</v>
      </c>
      <c r="I6" s="29" t="s">
        <v>807</v>
      </c>
      <c r="J6" s="33" t="s">
        <v>808</v>
      </c>
    </row>
    <row r="7" spans="1:10" ht="36" customHeight="1">
      <c r="A7" s="148"/>
      <c r="B7" s="63" t="s">
        <v>809</v>
      </c>
      <c r="C7" s="69">
        <v>2</v>
      </c>
      <c r="D7" s="28">
        <v>367</v>
      </c>
      <c r="E7" s="28"/>
      <c r="F7" s="81" t="s">
        <v>810</v>
      </c>
      <c r="G7" s="29" t="s">
        <v>26</v>
      </c>
      <c r="H7" s="135" t="s">
        <v>806</v>
      </c>
      <c r="I7" s="29" t="s">
        <v>811</v>
      </c>
      <c r="J7" s="33" t="s">
        <v>812</v>
      </c>
    </row>
    <row r="8" spans="1:10" ht="66.75" customHeight="1">
      <c r="A8" s="148"/>
      <c r="B8" s="63" t="s">
        <v>813</v>
      </c>
      <c r="C8" s="69">
        <v>2</v>
      </c>
      <c r="D8" s="28">
        <v>754</v>
      </c>
      <c r="E8" s="28"/>
      <c r="F8" s="81" t="s">
        <v>814</v>
      </c>
      <c r="G8" s="29" t="s">
        <v>677</v>
      </c>
      <c r="H8" s="133"/>
      <c r="I8" s="29" t="s">
        <v>815</v>
      </c>
      <c r="J8" s="33"/>
    </row>
    <row r="9" spans="1:10" ht="32.25">
      <c r="A9" s="148"/>
      <c r="B9" s="63" t="s">
        <v>816</v>
      </c>
      <c r="C9" s="79">
        <v>2</v>
      </c>
      <c r="D9" s="35">
        <v>390</v>
      </c>
      <c r="E9" s="35"/>
      <c r="F9" s="82" t="s">
        <v>817</v>
      </c>
      <c r="G9" s="29" t="s">
        <v>677</v>
      </c>
      <c r="H9" s="144"/>
      <c r="I9" s="29" t="s">
        <v>815</v>
      </c>
      <c r="J9" s="38"/>
    </row>
    <row r="10" spans="1:10">
      <c r="H10" s="143"/>
    </row>
    <row r="11" spans="1:10">
      <c r="H11" s="143"/>
    </row>
    <row r="12" spans="1:10">
      <c r="H12" s="143"/>
    </row>
    <row r="13" spans="1:10">
      <c r="H13" s="143"/>
    </row>
    <row r="14" spans="1:10">
      <c r="H14" s="1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hyperlinks>
    <hyperlink ref="H2" r:id="rId1" location="L91-L96" xr:uid="{9FC70F77-B2EA-4980-AB68-11D1D5B713EC}"/>
    <hyperlink ref="H3" r:id="rId2" location="L42" xr:uid="{C43CE4B8-43BF-4A4D-9067-B0CCCAB67EAF}"/>
    <hyperlink ref="H7" r:id="rId3" location="threat-model" xr:uid="{601EFD11-916C-435B-9B79-A7B354068B38}"/>
    <hyperlink ref="H6" r:id="rId4" location="threat-model" xr:uid="{09812F6F-8AF3-402A-B304-2340ADFB52D3}"/>
    <hyperlink ref="H4" r:id="rId5" location="L42" xr:uid="{DDAC9513-B6F6-42EF-9651-FFDBEDE6C150}"/>
    <hyperlink ref="H5" r:id="rId6" location="L42" xr:uid="{4512DE6D-DADD-4D06-897A-F5ECB025F857}"/>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G6" sqref="G6"/>
    </sheetView>
  </sheetViews>
  <sheetFormatPr defaultColWidth="8.85546875" defaultRowHeight="21"/>
  <cols>
    <col min="1" max="1" width="33.42578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64.85546875" style="26" customWidth="1"/>
    <col min="10" max="10" width="31.85546875" style="26" customWidth="1"/>
    <col min="11" max="1024" width="8.85546875" style="26"/>
  </cols>
  <sheetData>
    <row r="1" spans="1:10" s="44" customFormat="1" ht="44.1">
      <c r="A1" s="95" t="s">
        <v>20</v>
      </c>
      <c r="B1" s="62" t="s">
        <v>21</v>
      </c>
      <c r="C1" s="61" t="s">
        <v>22</v>
      </c>
      <c r="D1" s="61" t="s">
        <v>23</v>
      </c>
      <c r="E1" s="61" t="s">
        <v>24</v>
      </c>
      <c r="F1" s="62" t="s">
        <v>25</v>
      </c>
      <c r="G1" s="62" t="s">
        <v>26</v>
      </c>
      <c r="H1" s="62" t="s">
        <v>27</v>
      </c>
      <c r="I1" s="62" t="s">
        <v>28</v>
      </c>
      <c r="J1" s="62" t="s">
        <v>29</v>
      </c>
    </row>
    <row r="2" spans="1:10" ht="32.25" customHeight="1">
      <c r="A2" s="148" t="s">
        <v>818</v>
      </c>
      <c r="B2" s="63" t="s">
        <v>819</v>
      </c>
      <c r="C2" s="64">
        <v>1</v>
      </c>
      <c r="D2" s="48">
        <v>400</v>
      </c>
      <c r="E2" s="65"/>
      <c r="F2" s="80" t="s">
        <v>820</v>
      </c>
      <c r="G2" s="29" t="s">
        <v>26</v>
      </c>
      <c r="H2" s="134" t="s">
        <v>821</v>
      </c>
      <c r="I2" s="50" t="s">
        <v>822</v>
      </c>
      <c r="J2" s="66" t="s">
        <v>823</v>
      </c>
    </row>
    <row r="3" spans="1:10" ht="48.75">
      <c r="A3" s="148"/>
      <c r="B3" s="63" t="s">
        <v>824</v>
      </c>
      <c r="C3" s="69">
        <v>2</v>
      </c>
      <c r="D3" s="28">
        <v>409</v>
      </c>
      <c r="E3" s="68"/>
      <c r="F3" s="81" t="s">
        <v>825</v>
      </c>
      <c r="G3" s="29" t="s">
        <v>677</v>
      </c>
      <c r="H3" s="133"/>
      <c r="I3" s="50" t="s">
        <v>826</v>
      </c>
      <c r="J3" s="33"/>
    </row>
    <row r="4" spans="1:10" ht="48.75">
      <c r="A4" s="148"/>
      <c r="B4" s="63" t="s">
        <v>827</v>
      </c>
      <c r="C4" s="69">
        <v>2</v>
      </c>
      <c r="D4" s="28">
        <v>770</v>
      </c>
      <c r="E4" s="68"/>
      <c r="F4" s="81" t="s">
        <v>828</v>
      </c>
      <c r="G4" s="29" t="s">
        <v>26</v>
      </c>
      <c r="H4" s="134" t="s">
        <v>821</v>
      </c>
      <c r="I4" s="50" t="s">
        <v>822</v>
      </c>
      <c r="J4" s="137" t="s">
        <v>823</v>
      </c>
    </row>
    <row r="5" spans="1:10" ht="32.25">
      <c r="A5" s="1" t="s">
        <v>829</v>
      </c>
      <c r="B5" s="63" t="s">
        <v>830</v>
      </c>
      <c r="C5" s="69">
        <v>2</v>
      </c>
      <c r="D5" s="28">
        <v>434</v>
      </c>
      <c r="E5" s="68"/>
      <c r="F5" s="81" t="s">
        <v>831</v>
      </c>
      <c r="G5" s="29" t="s">
        <v>677</v>
      </c>
      <c r="H5" s="29"/>
      <c r="I5" s="50" t="s">
        <v>826</v>
      </c>
      <c r="J5" s="33"/>
    </row>
    <row r="6" spans="1:10" ht="48" customHeight="1">
      <c r="A6" s="148" t="s">
        <v>832</v>
      </c>
      <c r="B6" s="63" t="s">
        <v>833</v>
      </c>
      <c r="C6" s="67">
        <v>1</v>
      </c>
      <c r="D6" s="28">
        <v>22</v>
      </c>
      <c r="E6" s="68"/>
      <c r="F6" s="81" t="s">
        <v>834</v>
      </c>
      <c r="G6" s="29" t="s">
        <v>26</v>
      </c>
      <c r="H6" s="135" t="s">
        <v>835</v>
      </c>
      <c r="I6" s="50" t="s">
        <v>836</v>
      </c>
      <c r="J6" s="33"/>
    </row>
    <row r="7" spans="1:10" ht="32.25">
      <c r="A7" s="148"/>
      <c r="B7" s="63" t="s">
        <v>837</v>
      </c>
      <c r="C7" s="67">
        <v>1</v>
      </c>
      <c r="D7" s="28">
        <v>73</v>
      </c>
      <c r="E7" s="68"/>
      <c r="F7" s="81" t="s">
        <v>838</v>
      </c>
      <c r="G7" s="29" t="s">
        <v>26</v>
      </c>
      <c r="H7" s="135" t="s">
        <v>839</v>
      </c>
      <c r="I7" s="50" t="s">
        <v>840</v>
      </c>
      <c r="J7" s="33" t="s">
        <v>523</v>
      </c>
    </row>
    <row r="8" spans="1:10" ht="48.75">
      <c r="A8" s="148"/>
      <c r="B8" s="63" t="s">
        <v>841</v>
      </c>
      <c r="C8" s="67">
        <v>1</v>
      </c>
      <c r="D8" s="28">
        <v>98</v>
      </c>
      <c r="E8" s="68"/>
      <c r="F8" s="81" t="s">
        <v>842</v>
      </c>
      <c r="G8" s="29" t="s">
        <v>26</v>
      </c>
      <c r="H8" s="135" t="s">
        <v>839</v>
      </c>
      <c r="I8" s="50" t="s">
        <v>840</v>
      </c>
      <c r="J8" s="33" t="s">
        <v>523</v>
      </c>
    </row>
    <row r="9" spans="1:10" ht="64.5">
      <c r="A9" s="148"/>
      <c r="B9" s="63" t="s">
        <v>843</v>
      </c>
      <c r="C9" s="67">
        <v>1</v>
      </c>
      <c r="D9" s="28">
        <v>641</v>
      </c>
      <c r="E9" s="68"/>
      <c r="F9" s="81" t="s">
        <v>844</v>
      </c>
      <c r="G9" s="29" t="s">
        <v>26</v>
      </c>
      <c r="H9" s="135" t="s">
        <v>835</v>
      </c>
      <c r="I9" s="50" t="s">
        <v>836</v>
      </c>
      <c r="J9" s="33"/>
    </row>
    <row r="10" spans="1:10" ht="32.25">
      <c r="A10" s="148"/>
      <c r="B10" s="63" t="s">
        <v>845</v>
      </c>
      <c r="C10" s="67">
        <v>1</v>
      </c>
      <c r="D10" s="28">
        <v>78</v>
      </c>
      <c r="E10" s="68"/>
      <c r="F10" s="81" t="s">
        <v>846</v>
      </c>
      <c r="G10" s="29" t="s">
        <v>26</v>
      </c>
      <c r="H10" s="135" t="s">
        <v>839</v>
      </c>
      <c r="I10" s="50" t="s">
        <v>840</v>
      </c>
      <c r="J10" s="33" t="s">
        <v>523</v>
      </c>
    </row>
    <row r="11" spans="1:10" ht="48.75">
      <c r="A11" s="148"/>
      <c r="B11" s="63" t="s">
        <v>847</v>
      </c>
      <c r="C11" s="69">
        <v>2</v>
      </c>
      <c r="D11" s="28">
        <v>829</v>
      </c>
      <c r="E11" s="28"/>
      <c r="F11" s="81" t="s">
        <v>848</v>
      </c>
      <c r="G11" s="29" t="s">
        <v>84</v>
      </c>
      <c r="H11" s="29"/>
      <c r="I11" s="50" t="s">
        <v>849</v>
      </c>
      <c r="J11" s="33"/>
    </row>
    <row r="12" spans="1:10" ht="32.25" customHeight="1">
      <c r="A12" s="148" t="s">
        <v>850</v>
      </c>
      <c r="B12" s="63" t="s">
        <v>851</v>
      </c>
      <c r="C12" s="67">
        <v>1</v>
      </c>
      <c r="D12" s="28">
        <v>922</v>
      </c>
      <c r="E12" s="28"/>
      <c r="F12" s="81" t="s">
        <v>852</v>
      </c>
      <c r="G12" s="29" t="s">
        <v>84</v>
      </c>
      <c r="H12" s="29"/>
      <c r="I12" s="50" t="s">
        <v>853</v>
      </c>
      <c r="J12" s="33"/>
    </row>
    <row r="13" spans="1:10" ht="32.25">
      <c r="A13" s="148"/>
      <c r="B13" s="63" t="s">
        <v>854</v>
      </c>
      <c r="C13" s="67">
        <v>1</v>
      </c>
      <c r="D13" s="28">
        <v>509</v>
      </c>
      <c r="E13" s="28"/>
      <c r="F13" s="81" t="s">
        <v>855</v>
      </c>
      <c r="G13" s="29" t="s">
        <v>84</v>
      </c>
      <c r="H13" s="29"/>
      <c r="I13" s="50" t="s">
        <v>856</v>
      </c>
      <c r="J13" s="33"/>
    </row>
    <row r="14" spans="1:10" ht="79.5" customHeight="1">
      <c r="A14" s="148" t="s">
        <v>857</v>
      </c>
      <c r="B14" s="63" t="s">
        <v>858</v>
      </c>
      <c r="C14" s="67">
        <v>1</v>
      </c>
      <c r="D14" s="28">
        <v>552</v>
      </c>
      <c r="E14" s="28"/>
      <c r="F14" s="81" t="s">
        <v>859</v>
      </c>
      <c r="G14" s="29" t="s">
        <v>84</v>
      </c>
      <c r="H14" s="29"/>
      <c r="I14" s="50" t="s">
        <v>860</v>
      </c>
      <c r="J14" s="33"/>
    </row>
    <row r="15" spans="1:10" ht="32.25">
      <c r="A15" s="148"/>
      <c r="B15" s="63" t="s">
        <v>861</v>
      </c>
      <c r="C15" s="67">
        <v>1</v>
      </c>
      <c r="D15" s="28">
        <v>434</v>
      </c>
      <c r="E15" s="28"/>
      <c r="F15" s="81" t="s">
        <v>862</v>
      </c>
      <c r="G15" s="29" t="s">
        <v>84</v>
      </c>
      <c r="H15" s="29"/>
      <c r="I15" s="50" t="s">
        <v>860</v>
      </c>
      <c r="J15" s="33"/>
    </row>
    <row r="16" spans="1:10" ht="32.25">
      <c r="A16" s="1" t="s">
        <v>863</v>
      </c>
      <c r="B16" s="63" t="s">
        <v>864</v>
      </c>
      <c r="C16" s="71">
        <v>1</v>
      </c>
      <c r="D16" s="35">
        <v>918</v>
      </c>
      <c r="E16" s="35"/>
      <c r="F16" s="82" t="s">
        <v>865</v>
      </c>
      <c r="G16" s="29" t="s">
        <v>84</v>
      </c>
      <c r="H16" s="36"/>
      <c r="I16" s="50" t="s">
        <v>853</v>
      </c>
      <c r="J16" s="38"/>
    </row>
  </sheetData>
  <mergeCells count="4">
    <mergeCell ref="A2:A4"/>
    <mergeCell ref="A6:A11"/>
    <mergeCell ref="A12:A13"/>
    <mergeCell ref="A14:A15"/>
  </mergeCells>
  <dataValidations count="1">
    <dataValidation type="list" operator="equal" showErrorMessage="1" sqref="G2:G16" xr:uid="{9E501393-E645-4F52-BD5C-1259FB16434B}">
      <formula1>"Valid,Non-valid,Not Applicable"</formula1>
      <formula2>0</formula2>
    </dataValidation>
  </dataValidations>
  <hyperlinks>
    <hyperlink ref="H2" r:id="rId1" location="L146-L150" xr:uid="{111124F2-7DF1-44CA-B6BC-B67681E4D301}"/>
    <hyperlink ref="H4" r:id="rId2" location="L146-L150" xr:uid="{A828AA07-162E-46F2-AE68-8F5B7C757977}"/>
    <hyperlink ref="H6" r:id="rId3" location="L128" xr:uid="{1D40078F-FF03-42AC-A1D4-C0104311516E}"/>
    <hyperlink ref="H7" r:id="rId4" location="L121" xr:uid="{8ACEC402-68A8-4DBB-9C96-4B4348ACEF38}"/>
    <hyperlink ref="H8" r:id="rId5" location="L121" xr:uid="{835B04CA-AE15-4A5F-940E-E334215AA3C4}"/>
    <hyperlink ref="H10" r:id="rId6" location="L121" xr:uid="{4BA32415-3430-4B06-BF61-1328AD8C7F5B}"/>
    <hyperlink ref="H9" r:id="rId7" location="L128" xr:uid="{B273574E-EC8A-4658-8624-03EAA1BE44BC}"/>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S15" sqref="S15"/>
    </sheetView>
  </sheetViews>
  <sheetFormatPr defaultColWidth="8.85546875" defaultRowHeight="21"/>
  <cols>
    <col min="1" max="1" width="24" style="73" customWidth="1"/>
    <col min="2" max="5" width="8.85546875" style="26"/>
    <col min="6" max="6" width="84.42578125" style="26" customWidth="1"/>
    <col min="7" max="7" width="17.42578125" style="26" customWidth="1"/>
    <col min="8" max="8" width="35.42578125" style="26" customWidth="1"/>
    <col min="9" max="9" width="67.85546875" style="26" customWidth="1"/>
    <col min="10" max="10" width="37.85546875" style="26" customWidth="1"/>
    <col min="11" max="1024" width="8.85546875" style="26"/>
  </cols>
  <sheetData>
    <row r="1" spans="1:10" s="44" customFormat="1" ht="44.1">
      <c r="A1" s="95" t="s">
        <v>20</v>
      </c>
      <c r="B1" s="62" t="s">
        <v>21</v>
      </c>
      <c r="C1" s="61" t="s">
        <v>22</v>
      </c>
      <c r="D1" s="61" t="s">
        <v>23</v>
      </c>
      <c r="E1" s="61" t="s">
        <v>24</v>
      </c>
      <c r="F1" s="62" t="s">
        <v>25</v>
      </c>
      <c r="G1" s="62" t="s">
        <v>26</v>
      </c>
      <c r="H1" s="62" t="s">
        <v>27</v>
      </c>
      <c r="I1" s="62" t="s">
        <v>28</v>
      </c>
      <c r="J1" s="62" t="s">
        <v>29</v>
      </c>
    </row>
    <row r="2" spans="1:10" ht="48" customHeight="1">
      <c r="A2" s="148" t="s">
        <v>866</v>
      </c>
      <c r="B2" s="63" t="s">
        <v>867</v>
      </c>
      <c r="C2" s="64">
        <v>1</v>
      </c>
      <c r="D2" s="48">
        <v>116</v>
      </c>
      <c r="E2" s="65"/>
      <c r="F2" s="80" t="s">
        <v>868</v>
      </c>
      <c r="G2" s="29" t="s">
        <v>26</v>
      </c>
      <c r="H2" s="134" t="s">
        <v>869</v>
      </c>
      <c r="I2" s="50" t="s">
        <v>870</v>
      </c>
      <c r="J2" s="66" t="s">
        <v>523</v>
      </c>
    </row>
    <row r="3" spans="1:10" ht="17.100000000000001">
      <c r="A3" s="148"/>
      <c r="B3" s="63" t="s">
        <v>871</v>
      </c>
      <c r="C3" s="67">
        <v>1</v>
      </c>
      <c r="D3" s="28">
        <v>419</v>
      </c>
      <c r="E3" s="68"/>
      <c r="F3" s="81" t="s">
        <v>872</v>
      </c>
      <c r="G3" s="29" t="s">
        <v>84</v>
      </c>
      <c r="H3" s="29"/>
      <c r="I3" s="29"/>
      <c r="J3" s="33"/>
    </row>
    <row r="4" spans="1:10" ht="31.5" customHeight="1">
      <c r="A4" s="148"/>
      <c r="B4" s="63" t="s">
        <v>873</v>
      </c>
      <c r="C4" s="67">
        <v>1</v>
      </c>
      <c r="D4" s="28">
        <v>598</v>
      </c>
      <c r="E4" s="68"/>
      <c r="F4" s="81" t="s">
        <v>874</v>
      </c>
      <c r="G4" s="29" t="s">
        <v>26</v>
      </c>
      <c r="H4" s="135" t="s">
        <v>875</v>
      </c>
      <c r="I4" s="29" t="s">
        <v>876</v>
      </c>
      <c r="J4" s="33"/>
    </row>
    <row r="5" spans="1:10" ht="48.75">
      <c r="A5" s="148"/>
      <c r="B5" s="63" t="s">
        <v>877</v>
      </c>
      <c r="C5" s="69">
        <v>2</v>
      </c>
      <c r="D5" s="28">
        <v>285</v>
      </c>
      <c r="E5" s="68"/>
      <c r="F5" s="81" t="s">
        <v>878</v>
      </c>
      <c r="G5" s="29" t="s">
        <v>26</v>
      </c>
      <c r="H5" s="135" t="s">
        <v>620</v>
      </c>
      <c r="I5" s="29" t="s">
        <v>879</v>
      </c>
      <c r="J5" s="33" t="s">
        <v>880</v>
      </c>
    </row>
    <row r="6" spans="1:10" ht="33.950000000000003">
      <c r="A6" s="148"/>
      <c r="B6" s="63" t="s">
        <v>881</v>
      </c>
      <c r="C6" s="69">
        <v>2</v>
      </c>
      <c r="D6" s="28">
        <v>434</v>
      </c>
      <c r="E6" s="68"/>
      <c r="F6" s="81" t="s">
        <v>882</v>
      </c>
      <c r="G6" s="29" t="s">
        <v>26</v>
      </c>
      <c r="H6" s="29"/>
      <c r="I6" s="29" t="s">
        <v>883</v>
      </c>
      <c r="J6" s="33" t="s">
        <v>884</v>
      </c>
    </row>
    <row r="7" spans="1:10" ht="32.25" customHeight="1">
      <c r="A7" s="148" t="s">
        <v>885</v>
      </c>
      <c r="B7" s="63" t="s">
        <v>886</v>
      </c>
      <c r="C7" s="67">
        <v>1</v>
      </c>
      <c r="D7" s="28">
        <v>650</v>
      </c>
      <c r="E7" s="68"/>
      <c r="F7" s="81" t="s">
        <v>887</v>
      </c>
      <c r="G7" s="29" t="s">
        <v>26</v>
      </c>
      <c r="H7" s="135" t="s">
        <v>875</v>
      </c>
      <c r="I7" s="29" t="s">
        <v>888</v>
      </c>
      <c r="J7" s="33" t="s">
        <v>889</v>
      </c>
    </row>
    <row r="8" spans="1:10" ht="16.5">
      <c r="A8" s="148"/>
      <c r="B8" s="63" t="s">
        <v>890</v>
      </c>
      <c r="C8" s="67">
        <v>1</v>
      </c>
      <c r="D8" s="28">
        <v>20</v>
      </c>
      <c r="E8" s="68"/>
      <c r="F8" s="81" t="s">
        <v>891</v>
      </c>
      <c r="G8" s="29" t="s">
        <v>26</v>
      </c>
      <c r="H8" s="135" t="s">
        <v>875</v>
      </c>
      <c r="I8" s="29" t="s">
        <v>892</v>
      </c>
      <c r="J8" s="33" t="s">
        <v>893</v>
      </c>
    </row>
    <row r="9" spans="1:10" ht="48.75">
      <c r="A9" s="148"/>
      <c r="B9" s="63" t="s">
        <v>894</v>
      </c>
      <c r="C9" s="67">
        <v>1</v>
      </c>
      <c r="D9" s="28">
        <v>352</v>
      </c>
      <c r="E9" s="68"/>
      <c r="F9" s="81" t="s">
        <v>895</v>
      </c>
      <c r="G9" s="29" t="s">
        <v>26</v>
      </c>
      <c r="H9" s="135" t="s">
        <v>896</v>
      </c>
      <c r="I9" s="29" t="s">
        <v>897</v>
      </c>
      <c r="J9" s="33" t="s">
        <v>497</v>
      </c>
    </row>
    <row r="10" spans="1:10" ht="17.100000000000001">
      <c r="A10" s="148"/>
      <c r="B10" s="63" t="s">
        <v>898</v>
      </c>
      <c r="C10" s="69">
        <v>2</v>
      </c>
      <c r="D10" s="28">
        <v>770</v>
      </c>
      <c r="E10" s="68"/>
      <c r="F10" s="81" t="s">
        <v>899</v>
      </c>
      <c r="G10" s="29" t="s">
        <v>84</v>
      </c>
      <c r="H10" s="29"/>
      <c r="I10" s="29"/>
      <c r="J10" s="33"/>
    </row>
    <row r="11" spans="1:10" ht="32.25">
      <c r="A11" s="148"/>
      <c r="B11" s="63" t="s">
        <v>900</v>
      </c>
      <c r="C11" s="69">
        <v>2</v>
      </c>
      <c r="D11" s="28">
        <v>436</v>
      </c>
      <c r="E11" s="68"/>
      <c r="F11" s="81" t="s">
        <v>901</v>
      </c>
      <c r="G11" s="29" t="s">
        <v>26</v>
      </c>
      <c r="H11" s="135" t="s">
        <v>902</v>
      </c>
      <c r="I11" s="29" t="s">
        <v>903</v>
      </c>
      <c r="J11" s="33" t="s">
        <v>497</v>
      </c>
    </row>
    <row r="12" spans="1:10" ht="96.75">
      <c r="A12" s="148"/>
      <c r="B12" s="63" t="s">
        <v>904</v>
      </c>
      <c r="C12" s="69">
        <v>2</v>
      </c>
      <c r="D12" s="28">
        <v>345</v>
      </c>
      <c r="E12" s="68"/>
      <c r="F12" s="81" t="s">
        <v>905</v>
      </c>
      <c r="G12" s="29" t="s">
        <v>26</v>
      </c>
      <c r="H12" s="135" t="s">
        <v>906</v>
      </c>
      <c r="I12" s="140" t="s">
        <v>907</v>
      </c>
      <c r="J12" s="33" t="s">
        <v>766</v>
      </c>
    </row>
    <row r="13" spans="1:10" ht="48" customHeight="1">
      <c r="A13" s="148" t="s">
        <v>908</v>
      </c>
      <c r="B13" s="63" t="s">
        <v>909</v>
      </c>
      <c r="C13" s="67">
        <v>1</v>
      </c>
      <c r="D13" s="28">
        <v>20</v>
      </c>
      <c r="E13" s="68"/>
      <c r="F13" s="81" t="s">
        <v>910</v>
      </c>
      <c r="G13" s="29" t="s">
        <v>84</v>
      </c>
      <c r="H13" s="29"/>
      <c r="I13" s="29" t="s">
        <v>911</v>
      </c>
      <c r="J13" s="33"/>
    </row>
    <row r="14" spans="1:10" ht="33.950000000000003">
      <c r="A14" s="148"/>
      <c r="B14" s="63" t="s">
        <v>912</v>
      </c>
      <c r="C14" s="69">
        <v>2</v>
      </c>
      <c r="D14" s="28">
        <v>345</v>
      </c>
      <c r="E14" s="68"/>
      <c r="F14" s="81" t="s">
        <v>913</v>
      </c>
      <c r="G14" s="29" t="s">
        <v>84</v>
      </c>
      <c r="H14" s="29"/>
      <c r="I14" s="29" t="s">
        <v>911</v>
      </c>
      <c r="J14" s="33"/>
    </row>
    <row r="15" spans="1:10" ht="63.75" customHeight="1">
      <c r="A15" s="148" t="s">
        <v>914</v>
      </c>
      <c r="B15" s="63" t="s">
        <v>915</v>
      </c>
      <c r="C15" s="69">
        <v>2</v>
      </c>
      <c r="D15" s="28">
        <v>770</v>
      </c>
      <c r="E15" s="68"/>
      <c r="F15" s="81" t="s">
        <v>916</v>
      </c>
      <c r="G15" s="29" t="s">
        <v>84</v>
      </c>
      <c r="H15" s="29"/>
      <c r="I15" s="29" t="s">
        <v>911</v>
      </c>
      <c r="J15" s="33"/>
    </row>
    <row r="16" spans="1:10" ht="32.25">
      <c r="A16" s="148"/>
      <c r="B16" s="63" t="s">
        <v>917</v>
      </c>
      <c r="C16" s="79">
        <v>2</v>
      </c>
      <c r="D16" s="35">
        <v>285</v>
      </c>
      <c r="E16" s="72"/>
      <c r="F16" s="82" t="s">
        <v>918</v>
      </c>
      <c r="G16" s="29" t="s">
        <v>84</v>
      </c>
      <c r="H16" s="36"/>
      <c r="I16" s="133" t="s">
        <v>911</v>
      </c>
      <c r="J16" s="38"/>
    </row>
  </sheetData>
  <mergeCells count="4">
    <mergeCell ref="A2:A6"/>
    <mergeCell ref="A7:A12"/>
    <mergeCell ref="A13:A14"/>
    <mergeCell ref="A15:A16"/>
  </mergeCells>
  <dataValidations count="1">
    <dataValidation type="list" operator="equal" showErrorMessage="1" sqref="G2:G16" xr:uid="{5BC1991B-D665-44DE-9120-57C19FDEF012}">
      <formula1>"Valid,Non-valid,Not Applicable"</formula1>
      <formula2>0</formula2>
    </dataValidation>
  </dataValidations>
  <hyperlinks>
    <hyperlink ref="H2" r:id="rId1" location="L29" xr:uid="{125C4BFF-380F-4606-8746-8F4339AAB324}"/>
    <hyperlink ref="H5" r:id="rId2" xr:uid="{9308F347-D673-47AB-9F40-00EF30420BE0}"/>
    <hyperlink ref="H8" r:id="rId3" location="L64-L162" xr:uid="{667DC9DA-70C5-433B-95B9-DD23799EE931}"/>
    <hyperlink ref="H11" r:id="rId4" location="L91-L96" xr:uid="{ACC02862-F616-430F-B07C-C5DBE248748D}"/>
    <hyperlink ref="H12" r:id="rId5" xr:uid="{22FFF0AC-52F3-453B-B799-376EC690334D}"/>
    <hyperlink ref="H9" r:id="rId6" location="L46-L52" xr:uid="{D1C57FAE-220D-4593-A37E-CE0F3BBEA2D5}"/>
    <hyperlink ref="H7" r:id="rId7" location="L64-L162" xr:uid="{99924C9F-789E-44EC-A17A-5E179BA9F215}"/>
    <hyperlink ref="H4" r:id="rId8" location="L64-L162" xr:uid="{3D6C6C4C-2663-47E1-B2AE-AD57807A9B5B}"/>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N7" sqref="N7"/>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72.140625" style="26" customWidth="1"/>
    <col min="9" max="9" width="105" style="26" customWidth="1"/>
    <col min="10" max="10" width="99.7109375" style="26" customWidth="1"/>
    <col min="11" max="1024" width="8.85546875" style="26"/>
  </cols>
  <sheetData>
    <row r="1" spans="1:14" s="44" customFormat="1" ht="44.1">
      <c r="A1" s="99" t="s">
        <v>20</v>
      </c>
      <c r="B1" s="87" t="s">
        <v>21</v>
      </c>
      <c r="C1" s="86" t="s">
        <v>22</v>
      </c>
      <c r="D1" s="86" t="s">
        <v>23</v>
      </c>
      <c r="E1" s="86" t="s">
        <v>24</v>
      </c>
      <c r="F1" s="87" t="s">
        <v>25</v>
      </c>
      <c r="G1" s="87" t="s">
        <v>26</v>
      </c>
      <c r="H1" s="87" t="s">
        <v>27</v>
      </c>
      <c r="I1" s="87" t="s">
        <v>28</v>
      </c>
      <c r="J1" s="87" t="s">
        <v>29</v>
      </c>
    </row>
    <row r="2" spans="1:14" ht="48" customHeight="1">
      <c r="A2" s="149" t="s">
        <v>919</v>
      </c>
      <c r="B2" s="100" t="s">
        <v>920</v>
      </c>
      <c r="C2" s="101">
        <v>2</v>
      </c>
      <c r="D2" s="102"/>
      <c r="E2" s="103"/>
      <c r="F2" s="104" t="s">
        <v>921</v>
      </c>
      <c r="G2" s="105" t="s">
        <v>26</v>
      </c>
      <c r="H2" s="127" t="s">
        <v>188</v>
      </c>
      <c r="I2" s="105" t="s">
        <v>922</v>
      </c>
      <c r="J2" s="106" t="s">
        <v>923</v>
      </c>
    </row>
    <row r="3" spans="1:14" ht="48.75">
      <c r="A3" s="149"/>
      <c r="B3" s="63" t="s">
        <v>924</v>
      </c>
      <c r="C3" s="107">
        <v>2</v>
      </c>
      <c r="D3" s="108">
        <v>120</v>
      </c>
      <c r="E3" s="109"/>
      <c r="F3" s="110" t="s">
        <v>925</v>
      </c>
      <c r="G3" s="105" t="s">
        <v>84</v>
      </c>
      <c r="H3" s="111"/>
      <c r="I3" s="111" t="s">
        <v>926</v>
      </c>
      <c r="J3" s="112"/>
    </row>
    <row r="4" spans="1:14" ht="32.25">
      <c r="A4" s="149"/>
      <c r="B4" s="63" t="s">
        <v>927</v>
      </c>
      <c r="C4" s="107">
        <v>2</v>
      </c>
      <c r="D4" s="108">
        <v>16</v>
      </c>
      <c r="E4" s="109"/>
      <c r="F4" s="110" t="s">
        <v>928</v>
      </c>
      <c r="G4" s="105" t="s">
        <v>26</v>
      </c>
      <c r="H4" s="127" t="s">
        <v>188</v>
      </c>
      <c r="I4" s="130" t="s">
        <v>929</v>
      </c>
      <c r="J4" s="129" t="s">
        <v>923</v>
      </c>
    </row>
    <row r="5" spans="1:14" ht="48.75">
      <c r="A5" s="149"/>
      <c r="B5" s="63" t="s">
        <v>930</v>
      </c>
      <c r="C5" s="107">
        <v>2</v>
      </c>
      <c r="D5" s="108"/>
      <c r="E5" s="109"/>
      <c r="F5" s="110" t="s">
        <v>931</v>
      </c>
      <c r="G5" s="105" t="s">
        <v>26</v>
      </c>
      <c r="H5" s="127" t="s">
        <v>188</v>
      </c>
      <c r="I5" s="131" t="s">
        <v>922</v>
      </c>
      <c r="J5" s="129" t="s">
        <v>923</v>
      </c>
    </row>
    <row r="6" spans="1:14" ht="32.25">
      <c r="A6" s="149"/>
      <c r="B6" s="63" t="s">
        <v>932</v>
      </c>
      <c r="C6" s="113">
        <v>3</v>
      </c>
      <c r="D6" s="108"/>
      <c r="E6" s="109"/>
      <c r="F6" s="110" t="s">
        <v>933</v>
      </c>
      <c r="G6" s="105" t="s">
        <v>26</v>
      </c>
      <c r="H6" s="127" t="s">
        <v>188</v>
      </c>
      <c r="I6" s="111" t="s">
        <v>934</v>
      </c>
      <c r="J6" s="129" t="s">
        <v>923</v>
      </c>
    </row>
    <row r="7" spans="1:14" ht="48" customHeight="1">
      <c r="A7" s="148" t="s">
        <v>935</v>
      </c>
      <c r="B7" s="63" t="s">
        <v>936</v>
      </c>
      <c r="C7" s="114">
        <v>1</v>
      </c>
      <c r="D7" s="108">
        <v>1026</v>
      </c>
      <c r="E7" s="109"/>
      <c r="F7" s="110" t="s">
        <v>937</v>
      </c>
      <c r="G7" s="105" t="s">
        <v>26</v>
      </c>
      <c r="H7" s="128" t="s">
        <v>183</v>
      </c>
      <c r="I7" s="111" t="s">
        <v>938</v>
      </c>
      <c r="J7" s="129" t="s">
        <v>923</v>
      </c>
      <c r="N7" s="26" t="s">
        <v>939</v>
      </c>
    </row>
    <row r="8" spans="1:14" ht="32.25">
      <c r="A8" s="148"/>
      <c r="B8" s="63" t="s">
        <v>940</v>
      </c>
      <c r="C8" s="114">
        <v>1</v>
      </c>
      <c r="D8" s="108">
        <v>1002</v>
      </c>
      <c r="E8" s="109"/>
      <c r="F8" s="110" t="s">
        <v>941</v>
      </c>
      <c r="G8" s="105" t="s">
        <v>26</v>
      </c>
      <c r="H8" s="128"/>
      <c r="I8" s="130" t="s">
        <v>942</v>
      </c>
      <c r="J8" s="112"/>
    </row>
    <row r="9" spans="1:14" ht="48.75">
      <c r="A9" s="148"/>
      <c r="B9" s="63" t="s">
        <v>943</v>
      </c>
      <c r="C9" s="114">
        <v>1</v>
      </c>
      <c r="D9" s="108">
        <v>829</v>
      </c>
      <c r="E9" s="109"/>
      <c r="F9" s="110" t="s">
        <v>944</v>
      </c>
      <c r="G9" s="105" t="s">
        <v>26</v>
      </c>
      <c r="H9" s="128" t="s">
        <v>945</v>
      </c>
      <c r="I9" s="130" t="s">
        <v>946</v>
      </c>
      <c r="J9" s="112" t="s">
        <v>947</v>
      </c>
    </row>
    <row r="10" spans="1:14" ht="32.25">
      <c r="A10" s="148"/>
      <c r="B10" s="63" t="s">
        <v>948</v>
      </c>
      <c r="C10" s="107">
        <v>2</v>
      </c>
      <c r="D10" s="108">
        <v>829</v>
      </c>
      <c r="E10" s="109"/>
      <c r="F10" s="110" t="s">
        <v>949</v>
      </c>
      <c r="G10" s="105" t="s">
        <v>677</v>
      </c>
      <c r="H10" s="128" t="s">
        <v>950</v>
      </c>
      <c r="I10" s="111" t="s">
        <v>951</v>
      </c>
      <c r="J10" s="112"/>
    </row>
    <row r="11" spans="1:14" ht="33.950000000000003">
      <c r="A11" s="148"/>
      <c r="B11" s="63" t="s">
        <v>952</v>
      </c>
      <c r="C11" s="107">
        <v>2</v>
      </c>
      <c r="D11" s="108"/>
      <c r="E11" s="109"/>
      <c r="F11" s="110" t="s">
        <v>953</v>
      </c>
      <c r="G11" s="105" t="s">
        <v>677</v>
      </c>
      <c r="H11" s="111"/>
      <c r="I11" s="111" t="s">
        <v>954</v>
      </c>
      <c r="J11" s="112"/>
    </row>
    <row r="12" spans="1:14" ht="48.75">
      <c r="A12" s="148"/>
      <c r="B12" s="63" t="s">
        <v>955</v>
      </c>
      <c r="C12" s="107">
        <v>2</v>
      </c>
      <c r="D12" s="108">
        <v>265</v>
      </c>
      <c r="E12" s="109"/>
      <c r="F12" s="110" t="s">
        <v>956</v>
      </c>
      <c r="G12" s="105" t="s">
        <v>26</v>
      </c>
      <c r="H12" s="128" t="s">
        <v>673</v>
      </c>
      <c r="I12" s="111" t="s">
        <v>957</v>
      </c>
      <c r="J12" s="112" t="s">
        <v>958</v>
      </c>
    </row>
    <row r="13" spans="1:14" ht="16.5" customHeight="1">
      <c r="A13" s="148" t="s">
        <v>959</v>
      </c>
      <c r="B13" s="63" t="s">
        <v>960</v>
      </c>
      <c r="C13" s="114">
        <v>1</v>
      </c>
      <c r="D13" s="108">
        <v>209</v>
      </c>
      <c r="E13" s="109"/>
      <c r="F13" s="110" t="s">
        <v>961</v>
      </c>
      <c r="G13" s="105" t="s">
        <v>84</v>
      </c>
      <c r="H13" s="111"/>
      <c r="I13" s="111"/>
      <c r="J13" s="112"/>
    </row>
    <row r="14" spans="1:14" ht="33.950000000000003">
      <c r="A14" s="148"/>
      <c r="B14" s="63" t="s">
        <v>962</v>
      </c>
      <c r="C14" s="114">
        <v>1</v>
      </c>
      <c r="D14" s="108">
        <v>497</v>
      </c>
      <c r="E14" s="109"/>
      <c r="F14" s="110" t="s">
        <v>963</v>
      </c>
      <c r="G14" s="105" t="s">
        <v>84</v>
      </c>
      <c r="H14" s="111"/>
      <c r="I14" s="111" t="s">
        <v>964</v>
      </c>
      <c r="J14" s="112"/>
    </row>
    <row r="15" spans="1:14" ht="33.950000000000003">
      <c r="A15" s="148"/>
      <c r="B15" s="63" t="s">
        <v>965</v>
      </c>
      <c r="C15" s="114">
        <v>1</v>
      </c>
      <c r="D15" s="108">
        <v>200</v>
      </c>
      <c r="E15" s="109"/>
      <c r="F15" s="110" t="s">
        <v>966</v>
      </c>
      <c r="G15" s="105" t="s">
        <v>26</v>
      </c>
      <c r="H15" s="111"/>
      <c r="I15" s="111" t="s">
        <v>967</v>
      </c>
      <c r="J15" s="112"/>
    </row>
    <row r="16" spans="1:14" ht="48" customHeight="1">
      <c r="A16" s="148" t="s">
        <v>968</v>
      </c>
      <c r="B16" s="63" t="s">
        <v>969</v>
      </c>
      <c r="C16" s="114">
        <v>1</v>
      </c>
      <c r="D16" s="108">
        <v>173</v>
      </c>
      <c r="E16" s="109"/>
      <c r="F16" s="110" t="s">
        <v>970</v>
      </c>
      <c r="G16" s="105" t="s">
        <v>677</v>
      </c>
      <c r="H16" s="111"/>
      <c r="I16" s="111" t="s">
        <v>971</v>
      </c>
      <c r="J16" s="112" t="s">
        <v>972</v>
      </c>
    </row>
    <row r="17" spans="1:10" ht="32.25">
      <c r="A17" s="148"/>
      <c r="B17" s="63" t="s">
        <v>973</v>
      </c>
      <c r="C17" s="114">
        <v>1</v>
      </c>
      <c r="D17" s="108">
        <v>116</v>
      </c>
      <c r="E17" s="109"/>
      <c r="F17" s="110" t="s">
        <v>974</v>
      </c>
      <c r="G17" s="105" t="s">
        <v>26</v>
      </c>
      <c r="H17" s="128" t="s">
        <v>975</v>
      </c>
      <c r="I17" s="111" t="s">
        <v>976</v>
      </c>
      <c r="J17" s="112" t="s">
        <v>497</v>
      </c>
    </row>
    <row r="18" spans="1:10" ht="33.950000000000003">
      <c r="A18" s="148"/>
      <c r="B18" s="63" t="s">
        <v>977</v>
      </c>
      <c r="C18" s="114">
        <v>1</v>
      </c>
      <c r="D18" s="108">
        <v>1021</v>
      </c>
      <c r="E18" s="109"/>
      <c r="F18" s="110" t="s">
        <v>978</v>
      </c>
      <c r="G18" s="105" t="s">
        <v>26</v>
      </c>
      <c r="H18" s="111" t="s">
        <v>979</v>
      </c>
      <c r="I18" s="111" t="s">
        <v>971</v>
      </c>
      <c r="J18" s="112" t="s">
        <v>972</v>
      </c>
    </row>
    <row r="19" spans="1:10" ht="17.100000000000001">
      <c r="A19" s="148"/>
      <c r="B19" s="63" t="s">
        <v>980</v>
      </c>
      <c r="C19" s="114">
        <v>1</v>
      </c>
      <c r="D19" s="108">
        <v>116</v>
      </c>
      <c r="E19" s="109"/>
      <c r="F19" s="110" t="s">
        <v>981</v>
      </c>
      <c r="G19" s="105" t="s">
        <v>84</v>
      </c>
      <c r="H19" s="111"/>
      <c r="I19" s="111" t="s">
        <v>971</v>
      </c>
      <c r="J19" s="112" t="s">
        <v>972</v>
      </c>
    </row>
    <row r="20" spans="1:10" ht="33.950000000000003">
      <c r="A20" s="148"/>
      <c r="B20" s="63" t="s">
        <v>982</v>
      </c>
      <c r="C20" s="114">
        <v>1</v>
      </c>
      <c r="D20" s="108">
        <v>523</v>
      </c>
      <c r="E20" s="109"/>
      <c r="F20" s="110" t="s">
        <v>983</v>
      </c>
      <c r="G20" s="105" t="s">
        <v>26</v>
      </c>
      <c r="H20" s="111" t="s">
        <v>984</v>
      </c>
      <c r="I20" s="111" t="s">
        <v>971</v>
      </c>
      <c r="J20" s="112" t="s">
        <v>972</v>
      </c>
    </row>
    <row r="21" spans="1:10" ht="33.950000000000003">
      <c r="A21" s="148"/>
      <c r="B21" s="63" t="s">
        <v>985</v>
      </c>
      <c r="C21" s="114">
        <v>1</v>
      </c>
      <c r="D21" s="108">
        <v>116</v>
      </c>
      <c r="E21" s="109"/>
      <c r="F21" s="110" t="s">
        <v>986</v>
      </c>
      <c r="G21" s="105" t="s">
        <v>84</v>
      </c>
      <c r="H21" s="111"/>
      <c r="I21" s="111" t="s">
        <v>971</v>
      </c>
      <c r="J21" s="112" t="s">
        <v>972</v>
      </c>
    </row>
    <row r="22" spans="1:10" ht="51">
      <c r="A22" s="148"/>
      <c r="B22" s="63" t="s">
        <v>987</v>
      </c>
      <c r="C22" s="114">
        <v>1</v>
      </c>
      <c r="D22" s="108">
        <v>1021</v>
      </c>
      <c r="E22" s="109"/>
      <c r="F22" s="110" t="s">
        <v>988</v>
      </c>
      <c r="G22" s="105" t="s">
        <v>84</v>
      </c>
      <c r="H22" s="111"/>
      <c r="I22" s="111" t="s">
        <v>971</v>
      </c>
      <c r="J22" s="112" t="s">
        <v>972</v>
      </c>
    </row>
    <row r="23" spans="1:10" ht="48" customHeight="1">
      <c r="A23" s="148" t="s">
        <v>989</v>
      </c>
      <c r="B23" s="63" t="s">
        <v>990</v>
      </c>
      <c r="C23" s="114">
        <v>1</v>
      </c>
      <c r="D23" s="108">
        <v>749</v>
      </c>
      <c r="E23" s="109"/>
      <c r="F23" s="110" t="s">
        <v>991</v>
      </c>
      <c r="G23" s="105" t="s">
        <v>26</v>
      </c>
      <c r="H23" s="128" t="s">
        <v>992</v>
      </c>
      <c r="I23" s="111" t="s">
        <v>993</v>
      </c>
      <c r="J23" s="112" t="s">
        <v>497</v>
      </c>
    </row>
    <row r="24" spans="1:10" ht="32.25">
      <c r="A24" s="148"/>
      <c r="B24" s="63" t="s">
        <v>994</v>
      </c>
      <c r="C24" s="114">
        <v>1</v>
      </c>
      <c r="D24" s="108">
        <v>346</v>
      </c>
      <c r="E24" s="109"/>
      <c r="F24" s="110" t="s">
        <v>995</v>
      </c>
      <c r="G24" s="105" t="s">
        <v>26</v>
      </c>
      <c r="H24" s="128" t="s">
        <v>996</v>
      </c>
      <c r="I24" s="111" t="s">
        <v>997</v>
      </c>
      <c r="J24" s="112"/>
    </row>
    <row r="25" spans="1:10" ht="48.75">
      <c r="A25" s="148"/>
      <c r="B25" s="63" t="s">
        <v>998</v>
      </c>
      <c r="C25" s="114">
        <v>1</v>
      </c>
      <c r="D25" s="108">
        <v>346</v>
      </c>
      <c r="E25" s="109"/>
      <c r="F25" s="110" t="s">
        <v>999</v>
      </c>
      <c r="G25" s="105" t="s">
        <v>26</v>
      </c>
      <c r="H25" s="128" t="s">
        <v>896</v>
      </c>
      <c r="I25" s="111" t="s">
        <v>1000</v>
      </c>
      <c r="J25" s="112"/>
    </row>
    <row r="26" spans="1:10" ht="32.25">
      <c r="A26" s="148"/>
      <c r="B26" s="63" t="s">
        <v>1001</v>
      </c>
      <c r="C26" s="115">
        <v>2</v>
      </c>
      <c r="D26" s="116">
        <v>306</v>
      </c>
      <c r="E26" s="117"/>
      <c r="F26" s="118" t="s">
        <v>1002</v>
      </c>
      <c r="G26" s="105" t="s">
        <v>26</v>
      </c>
      <c r="H26" s="146" t="s">
        <v>996</v>
      </c>
      <c r="I26" s="132" t="s">
        <v>1003</v>
      </c>
      <c r="J26" s="119"/>
    </row>
  </sheetData>
  <mergeCells count="5">
    <mergeCell ref="A2:A6"/>
    <mergeCell ref="A7:A12"/>
    <mergeCell ref="A13:A15"/>
    <mergeCell ref="A16:A22"/>
    <mergeCell ref="A23:A26"/>
  </mergeCells>
  <dataValidations count="1">
    <dataValidation type="list" operator="equal" showErrorMessage="1" sqref="G2:G26" xr:uid="{2C39EBFB-C085-492B-84DF-9E7407C7E265}">
      <formula1>"Valid,Non-valid,Not Applicable"</formula1>
      <formula2>0</formula2>
    </dataValidation>
  </dataValidations>
  <hyperlinks>
    <hyperlink ref="H2" r:id="rId1" xr:uid="{D57C2E57-CB3F-4F5C-A51E-6F9B5D6E475D}"/>
    <hyperlink ref="H4" r:id="rId2" xr:uid="{D25C3E19-D6EE-4EF5-AA13-223219E8EDB3}"/>
    <hyperlink ref="H5" r:id="rId3" xr:uid="{53D1B91E-00F9-4A53-9DA5-04778AC9079C}"/>
    <hyperlink ref="H6" r:id="rId4" xr:uid="{513B6F89-E3A5-4ACF-A5A9-39ACDF81DBDA}"/>
    <hyperlink ref="H7" r:id="rId5" xr:uid="{E812EAD3-0DF5-467B-A731-DCD256E8EC24}"/>
    <hyperlink ref="H9" r:id="rId6" xr:uid="{F78272C4-1E98-4B7D-B8E8-11060A141626}"/>
    <hyperlink ref="H10" r:id="rId7" xr:uid="{2E253A69-FB60-48A3-8B83-26E83C077402}"/>
    <hyperlink ref="H12" r:id="rId8" xr:uid="{8FD4BD87-13B9-4082-9B50-8B00EDC2C7AB}"/>
    <hyperlink ref="H17" r:id="rId9" location="L64-L120" xr:uid="{CB27A981-010C-4982-8CBB-AB3C08681614}"/>
    <hyperlink ref="H25" r:id="rId10" location="L46-L52" xr:uid="{281B850F-99D5-4240-8228-0F0C9980DDF2}"/>
    <hyperlink ref="H26" r:id="rId11" xr:uid="{EE9883B8-2485-4686-A988-5242E4C8588F}"/>
    <hyperlink ref="H24" r:id="rId12" xr:uid="{53233715-789D-4C8C-A371-1DF0F4FB5764}"/>
    <hyperlink ref="H23" r:id="rId13" xr:uid="{9387BF9A-0DED-4DB0-A67F-284590FE443B}"/>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43" zoomScale="89" zoomScaleNormal="155" workbookViewId="0">
      <selection activeCell="I32" sqref="I32"/>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57.140625" style="39" customWidth="1"/>
    <col min="9" max="9" width="94.5703125" style="39" customWidth="1"/>
    <col min="10" max="10" width="41.7109375" style="15" customWidth="1"/>
    <col min="11" max="1024" width="8.85546875" style="15"/>
  </cols>
  <sheetData>
    <row r="1" spans="1:10" s="3" customFormat="1" ht="41.25">
      <c r="A1" s="16" t="s">
        <v>20</v>
      </c>
      <c r="B1" s="17" t="s">
        <v>21</v>
      </c>
      <c r="C1" s="18" t="s">
        <v>22</v>
      </c>
      <c r="D1" s="18" t="s">
        <v>23</v>
      </c>
      <c r="E1" s="18" t="s">
        <v>24</v>
      </c>
      <c r="F1" s="17" t="s">
        <v>25</v>
      </c>
      <c r="G1" s="17" t="s">
        <v>26</v>
      </c>
      <c r="H1" s="18" t="s">
        <v>27</v>
      </c>
      <c r="I1" s="18" t="s">
        <v>28</v>
      </c>
      <c r="J1" s="17" t="s">
        <v>29</v>
      </c>
    </row>
    <row r="2" spans="1:10" s="26" customFormat="1" ht="58.35" customHeight="1">
      <c r="A2" s="147" t="s">
        <v>30</v>
      </c>
      <c r="B2" s="19" t="s">
        <v>31</v>
      </c>
      <c r="C2" s="20">
        <v>2</v>
      </c>
      <c r="D2" s="21"/>
      <c r="E2" s="22"/>
      <c r="F2" s="23" t="s">
        <v>32</v>
      </c>
      <c r="G2" s="22" t="s">
        <v>26</v>
      </c>
      <c r="H2" s="126" t="s">
        <v>33</v>
      </c>
      <c r="I2" s="24" t="s">
        <v>34</v>
      </c>
      <c r="J2" s="25" t="s">
        <v>35</v>
      </c>
    </row>
    <row r="3" spans="1:10" s="26" customFormat="1" ht="48.75">
      <c r="A3" s="147"/>
      <c r="B3" s="19" t="s">
        <v>36</v>
      </c>
      <c r="C3" s="27">
        <v>2</v>
      </c>
      <c r="D3" s="28">
        <v>1053</v>
      </c>
      <c r="E3" s="29"/>
      <c r="F3" s="30" t="s">
        <v>37</v>
      </c>
      <c r="G3" s="29" t="s">
        <v>26</v>
      </c>
      <c r="H3" s="120" t="s">
        <v>38</v>
      </c>
      <c r="I3" s="31" t="s">
        <v>39</v>
      </c>
      <c r="J3" s="121" t="s">
        <v>40</v>
      </c>
    </row>
    <row r="4" spans="1:10" s="26" customFormat="1" ht="51">
      <c r="A4" s="147"/>
      <c r="B4" s="19" t="s">
        <v>41</v>
      </c>
      <c r="C4" s="27">
        <v>2</v>
      </c>
      <c r="D4" s="28">
        <v>1110</v>
      </c>
      <c r="E4" s="29"/>
      <c r="F4" s="30" t="s">
        <v>42</v>
      </c>
      <c r="G4" s="29" t="s">
        <v>26</v>
      </c>
      <c r="H4" s="120" t="s">
        <v>43</v>
      </c>
      <c r="I4" s="123" t="s">
        <v>44</v>
      </c>
      <c r="J4" s="32"/>
    </row>
    <row r="5" spans="1:10" s="26" customFormat="1" ht="33.950000000000003">
      <c r="A5" s="147"/>
      <c r="B5" s="19" t="s">
        <v>45</v>
      </c>
      <c r="C5" s="27">
        <v>2</v>
      </c>
      <c r="D5" s="28">
        <v>1059</v>
      </c>
      <c r="E5" s="29"/>
      <c r="F5" s="30" t="s">
        <v>46</v>
      </c>
      <c r="G5" s="29" t="s">
        <v>26</v>
      </c>
      <c r="H5" s="31"/>
      <c r="I5" s="31"/>
      <c r="J5" s="32" t="s">
        <v>47</v>
      </c>
    </row>
    <row r="6" spans="1:10" s="26" customFormat="1" ht="84.95">
      <c r="A6" s="147"/>
      <c r="B6" s="19" t="s">
        <v>48</v>
      </c>
      <c r="C6" s="27">
        <v>2</v>
      </c>
      <c r="D6" s="28">
        <v>1059</v>
      </c>
      <c r="E6" s="29"/>
      <c r="F6" s="30" t="s">
        <v>49</v>
      </c>
      <c r="G6" s="29" t="s">
        <v>26</v>
      </c>
      <c r="H6" s="120" t="s">
        <v>50</v>
      </c>
      <c r="I6" s="31" t="s">
        <v>51</v>
      </c>
      <c r="J6" s="121" t="s">
        <v>52</v>
      </c>
    </row>
    <row r="7" spans="1:10" s="26" customFormat="1" ht="81">
      <c r="A7" s="147"/>
      <c r="B7" s="19" t="s">
        <v>53</v>
      </c>
      <c r="C7" s="27">
        <v>2</v>
      </c>
      <c r="D7" s="28">
        <v>637</v>
      </c>
      <c r="E7" s="29"/>
      <c r="F7" s="30" t="s">
        <v>54</v>
      </c>
      <c r="G7" s="29" t="s">
        <v>26</v>
      </c>
      <c r="H7" s="120" t="s">
        <v>55</v>
      </c>
      <c r="I7" s="31" t="s">
        <v>56</v>
      </c>
      <c r="J7" s="32" t="s">
        <v>57</v>
      </c>
    </row>
    <row r="8" spans="1:10" s="26" customFormat="1" ht="32.25">
      <c r="A8" s="147"/>
      <c r="B8" s="19" t="s">
        <v>58</v>
      </c>
      <c r="C8" s="27">
        <v>2</v>
      </c>
      <c r="D8" s="28">
        <v>637</v>
      </c>
      <c r="E8" s="29"/>
      <c r="F8" s="30" t="s">
        <v>59</v>
      </c>
      <c r="G8" s="29" t="s">
        <v>26</v>
      </c>
      <c r="H8" s="120" t="s">
        <v>60</v>
      </c>
      <c r="I8" s="31" t="s">
        <v>39</v>
      </c>
      <c r="J8" s="32"/>
    </row>
    <row r="9" spans="1:10" s="26" customFormat="1" ht="63.75" customHeight="1">
      <c r="A9" s="147" t="s">
        <v>61</v>
      </c>
      <c r="B9" s="19" t="s">
        <v>62</v>
      </c>
      <c r="C9" s="27">
        <v>2</v>
      </c>
      <c r="D9" s="28">
        <v>250</v>
      </c>
      <c r="E9" s="29"/>
      <c r="F9" s="30" t="s">
        <v>63</v>
      </c>
      <c r="G9" s="29" t="s">
        <v>26</v>
      </c>
      <c r="H9" s="120" t="s">
        <v>43</v>
      </c>
      <c r="I9" s="31" t="s">
        <v>64</v>
      </c>
      <c r="J9" s="32" t="s">
        <v>65</v>
      </c>
    </row>
    <row r="10" spans="1:10" s="26" customFormat="1" ht="81">
      <c r="A10" s="147"/>
      <c r="B10" s="19" t="s">
        <v>66</v>
      </c>
      <c r="C10" s="27">
        <v>2</v>
      </c>
      <c r="D10" s="28">
        <v>306</v>
      </c>
      <c r="E10" s="29"/>
      <c r="F10" s="30" t="s">
        <v>67</v>
      </c>
      <c r="G10" s="29" t="s">
        <v>26</v>
      </c>
      <c r="H10" s="120" t="s">
        <v>68</v>
      </c>
      <c r="I10" s="31" t="s">
        <v>69</v>
      </c>
      <c r="J10" s="32"/>
    </row>
    <row r="11" spans="1:10" s="26" customFormat="1" ht="64.5">
      <c r="A11" s="147"/>
      <c r="B11" s="19" t="s">
        <v>70</v>
      </c>
      <c r="C11" s="27">
        <v>2</v>
      </c>
      <c r="D11" s="28">
        <v>306</v>
      </c>
      <c r="E11" s="29"/>
      <c r="F11" s="30" t="s">
        <v>71</v>
      </c>
      <c r="G11" s="29" t="s">
        <v>26</v>
      </c>
      <c r="H11" s="120" t="s">
        <v>72</v>
      </c>
      <c r="I11" s="31" t="s">
        <v>69</v>
      </c>
      <c r="J11" s="121" t="s">
        <v>73</v>
      </c>
    </row>
    <row r="12" spans="1:10" s="26" customFormat="1" ht="64.5">
      <c r="A12" s="147"/>
      <c r="B12" s="19" t="s">
        <v>74</v>
      </c>
      <c r="C12" s="27">
        <v>2</v>
      </c>
      <c r="D12" s="28">
        <v>306</v>
      </c>
      <c r="E12" s="29"/>
      <c r="F12" s="30" t="s">
        <v>75</v>
      </c>
      <c r="G12" s="29" t="s">
        <v>26</v>
      </c>
      <c r="H12" s="120" t="s">
        <v>76</v>
      </c>
      <c r="I12" s="31" t="s">
        <v>77</v>
      </c>
      <c r="J12" s="32" t="s">
        <v>35</v>
      </c>
    </row>
    <row r="13" spans="1:10" s="26" customFormat="1" ht="41.25">
      <c r="A13" s="2" t="s">
        <v>78</v>
      </c>
      <c r="B13" s="19"/>
      <c r="C13" s="27"/>
      <c r="D13" s="28"/>
      <c r="E13" s="29"/>
      <c r="F13" s="30" t="s">
        <v>79</v>
      </c>
      <c r="G13" s="29" t="s">
        <v>26</v>
      </c>
      <c r="H13" s="120" t="s">
        <v>80</v>
      </c>
      <c r="I13" s="31" t="s">
        <v>39</v>
      </c>
      <c r="J13" s="32"/>
    </row>
    <row r="14" spans="1:10" s="26" customFormat="1" ht="48" customHeight="1" thickBot="1">
      <c r="A14" s="147" t="s">
        <v>81</v>
      </c>
      <c r="B14" s="19" t="s">
        <v>82</v>
      </c>
      <c r="C14" s="27">
        <v>2</v>
      </c>
      <c r="D14" s="28">
        <v>602</v>
      </c>
      <c r="E14" s="29"/>
      <c r="F14" s="30" t="s">
        <v>83</v>
      </c>
      <c r="G14" s="29" t="s">
        <v>84</v>
      </c>
      <c r="H14" s="31"/>
      <c r="I14" s="31"/>
      <c r="J14" s="33"/>
    </row>
    <row r="15" spans="1:10" s="26" customFormat="1" ht="18" thickBot="1">
      <c r="A15" s="147"/>
      <c r="B15" s="19" t="s">
        <v>85</v>
      </c>
      <c r="C15" s="27">
        <v>2</v>
      </c>
      <c r="D15" s="28">
        <v>284</v>
      </c>
      <c r="E15" s="29"/>
      <c r="F15" s="30" t="s">
        <v>86</v>
      </c>
      <c r="G15" s="29" t="s">
        <v>84</v>
      </c>
      <c r="H15" s="31"/>
      <c r="I15" s="31"/>
      <c r="J15" s="33"/>
    </row>
    <row r="16" spans="1:10" s="26" customFormat="1" ht="18" thickBot="1">
      <c r="A16" s="147"/>
      <c r="B16" s="19" t="s">
        <v>87</v>
      </c>
      <c r="C16" s="27">
        <v>2</v>
      </c>
      <c r="D16" s="28">
        <v>272</v>
      </c>
      <c r="E16" s="29"/>
      <c r="F16" s="30" t="s">
        <v>88</v>
      </c>
      <c r="G16" s="29" t="s">
        <v>84</v>
      </c>
      <c r="H16" s="31"/>
      <c r="I16" s="31"/>
      <c r="J16" s="33"/>
    </row>
    <row r="17" spans="1:10" s="26" customFormat="1" ht="86.1" thickBot="1">
      <c r="A17" s="147"/>
      <c r="B17" s="19" t="s">
        <v>89</v>
      </c>
      <c r="C17" s="27">
        <v>2</v>
      </c>
      <c r="D17" s="28">
        <v>284</v>
      </c>
      <c r="E17" s="29"/>
      <c r="F17" s="30" t="s">
        <v>90</v>
      </c>
      <c r="G17" s="29" t="s">
        <v>84</v>
      </c>
      <c r="H17" s="31"/>
      <c r="I17" s="31"/>
      <c r="J17" s="33"/>
    </row>
    <row r="18" spans="1:10" s="26" customFormat="1" ht="81">
      <c r="A18" s="147"/>
      <c r="B18" s="19" t="s">
        <v>91</v>
      </c>
      <c r="C18" s="27">
        <v>2</v>
      </c>
      <c r="D18" s="28">
        <v>275</v>
      </c>
      <c r="E18" s="29"/>
      <c r="F18" s="30" t="s">
        <v>92</v>
      </c>
      <c r="G18" s="29" t="s">
        <v>26</v>
      </c>
      <c r="H18" s="120" t="s">
        <v>93</v>
      </c>
      <c r="I18" s="31" t="s">
        <v>94</v>
      </c>
      <c r="J18" s="33" t="s">
        <v>95</v>
      </c>
    </row>
    <row r="19" spans="1:10" s="26" customFormat="1" ht="48" customHeight="1" thickBot="1">
      <c r="A19" s="147" t="s">
        <v>96</v>
      </c>
      <c r="B19" s="19" t="s">
        <v>97</v>
      </c>
      <c r="C19" s="27">
        <v>2</v>
      </c>
      <c r="D19" s="28">
        <v>1029</v>
      </c>
      <c r="E19" s="29"/>
      <c r="F19" s="30" t="s">
        <v>98</v>
      </c>
      <c r="G19" s="29" t="s">
        <v>26</v>
      </c>
      <c r="H19" s="120" t="s">
        <v>99</v>
      </c>
      <c r="I19" s="31" t="s">
        <v>100</v>
      </c>
      <c r="J19" s="122" t="s">
        <v>101</v>
      </c>
    </row>
    <row r="20" spans="1:10" s="26" customFormat="1" ht="372">
      <c r="A20" s="147"/>
      <c r="B20" s="19" t="s">
        <v>102</v>
      </c>
      <c r="C20" s="27">
        <v>2</v>
      </c>
      <c r="D20" s="28">
        <v>502</v>
      </c>
      <c r="E20" s="29"/>
      <c r="F20" s="30" t="s">
        <v>103</v>
      </c>
      <c r="G20" s="29" t="s">
        <v>26</v>
      </c>
      <c r="H20" s="31" t="s">
        <v>104</v>
      </c>
      <c r="I20" s="31" t="s">
        <v>105</v>
      </c>
      <c r="J20" s="33" t="s">
        <v>35</v>
      </c>
    </row>
    <row r="21" spans="1:10" s="26" customFormat="1" ht="60">
      <c r="A21" s="147"/>
      <c r="B21" s="19" t="s">
        <v>106</v>
      </c>
      <c r="C21" s="27">
        <v>2</v>
      </c>
      <c r="D21" s="28">
        <v>602</v>
      </c>
      <c r="E21" s="29"/>
      <c r="F21" s="30" t="s">
        <v>107</v>
      </c>
      <c r="G21" s="29" t="s">
        <v>26</v>
      </c>
      <c r="H21" s="120" t="s">
        <v>108</v>
      </c>
      <c r="I21" s="31" t="s">
        <v>109</v>
      </c>
      <c r="J21" s="33" t="s">
        <v>35</v>
      </c>
    </row>
    <row r="22" spans="1:10" s="26" customFormat="1" ht="64.5">
      <c r="A22" s="147"/>
      <c r="B22" s="19" t="s">
        <v>110</v>
      </c>
      <c r="C22" s="27">
        <v>2</v>
      </c>
      <c r="D22" s="28">
        <v>116</v>
      </c>
      <c r="E22" s="29"/>
      <c r="F22" s="30" t="s">
        <v>111</v>
      </c>
      <c r="G22" s="29" t="s">
        <v>84</v>
      </c>
      <c r="H22" s="31"/>
      <c r="I22" s="31"/>
      <c r="J22" s="33"/>
    </row>
    <row r="23" spans="1:10" s="26" customFormat="1" ht="48" customHeight="1" thickBot="1">
      <c r="A23" s="147" t="s">
        <v>112</v>
      </c>
      <c r="B23" s="19" t="s">
        <v>113</v>
      </c>
      <c r="C23" s="27">
        <v>2</v>
      </c>
      <c r="D23" s="28">
        <v>320</v>
      </c>
      <c r="E23" s="29"/>
      <c r="F23" s="30" t="s">
        <v>114</v>
      </c>
      <c r="G23" s="29" t="s">
        <v>84</v>
      </c>
      <c r="H23" s="120"/>
      <c r="I23" s="124"/>
      <c r="J23" s="122"/>
    </row>
    <row r="24" spans="1:10" s="26" customFormat="1" ht="48.75">
      <c r="A24" s="147"/>
      <c r="B24" s="19" t="s">
        <v>115</v>
      </c>
      <c r="C24" s="27">
        <v>2</v>
      </c>
      <c r="D24" s="28">
        <v>320</v>
      </c>
      <c r="E24" s="29"/>
      <c r="F24" s="30" t="s">
        <v>116</v>
      </c>
      <c r="G24" s="29" t="s">
        <v>26</v>
      </c>
      <c r="H24" s="120" t="s">
        <v>117</v>
      </c>
      <c r="I24" s="31" t="s">
        <v>118</v>
      </c>
      <c r="J24" s="33" t="s">
        <v>119</v>
      </c>
    </row>
    <row r="25" spans="1:10" s="26" customFormat="1" ht="64.5">
      <c r="A25" s="147"/>
      <c r="B25" s="19" t="s">
        <v>120</v>
      </c>
      <c r="C25" s="27">
        <v>2</v>
      </c>
      <c r="D25" s="28">
        <v>320</v>
      </c>
      <c r="E25" s="29"/>
      <c r="F25" s="30" t="s">
        <v>121</v>
      </c>
      <c r="G25" s="29" t="s">
        <v>26</v>
      </c>
      <c r="H25" s="31" t="s">
        <v>122</v>
      </c>
      <c r="I25" s="31" t="s">
        <v>123</v>
      </c>
      <c r="J25" s="33" t="s">
        <v>35</v>
      </c>
    </row>
    <row r="26" spans="1:10" s="26" customFormat="1" ht="96.75">
      <c r="A26" s="147"/>
      <c r="B26" s="19" t="s">
        <v>124</v>
      </c>
      <c r="C26" s="27">
        <v>2</v>
      </c>
      <c r="D26" s="28">
        <v>320</v>
      </c>
      <c r="E26" s="29"/>
      <c r="F26" s="31" t="s">
        <v>125</v>
      </c>
      <c r="G26" s="29" t="s">
        <v>26</v>
      </c>
      <c r="H26" s="120" t="s">
        <v>126</v>
      </c>
      <c r="I26" s="31" t="s">
        <v>127</v>
      </c>
      <c r="J26" s="33" t="s">
        <v>35</v>
      </c>
    </row>
    <row r="27" spans="1:10" s="26" customFormat="1" ht="48" customHeight="1" thickBot="1">
      <c r="A27" s="147" t="s">
        <v>128</v>
      </c>
      <c r="B27" s="19" t="s">
        <v>129</v>
      </c>
      <c r="C27" s="27">
        <v>2</v>
      </c>
      <c r="D27" s="28">
        <v>1009</v>
      </c>
      <c r="E27" s="29"/>
      <c r="F27" s="30" t="s">
        <v>130</v>
      </c>
      <c r="G27" s="29" t="s">
        <v>26</v>
      </c>
      <c r="H27" s="120" t="s">
        <v>131</v>
      </c>
      <c r="I27" s="31" t="s">
        <v>132</v>
      </c>
      <c r="J27" s="33" t="s">
        <v>133</v>
      </c>
    </row>
    <row r="28" spans="1:10" s="26" customFormat="1" ht="64.5">
      <c r="A28" s="147"/>
      <c r="B28" s="19" t="s">
        <v>134</v>
      </c>
      <c r="C28" s="27">
        <v>2</v>
      </c>
      <c r="D28" s="28"/>
      <c r="E28" s="29"/>
      <c r="F28" s="30" t="s">
        <v>135</v>
      </c>
      <c r="G28" s="29" t="s">
        <v>84</v>
      </c>
      <c r="H28" s="31"/>
      <c r="I28" s="31"/>
      <c r="J28" s="33"/>
    </row>
    <row r="29" spans="1:10" s="26" customFormat="1" ht="66.95" customHeight="1" thickBot="1">
      <c r="A29" s="147" t="s">
        <v>136</v>
      </c>
      <c r="B29" s="19" t="s">
        <v>137</v>
      </c>
      <c r="C29" s="27">
        <v>2</v>
      </c>
      <c r="D29" s="28"/>
      <c r="E29" s="29"/>
      <c r="F29" s="30" t="s">
        <v>138</v>
      </c>
      <c r="G29" s="29" t="s">
        <v>26</v>
      </c>
      <c r="H29" s="120" t="s">
        <v>139</v>
      </c>
      <c r="I29" s="31" t="s">
        <v>140</v>
      </c>
      <c r="J29" s="33" t="s">
        <v>141</v>
      </c>
    </row>
    <row r="30" spans="1:10" s="26" customFormat="1" ht="81">
      <c r="A30" s="147"/>
      <c r="B30" s="19" t="s">
        <v>142</v>
      </c>
      <c r="C30" s="27">
        <v>2</v>
      </c>
      <c r="D30" s="28"/>
      <c r="E30" s="29"/>
      <c r="F30" s="30" t="s">
        <v>143</v>
      </c>
      <c r="G30" s="29" t="s">
        <v>26</v>
      </c>
      <c r="H30" s="120" t="s">
        <v>139</v>
      </c>
      <c r="I30" s="31" t="s">
        <v>140</v>
      </c>
      <c r="J30" s="33" t="s">
        <v>141</v>
      </c>
    </row>
    <row r="31" spans="1:10" s="26" customFormat="1" ht="79.5" customHeight="1" thickBot="1">
      <c r="A31" s="147" t="s">
        <v>144</v>
      </c>
      <c r="B31" s="19" t="s">
        <v>145</v>
      </c>
      <c r="C31" s="27">
        <v>2</v>
      </c>
      <c r="D31" s="28">
        <v>319</v>
      </c>
      <c r="E31" s="29"/>
      <c r="F31" s="30" t="s">
        <v>146</v>
      </c>
      <c r="G31" s="29" t="s">
        <v>26</v>
      </c>
      <c r="H31" s="120" t="s">
        <v>131</v>
      </c>
      <c r="I31" s="31" t="s">
        <v>147</v>
      </c>
      <c r="J31" s="33" t="s">
        <v>148</v>
      </c>
    </row>
    <row r="32" spans="1:10" s="26" customFormat="1" ht="69" thickBot="1">
      <c r="A32" s="147"/>
      <c r="B32" s="19" t="s">
        <v>149</v>
      </c>
      <c r="C32" s="27">
        <v>2</v>
      </c>
      <c r="D32" s="28">
        <v>295</v>
      </c>
      <c r="E32" s="29"/>
      <c r="F32" s="30" t="s">
        <v>150</v>
      </c>
      <c r="G32" s="29" t="s">
        <v>84</v>
      </c>
      <c r="H32" s="31"/>
      <c r="I32" s="31"/>
      <c r="J32" s="33"/>
    </row>
    <row r="33" spans="1:10" s="26" customFormat="1" ht="81">
      <c r="A33" s="2" t="s">
        <v>151</v>
      </c>
      <c r="B33" s="19" t="s">
        <v>152</v>
      </c>
      <c r="C33" s="27">
        <v>2</v>
      </c>
      <c r="D33" s="28">
        <v>284</v>
      </c>
      <c r="E33" s="29"/>
      <c r="F33" s="30" t="s">
        <v>153</v>
      </c>
      <c r="G33" s="29" t="s">
        <v>26</v>
      </c>
      <c r="H33" s="31" t="s">
        <v>154</v>
      </c>
      <c r="I33" s="31" t="s">
        <v>155</v>
      </c>
      <c r="J33" s="33" t="s">
        <v>156</v>
      </c>
    </row>
    <row r="34" spans="1:10" s="26" customFormat="1" ht="48" customHeight="1" thickBot="1">
      <c r="A34" s="147" t="s">
        <v>157</v>
      </c>
      <c r="B34" s="19" t="s">
        <v>158</v>
      </c>
      <c r="C34" s="27">
        <v>2</v>
      </c>
      <c r="D34" s="28">
        <v>1059</v>
      </c>
      <c r="E34" s="29"/>
      <c r="F34" s="30" t="s">
        <v>159</v>
      </c>
      <c r="G34" s="29" t="s">
        <v>26</v>
      </c>
      <c r="H34" s="120" t="s">
        <v>160</v>
      </c>
      <c r="I34" s="31" t="s">
        <v>39</v>
      </c>
      <c r="J34" s="33"/>
    </row>
    <row r="35" spans="1:10" s="26" customFormat="1" ht="164.1" customHeight="1" thickBot="1">
      <c r="A35" s="147"/>
      <c r="B35" s="19" t="s">
        <v>161</v>
      </c>
      <c r="C35" s="27">
        <v>2</v>
      </c>
      <c r="D35" s="28">
        <v>362</v>
      </c>
      <c r="E35" s="29"/>
      <c r="F35" s="30" t="s">
        <v>162</v>
      </c>
      <c r="G35" s="29" t="s">
        <v>26</v>
      </c>
      <c r="H35" s="120" t="s">
        <v>163</v>
      </c>
      <c r="I35" s="31" t="s">
        <v>164</v>
      </c>
      <c r="J35" s="33"/>
    </row>
    <row r="36" spans="1:10" s="26" customFormat="1" ht="57.95" customHeight="1" thickBot="1">
      <c r="A36" s="147"/>
      <c r="B36" s="19" t="s">
        <v>165</v>
      </c>
      <c r="C36" s="27">
        <v>2</v>
      </c>
      <c r="D36" s="28">
        <v>367</v>
      </c>
      <c r="E36" s="29"/>
      <c r="F36" s="30" t="s">
        <v>166</v>
      </c>
      <c r="G36" s="29" t="s">
        <v>26</v>
      </c>
      <c r="H36" s="120" t="s">
        <v>38</v>
      </c>
      <c r="I36" s="31" t="s">
        <v>39</v>
      </c>
      <c r="J36" s="33" t="s">
        <v>47</v>
      </c>
    </row>
    <row r="37" spans="1:10" s="26" customFormat="1" ht="16.5" customHeight="1" thickBot="1">
      <c r="A37" s="147" t="s">
        <v>167</v>
      </c>
      <c r="B37" s="19" t="s">
        <v>168</v>
      </c>
      <c r="C37" s="27">
        <v>2</v>
      </c>
      <c r="D37" s="28">
        <v>552</v>
      </c>
      <c r="E37" s="29"/>
      <c r="F37" s="30" t="s">
        <v>169</v>
      </c>
      <c r="G37" s="29" t="s">
        <v>84</v>
      </c>
      <c r="H37" s="31"/>
      <c r="I37" s="31"/>
      <c r="J37" s="33"/>
    </row>
    <row r="38" spans="1:10" s="26" customFormat="1" ht="86.1" thickBot="1">
      <c r="A38" s="147"/>
      <c r="B38" s="19" t="s">
        <v>170</v>
      </c>
      <c r="C38" s="27">
        <v>2</v>
      </c>
      <c r="D38" s="28">
        <v>646</v>
      </c>
      <c r="E38" s="29"/>
      <c r="F38" s="30" t="s">
        <v>171</v>
      </c>
      <c r="G38" s="29" t="s">
        <v>84</v>
      </c>
      <c r="H38" s="31"/>
      <c r="I38" s="31"/>
      <c r="J38" s="33"/>
    </row>
    <row r="39" spans="1:10" s="26" customFormat="1">
      <c r="A39" s="2" t="s">
        <v>172</v>
      </c>
      <c r="B39" s="19"/>
      <c r="C39" s="27"/>
      <c r="D39" s="28"/>
      <c r="E39" s="29"/>
      <c r="F39" s="30" t="s">
        <v>79</v>
      </c>
      <c r="G39" s="29" t="s">
        <v>84</v>
      </c>
      <c r="H39" s="31"/>
      <c r="I39" s="31"/>
      <c r="J39" s="33"/>
    </row>
    <row r="40" spans="1:10" s="26" customFormat="1" ht="59.1" customHeight="1" thickBot="1">
      <c r="A40" s="147" t="s">
        <v>173</v>
      </c>
      <c r="B40" s="19" t="s">
        <v>174</v>
      </c>
      <c r="C40" s="27">
        <v>2</v>
      </c>
      <c r="D40" s="28">
        <v>923</v>
      </c>
      <c r="E40" s="29"/>
      <c r="F40" s="30" t="s">
        <v>175</v>
      </c>
      <c r="G40" s="29" t="s">
        <v>26</v>
      </c>
      <c r="H40" s="120" t="s">
        <v>176</v>
      </c>
      <c r="I40" s="31" t="s">
        <v>177</v>
      </c>
      <c r="J40" s="33" t="s">
        <v>178</v>
      </c>
    </row>
    <row r="41" spans="1:10" s="26" customFormat="1" ht="35.1" thickBot="1">
      <c r="A41" s="147"/>
      <c r="B41" s="19" t="s">
        <v>179</v>
      </c>
      <c r="C41" s="27">
        <v>2</v>
      </c>
      <c r="D41" s="28">
        <v>494</v>
      </c>
      <c r="E41" s="29"/>
      <c r="F41" s="30" t="s">
        <v>180</v>
      </c>
      <c r="G41" s="29" t="s">
        <v>84</v>
      </c>
      <c r="H41" s="31"/>
      <c r="I41" s="31"/>
      <c r="J41" s="33"/>
    </row>
    <row r="42" spans="1:10" s="26" customFormat="1" ht="36">
      <c r="A42" s="147"/>
      <c r="B42" s="19" t="s">
        <v>181</v>
      </c>
      <c r="C42" s="27">
        <v>2</v>
      </c>
      <c r="D42" s="28">
        <v>1104</v>
      </c>
      <c r="E42" s="29"/>
      <c r="F42" s="30" t="s">
        <v>182</v>
      </c>
      <c r="G42" s="29" t="s">
        <v>26</v>
      </c>
      <c r="H42" s="120" t="s">
        <v>183</v>
      </c>
      <c r="I42" s="31" t="s">
        <v>184</v>
      </c>
      <c r="J42" s="33" t="s">
        <v>185</v>
      </c>
    </row>
    <row r="43" spans="1:10" s="26" customFormat="1" ht="64.5">
      <c r="A43" s="147"/>
      <c r="B43" s="19" t="s">
        <v>186</v>
      </c>
      <c r="C43" s="27">
        <v>2</v>
      </c>
      <c r="D43" s="28"/>
      <c r="E43" s="29"/>
      <c r="F43" s="30" t="s">
        <v>187</v>
      </c>
      <c r="G43" s="29" t="s">
        <v>26</v>
      </c>
      <c r="H43" s="120" t="s">
        <v>188</v>
      </c>
      <c r="I43" s="136" t="s">
        <v>189</v>
      </c>
      <c r="J43" s="33"/>
    </row>
    <row r="44" spans="1:10" s="26" customFormat="1" ht="96.75">
      <c r="A44" s="147"/>
      <c r="B44" s="19" t="s">
        <v>190</v>
      </c>
      <c r="C44" s="27">
        <v>2</v>
      </c>
      <c r="D44" s="28">
        <v>265</v>
      </c>
      <c r="E44" s="29"/>
      <c r="F44" s="30" t="s">
        <v>191</v>
      </c>
      <c r="G44" s="29" t="s">
        <v>26</v>
      </c>
      <c r="H44" s="120" t="s">
        <v>192</v>
      </c>
      <c r="I44" s="31" t="s">
        <v>193</v>
      </c>
      <c r="J44" s="122" t="s">
        <v>194</v>
      </c>
    </row>
    <row r="45" spans="1:10" s="26" customFormat="1" ht="48.75">
      <c r="A45" s="147"/>
      <c r="B45" s="19" t="s">
        <v>195</v>
      </c>
      <c r="C45" s="34">
        <v>2</v>
      </c>
      <c r="D45" s="35">
        <v>477</v>
      </c>
      <c r="E45" s="36"/>
      <c r="F45" s="37" t="s">
        <v>196</v>
      </c>
      <c r="G45" s="36" t="s">
        <v>26</v>
      </c>
      <c r="H45" s="125" t="s">
        <v>197</v>
      </c>
      <c r="I45" s="125" t="s">
        <v>198</v>
      </c>
      <c r="J45" s="38" t="s">
        <v>35</v>
      </c>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hyperlinks>
    <hyperlink ref="H6" r:id="rId1" xr:uid="{CF03E939-7F5C-4CAB-8DBB-7D7CDDE19447}"/>
    <hyperlink ref="J6" r:id="rId2" display="https://owasp.org/www-project-threat-dragon/" xr:uid="{62C7F260-7B3E-495A-89BD-8A7D6DE3E8C9}"/>
    <hyperlink ref="H9" r:id="rId3" location="use-cases" xr:uid="{709A23EB-F9C5-4182-B362-0965C1B4F538}"/>
    <hyperlink ref="H4" r:id="rId4" location="use-cases" xr:uid="{A692802E-FF5E-4419-86BF-256DE39D062B}"/>
    <hyperlink ref="J3" r:id="rId5" xr:uid="{37682E93-E365-4228-AAE4-CD754E2866EB}"/>
    <hyperlink ref="J11" r:id="rId6" xr:uid="{B69EF63F-8C74-4D34-9801-E9B958C7FAFD}"/>
    <hyperlink ref="J44" r:id="rId7" xr:uid="{2D14F6DB-396D-4147-BC24-5FFF88EE8730}"/>
    <hyperlink ref="H11" r:id="rId8" location="supabase-initialization" xr:uid="{67724C8B-9AA2-432A-8EE2-74827DFD6229}"/>
    <hyperlink ref="H13" r:id="rId9" location="aplication-development" xr:uid="{B355221B-D598-4943-BAD7-77C3FC952B1E}"/>
    <hyperlink ref="H19" r:id="rId10" xr:uid="{B3D53995-2B48-4982-B323-1D5110CB0A71}"/>
    <hyperlink ref="J19" r:id="rId11" xr:uid="{A82F1B0A-1D6F-4ABB-8B10-2445654DD23C}"/>
    <hyperlink ref="H29" r:id="rId12" location="threat-model" xr:uid="{203D3CFA-50E0-49D4-AFC1-3508B686FAA4}"/>
    <hyperlink ref="H30" r:id="rId13" location="threat-model" xr:uid="{ECB68DBA-5960-485C-9BDA-FFD61FB3D299}"/>
    <hyperlink ref="H34" r:id="rId14" location="components" xr:uid="{497A043F-61EE-4199-AF32-436910CBF8CA}"/>
    <hyperlink ref="H35" r:id="rId15" display="https://supabase.io/docs/guides/auth" xr:uid="{168C448B-1386-4E32-B493-3824A6D1FD45}"/>
    <hyperlink ref="H36" r:id="rId16" xr:uid="{2369C48A-07C2-4B51-B41D-B31FF1125B72}"/>
    <hyperlink ref="H44" r:id="rId17" xr:uid="{5F418EF1-7AD8-4F95-B9E6-B94111C59F89}"/>
    <hyperlink ref="H8" r:id="rId18" location="security-requirements" xr:uid="{7A6548E5-5456-974F-AD07-C97C2FDA23C9}"/>
    <hyperlink ref="H3" r:id="rId19" xr:uid="{E2B64A7F-14A9-D74D-B0A0-9AFCE0E94524}"/>
    <hyperlink ref="H2" r:id="rId20" display="https://supabase.com/security" xr:uid="{FF4CAB7C-9EA5-4C45-A612-991073143754}"/>
    <hyperlink ref="H12" r:id="rId21" xr:uid="{2913DC13-B850-41BC-98FA-26AD8D6D808C}"/>
    <hyperlink ref="H21" r:id="rId22" display="https://www.restack.io/docs/supabase-knowledge-react-signup-form-supabase-example" xr:uid="{CA1F2FB8-1F3E-49A7-A20D-356FD505A713}"/>
    <hyperlink ref="H26" r:id="rId23" xr:uid="{482D2707-CF1B-4CC5-8FDD-4668F5890EBE}"/>
    <hyperlink ref="H27" r:id="rId24" xr:uid="{9F37A5F5-DF0C-4549-B4AA-8E6565970885}"/>
    <hyperlink ref="H31" r:id="rId25" xr:uid="{C91B1D88-BE87-4830-8E86-7B3A71DD6CEA}"/>
    <hyperlink ref="H40" r:id="rId26" xr:uid="{C7BBB0A6-8DBC-45A8-A5F2-ECA74A215FA0}"/>
    <hyperlink ref="H42" r:id="rId27" xr:uid="{DF1C528E-E445-4DA6-B357-F7AA6CEDB987}"/>
    <hyperlink ref="H7" r:id="rId28" location="atomic-design-system" xr:uid="{CF66BEA0-A211-44EB-B685-26CFE14E5E49}"/>
    <hyperlink ref="H18" r:id="rId29" location="authentication--rbac" xr:uid="{3517DB77-C63F-48A3-9347-D2D97D071CAE}"/>
    <hyperlink ref="H24" r:id="rId30" xr:uid="{6A4B9DE9-1041-43B3-852B-68EBCB720AC8}"/>
    <hyperlink ref="H43" r:id="rId31" xr:uid="{8EAC1873-3156-4A1E-90E1-03D8A9E600A4}"/>
  </hyperlink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A56" zoomScale="95" zoomScaleNormal="95" workbookViewId="0">
      <selection activeCell="F5" sqref="F5"/>
    </sheetView>
  </sheetViews>
  <sheetFormatPr defaultColWidth="8.85546875" defaultRowHeight="21"/>
  <cols>
    <col min="1" max="1" width="34.28515625" style="3" customWidth="1"/>
    <col min="2" max="2" width="8.85546875" style="39"/>
    <col min="3" max="3" width="14.85546875" style="40" customWidth="1"/>
    <col min="4" max="5" width="8.85546875" style="40"/>
    <col min="6" max="6" width="73" style="15" customWidth="1"/>
    <col min="7" max="7" width="25.42578125" style="15" customWidth="1"/>
    <col min="8" max="8" width="35.42578125" style="15" customWidth="1"/>
    <col min="9" max="9" width="63.140625" style="15" customWidth="1"/>
    <col min="10" max="10" width="29" style="15" customWidth="1"/>
    <col min="11" max="1024" width="8.85546875" style="15"/>
  </cols>
  <sheetData>
    <row r="1" spans="1:10" s="44" customFormat="1" ht="21.95">
      <c r="A1" s="41" t="s">
        <v>20</v>
      </c>
      <c r="B1" s="42" t="s">
        <v>21</v>
      </c>
      <c r="C1" s="42" t="s">
        <v>22</v>
      </c>
      <c r="D1" s="42" t="s">
        <v>23</v>
      </c>
      <c r="E1" s="42" t="s">
        <v>24</v>
      </c>
      <c r="F1" s="43" t="s">
        <v>25</v>
      </c>
      <c r="G1" s="43" t="s">
        <v>26</v>
      </c>
      <c r="H1" s="43" t="s">
        <v>27</v>
      </c>
      <c r="I1" s="43" t="s">
        <v>28</v>
      </c>
      <c r="J1" s="43" t="s">
        <v>29</v>
      </c>
    </row>
    <row r="2" spans="1:10" s="26" customFormat="1" ht="48" customHeight="1">
      <c r="A2" s="148" t="s">
        <v>199</v>
      </c>
      <c r="B2" s="45" t="s">
        <v>200</v>
      </c>
      <c r="C2" s="46">
        <v>1</v>
      </c>
      <c r="D2" s="47">
        <v>521</v>
      </c>
      <c r="E2" s="48" t="s">
        <v>201</v>
      </c>
      <c r="F2" s="49" t="s">
        <v>202</v>
      </c>
      <c r="G2" s="50" t="s">
        <v>26</v>
      </c>
      <c r="H2" s="145" t="s">
        <v>203</v>
      </c>
      <c r="I2" s="51" t="s">
        <v>204</v>
      </c>
      <c r="J2" s="52"/>
    </row>
    <row r="3" spans="1:10" s="26" customFormat="1" ht="48.75">
      <c r="A3" s="148"/>
      <c r="B3" s="45" t="s">
        <v>205</v>
      </c>
      <c r="C3" s="53">
        <v>1</v>
      </c>
      <c r="D3" s="54">
        <v>521</v>
      </c>
      <c r="E3" s="28" t="s">
        <v>201</v>
      </c>
      <c r="F3" s="30" t="s">
        <v>206</v>
      </c>
      <c r="G3" s="29" t="s">
        <v>84</v>
      </c>
      <c r="H3" s="31"/>
      <c r="I3" s="31"/>
      <c r="J3" s="32"/>
    </row>
    <row r="4" spans="1:10" s="26" customFormat="1" ht="48.75">
      <c r="A4" s="148"/>
      <c r="B4" s="45" t="s">
        <v>207</v>
      </c>
      <c r="C4" s="53">
        <v>1</v>
      </c>
      <c r="D4" s="54">
        <v>521</v>
      </c>
      <c r="E4" s="28" t="s">
        <v>201</v>
      </c>
      <c r="F4" s="30" t="s">
        <v>208</v>
      </c>
      <c r="G4" s="29" t="s">
        <v>84</v>
      </c>
      <c r="H4" s="31"/>
      <c r="I4" s="31"/>
      <c r="J4" s="32"/>
    </row>
    <row r="5" spans="1:10" s="26" customFormat="1" ht="162">
      <c r="A5" s="148"/>
      <c r="B5" s="45" t="s">
        <v>209</v>
      </c>
      <c r="C5" s="53">
        <v>1</v>
      </c>
      <c r="D5" s="54">
        <v>521</v>
      </c>
      <c r="E5" s="28" t="s">
        <v>201</v>
      </c>
      <c r="F5" s="30" t="s">
        <v>210</v>
      </c>
      <c r="G5" s="29" t="s">
        <v>26</v>
      </c>
      <c r="H5" s="120" t="s">
        <v>211</v>
      </c>
      <c r="I5" s="31" t="s">
        <v>212</v>
      </c>
      <c r="J5" s="32" t="s">
        <v>35</v>
      </c>
    </row>
    <row r="6" spans="1:10" s="26" customFormat="1" ht="36">
      <c r="A6" s="148"/>
      <c r="B6" s="45" t="s">
        <v>213</v>
      </c>
      <c r="C6" s="53">
        <v>1</v>
      </c>
      <c r="D6" s="54">
        <v>620</v>
      </c>
      <c r="E6" s="28" t="s">
        <v>201</v>
      </c>
      <c r="F6" s="30" t="s">
        <v>214</v>
      </c>
      <c r="G6" s="29" t="s">
        <v>26</v>
      </c>
      <c r="H6" s="120" t="s">
        <v>215</v>
      </c>
      <c r="I6" s="31" t="s">
        <v>216</v>
      </c>
      <c r="J6" s="32" t="s">
        <v>35</v>
      </c>
    </row>
    <row r="7" spans="1:10" s="26" customFormat="1" ht="32.25">
      <c r="A7" s="148"/>
      <c r="B7" s="45" t="s">
        <v>217</v>
      </c>
      <c r="C7" s="53">
        <v>1</v>
      </c>
      <c r="D7" s="54">
        <v>620</v>
      </c>
      <c r="E7" s="28" t="s">
        <v>201</v>
      </c>
      <c r="F7" s="30" t="s">
        <v>218</v>
      </c>
      <c r="G7" s="29" t="s">
        <v>84</v>
      </c>
      <c r="H7" s="31"/>
      <c r="I7" s="31"/>
      <c r="J7" s="32"/>
    </row>
    <row r="8" spans="1:10" s="26" customFormat="1" ht="146.25">
      <c r="A8" s="148"/>
      <c r="B8" s="45" t="s">
        <v>219</v>
      </c>
      <c r="C8" s="53">
        <v>1</v>
      </c>
      <c r="D8" s="54">
        <v>521</v>
      </c>
      <c r="E8" s="28" t="s">
        <v>201</v>
      </c>
      <c r="F8" s="30" t="s">
        <v>220</v>
      </c>
      <c r="G8" s="29" t="s">
        <v>84</v>
      </c>
      <c r="H8" s="31"/>
      <c r="I8" s="31"/>
      <c r="J8" s="32"/>
    </row>
    <row r="9" spans="1:10" s="26" customFormat="1" ht="32.25">
      <c r="A9" s="148"/>
      <c r="B9" s="45" t="s">
        <v>221</v>
      </c>
      <c r="C9" s="53">
        <v>1</v>
      </c>
      <c r="D9" s="54">
        <v>521</v>
      </c>
      <c r="E9" s="28" t="s">
        <v>201</v>
      </c>
      <c r="F9" s="30" t="s">
        <v>222</v>
      </c>
      <c r="G9" s="29" t="s">
        <v>84</v>
      </c>
      <c r="H9" s="31"/>
      <c r="I9" s="31"/>
      <c r="J9" s="32"/>
    </row>
    <row r="10" spans="1:10" s="26" customFormat="1" ht="64.5">
      <c r="A10" s="148"/>
      <c r="B10" s="45" t="s">
        <v>223</v>
      </c>
      <c r="C10" s="53">
        <v>1</v>
      </c>
      <c r="D10" s="54">
        <v>521</v>
      </c>
      <c r="E10" s="28" t="s">
        <v>201</v>
      </c>
      <c r="F10" s="30" t="s">
        <v>224</v>
      </c>
      <c r="G10" s="29" t="s">
        <v>26</v>
      </c>
      <c r="H10" s="120" t="s">
        <v>203</v>
      </c>
      <c r="I10" s="31" t="s">
        <v>225</v>
      </c>
      <c r="J10" s="32"/>
    </row>
    <row r="11" spans="1:10" s="26" customFormat="1" ht="32.25">
      <c r="A11" s="148"/>
      <c r="B11" s="45" t="s">
        <v>226</v>
      </c>
      <c r="C11" s="53">
        <v>1</v>
      </c>
      <c r="D11" s="54">
        <v>263</v>
      </c>
      <c r="E11" s="28" t="s">
        <v>201</v>
      </c>
      <c r="F11" s="30" t="s">
        <v>227</v>
      </c>
      <c r="G11" s="29" t="s">
        <v>84</v>
      </c>
      <c r="H11" s="31"/>
      <c r="I11" s="31"/>
      <c r="J11" s="32"/>
    </row>
    <row r="12" spans="1:10" s="26" customFormat="1" ht="32.25">
      <c r="A12" s="148"/>
      <c r="B12" s="45" t="s">
        <v>228</v>
      </c>
      <c r="C12" s="53">
        <v>1</v>
      </c>
      <c r="D12" s="54">
        <v>521</v>
      </c>
      <c r="E12" s="28" t="s">
        <v>201</v>
      </c>
      <c r="F12" s="30" t="s">
        <v>229</v>
      </c>
      <c r="G12" s="29" t="s">
        <v>84</v>
      </c>
      <c r="H12" s="31"/>
      <c r="I12" s="31"/>
      <c r="J12" s="32"/>
    </row>
    <row r="13" spans="1:10" s="26" customFormat="1" ht="48.75">
      <c r="A13" s="148"/>
      <c r="B13" s="45" t="s">
        <v>230</v>
      </c>
      <c r="C13" s="53">
        <v>1</v>
      </c>
      <c r="D13" s="54">
        <v>521</v>
      </c>
      <c r="E13" s="28" t="s">
        <v>201</v>
      </c>
      <c r="F13" s="30" t="s">
        <v>231</v>
      </c>
      <c r="G13" s="29" t="s">
        <v>26</v>
      </c>
      <c r="H13" s="120" t="s">
        <v>215</v>
      </c>
      <c r="I13" s="31" t="s">
        <v>216</v>
      </c>
      <c r="J13" s="32" t="s">
        <v>232</v>
      </c>
    </row>
    <row r="14" spans="1:10" s="26" customFormat="1" ht="111" customHeight="1">
      <c r="A14" s="148" t="s">
        <v>233</v>
      </c>
      <c r="B14" s="45" t="s">
        <v>234</v>
      </c>
      <c r="C14" s="53">
        <v>1</v>
      </c>
      <c r="D14" s="54">
        <v>307</v>
      </c>
      <c r="E14" s="28" t="s">
        <v>235</v>
      </c>
      <c r="F14" s="30" t="s">
        <v>236</v>
      </c>
      <c r="G14" s="29" t="s">
        <v>84</v>
      </c>
      <c r="H14" s="31"/>
      <c r="I14" s="31"/>
      <c r="J14" s="32"/>
    </row>
    <row r="15" spans="1:10" s="26" customFormat="1" ht="81">
      <c r="A15" s="148"/>
      <c r="B15" s="45" t="s">
        <v>237</v>
      </c>
      <c r="C15" s="53">
        <v>1</v>
      </c>
      <c r="D15" s="54">
        <v>304</v>
      </c>
      <c r="E15" s="28" t="s">
        <v>238</v>
      </c>
      <c r="F15" s="30" t="s">
        <v>239</v>
      </c>
      <c r="G15" s="29" t="s">
        <v>26</v>
      </c>
      <c r="H15" s="31"/>
      <c r="I15" s="31" t="s">
        <v>240</v>
      </c>
      <c r="J15" s="32"/>
    </row>
    <row r="16" spans="1:10" s="26" customFormat="1" ht="96.75">
      <c r="A16" s="148"/>
      <c r="B16" s="45" t="s">
        <v>241</v>
      </c>
      <c r="C16" s="53">
        <v>1</v>
      </c>
      <c r="D16" s="54">
        <v>620</v>
      </c>
      <c r="E16" s="28"/>
      <c r="F16" s="30" t="s">
        <v>242</v>
      </c>
      <c r="G16" s="29" t="s">
        <v>26</v>
      </c>
      <c r="H16" s="120" t="s">
        <v>215</v>
      </c>
      <c r="I16" s="31" t="s">
        <v>243</v>
      </c>
      <c r="J16" s="32" t="s">
        <v>244</v>
      </c>
    </row>
    <row r="17" spans="1:10" s="26" customFormat="1" ht="64.5">
      <c r="A17" s="148"/>
      <c r="B17" s="45" t="s">
        <v>245</v>
      </c>
      <c r="C17" s="55">
        <v>3</v>
      </c>
      <c r="D17" s="54">
        <v>308</v>
      </c>
      <c r="E17" s="28" t="s">
        <v>246</v>
      </c>
      <c r="F17" s="30" t="s">
        <v>247</v>
      </c>
      <c r="G17" s="29" t="s">
        <v>84</v>
      </c>
      <c r="H17" s="31"/>
      <c r="I17" s="31"/>
      <c r="J17" s="32"/>
    </row>
    <row r="18" spans="1:10" s="26" customFormat="1" ht="51">
      <c r="A18" s="148"/>
      <c r="B18" s="45" t="s">
        <v>248</v>
      </c>
      <c r="C18" s="55">
        <v>3</v>
      </c>
      <c r="D18" s="54">
        <v>319</v>
      </c>
      <c r="E18" s="28" t="s">
        <v>249</v>
      </c>
      <c r="F18" s="30" t="s">
        <v>250</v>
      </c>
      <c r="G18" s="29" t="s">
        <v>84</v>
      </c>
      <c r="H18" s="31"/>
      <c r="I18" s="31"/>
      <c r="J18" s="32"/>
    </row>
    <row r="19" spans="1:10" s="26" customFormat="1" ht="81">
      <c r="A19" s="148"/>
      <c r="B19" s="45" t="s">
        <v>251</v>
      </c>
      <c r="C19" s="55">
        <v>3</v>
      </c>
      <c r="D19" s="54">
        <v>308</v>
      </c>
      <c r="E19" s="28" t="s">
        <v>252</v>
      </c>
      <c r="F19" s="30" t="s">
        <v>253</v>
      </c>
      <c r="G19" s="29" t="s">
        <v>26</v>
      </c>
      <c r="H19" s="120" t="s">
        <v>215</v>
      </c>
      <c r="I19" s="31" t="s">
        <v>254</v>
      </c>
      <c r="J19" s="32" t="s">
        <v>255</v>
      </c>
    </row>
    <row r="20" spans="1:10" s="26" customFormat="1" ht="32.25">
      <c r="A20" s="148"/>
      <c r="B20" s="45" t="s">
        <v>256</v>
      </c>
      <c r="C20" s="55">
        <v>3</v>
      </c>
      <c r="D20" s="54">
        <v>308</v>
      </c>
      <c r="E20" s="28" t="s">
        <v>257</v>
      </c>
      <c r="F20" s="30" t="s">
        <v>258</v>
      </c>
      <c r="G20" s="29" t="s">
        <v>84</v>
      </c>
      <c r="H20" s="31"/>
      <c r="I20" s="31"/>
      <c r="J20" s="32"/>
    </row>
    <row r="21" spans="1:10" s="26" customFormat="1" ht="79.5" customHeight="1">
      <c r="A21" s="148" t="s">
        <v>259</v>
      </c>
      <c r="B21" s="45" t="s">
        <v>260</v>
      </c>
      <c r="C21" s="53">
        <v>1</v>
      </c>
      <c r="D21" s="54">
        <v>330</v>
      </c>
      <c r="E21" s="28" t="s">
        <v>261</v>
      </c>
      <c r="F21" s="30" t="s">
        <v>262</v>
      </c>
      <c r="G21" s="29" t="s">
        <v>84</v>
      </c>
      <c r="H21" s="120" t="s">
        <v>263</v>
      </c>
      <c r="I21" s="31" t="s">
        <v>264</v>
      </c>
      <c r="J21" s="32" t="s">
        <v>35</v>
      </c>
    </row>
    <row r="22" spans="1:10" s="26" customFormat="1" ht="32.25">
      <c r="A22" s="148"/>
      <c r="B22" s="45" t="s">
        <v>265</v>
      </c>
      <c r="C22" s="56">
        <v>2</v>
      </c>
      <c r="D22" s="54">
        <v>308</v>
      </c>
      <c r="E22" s="28" t="s">
        <v>266</v>
      </c>
      <c r="F22" s="30" t="s">
        <v>267</v>
      </c>
      <c r="G22" s="29" t="s">
        <v>84</v>
      </c>
      <c r="H22" s="31"/>
      <c r="I22" s="31"/>
      <c r="J22" s="32"/>
    </row>
    <row r="23" spans="1:10" s="26" customFormat="1" ht="32.25">
      <c r="A23" s="148"/>
      <c r="B23" s="45" t="s">
        <v>268</v>
      </c>
      <c r="C23" s="56">
        <v>2</v>
      </c>
      <c r="D23" s="54">
        <v>287</v>
      </c>
      <c r="E23" s="28" t="s">
        <v>269</v>
      </c>
      <c r="F23" s="30" t="s">
        <v>270</v>
      </c>
      <c r="G23" s="29" t="s">
        <v>26</v>
      </c>
      <c r="H23" s="120" t="s">
        <v>271</v>
      </c>
      <c r="I23" s="31" t="s">
        <v>272</v>
      </c>
      <c r="J23" s="32" t="s">
        <v>273</v>
      </c>
    </row>
    <row r="24" spans="1:10" s="26" customFormat="1" ht="95.25" customHeight="1">
      <c r="A24" s="148" t="s">
        <v>274</v>
      </c>
      <c r="B24" s="45" t="s">
        <v>275</v>
      </c>
      <c r="C24" s="56">
        <v>2</v>
      </c>
      <c r="D24" s="54">
        <v>916</v>
      </c>
      <c r="E24" s="28" t="s">
        <v>201</v>
      </c>
      <c r="F24" s="30" t="s">
        <v>276</v>
      </c>
      <c r="G24" s="29" t="s">
        <v>26</v>
      </c>
      <c r="H24" s="120" t="s">
        <v>176</v>
      </c>
      <c r="I24" s="31" t="s">
        <v>277</v>
      </c>
      <c r="J24" s="32" t="s">
        <v>35</v>
      </c>
    </row>
    <row r="25" spans="1:10" s="26" customFormat="1" ht="404.25">
      <c r="A25" s="148"/>
      <c r="B25" s="45" t="s">
        <v>278</v>
      </c>
      <c r="C25" s="56">
        <v>2</v>
      </c>
      <c r="D25" s="54">
        <v>916</v>
      </c>
      <c r="E25" s="28" t="s">
        <v>201</v>
      </c>
      <c r="F25" s="30" t="s">
        <v>279</v>
      </c>
      <c r="G25" s="29" t="s">
        <v>26</v>
      </c>
      <c r="H25" s="120" t="s">
        <v>176</v>
      </c>
      <c r="I25" s="31" t="s">
        <v>280</v>
      </c>
      <c r="J25" s="32" t="s">
        <v>35</v>
      </c>
    </row>
    <row r="26" spans="1:10" s="26" customFormat="1" ht="409.6">
      <c r="A26" s="148"/>
      <c r="B26" s="45" t="s">
        <v>281</v>
      </c>
      <c r="C26" s="56">
        <v>2</v>
      </c>
      <c r="D26" s="54">
        <v>916</v>
      </c>
      <c r="E26" s="28" t="s">
        <v>201</v>
      </c>
      <c r="F26" s="30" t="s">
        <v>282</v>
      </c>
      <c r="G26" s="29" t="s">
        <v>26</v>
      </c>
      <c r="H26" s="31" t="s">
        <v>283</v>
      </c>
      <c r="I26" s="31" t="s">
        <v>284</v>
      </c>
      <c r="J26" s="32" t="s">
        <v>35</v>
      </c>
    </row>
    <row r="27" spans="1:10" s="26" customFormat="1" ht="243">
      <c r="A27" s="148"/>
      <c r="B27" s="45" t="s">
        <v>285</v>
      </c>
      <c r="C27" s="56">
        <v>2</v>
      </c>
      <c r="D27" s="54">
        <v>916</v>
      </c>
      <c r="E27" s="28" t="s">
        <v>201</v>
      </c>
      <c r="F27" s="30" t="s">
        <v>286</v>
      </c>
      <c r="G27" s="29" t="s">
        <v>26</v>
      </c>
      <c r="H27" s="120" t="s">
        <v>287</v>
      </c>
      <c r="I27" s="31" t="s">
        <v>288</v>
      </c>
      <c r="J27" s="32" t="s">
        <v>35</v>
      </c>
    </row>
    <row r="28" spans="1:10" s="26" customFormat="1" ht="102">
      <c r="A28" s="148"/>
      <c r="B28" s="45" t="s">
        <v>289</v>
      </c>
      <c r="C28" s="56">
        <v>2</v>
      </c>
      <c r="D28" s="54">
        <v>916</v>
      </c>
      <c r="E28" s="28" t="s">
        <v>201</v>
      </c>
      <c r="F28" s="30" t="s">
        <v>290</v>
      </c>
      <c r="G28" s="29" t="s">
        <v>84</v>
      </c>
      <c r="H28" s="29"/>
      <c r="I28" s="29"/>
      <c r="J28" s="33"/>
    </row>
    <row r="29" spans="1:10" s="26" customFormat="1" ht="48" customHeight="1">
      <c r="A29" s="148" t="s">
        <v>291</v>
      </c>
      <c r="B29" s="45" t="s">
        <v>292</v>
      </c>
      <c r="C29" s="53">
        <v>1</v>
      </c>
      <c r="D29" s="54">
        <v>640</v>
      </c>
      <c r="E29" s="28" t="s">
        <v>201</v>
      </c>
      <c r="F29" s="30" t="s">
        <v>293</v>
      </c>
      <c r="G29" s="29" t="s">
        <v>26</v>
      </c>
      <c r="H29" s="120" t="s">
        <v>294</v>
      </c>
      <c r="I29" s="31" t="s">
        <v>295</v>
      </c>
      <c r="J29" s="33" t="s">
        <v>35</v>
      </c>
    </row>
    <row r="30" spans="1:10" s="26" customFormat="1" ht="33.950000000000003">
      <c r="A30" s="148"/>
      <c r="B30" s="45" t="s">
        <v>296</v>
      </c>
      <c r="C30" s="53">
        <v>1</v>
      </c>
      <c r="D30" s="54">
        <v>640</v>
      </c>
      <c r="E30" s="28" t="s">
        <v>201</v>
      </c>
      <c r="F30" s="30" t="s">
        <v>297</v>
      </c>
      <c r="G30" s="29" t="s">
        <v>84</v>
      </c>
      <c r="H30" s="29"/>
      <c r="I30" s="29"/>
      <c r="J30" s="33"/>
    </row>
    <row r="31" spans="1:10" s="26" customFormat="1" ht="96.75">
      <c r="A31" s="148"/>
      <c r="B31" s="45" t="s">
        <v>298</v>
      </c>
      <c r="C31" s="53">
        <v>1</v>
      </c>
      <c r="D31" s="54">
        <v>640</v>
      </c>
      <c r="E31" s="28" t="s">
        <v>201</v>
      </c>
      <c r="F31" s="30" t="s">
        <v>299</v>
      </c>
      <c r="G31" s="29" t="s">
        <v>26</v>
      </c>
      <c r="H31" s="31" t="s">
        <v>300</v>
      </c>
      <c r="I31" s="31" t="s">
        <v>301</v>
      </c>
      <c r="J31" s="33" t="s">
        <v>35</v>
      </c>
    </row>
    <row r="32" spans="1:10" s="26" customFormat="1" ht="32.25">
      <c r="A32" s="148"/>
      <c r="B32" s="45" t="s">
        <v>302</v>
      </c>
      <c r="C32" s="53">
        <v>1</v>
      </c>
      <c r="D32" s="54">
        <v>16</v>
      </c>
      <c r="E32" s="28" t="s">
        <v>261</v>
      </c>
      <c r="F32" s="30" t="s">
        <v>303</v>
      </c>
      <c r="G32" s="29" t="s">
        <v>84</v>
      </c>
      <c r="H32" s="29"/>
      <c r="I32" s="31"/>
      <c r="J32" s="33"/>
    </row>
    <row r="33" spans="1:10" s="26" customFormat="1" ht="33.950000000000003">
      <c r="A33" s="148"/>
      <c r="B33" s="45" t="s">
        <v>304</v>
      </c>
      <c r="C33" s="53">
        <v>1</v>
      </c>
      <c r="D33" s="54">
        <v>304</v>
      </c>
      <c r="E33" s="28" t="s">
        <v>305</v>
      </c>
      <c r="F33" s="30" t="s">
        <v>306</v>
      </c>
      <c r="G33" s="29" t="s">
        <v>84</v>
      </c>
      <c r="H33" s="29"/>
      <c r="I33" s="29"/>
      <c r="J33" s="33"/>
    </row>
    <row r="34" spans="1:10" s="26" customFormat="1" ht="162">
      <c r="A34" s="148"/>
      <c r="B34" s="45" t="s">
        <v>307</v>
      </c>
      <c r="C34" s="53">
        <v>1</v>
      </c>
      <c r="D34" s="54">
        <v>640</v>
      </c>
      <c r="E34" s="28" t="s">
        <v>201</v>
      </c>
      <c r="F34" s="30" t="s">
        <v>308</v>
      </c>
      <c r="G34" s="29" t="s">
        <v>26</v>
      </c>
      <c r="H34" s="120" t="s">
        <v>309</v>
      </c>
      <c r="I34" s="31" t="s">
        <v>310</v>
      </c>
      <c r="J34" s="33" t="s">
        <v>35</v>
      </c>
    </row>
    <row r="35" spans="1:10" s="26" customFormat="1" ht="33.950000000000003">
      <c r="A35" s="148"/>
      <c r="B35" s="45" t="s">
        <v>311</v>
      </c>
      <c r="C35" s="56">
        <v>2</v>
      </c>
      <c r="D35" s="54">
        <v>308</v>
      </c>
      <c r="E35" s="28" t="s">
        <v>305</v>
      </c>
      <c r="F35" s="30" t="s">
        <v>312</v>
      </c>
      <c r="G35" s="29" t="s">
        <v>84</v>
      </c>
      <c r="H35" s="29"/>
      <c r="I35" s="29"/>
      <c r="J35" s="33"/>
    </row>
    <row r="36" spans="1:10" s="26" customFormat="1" ht="16.5" customHeight="1">
      <c r="A36" s="148" t="s">
        <v>313</v>
      </c>
      <c r="B36" s="45" t="s">
        <v>314</v>
      </c>
      <c r="C36" s="56">
        <v>2</v>
      </c>
      <c r="D36" s="54">
        <v>308</v>
      </c>
      <c r="E36" s="28" t="s">
        <v>315</v>
      </c>
      <c r="F36" s="30" t="s">
        <v>316</v>
      </c>
      <c r="G36" s="29" t="s">
        <v>84</v>
      </c>
      <c r="H36" s="29"/>
      <c r="I36" s="29"/>
      <c r="J36" s="33"/>
    </row>
    <row r="37" spans="1:10" s="26" customFormat="1" ht="51">
      <c r="A37" s="148"/>
      <c r="B37" s="45" t="s">
        <v>317</v>
      </c>
      <c r="C37" s="56">
        <v>2</v>
      </c>
      <c r="D37" s="54">
        <v>330</v>
      </c>
      <c r="E37" s="28" t="s">
        <v>315</v>
      </c>
      <c r="F37" s="30" t="s">
        <v>318</v>
      </c>
      <c r="G37" s="29" t="s">
        <v>84</v>
      </c>
      <c r="H37" s="29"/>
      <c r="I37" s="29"/>
      <c r="J37" s="33"/>
    </row>
    <row r="38" spans="1:10" s="26" customFormat="1" ht="17.100000000000001">
      <c r="A38" s="148"/>
      <c r="B38" s="45" t="s">
        <v>319</v>
      </c>
      <c r="C38" s="56">
        <v>2</v>
      </c>
      <c r="D38" s="54">
        <v>310</v>
      </c>
      <c r="E38" s="28" t="s">
        <v>315</v>
      </c>
      <c r="F38" s="30" t="s">
        <v>320</v>
      </c>
      <c r="G38" s="29" t="s">
        <v>84</v>
      </c>
      <c r="H38" s="29"/>
      <c r="I38" s="29"/>
      <c r="J38" s="33"/>
    </row>
    <row r="39" spans="1:10" s="26" customFormat="1" ht="48" customHeight="1">
      <c r="A39" s="148" t="s">
        <v>321</v>
      </c>
      <c r="B39" s="45" t="s">
        <v>322</v>
      </c>
      <c r="C39" s="53">
        <v>1</v>
      </c>
      <c r="D39" s="54">
        <v>287</v>
      </c>
      <c r="E39" s="28" t="s">
        <v>323</v>
      </c>
      <c r="F39" s="30" t="s">
        <v>324</v>
      </c>
      <c r="G39" s="29" t="s">
        <v>26</v>
      </c>
      <c r="H39" s="29" t="s">
        <v>325</v>
      </c>
      <c r="I39" s="31" t="s">
        <v>326</v>
      </c>
      <c r="J39" s="33" t="s">
        <v>35</v>
      </c>
    </row>
    <row r="40" spans="1:10" s="26" customFormat="1" ht="129">
      <c r="A40" s="148"/>
      <c r="B40" s="45" t="s">
        <v>327</v>
      </c>
      <c r="C40" s="53">
        <v>1</v>
      </c>
      <c r="D40" s="54">
        <v>287</v>
      </c>
      <c r="E40" s="28" t="s">
        <v>323</v>
      </c>
      <c r="F40" s="30" t="s">
        <v>328</v>
      </c>
      <c r="G40" s="29" t="s">
        <v>26</v>
      </c>
      <c r="H40" s="29" t="s">
        <v>35</v>
      </c>
      <c r="I40" s="31" t="s">
        <v>329</v>
      </c>
      <c r="J40" s="33" t="s">
        <v>35</v>
      </c>
    </row>
    <row r="41" spans="1:10" s="26" customFormat="1" ht="81">
      <c r="A41" s="148"/>
      <c r="B41" s="45" t="s">
        <v>330</v>
      </c>
      <c r="C41" s="53">
        <v>1</v>
      </c>
      <c r="D41" s="54">
        <v>287</v>
      </c>
      <c r="E41" s="28" t="s">
        <v>323</v>
      </c>
      <c r="F41" s="30" t="s">
        <v>331</v>
      </c>
      <c r="G41" s="29" t="s">
        <v>26</v>
      </c>
      <c r="H41" s="135" t="s">
        <v>76</v>
      </c>
      <c r="I41" s="31" t="s">
        <v>332</v>
      </c>
      <c r="J41" s="33" t="s">
        <v>35</v>
      </c>
    </row>
    <row r="42" spans="1:10" s="26" customFormat="1" ht="129">
      <c r="A42" s="148"/>
      <c r="B42" s="45" t="s">
        <v>333</v>
      </c>
      <c r="C42" s="53">
        <v>1</v>
      </c>
      <c r="D42" s="54">
        <v>523</v>
      </c>
      <c r="E42" s="28" t="s">
        <v>323</v>
      </c>
      <c r="F42" s="30" t="s">
        <v>334</v>
      </c>
      <c r="G42" s="29" t="s">
        <v>26</v>
      </c>
      <c r="H42" s="135" t="s">
        <v>211</v>
      </c>
      <c r="I42" s="31" t="s">
        <v>335</v>
      </c>
      <c r="J42" s="33" t="s">
        <v>35</v>
      </c>
    </row>
    <row r="43" spans="1:10" s="26" customFormat="1" ht="146.25">
      <c r="A43" s="148"/>
      <c r="B43" s="45" t="s">
        <v>336</v>
      </c>
      <c r="C43" s="56">
        <v>2</v>
      </c>
      <c r="D43" s="54">
        <v>256</v>
      </c>
      <c r="E43" s="28" t="s">
        <v>323</v>
      </c>
      <c r="F43" s="30" t="s">
        <v>337</v>
      </c>
      <c r="G43" s="29" t="s">
        <v>26</v>
      </c>
      <c r="H43" s="31" t="s">
        <v>338</v>
      </c>
      <c r="I43" s="31" t="s">
        <v>339</v>
      </c>
      <c r="J43" s="33" t="s">
        <v>35</v>
      </c>
    </row>
    <row r="44" spans="1:10" s="26" customFormat="1" ht="51">
      <c r="A44" s="148"/>
      <c r="B44" s="45" t="s">
        <v>340</v>
      </c>
      <c r="C44" s="56">
        <v>2</v>
      </c>
      <c r="D44" s="54">
        <v>310</v>
      </c>
      <c r="E44" s="28" t="s">
        <v>323</v>
      </c>
      <c r="F44" s="30" t="s">
        <v>341</v>
      </c>
      <c r="G44" s="29" t="s">
        <v>84</v>
      </c>
      <c r="H44" s="29"/>
      <c r="I44" s="29"/>
      <c r="J44" s="33"/>
    </row>
    <row r="45" spans="1:10" s="26" customFormat="1" ht="32.25" customHeight="1">
      <c r="A45" s="148" t="s">
        <v>342</v>
      </c>
      <c r="B45" s="45" t="s">
        <v>343</v>
      </c>
      <c r="C45" s="53">
        <v>1</v>
      </c>
      <c r="D45" s="54">
        <v>613</v>
      </c>
      <c r="E45" s="28" t="s">
        <v>344</v>
      </c>
      <c r="F45" s="30" t="s">
        <v>345</v>
      </c>
      <c r="G45" s="29" t="s">
        <v>84</v>
      </c>
      <c r="H45" s="29"/>
      <c r="I45" s="29"/>
      <c r="J45" s="33"/>
    </row>
    <row r="46" spans="1:10" s="26" customFormat="1" ht="51">
      <c r="A46" s="148"/>
      <c r="B46" s="45" t="s">
        <v>346</v>
      </c>
      <c r="C46" s="56">
        <v>2</v>
      </c>
      <c r="D46" s="54">
        <v>320</v>
      </c>
      <c r="E46" s="28" t="s">
        <v>344</v>
      </c>
      <c r="F46" s="30" t="s">
        <v>347</v>
      </c>
      <c r="G46" s="29" t="s">
        <v>84</v>
      </c>
      <c r="H46" s="29"/>
      <c r="I46" s="29"/>
      <c r="J46" s="33"/>
    </row>
    <row r="47" spans="1:10" s="26" customFormat="1" ht="33.950000000000003">
      <c r="A47" s="148"/>
      <c r="B47" s="45" t="s">
        <v>348</v>
      </c>
      <c r="C47" s="56">
        <v>2</v>
      </c>
      <c r="D47" s="54">
        <v>326</v>
      </c>
      <c r="E47" s="28" t="s">
        <v>344</v>
      </c>
      <c r="F47" s="30" t="s">
        <v>349</v>
      </c>
      <c r="G47" s="29" t="s">
        <v>84</v>
      </c>
      <c r="H47" s="29"/>
      <c r="I47" s="29"/>
      <c r="J47" s="33"/>
    </row>
    <row r="48" spans="1:10" s="26" customFormat="1" ht="33.950000000000003">
      <c r="A48" s="148"/>
      <c r="B48" s="45" t="s">
        <v>350</v>
      </c>
      <c r="C48" s="56">
        <v>2</v>
      </c>
      <c r="D48" s="54">
        <v>287</v>
      </c>
      <c r="E48" s="28" t="s">
        <v>344</v>
      </c>
      <c r="F48" s="30" t="s">
        <v>351</v>
      </c>
      <c r="G48" s="29" t="s">
        <v>84</v>
      </c>
      <c r="H48" s="29"/>
      <c r="I48" s="29"/>
      <c r="J48" s="33"/>
    </row>
    <row r="49" spans="1:10" s="26" customFormat="1" ht="51">
      <c r="A49" s="148"/>
      <c r="B49" s="45" t="s">
        <v>352</v>
      </c>
      <c r="C49" s="56">
        <v>2</v>
      </c>
      <c r="D49" s="54">
        <v>287</v>
      </c>
      <c r="E49" s="28" t="s">
        <v>353</v>
      </c>
      <c r="F49" s="30" t="s">
        <v>354</v>
      </c>
      <c r="G49" s="29" t="s">
        <v>84</v>
      </c>
      <c r="H49" s="29"/>
      <c r="I49" s="29"/>
      <c r="J49" s="33"/>
    </row>
    <row r="50" spans="1:10" s="26" customFormat="1" ht="51">
      <c r="A50" s="148"/>
      <c r="B50" s="45" t="s">
        <v>355</v>
      </c>
      <c r="C50" s="56">
        <v>2</v>
      </c>
      <c r="D50" s="54">
        <v>613</v>
      </c>
      <c r="E50" s="28" t="s">
        <v>356</v>
      </c>
      <c r="F50" s="30" t="s">
        <v>357</v>
      </c>
      <c r="G50" s="29" t="s">
        <v>84</v>
      </c>
      <c r="H50" s="29"/>
      <c r="I50" s="29"/>
      <c r="J50" s="33"/>
    </row>
    <row r="51" spans="1:10" s="26" customFormat="1" ht="33.950000000000003">
      <c r="A51" s="148"/>
      <c r="B51" s="45" t="s">
        <v>358</v>
      </c>
      <c r="C51" s="55">
        <v>3</v>
      </c>
      <c r="D51" s="54">
        <v>308</v>
      </c>
      <c r="E51" s="28" t="s">
        <v>359</v>
      </c>
      <c r="F51" s="30" t="s">
        <v>360</v>
      </c>
      <c r="G51" s="29" t="s">
        <v>84</v>
      </c>
      <c r="H51" s="29"/>
      <c r="I51" s="29"/>
      <c r="J51" s="33"/>
    </row>
    <row r="52" spans="1:10" s="26" customFormat="1" ht="63.75" customHeight="1">
      <c r="A52" s="148" t="s">
        <v>361</v>
      </c>
      <c r="B52" s="45" t="s">
        <v>362</v>
      </c>
      <c r="C52" s="56">
        <v>2</v>
      </c>
      <c r="D52" s="54">
        <v>320</v>
      </c>
      <c r="E52" s="28" t="s">
        <v>363</v>
      </c>
      <c r="F52" s="30" t="s">
        <v>364</v>
      </c>
      <c r="G52" s="29" t="s">
        <v>84</v>
      </c>
      <c r="H52" s="29"/>
      <c r="I52" s="29"/>
      <c r="J52" s="33"/>
    </row>
    <row r="53" spans="1:10" s="26" customFormat="1" ht="33.950000000000003">
      <c r="A53" s="148"/>
      <c r="B53" s="45" t="s">
        <v>365</v>
      </c>
      <c r="C53" s="56">
        <v>2</v>
      </c>
      <c r="D53" s="54">
        <v>330</v>
      </c>
      <c r="E53" s="28" t="s">
        <v>363</v>
      </c>
      <c r="F53" s="30" t="s">
        <v>366</v>
      </c>
      <c r="G53" s="29" t="s">
        <v>84</v>
      </c>
      <c r="H53" s="29"/>
      <c r="I53" s="29"/>
      <c r="J53" s="33"/>
    </row>
    <row r="54" spans="1:10" s="26" customFormat="1" ht="33.950000000000003">
      <c r="A54" s="148"/>
      <c r="B54" s="45" t="s">
        <v>367</v>
      </c>
      <c r="C54" s="56">
        <v>2</v>
      </c>
      <c r="D54" s="54">
        <v>327</v>
      </c>
      <c r="E54" s="28" t="s">
        <v>363</v>
      </c>
      <c r="F54" s="30" t="s">
        <v>368</v>
      </c>
      <c r="G54" s="29" t="s">
        <v>84</v>
      </c>
      <c r="H54" s="29"/>
      <c r="I54" s="29"/>
      <c r="J54" s="33"/>
    </row>
    <row r="55" spans="1:10" s="26" customFormat="1" ht="79.5" customHeight="1">
      <c r="A55" s="148" t="s">
        <v>369</v>
      </c>
      <c r="B55" s="45" t="s">
        <v>370</v>
      </c>
      <c r="C55" s="56" t="s">
        <v>371</v>
      </c>
      <c r="D55" s="54">
        <v>287</v>
      </c>
      <c r="E55" s="28" t="s">
        <v>372</v>
      </c>
      <c r="F55" s="30" t="s">
        <v>373</v>
      </c>
      <c r="G55" s="29" t="s">
        <v>26</v>
      </c>
      <c r="H55" s="135" t="s">
        <v>374</v>
      </c>
      <c r="I55" s="31" t="s">
        <v>375</v>
      </c>
      <c r="J55" s="33" t="s">
        <v>35</v>
      </c>
    </row>
    <row r="56" spans="1:10" s="26" customFormat="1" ht="81">
      <c r="A56" s="148"/>
      <c r="B56" s="45" t="s">
        <v>376</v>
      </c>
      <c r="C56" s="56" t="s">
        <v>371</v>
      </c>
      <c r="D56" s="54">
        <v>255</v>
      </c>
      <c r="E56" s="28" t="s">
        <v>372</v>
      </c>
      <c r="F56" s="30" t="s">
        <v>377</v>
      </c>
      <c r="G56" s="29" t="s">
        <v>26</v>
      </c>
      <c r="H56" s="135" t="s">
        <v>211</v>
      </c>
      <c r="I56" s="31" t="s">
        <v>378</v>
      </c>
      <c r="J56" s="33" t="s">
        <v>35</v>
      </c>
    </row>
    <row r="57" spans="1:10" s="26" customFormat="1" ht="81">
      <c r="A57" s="148"/>
      <c r="B57" s="45" t="s">
        <v>379</v>
      </c>
      <c r="C57" s="56" t="s">
        <v>371</v>
      </c>
      <c r="D57" s="54">
        <v>522</v>
      </c>
      <c r="E57" s="28" t="s">
        <v>372</v>
      </c>
      <c r="F57" s="30" t="s">
        <v>380</v>
      </c>
      <c r="G57" s="29" t="s">
        <v>26</v>
      </c>
      <c r="H57" s="120" t="s">
        <v>381</v>
      </c>
      <c r="I57" s="31" t="s">
        <v>382</v>
      </c>
      <c r="J57" s="33" t="s">
        <v>35</v>
      </c>
    </row>
    <row r="58" spans="1:10" s="26" customFormat="1" ht="81">
      <c r="A58" s="148"/>
      <c r="B58" s="45" t="s">
        <v>383</v>
      </c>
      <c r="C58" s="57" t="s">
        <v>371</v>
      </c>
      <c r="D58" s="58">
        <v>798</v>
      </c>
      <c r="E58" s="35"/>
      <c r="F58" s="37" t="s">
        <v>384</v>
      </c>
      <c r="G58" s="29" t="s">
        <v>26</v>
      </c>
      <c r="H58" s="139" t="s">
        <v>126</v>
      </c>
      <c r="I58" s="125" t="s">
        <v>385</v>
      </c>
      <c r="J58" s="38" t="s">
        <v>35</v>
      </c>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hyperlinks>
    <hyperlink ref="H5" r:id="rId1" xr:uid="{2F01B933-31C0-4CB9-898B-82599C170616}"/>
    <hyperlink ref="H6" r:id="rId2" xr:uid="{C6AB9B77-0FE2-4D13-A6C7-75C7820315C8}"/>
    <hyperlink ref="H13" r:id="rId3" xr:uid="{2A436427-E256-4203-A9A9-DA5CA55A3141}"/>
    <hyperlink ref="H16" r:id="rId4" xr:uid="{CDB9B3D6-F637-45DD-A2D2-3C5EE98E5091}"/>
    <hyperlink ref="H19" r:id="rId5" xr:uid="{8A636D74-4FA6-4DF2-80F9-D96F6F7F8B66}"/>
    <hyperlink ref="H21" r:id="rId6" location="L49" xr:uid="{FB99403B-CB6A-409C-B69F-F99B7995CF1E}"/>
    <hyperlink ref="H23" r:id="rId7" xr:uid="{8FA431D5-10B4-477E-AE99-6D56C916CC2B}"/>
    <hyperlink ref="H24" r:id="rId8" xr:uid="{E1CBB4BF-8E81-4818-AB39-B94A0E3CFBC6}"/>
    <hyperlink ref="H25" r:id="rId9" xr:uid="{E12682C4-EA43-4E30-9729-FBC688EB91BD}"/>
    <hyperlink ref="H27" r:id="rId10" location="password-hashing-function" xr:uid="{7535426C-EC5D-431F-B47F-9D6DD9DDAB11}"/>
    <hyperlink ref="H29" r:id="rId11" display="https://github.com/orgs/supabase/discussions/3360" xr:uid="{F5539201-CB2A-42F3-A8DF-10D5B75104C8}"/>
    <hyperlink ref="H34" r:id="rId12" xr:uid="{2259B7BF-F2BD-496C-8453-D8F05B7DAD8C}"/>
    <hyperlink ref="H41" r:id="rId13" xr:uid="{23D78327-957B-41E7-9CB8-06B545E15A57}"/>
    <hyperlink ref="H42" r:id="rId14" xr:uid="{38681E9A-E63C-43CD-99C6-EE8568C7163C}"/>
    <hyperlink ref="H55" r:id="rId15" xr:uid="{42C2730A-1844-495D-89CA-614D7F766D0D}"/>
    <hyperlink ref="H56" r:id="rId16" xr:uid="{2E7DC727-3228-42AE-83A3-CB129FB25D67}"/>
    <hyperlink ref="H57" r:id="rId17" display="https://supabase.com/docs/guides/auth/passwords" xr:uid="{69AA518C-8129-4E4C-8055-00A6310B05D1}"/>
    <hyperlink ref="H58" r:id="rId18" xr:uid="{0CBE7E8B-1A4E-44C8-A3E7-35AABDB6C40C}"/>
    <hyperlink ref="H2" r:id="rId19" xr:uid="{2CABE689-CB96-48C5-80D9-5539C552AE64}"/>
    <hyperlink ref="H10" r:id="rId20" xr:uid="{ACCD9A8F-7212-40E7-81AA-C0DF98605627}"/>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C17" zoomScale="95" zoomScaleNormal="95" workbookViewId="0">
      <selection activeCell="F17" sqref="F17"/>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42578125" style="26" customWidth="1"/>
    <col min="8" max="8" width="36.140625" style="26" customWidth="1"/>
    <col min="9" max="9" width="35.7109375" style="26" customWidth="1"/>
    <col min="10" max="10" width="42.85546875" style="26" customWidth="1"/>
    <col min="11" max="1024" width="8.85546875" style="26"/>
  </cols>
  <sheetData>
    <row r="1" spans="1:10" s="44" customFormat="1" ht="44.1">
      <c r="A1" s="61" t="s">
        <v>20</v>
      </c>
      <c r="B1" s="62" t="s">
        <v>21</v>
      </c>
      <c r="C1" s="61" t="s">
        <v>22</v>
      </c>
      <c r="D1" s="61" t="s">
        <v>23</v>
      </c>
      <c r="E1" s="61" t="s">
        <v>24</v>
      </c>
      <c r="F1" s="62" t="s">
        <v>25</v>
      </c>
      <c r="G1" s="62" t="s">
        <v>26</v>
      </c>
      <c r="H1" s="62" t="s">
        <v>27</v>
      </c>
      <c r="I1" s="62" t="s">
        <v>28</v>
      </c>
      <c r="J1" s="62" t="s">
        <v>29</v>
      </c>
    </row>
    <row r="2" spans="1:10" ht="113.25">
      <c r="A2" s="1" t="s">
        <v>386</v>
      </c>
      <c r="B2" s="63" t="s">
        <v>387</v>
      </c>
      <c r="C2" s="64">
        <v>1</v>
      </c>
      <c r="D2" s="47">
        <v>598</v>
      </c>
      <c r="E2" s="65"/>
      <c r="F2" s="49" t="s">
        <v>388</v>
      </c>
      <c r="G2" s="29" t="s">
        <v>26</v>
      </c>
      <c r="H2" s="134" t="s">
        <v>389</v>
      </c>
      <c r="I2" s="51" t="s">
        <v>390</v>
      </c>
      <c r="J2" s="66" t="s">
        <v>391</v>
      </c>
    </row>
    <row r="3" spans="1:10" ht="63.75" customHeight="1">
      <c r="A3" s="148" t="s">
        <v>392</v>
      </c>
      <c r="B3" s="63" t="s">
        <v>393</v>
      </c>
      <c r="C3" s="67">
        <v>1</v>
      </c>
      <c r="D3" s="54">
        <v>384</v>
      </c>
      <c r="E3" s="68">
        <v>7.1</v>
      </c>
      <c r="F3" s="30" t="s">
        <v>394</v>
      </c>
      <c r="G3" s="29" t="s">
        <v>26</v>
      </c>
      <c r="H3" s="135" t="s">
        <v>395</v>
      </c>
      <c r="I3" s="31" t="s">
        <v>396</v>
      </c>
      <c r="J3" s="33" t="s">
        <v>35</v>
      </c>
    </row>
    <row r="4" spans="1:10" ht="226.5">
      <c r="A4" s="148"/>
      <c r="B4" s="63" t="s">
        <v>397</v>
      </c>
      <c r="C4" s="67">
        <v>1</v>
      </c>
      <c r="D4" s="54">
        <v>331</v>
      </c>
      <c r="E4" s="68">
        <v>7.1</v>
      </c>
      <c r="F4" s="30" t="s">
        <v>398</v>
      </c>
      <c r="G4" s="29" t="s">
        <v>26</v>
      </c>
      <c r="H4" s="135" t="s">
        <v>399</v>
      </c>
      <c r="I4" s="31" t="s">
        <v>400</v>
      </c>
      <c r="J4" s="33" t="s">
        <v>35</v>
      </c>
    </row>
    <row r="5" spans="1:10" ht="129">
      <c r="A5" s="148"/>
      <c r="B5" s="63" t="s">
        <v>401</v>
      </c>
      <c r="C5" s="67">
        <v>1</v>
      </c>
      <c r="D5" s="54">
        <v>539</v>
      </c>
      <c r="E5" s="68">
        <v>7.1</v>
      </c>
      <c r="F5" s="30" t="s">
        <v>402</v>
      </c>
      <c r="G5" s="29" t="s">
        <v>26</v>
      </c>
      <c r="H5" s="135" t="s">
        <v>399</v>
      </c>
      <c r="I5" s="31" t="s">
        <v>403</v>
      </c>
      <c r="J5" s="33" t="s">
        <v>35</v>
      </c>
    </row>
    <row r="6" spans="1:10" ht="178.5">
      <c r="A6" s="148"/>
      <c r="B6" s="63" t="s">
        <v>404</v>
      </c>
      <c r="C6" s="69">
        <v>2</v>
      </c>
      <c r="D6" s="54">
        <v>331</v>
      </c>
      <c r="E6" s="68">
        <v>7.1</v>
      </c>
      <c r="F6" s="30" t="s">
        <v>405</v>
      </c>
      <c r="G6" s="29" t="s">
        <v>26</v>
      </c>
      <c r="H6" s="135" t="s">
        <v>406</v>
      </c>
      <c r="I6" s="31" t="s">
        <v>407</v>
      </c>
      <c r="J6" s="33" t="s">
        <v>35</v>
      </c>
    </row>
    <row r="7" spans="1:10" ht="79.5" customHeight="1">
      <c r="A7" s="148" t="s">
        <v>408</v>
      </c>
      <c r="B7" s="63" t="s">
        <v>409</v>
      </c>
      <c r="C7" s="67">
        <v>1</v>
      </c>
      <c r="D7" s="54">
        <v>613</v>
      </c>
      <c r="E7" s="68">
        <v>7.1</v>
      </c>
      <c r="F7" s="30" t="s">
        <v>410</v>
      </c>
      <c r="G7" s="29" t="s">
        <v>26</v>
      </c>
      <c r="H7" s="135" t="s">
        <v>411</v>
      </c>
      <c r="I7" s="31" t="s">
        <v>412</v>
      </c>
      <c r="J7" s="33" t="s">
        <v>35</v>
      </c>
    </row>
    <row r="8" spans="1:10" ht="113.25">
      <c r="A8" s="148"/>
      <c r="B8" s="63" t="s">
        <v>413</v>
      </c>
      <c r="C8" s="67">
        <v>1</v>
      </c>
      <c r="D8" s="54">
        <v>613</v>
      </c>
      <c r="E8" s="68">
        <v>7.2</v>
      </c>
      <c r="F8" s="30" t="s">
        <v>414</v>
      </c>
      <c r="G8" s="29" t="s">
        <v>84</v>
      </c>
      <c r="H8" s="29"/>
      <c r="I8" s="29"/>
      <c r="J8" s="33"/>
    </row>
    <row r="9" spans="1:10" ht="64.5">
      <c r="A9" s="148"/>
      <c r="B9" s="63" t="s">
        <v>415</v>
      </c>
      <c r="C9" s="69">
        <v>2</v>
      </c>
      <c r="D9" s="54">
        <v>613</v>
      </c>
      <c r="E9" s="68"/>
      <c r="F9" s="30" t="s">
        <v>416</v>
      </c>
      <c r="G9" s="29" t="s">
        <v>84</v>
      </c>
      <c r="H9" s="29"/>
      <c r="I9" s="29"/>
      <c r="J9" s="33"/>
    </row>
    <row r="10" spans="1:10" ht="33.950000000000003">
      <c r="A10" s="148"/>
      <c r="B10" s="63" t="s">
        <v>417</v>
      </c>
      <c r="C10" s="69">
        <v>2</v>
      </c>
      <c r="D10" s="54">
        <v>613</v>
      </c>
      <c r="E10" s="68">
        <v>7.1</v>
      </c>
      <c r="F10" s="30" t="s">
        <v>418</v>
      </c>
      <c r="G10" s="29" t="s">
        <v>84</v>
      </c>
      <c r="H10" s="29"/>
      <c r="I10" s="29"/>
      <c r="J10" s="33"/>
    </row>
    <row r="11" spans="1:10" ht="48" customHeight="1">
      <c r="A11" s="148" t="s">
        <v>419</v>
      </c>
      <c r="B11" s="63" t="s">
        <v>420</v>
      </c>
      <c r="C11" s="67">
        <v>1</v>
      </c>
      <c r="D11" s="54">
        <v>614</v>
      </c>
      <c r="E11" s="68" t="s">
        <v>421</v>
      </c>
      <c r="F11" s="30" t="s">
        <v>422</v>
      </c>
      <c r="G11" s="29" t="s">
        <v>26</v>
      </c>
      <c r="H11" s="135" t="s">
        <v>423</v>
      </c>
      <c r="I11" s="31" t="s">
        <v>424</v>
      </c>
      <c r="J11" s="33" t="s">
        <v>35</v>
      </c>
    </row>
    <row r="12" spans="1:10" ht="113.25">
      <c r="A12" s="148"/>
      <c r="B12" s="63" t="s">
        <v>425</v>
      </c>
      <c r="C12" s="67">
        <v>1</v>
      </c>
      <c r="D12" s="54">
        <v>1004</v>
      </c>
      <c r="E12" s="68" t="s">
        <v>421</v>
      </c>
      <c r="F12" s="30" t="s">
        <v>426</v>
      </c>
      <c r="G12" s="29" t="s">
        <v>26</v>
      </c>
      <c r="H12" s="31" t="s">
        <v>427</v>
      </c>
      <c r="I12" s="31" t="s">
        <v>428</v>
      </c>
      <c r="J12" s="33" t="s">
        <v>35</v>
      </c>
    </row>
    <row r="13" spans="1:10" ht="146.25">
      <c r="A13" s="148"/>
      <c r="B13" s="63" t="s">
        <v>429</v>
      </c>
      <c r="C13" s="67">
        <v>1</v>
      </c>
      <c r="D13" s="54">
        <v>16</v>
      </c>
      <c r="E13" s="68" t="s">
        <v>421</v>
      </c>
      <c r="F13" s="30" t="s">
        <v>430</v>
      </c>
      <c r="G13" s="29" t="s">
        <v>26</v>
      </c>
      <c r="H13" s="135" t="s">
        <v>431</v>
      </c>
      <c r="I13" s="31" t="s">
        <v>432</v>
      </c>
      <c r="J13" s="33" t="s">
        <v>35</v>
      </c>
    </row>
    <row r="14" spans="1:10" ht="32.25">
      <c r="A14" s="148"/>
      <c r="B14" s="63" t="s">
        <v>433</v>
      </c>
      <c r="C14" s="67">
        <v>1</v>
      </c>
      <c r="D14" s="54">
        <v>16</v>
      </c>
      <c r="E14" s="68" t="s">
        <v>421</v>
      </c>
      <c r="F14" s="30" t="s">
        <v>434</v>
      </c>
      <c r="G14" s="29" t="s">
        <v>84</v>
      </c>
      <c r="H14" s="29"/>
      <c r="I14" s="29"/>
      <c r="J14" s="33"/>
    </row>
    <row r="15" spans="1:10" ht="81">
      <c r="A15" s="148"/>
      <c r="B15" s="63" t="s">
        <v>435</v>
      </c>
      <c r="C15" s="67">
        <v>1</v>
      </c>
      <c r="D15" s="54">
        <v>16</v>
      </c>
      <c r="E15" s="68" t="s">
        <v>421</v>
      </c>
      <c r="F15" s="30" t="s">
        <v>436</v>
      </c>
      <c r="G15" s="29" t="s">
        <v>84</v>
      </c>
      <c r="H15" s="29"/>
      <c r="I15" s="29"/>
      <c r="J15" s="33"/>
    </row>
    <row r="16" spans="1:10" ht="32.25" customHeight="1">
      <c r="A16" s="148" t="s">
        <v>437</v>
      </c>
      <c r="B16" s="63" t="s">
        <v>438</v>
      </c>
      <c r="C16" s="69">
        <v>2</v>
      </c>
      <c r="D16" s="54">
        <v>290</v>
      </c>
      <c r="E16" s="68" t="s">
        <v>439</v>
      </c>
      <c r="F16" s="30" t="s">
        <v>440</v>
      </c>
      <c r="G16" s="29" t="s">
        <v>84</v>
      </c>
      <c r="H16" s="29"/>
      <c r="I16" s="29"/>
      <c r="J16" s="33"/>
    </row>
    <row r="17" spans="1:10" ht="129">
      <c r="A17" s="148"/>
      <c r="B17" s="63" t="s">
        <v>441</v>
      </c>
      <c r="C17" s="69">
        <v>2</v>
      </c>
      <c r="D17" s="54">
        <v>798</v>
      </c>
      <c r="E17" s="68"/>
      <c r="F17" s="30" t="s">
        <v>442</v>
      </c>
      <c r="G17" s="29" t="s">
        <v>26</v>
      </c>
      <c r="H17" s="135" t="s">
        <v>443</v>
      </c>
      <c r="I17" s="31" t="s">
        <v>444</v>
      </c>
      <c r="J17" s="33" t="s">
        <v>35</v>
      </c>
    </row>
    <row r="18" spans="1:10" ht="129">
      <c r="A18" s="148"/>
      <c r="B18" s="63" t="s">
        <v>445</v>
      </c>
      <c r="C18" s="69">
        <v>2</v>
      </c>
      <c r="D18" s="54">
        <v>345</v>
      </c>
      <c r="E18" s="68"/>
      <c r="F18" s="30" t="s">
        <v>446</v>
      </c>
      <c r="G18" s="29" t="s">
        <v>26</v>
      </c>
      <c r="H18" s="135" t="s">
        <v>443</v>
      </c>
      <c r="I18" s="31" t="s">
        <v>447</v>
      </c>
      <c r="J18" s="33" t="s">
        <v>35</v>
      </c>
    </row>
    <row r="19" spans="1:10" ht="63.75" customHeight="1">
      <c r="A19" s="148" t="s">
        <v>448</v>
      </c>
      <c r="B19" s="63" t="s">
        <v>449</v>
      </c>
      <c r="C19" s="70">
        <v>3</v>
      </c>
      <c r="D19" s="54">
        <v>613</v>
      </c>
      <c r="E19" s="68" t="s">
        <v>450</v>
      </c>
      <c r="F19" s="30" t="s">
        <v>451</v>
      </c>
      <c r="G19" s="29" t="s">
        <v>84</v>
      </c>
      <c r="H19" s="29"/>
      <c r="I19" s="29"/>
      <c r="J19" s="33"/>
    </row>
    <row r="20" spans="1:10" ht="51">
      <c r="A20" s="148"/>
      <c r="B20" s="63" t="s">
        <v>452</v>
      </c>
      <c r="C20" s="70">
        <v>3</v>
      </c>
      <c r="D20" s="54">
        <v>613</v>
      </c>
      <c r="E20" s="68" t="s">
        <v>450</v>
      </c>
      <c r="F20" s="30" t="s">
        <v>453</v>
      </c>
      <c r="G20" s="29" t="s">
        <v>84</v>
      </c>
      <c r="H20" s="29"/>
      <c r="I20" s="29"/>
      <c r="J20" s="33"/>
    </row>
    <row r="21" spans="1:10" ht="48.75">
      <c r="A21" s="1" t="s">
        <v>454</v>
      </c>
      <c r="B21" s="63" t="s">
        <v>455</v>
      </c>
      <c r="C21" s="71">
        <v>1</v>
      </c>
      <c r="D21" s="58">
        <v>778</v>
      </c>
      <c r="E21" s="72"/>
      <c r="F21" s="37" t="s">
        <v>456</v>
      </c>
      <c r="G21" s="29" t="s">
        <v>26</v>
      </c>
      <c r="H21" s="139" t="s">
        <v>126</v>
      </c>
      <c r="I21" s="125" t="s">
        <v>457</v>
      </c>
      <c r="J21" s="38" t="s">
        <v>35</v>
      </c>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hyperlinks>
    <hyperlink ref="H2" r:id="rId1" xr:uid="{7A4D8049-8D04-4FD7-9500-3A5FC87F1789}"/>
    <hyperlink ref="H3" r:id="rId2" xr:uid="{CD1B73C7-D65A-4D91-B7C7-DDF759E02097}"/>
    <hyperlink ref="H4" r:id="rId3" xr:uid="{819784E2-3863-49D2-BC53-579D50F11AD8}"/>
    <hyperlink ref="H5" r:id="rId4" xr:uid="{A81FB041-FC36-48E4-90A4-5D22952E5913}"/>
    <hyperlink ref="H6" r:id="rId5" location="encoding-and-signing-jwts" xr:uid="{CC53D71E-60BF-4061-8025-C858107FFB58}"/>
    <hyperlink ref="H7" r:id="rId6" location="L26" xr:uid="{1956B2C2-572E-4F43-B1B8-2164E73FA9DB}"/>
    <hyperlink ref="H11" r:id="rId7" xr:uid="{67D2069F-59E4-438A-9941-95932F41B22B}"/>
    <hyperlink ref="H13" r:id="rId8" location="issuecomment-1166183856" xr:uid="{577284E4-3CDA-427A-8D3D-B19CC6B4573B}"/>
    <hyperlink ref="H17" r:id="rId9" xr:uid="{0F975D77-9834-4053-ADEA-4700A6F29D09}"/>
    <hyperlink ref="H18" r:id="rId10" xr:uid="{A1CCBC41-8341-4189-AD45-491DDB8E2632}"/>
    <hyperlink ref="H21" r:id="rId11" xr:uid="{CEFE4138-8477-44F3-A8EF-2F897FCB020C}"/>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F7" zoomScale="95" zoomScaleNormal="95" workbookViewId="0">
      <selection activeCell="F11" sqref="F11"/>
    </sheetView>
  </sheetViews>
  <sheetFormatPr defaultColWidth="8.85546875" defaultRowHeight="21"/>
  <cols>
    <col min="1" max="1" width="38.42578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7" customFormat="1">
      <c r="A1" s="41" t="s">
        <v>20</v>
      </c>
      <c r="B1" s="75" t="s">
        <v>21</v>
      </c>
      <c r="C1" s="76" t="s">
        <v>22</v>
      </c>
      <c r="D1" s="76" t="s">
        <v>23</v>
      </c>
      <c r="E1" s="76" t="s">
        <v>24</v>
      </c>
      <c r="F1" s="75" t="s">
        <v>25</v>
      </c>
      <c r="G1" s="75" t="s">
        <v>26</v>
      </c>
      <c r="H1" s="76" t="s">
        <v>27</v>
      </c>
      <c r="I1" s="75" t="s">
        <v>28</v>
      </c>
      <c r="J1" s="75" t="s">
        <v>29</v>
      </c>
    </row>
    <row r="2" spans="1:10" ht="48" customHeight="1">
      <c r="A2" s="148" t="s">
        <v>458</v>
      </c>
      <c r="B2" s="78" t="s">
        <v>459</v>
      </c>
      <c r="C2" s="64">
        <v>1</v>
      </c>
      <c r="D2" s="47">
        <v>602</v>
      </c>
      <c r="E2" s="50"/>
      <c r="F2" s="49" t="s">
        <v>460</v>
      </c>
      <c r="G2" s="29" t="s">
        <v>26</v>
      </c>
      <c r="H2" s="145" t="s">
        <v>126</v>
      </c>
      <c r="I2" s="50" t="s">
        <v>461</v>
      </c>
      <c r="J2" s="66" t="s">
        <v>462</v>
      </c>
    </row>
    <row r="3" spans="1:10" ht="48.75">
      <c r="A3" s="148"/>
      <c r="B3" s="78" t="s">
        <v>463</v>
      </c>
      <c r="C3" s="67">
        <v>1</v>
      </c>
      <c r="D3" s="54">
        <v>639</v>
      </c>
      <c r="E3" s="29"/>
      <c r="F3" s="30" t="s">
        <v>464</v>
      </c>
      <c r="G3" s="29" t="s">
        <v>26</v>
      </c>
      <c r="H3" s="120" t="s">
        <v>465</v>
      </c>
      <c r="I3" s="29" t="s">
        <v>466</v>
      </c>
      <c r="J3" s="33" t="s">
        <v>95</v>
      </c>
    </row>
    <row r="4" spans="1:10" ht="84.95">
      <c r="A4" s="148"/>
      <c r="B4" s="78" t="s">
        <v>467</v>
      </c>
      <c r="C4" s="67">
        <v>1</v>
      </c>
      <c r="D4" s="54">
        <v>285</v>
      </c>
      <c r="E4" s="29"/>
      <c r="F4" s="30" t="s">
        <v>468</v>
      </c>
      <c r="G4" s="29" t="s">
        <v>26</v>
      </c>
      <c r="H4" s="120" t="s">
        <v>469</v>
      </c>
      <c r="I4" s="31" t="s">
        <v>39</v>
      </c>
      <c r="J4" s="32" t="s">
        <v>470</v>
      </c>
    </row>
    <row r="5" spans="1:10" ht="17.100000000000001">
      <c r="A5" s="148"/>
      <c r="B5" s="78" t="s">
        <v>471</v>
      </c>
      <c r="C5" s="67">
        <v>1</v>
      </c>
      <c r="D5" s="54">
        <v>276</v>
      </c>
      <c r="E5" s="29"/>
      <c r="F5" s="30" t="s">
        <v>88</v>
      </c>
      <c r="G5" s="29" t="s">
        <v>84</v>
      </c>
      <c r="H5" s="31"/>
      <c r="I5" s="29"/>
      <c r="J5" s="33"/>
    </row>
    <row r="6" spans="1:10" ht="48.75">
      <c r="A6" s="148"/>
      <c r="B6" s="78" t="s">
        <v>472</v>
      </c>
      <c r="C6" s="67">
        <v>1</v>
      </c>
      <c r="D6" s="54">
        <v>285</v>
      </c>
      <c r="E6" s="29"/>
      <c r="F6" s="30" t="s">
        <v>473</v>
      </c>
      <c r="G6" s="29" t="s">
        <v>26</v>
      </c>
      <c r="H6" s="120" t="s">
        <v>465</v>
      </c>
      <c r="I6" s="29" t="s">
        <v>474</v>
      </c>
      <c r="J6" s="33" t="s">
        <v>475</v>
      </c>
    </row>
    <row r="7" spans="1:10" ht="79.5" customHeight="1">
      <c r="A7" s="148" t="s">
        <v>476</v>
      </c>
      <c r="B7" s="78" t="s">
        <v>477</v>
      </c>
      <c r="C7" s="67">
        <v>1</v>
      </c>
      <c r="D7" s="54">
        <v>639</v>
      </c>
      <c r="E7" s="29"/>
      <c r="F7" s="30" t="s">
        <v>478</v>
      </c>
      <c r="G7" s="29" t="s">
        <v>26</v>
      </c>
      <c r="H7" s="120" t="s">
        <v>465</v>
      </c>
      <c r="I7" s="29" t="s">
        <v>479</v>
      </c>
      <c r="J7" s="33" t="s">
        <v>480</v>
      </c>
    </row>
    <row r="8" spans="1:10" ht="51">
      <c r="A8" s="148"/>
      <c r="B8" s="78" t="s">
        <v>481</v>
      </c>
      <c r="C8" s="67">
        <v>1</v>
      </c>
      <c r="D8" s="54">
        <v>352</v>
      </c>
      <c r="E8" s="29"/>
      <c r="F8" s="30" t="s">
        <v>482</v>
      </c>
      <c r="G8" s="29" t="s">
        <v>84</v>
      </c>
      <c r="H8" s="31"/>
      <c r="I8" s="29"/>
      <c r="J8" s="33"/>
    </row>
    <row r="9" spans="1:10" ht="32.25" customHeight="1">
      <c r="A9" s="148" t="s">
        <v>483</v>
      </c>
      <c r="B9" s="78" t="s">
        <v>484</v>
      </c>
      <c r="C9" s="67">
        <v>1</v>
      </c>
      <c r="D9" s="54">
        <v>419</v>
      </c>
      <c r="E9" s="29"/>
      <c r="F9" s="30" t="s">
        <v>485</v>
      </c>
      <c r="G9" s="29" t="s">
        <v>84</v>
      </c>
      <c r="H9" s="31"/>
      <c r="I9" s="29"/>
      <c r="J9" s="33"/>
    </row>
    <row r="10" spans="1:10" ht="48.75">
      <c r="A10" s="148"/>
      <c r="B10" s="78" t="s">
        <v>486</v>
      </c>
      <c r="C10" s="67">
        <v>1</v>
      </c>
      <c r="D10" s="54">
        <v>548</v>
      </c>
      <c r="E10" s="29"/>
      <c r="F10" s="30" t="s">
        <v>487</v>
      </c>
      <c r="G10" s="29" t="s">
        <v>26</v>
      </c>
      <c r="H10" s="120" t="s">
        <v>488</v>
      </c>
      <c r="I10" s="29" t="s">
        <v>489</v>
      </c>
      <c r="J10" s="33" t="s">
        <v>490</v>
      </c>
    </row>
    <row r="11" spans="1:10" ht="64.5">
      <c r="A11" s="148"/>
      <c r="B11" s="78" t="s">
        <v>491</v>
      </c>
      <c r="C11" s="79">
        <v>2</v>
      </c>
      <c r="D11" s="58">
        <v>732</v>
      </c>
      <c r="E11" s="36"/>
      <c r="F11" s="37" t="s">
        <v>492</v>
      </c>
      <c r="G11" s="29" t="s">
        <v>84</v>
      </c>
      <c r="H11" s="125"/>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hyperlinks>
    <hyperlink ref="H4" r:id="rId1" location="user-roles" xr:uid="{BA6386F2-BEAE-465A-BF9A-5C7737E23223}"/>
    <hyperlink ref="H2" r:id="rId2" xr:uid="{000D7BBB-6EAD-414B-8195-B16737EC1BB5}"/>
    <hyperlink ref="H3" r:id="rId3" location="rbac" xr:uid="{D61E9D66-9FA7-4EAD-9B90-5DA2151903A0}"/>
    <hyperlink ref="H6" r:id="rId4" location="rbac" xr:uid="{4F9E089C-BC08-4629-A4AB-26E5A37DCB8A}"/>
    <hyperlink ref="H7" r:id="rId5" location="rbac" xr:uid="{3A3D03E6-D4BF-47A9-8733-67C700802480}"/>
    <hyperlink ref="H10" r:id="rId6" location="frontend-middleware" xr:uid="{68063205-4D1C-468C-9FB1-7BE70474CBE7}"/>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D22" zoomScale="95" zoomScaleNormal="95" workbookViewId="0">
      <selection activeCell="I24" sqref="I24"/>
    </sheetView>
  </sheetViews>
  <sheetFormatPr defaultColWidth="8.85546875" defaultRowHeight="21"/>
  <cols>
    <col min="1" max="1" width="53.42578125" style="73" customWidth="1"/>
    <col min="2" max="2" width="11.42578125" style="26" customWidth="1"/>
    <col min="3" max="5" width="8.85546875" style="60"/>
    <col min="6" max="6" width="97.7109375" style="26" customWidth="1"/>
    <col min="7" max="7" width="22.7109375" style="26" customWidth="1"/>
    <col min="8" max="8" width="41.28515625" style="26" customWidth="1"/>
    <col min="9" max="9" width="55.5703125" style="26" customWidth="1"/>
    <col min="10" max="10" width="29" style="26" customWidth="1"/>
    <col min="11" max="1024" width="8.85546875" style="26"/>
  </cols>
  <sheetData>
    <row r="1" spans="1:10" s="44" customFormat="1" ht="44.1">
      <c r="A1" s="41" t="s">
        <v>20</v>
      </c>
      <c r="B1" s="62" t="s">
        <v>21</v>
      </c>
      <c r="C1" s="61" t="s">
        <v>22</v>
      </c>
      <c r="D1" s="61" t="s">
        <v>23</v>
      </c>
      <c r="E1" s="61" t="s">
        <v>24</v>
      </c>
      <c r="F1" s="62" t="s">
        <v>25</v>
      </c>
      <c r="G1" s="62" t="s">
        <v>26</v>
      </c>
      <c r="H1" s="62" t="s">
        <v>27</v>
      </c>
      <c r="I1" s="62" t="s">
        <v>28</v>
      </c>
      <c r="J1" s="62" t="s">
        <v>29</v>
      </c>
    </row>
    <row r="2" spans="1:10" ht="79.5" customHeight="1">
      <c r="A2" s="148" t="s">
        <v>493</v>
      </c>
      <c r="B2" s="63" t="s">
        <v>494</v>
      </c>
      <c r="C2" s="64">
        <v>1</v>
      </c>
      <c r="D2" s="47">
        <v>235</v>
      </c>
      <c r="E2" s="65"/>
      <c r="F2" s="80" t="s">
        <v>495</v>
      </c>
      <c r="G2" s="50" t="s">
        <v>26</v>
      </c>
      <c r="H2" s="50"/>
      <c r="I2" s="50" t="s">
        <v>496</v>
      </c>
      <c r="J2" s="66" t="s">
        <v>497</v>
      </c>
    </row>
    <row r="3" spans="1:10" ht="48.75">
      <c r="A3" s="148"/>
      <c r="B3" s="63" t="s">
        <v>498</v>
      </c>
      <c r="C3" s="67">
        <v>1</v>
      </c>
      <c r="D3" s="54">
        <v>915</v>
      </c>
      <c r="E3" s="68"/>
      <c r="F3" s="81" t="s">
        <v>499</v>
      </c>
      <c r="G3" s="29" t="s">
        <v>84</v>
      </c>
      <c r="H3" s="29"/>
      <c r="I3" s="141" t="s">
        <v>496</v>
      </c>
      <c r="J3" s="137" t="s">
        <v>497</v>
      </c>
    </row>
    <row r="4" spans="1:10" ht="48.75">
      <c r="A4" s="148"/>
      <c r="B4" s="63" t="s">
        <v>500</v>
      </c>
      <c r="C4" s="67">
        <v>1</v>
      </c>
      <c r="D4" s="54">
        <v>20</v>
      </c>
      <c r="E4" s="68"/>
      <c r="F4" s="81" t="s">
        <v>501</v>
      </c>
      <c r="G4" s="29" t="s">
        <v>26</v>
      </c>
      <c r="H4" s="135" t="s">
        <v>502</v>
      </c>
      <c r="I4" s="29" t="s">
        <v>503</v>
      </c>
      <c r="J4" s="33" t="s">
        <v>504</v>
      </c>
    </row>
    <row r="5" spans="1:10" ht="64.5">
      <c r="A5" s="148"/>
      <c r="B5" s="63" t="s">
        <v>505</v>
      </c>
      <c r="C5" s="67">
        <v>1</v>
      </c>
      <c r="D5" s="54">
        <v>20</v>
      </c>
      <c r="E5" s="68"/>
      <c r="F5" s="81" t="s">
        <v>506</v>
      </c>
      <c r="G5" s="29" t="s">
        <v>84</v>
      </c>
      <c r="H5" s="135" t="s">
        <v>502</v>
      </c>
      <c r="I5" s="29" t="s">
        <v>503</v>
      </c>
      <c r="J5" s="33" t="s">
        <v>504</v>
      </c>
    </row>
    <row r="6" spans="1:10" ht="51">
      <c r="A6" s="148"/>
      <c r="B6" s="63" t="s">
        <v>507</v>
      </c>
      <c r="C6" s="67">
        <v>1</v>
      </c>
      <c r="D6" s="54">
        <v>601</v>
      </c>
      <c r="E6" s="68"/>
      <c r="F6" s="81" t="s">
        <v>508</v>
      </c>
      <c r="G6" s="29" t="s">
        <v>84</v>
      </c>
      <c r="H6" s="29"/>
      <c r="I6" s="29" t="s">
        <v>509</v>
      </c>
      <c r="J6" s="33"/>
    </row>
    <row r="7" spans="1:10" ht="63.75" customHeight="1">
      <c r="A7" s="148" t="s">
        <v>510</v>
      </c>
      <c r="B7" s="63" t="s">
        <v>356</v>
      </c>
      <c r="C7" s="67">
        <v>1</v>
      </c>
      <c r="D7" s="54">
        <v>116</v>
      </c>
      <c r="E7" s="68"/>
      <c r="F7" s="81" t="s">
        <v>511</v>
      </c>
      <c r="G7" s="29" t="s">
        <v>84</v>
      </c>
      <c r="H7" s="29"/>
      <c r="I7" s="29" t="s">
        <v>509</v>
      </c>
      <c r="J7" s="33"/>
    </row>
    <row r="8" spans="1:10" ht="32.25">
      <c r="A8" s="148"/>
      <c r="B8" s="63" t="s">
        <v>512</v>
      </c>
      <c r="C8" s="67">
        <v>1</v>
      </c>
      <c r="D8" s="54">
        <v>138</v>
      </c>
      <c r="E8" s="68"/>
      <c r="F8" s="81" t="s">
        <v>513</v>
      </c>
      <c r="G8" s="29" t="s">
        <v>26</v>
      </c>
      <c r="H8" s="135" t="s">
        <v>514</v>
      </c>
      <c r="I8" s="29" t="s">
        <v>515</v>
      </c>
      <c r="J8" s="33" t="s">
        <v>504</v>
      </c>
    </row>
    <row r="9" spans="1:10" ht="33.950000000000003">
      <c r="A9" s="148"/>
      <c r="B9" s="63" t="s">
        <v>359</v>
      </c>
      <c r="C9" s="67">
        <v>1</v>
      </c>
      <c r="D9" s="54">
        <v>147</v>
      </c>
      <c r="E9" s="68"/>
      <c r="F9" s="81" t="s">
        <v>516</v>
      </c>
      <c r="G9" s="29" t="s">
        <v>84</v>
      </c>
      <c r="H9" s="29"/>
      <c r="I9" s="29" t="s">
        <v>517</v>
      </c>
      <c r="J9" s="33"/>
    </row>
    <row r="10" spans="1:10" ht="48.75">
      <c r="A10" s="148"/>
      <c r="B10" s="63" t="s">
        <v>518</v>
      </c>
      <c r="C10" s="67">
        <v>1</v>
      </c>
      <c r="D10" s="54">
        <v>95</v>
      </c>
      <c r="E10" s="68"/>
      <c r="F10" s="81" t="s">
        <v>519</v>
      </c>
      <c r="G10" s="29" t="s">
        <v>84</v>
      </c>
      <c r="H10" s="29"/>
      <c r="I10" s="29" t="s">
        <v>517</v>
      </c>
      <c r="J10" s="33"/>
    </row>
    <row r="11" spans="1:10" ht="32.25">
      <c r="A11" s="148"/>
      <c r="B11" s="63" t="s">
        <v>246</v>
      </c>
      <c r="C11" s="67">
        <v>1</v>
      </c>
      <c r="D11" s="54">
        <v>94</v>
      </c>
      <c r="E11" s="68"/>
      <c r="F11" s="81" t="s">
        <v>520</v>
      </c>
      <c r="G11" s="29" t="s">
        <v>26</v>
      </c>
      <c r="H11" s="135" t="s">
        <v>521</v>
      </c>
      <c r="I11" s="29" t="s">
        <v>522</v>
      </c>
      <c r="J11" s="33" t="s">
        <v>523</v>
      </c>
    </row>
    <row r="12" spans="1:10" ht="68.099999999999994">
      <c r="A12" s="148"/>
      <c r="B12" s="63" t="s">
        <v>249</v>
      </c>
      <c r="C12" s="67">
        <v>1</v>
      </c>
      <c r="D12" s="54">
        <v>918</v>
      </c>
      <c r="E12" s="68"/>
      <c r="F12" s="81" t="s">
        <v>524</v>
      </c>
      <c r="G12" s="29" t="s">
        <v>84</v>
      </c>
      <c r="H12" s="29"/>
      <c r="I12" s="29" t="s">
        <v>509</v>
      </c>
      <c r="J12" s="33"/>
    </row>
    <row r="13" spans="1:10" ht="51">
      <c r="A13" s="148"/>
      <c r="B13" s="63" t="s">
        <v>525</v>
      </c>
      <c r="C13" s="67">
        <v>1</v>
      </c>
      <c r="D13" s="54">
        <v>159</v>
      </c>
      <c r="E13" s="68"/>
      <c r="F13" s="81" t="s">
        <v>526</v>
      </c>
      <c r="G13" s="29" t="s">
        <v>84</v>
      </c>
      <c r="H13" s="29"/>
      <c r="I13" s="29" t="s">
        <v>509</v>
      </c>
      <c r="J13" s="33"/>
    </row>
    <row r="14" spans="1:10" ht="51">
      <c r="A14" s="148"/>
      <c r="B14" s="63" t="s">
        <v>252</v>
      </c>
      <c r="C14" s="67">
        <v>1</v>
      </c>
      <c r="D14" s="54">
        <v>94</v>
      </c>
      <c r="E14" s="68"/>
      <c r="F14" s="81" t="s">
        <v>527</v>
      </c>
      <c r="G14" s="29" t="s">
        <v>84</v>
      </c>
      <c r="H14" s="29"/>
      <c r="I14" s="29" t="s">
        <v>509</v>
      </c>
      <c r="J14" s="33"/>
    </row>
    <row r="15" spans="1:10" ht="126.75" customHeight="1">
      <c r="A15" s="148" t="s">
        <v>528</v>
      </c>
      <c r="B15" s="63" t="s">
        <v>529</v>
      </c>
      <c r="C15" s="67">
        <v>1</v>
      </c>
      <c r="D15" s="54">
        <v>116</v>
      </c>
      <c r="E15" s="68"/>
      <c r="F15" s="81" t="s">
        <v>530</v>
      </c>
      <c r="G15" s="29" t="s">
        <v>84</v>
      </c>
      <c r="H15" s="29"/>
      <c r="I15" s="29" t="s">
        <v>509</v>
      </c>
      <c r="J15" s="33"/>
    </row>
    <row r="16" spans="1:10" ht="68.099999999999994">
      <c r="A16" s="148"/>
      <c r="B16" s="63" t="s">
        <v>531</v>
      </c>
      <c r="C16" s="67">
        <v>1</v>
      </c>
      <c r="D16" s="54">
        <v>176</v>
      </c>
      <c r="E16" s="68"/>
      <c r="F16" s="81" t="s">
        <v>532</v>
      </c>
      <c r="G16" s="29" t="s">
        <v>84</v>
      </c>
      <c r="H16" s="29"/>
      <c r="I16" s="29" t="s">
        <v>509</v>
      </c>
      <c r="J16" s="33"/>
    </row>
    <row r="17" spans="1:10" ht="68.099999999999994">
      <c r="A17" s="148"/>
      <c r="B17" s="63" t="s">
        <v>533</v>
      </c>
      <c r="C17" s="67">
        <v>1</v>
      </c>
      <c r="D17" s="54">
        <v>79</v>
      </c>
      <c r="E17" s="68"/>
      <c r="F17" s="81" t="s">
        <v>534</v>
      </c>
      <c r="G17" s="29" t="s">
        <v>26</v>
      </c>
      <c r="H17" s="29"/>
      <c r="I17" s="29" t="s">
        <v>535</v>
      </c>
      <c r="J17" s="33"/>
    </row>
    <row r="18" spans="1:10" ht="48.75">
      <c r="A18" s="148"/>
      <c r="B18" s="63" t="s">
        <v>536</v>
      </c>
      <c r="C18" s="67">
        <v>1</v>
      </c>
      <c r="D18" s="54">
        <v>89</v>
      </c>
      <c r="E18" s="68"/>
      <c r="F18" s="81" t="s">
        <v>537</v>
      </c>
      <c r="G18" s="29" t="s">
        <v>26</v>
      </c>
      <c r="H18" s="135" t="s">
        <v>538</v>
      </c>
      <c r="I18" s="29" t="s">
        <v>539</v>
      </c>
      <c r="J18" s="33" t="s">
        <v>35</v>
      </c>
    </row>
    <row r="19" spans="1:10" ht="48.75">
      <c r="A19" s="148"/>
      <c r="B19" s="63" t="s">
        <v>540</v>
      </c>
      <c r="C19" s="67">
        <v>1</v>
      </c>
      <c r="D19" s="54">
        <v>89</v>
      </c>
      <c r="E19" s="68"/>
      <c r="F19" s="81" t="s">
        <v>541</v>
      </c>
      <c r="G19" s="29" t="s">
        <v>84</v>
      </c>
      <c r="H19" s="135" t="s">
        <v>538</v>
      </c>
      <c r="I19" s="29" t="s">
        <v>539</v>
      </c>
      <c r="J19" s="33" t="s">
        <v>35</v>
      </c>
    </row>
    <row r="20" spans="1:10" ht="68.099999999999994">
      <c r="A20" s="148"/>
      <c r="B20" s="63" t="s">
        <v>542</v>
      </c>
      <c r="C20" s="67">
        <v>1</v>
      </c>
      <c r="D20" s="54">
        <v>830</v>
      </c>
      <c r="E20" s="68"/>
      <c r="F20" s="81" t="s">
        <v>543</v>
      </c>
      <c r="G20" s="29" t="s">
        <v>84</v>
      </c>
      <c r="H20" s="29"/>
      <c r="I20" s="29" t="s">
        <v>509</v>
      </c>
      <c r="J20" s="33"/>
    </row>
    <row r="21" spans="1:10" ht="68.099999999999994">
      <c r="A21" s="148"/>
      <c r="B21" s="63" t="s">
        <v>544</v>
      </c>
      <c r="C21" s="67">
        <v>1</v>
      </c>
      <c r="D21" s="54">
        <v>943</v>
      </c>
      <c r="E21" s="68"/>
      <c r="F21" s="81" t="s">
        <v>545</v>
      </c>
      <c r="G21" s="29" t="s">
        <v>84</v>
      </c>
      <c r="H21" s="29"/>
      <c r="I21" s="29" t="s">
        <v>509</v>
      </c>
      <c r="J21" s="33"/>
    </row>
    <row r="22" spans="1:10" ht="84.95">
      <c r="A22" s="148"/>
      <c r="B22" s="63" t="s">
        <v>546</v>
      </c>
      <c r="C22" s="67">
        <v>1</v>
      </c>
      <c r="D22" s="54">
        <v>78</v>
      </c>
      <c r="E22" s="68"/>
      <c r="F22" s="81" t="s">
        <v>547</v>
      </c>
      <c r="G22" s="29" t="s">
        <v>84</v>
      </c>
      <c r="H22" s="29"/>
      <c r="I22" s="29" t="s">
        <v>509</v>
      </c>
      <c r="J22" s="33"/>
    </row>
    <row r="23" spans="1:10" ht="33.950000000000003">
      <c r="A23" s="148"/>
      <c r="B23" s="63" t="s">
        <v>548</v>
      </c>
      <c r="C23" s="67">
        <v>1</v>
      </c>
      <c r="D23" s="54">
        <v>829</v>
      </c>
      <c r="E23" s="28"/>
      <c r="F23" s="81" t="s">
        <v>549</v>
      </c>
      <c r="G23" s="29" t="s">
        <v>84</v>
      </c>
      <c r="H23" s="29"/>
      <c r="I23" s="29" t="s">
        <v>509</v>
      </c>
      <c r="J23" s="33"/>
    </row>
    <row r="24" spans="1:10" ht="51">
      <c r="A24" s="148"/>
      <c r="B24" s="63" t="s">
        <v>550</v>
      </c>
      <c r="C24" s="67">
        <v>1</v>
      </c>
      <c r="D24" s="54">
        <v>643</v>
      </c>
      <c r="E24" s="28"/>
      <c r="F24" s="81" t="s">
        <v>551</v>
      </c>
      <c r="G24" s="29" t="s">
        <v>84</v>
      </c>
      <c r="H24" s="29"/>
      <c r="I24" s="29" t="s">
        <v>509</v>
      </c>
      <c r="J24" s="33"/>
    </row>
    <row r="25" spans="1:10" ht="48" customHeight="1">
      <c r="A25" s="148" t="s">
        <v>552</v>
      </c>
      <c r="B25" s="63" t="s">
        <v>553</v>
      </c>
      <c r="C25" s="69">
        <v>2</v>
      </c>
      <c r="D25" s="54">
        <v>120</v>
      </c>
      <c r="E25" s="28"/>
      <c r="F25" s="81" t="s">
        <v>554</v>
      </c>
      <c r="G25" s="29" t="s">
        <v>84</v>
      </c>
      <c r="H25" s="29"/>
      <c r="I25" s="29" t="s">
        <v>509</v>
      </c>
      <c r="J25" s="33"/>
    </row>
    <row r="26" spans="1:10" ht="16.5">
      <c r="A26" s="148"/>
      <c r="B26" s="63" t="s">
        <v>555</v>
      </c>
      <c r="C26" s="69">
        <v>2</v>
      </c>
      <c r="D26" s="54">
        <v>134</v>
      </c>
      <c r="E26" s="28"/>
      <c r="F26" s="81" t="s">
        <v>556</v>
      </c>
      <c r="G26" s="29" t="s">
        <v>26</v>
      </c>
      <c r="H26" s="135" t="s">
        <v>557</v>
      </c>
      <c r="I26" s="29" t="s">
        <v>558</v>
      </c>
      <c r="J26" s="33" t="s">
        <v>559</v>
      </c>
    </row>
    <row r="27" spans="1:10" ht="16.5">
      <c r="A27" s="148"/>
      <c r="B27" s="63" t="s">
        <v>560</v>
      </c>
      <c r="C27" s="69">
        <v>2</v>
      </c>
      <c r="D27" s="54">
        <v>190</v>
      </c>
      <c r="E27" s="28"/>
      <c r="F27" s="81" t="s">
        <v>561</v>
      </c>
      <c r="G27" s="29" t="s">
        <v>26</v>
      </c>
      <c r="H27" s="135" t="s">
        <v>562</v>
      </c>
      <c r="I27" s="29" t="s">
        <v>563</v>
      </c>
      <c r="J27" s="33" t="s">
        <v>523</v>
      </c>
    </row>
    <row r="28" spans="1:10" ht="63.75" customHeight="1">
      <c r="A28" s="148" t="s">
        <v>564</v>
      </c>
      <c r="B28" s="63" t="s">
        <v>565</v>
      </c>
      <c r="C28" s="67">
        <v>1</v>
      </c>
      <c r="D28" s="54">
        <v>502</v>
      </c>
      <c r="E28" s="28"/>
      <c r="F28" s="81" t="s">
        <v>566</v>
      </c>
      <c r="G28" s="29" t="s">
        <v>84</v>
      </c>
      <c r="H28" s="29"/>
      <c r="I28" s="29" t="s">
        <v>509</v>
      </c>
      <c r="J28" s="33"/>
    </row>
    <row r="29" spans="1:10" ht="68.099999999999994">
      <c r="A29" s="148"/>
      <c r="B29" s="63" t="s">
        <v>567</v>
      </c>
      <c r="C29" s="67">
        <v>1</v>
      </c>
      <c r="D29" s="54">
        <v>611</v>
      </c>
      <c r="E29" s="28"/>
      <c r="F29" s="81" t="s">
        <v>568</v>
      </c>
      <c r="G29" s="29" t="s">
        <v>84</v>
      </c>
      <c r="H29" s="29"/>
      <c r="I29" s="29" t="s">
        <v>509</v>
      </c>
      <c r="J29" s="33"/>
    </row>
    <row r="30" spans="1:10" ht="32.25">
      <c r="A30" s="148"/>
      <c r="B30" s="63" t="s">
        <v>569</v>
      </c>
      <c r="C30" s="67">
        <v>1</v>
      </c>
      <c r="D30" s="54">
        <v>502</v>
      </c>
      <c r="E30" s="28"/>
      <c r="F30" s="81" t="s">
        <v>570</v>
      </c>
      <c r="G30" s="29" t="s">
        <v>84</v>
      </c>
      <c r="H30" s="29"/>
      <c r="I30" s="29" t="s">
        <v>509</v>
      </c>
      <c r="J30" s="33"/>
    </row>
    <row r="31" spans="1:10" ht="32.25">
      <c r="A31" s="148"/>
      <c r="B31" s="63" t="s">
        <v>571</v>
      </c>
      <c r="C31" s="71">
        <v>1</v>
      </c>
      <c r="D31" s="58">
        <v>95</v>
      </c>
      <c r="E31" s="35"/>
      <c r="F31" s="82" t="s">
        <v>572</v>
      </c>
      <c r="G31" s="29" t="s">
        <v>26</v>
      </c>
      <c r="H31" s="139" t="s">
        <v>573</v>
      </c>
      <c r="I31" s="36" t="s">
        <v>574</v>
      </c>
      <c r="J31" s="142" t="s">
        <v>504</v>
      </c>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hyperlinks>
    <hyperlink ref="H4" r:id="rId1" location="L46-L53" xr:uid="{3C66937B-96A1-4E49-94BF-13C36CB48E51}"/>
    <hyperlink ref="H5" r:id="rId2" location="L46-L53" xr:uid="{89F1A05C-F609-45E3-8DEF-F8D2E4C18205}"/>
    <hyperlink ref="H8" r:id="rId3" location="L14-L17" xr:uid="{2C5AB80B-1244-4BEA-AE98-52BD590ADF94}"/>
    <hyperlink ref="H31" r:id="rId4" location="L11-L24" xr:uid="{8EAAFB2D-C58C-4C89-8E4F-EBAB10BBC2C2}"/>
    <hyperlink ref="H27" r:id="rId5" location="L15-L16" xr:uid="{B4D1A942-5503-43C7-AF7D-CE8652767017}"/>
    <hyperlink ref="H26" r:id="rId6" location="L23" xr:uid="{2BA29BCE-AE52-4FEC-9975-1719229FDF9B}"/>
    <hyperlink ref="H11" r:id="rId7" location="L12-L18" xr:uid="{DBDCB315-EB5B-4DDA-84C7-D3A47EDBBA46}"/>
    <hyperlink ref="H18" r:id="rId8" xr:uid="{0AD0B5A7-EBE9-46C8-8470-99FB58A92F25}"/>
    <hyperlink ref="H19" r:id="rId9" xr:uid="{9BD85B7F-3CE5-455D-ABED-D0AF286461A9}"/>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F10" zoomScale="95" zoomScaleNormal="95" workbookViewId="0">
      <selection activeCell="G17" sqref="G17"/>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101" style="26" customWidth="1"/>
    <col min="7" max="7" width="24" style="26" customWidth="1"/>
    <col min="8" max="8" width="45" style="26" customWidth="1"/>
    <col min="9" max="9" width="58.28515625" style="26" customWidth="1"/>
    <col min="10" max="10" width="27.28515625" style="26" customWidth="1"/>
    <col min="11" max="1024" width="8.85546875" style="26"/>
  </cols>
  <sheetData>
    <row r="1" spans="1:10" s="44" customFormat="1" ht="44.1">
      <c r="A1" s="41" t="s">
        <v>20</v>
      </c>
      <c r="B1" s="62" t="s">
        <v>21</v>
      </c>
      <c r="C1" s="61" t="s">
        <v>22</v>
      </c>
      <c r="D1" s="61" t="s">
        <v>23</v>
      </c>
      <c r="E1" s="61" t="s">
        <v>24</v>
      </c>
      <c r="F1" s="62" t="s">
        <v>25</v>
      </c>
      <c r="G1" s="62" t="s">
        <v>26</v>
      </c>
      <c r="H1" s="62" t="s">
        <v>27</v>
      </c>
      <c r="I1" s="62" t="s">
        <v>28</v>
      </c>
      <c r="J1" s="62" t="s">
        <v>29</v>
      </c>
    </row>
    <row r="2" spans="1:10" ht="48" customHeight="1">
      <c r="A2" s="148" t="s">
        <v>575</v>
      </c>
      <c r="B2" s="63" t="s">
        <v>576</v>
      </c>
      <c r="C2" s="83">
        <v>2</v>
      </c>
      <c r="D2" s="47">
        <v>311</v>
      </c>
      <c r="E2" s="65"/>
      <c r="F2" s="80" t="s">
        <v>577</v>
      </c>
      <c r="G2" s="29" t="s">
        <v>26</v>
      </c>
      <c r="H2" s="134" t="s">
        <v>578</v>
      </c>
      <c r="I2" s="50" t="s">
        <v>579</v>
      </c>
      <c r="J2" s="66" t="s">
        <v>35</v>
      </c>
    </row>
    <row r="3" spans="1:10" ht="33.950000000000003">
      <c r="A3" s="148"/>
      <c r="B3" s="63" t="s">
        <v>580</v>
      </c>
      <c r="C3" s="69">
        <v>2</v>
      </c>
      <c r="D3" s="54">
        <v>311</v>
      </c>
      <c r="E3" s="68"/>
      <c r="F3" s="81" t="s">
        <v>581</v>
      </c>
      <c r="G3" s="29" t="s">
        <v>84</v>
      </c>
      <c r="H3" s="29"/>
      <c r="I3" s="29" t="s">
        <v>582</v>
      </c>
      <c r="J3" s="33"/>
    </row>
    <row r="4" spans="1:10" ht="33.950000000000003">
      <c r="A4" s="148"/>
      <c r="B4" s="63" t="s">
        <v>266</v>
      </c>
      <c r="C4" s="69">
        <v>2</v>
      </c>
      <c r="D4" s="54">
        <v>311</v>
      </c>
      <c r="E4" s="68"/>
      <c r="F4" s="81" t="s">
        <v>583</v>
      </c>
      <c r="G4" s="29" t="s">
        <v>84</v>
      </c>
      <c r="H4" s="29"/>
      <c r="I4" s="29" t="s">
        <v>582</v>
      </c>
      <c r="J4" s="33"/>
    </row>
    <row r="5" spans="1:10" ht="32.25" customHeight="1">
      <c r="A5" s="148" t="s">
        <v>584</v>
      </c>
      <c r="B5" s="63" t="s">
        <v>585</v>
      </c>
      <c r="C5" s="67">
        <v>1</v>
      </c>
      <c r="D5" s="54">
        <v>310</v>
      </c>
      <c r="E5" s="68"/>
      <c r="F5" s="81" t="s">
        <v>586</v>
      </c>
      <c r="G5" s="29" t="s">
        <v>26</v>
      </c>
      <c r="H5" s="135" t="s">
        <v>587</v>
      </c>
      <c r="I5" s="29" t="s">
        <v>588</v>
      </c>
      <c r="J5" s="33" t="s">
        <v>35</v>
      </c>
    </row>
    <row r="6" spans="1:10" ht="48.75">
      <c r="A6" s="148"/>
      <c r="B6" s="63" t="s">
        <v>589</v>
      </c>
      <c r="C6" s="69">
        <v>2</v>
      </c>
      <c r="D6" s="54">
        <v>327</v>
      </c>
      <c r="E6" s="68"/>
      <c r="F6" s="81" t="s">
        <v>590</v>
      </c>
      <c r="G6" s="29" t="s">
        <v>26</v>
      </c>
      <c r="H6" s="135" t="s">
        <v>587</v>
      </c>
      <c r="I6" s="29" t="s">
        <v>588</v>
      </c>
      <c r="J6" s="33" t="s">
        <v>35</v>
      </c>
    </row>
    <row r="7" spans="1:10" ht="33.950000000000003">
      <c r="A7" s="148"/>
      <c r="B7" s="63" t="s">
        <v>591</v>
      </c>
      <c r="C7" s="69">
        <v>2</v>
      </c>
      <c r="D7" s="54">
        <v>326</v>
      </c>
      <c r="E7" s="68"/>
      <c r="F7" s="81" t="s">
        <v>592</v>
      </c>
      <c r="G7" s="29" t="s">
        <v>84</v>
      </c>
      <c r="H7" s="29"/>
      <c r="I7" s="29" t="s">
        <v>582</v>
      </c>
      <c r="J7" s="33"/>
    </row>
    <row r="8" spans="1:10" ht="51">
      <c r="A8" s="148"/>
      <c r="B8" s="63" t="s">
        <v>593</v>
      </c>
      <c r="C8" s="69">
        <v>2</v>
      </c>
      <c r="D8" s="54">
        <v>326</v>
      </c>
      <c r="E8" s="68"/>
      <c r="F8" s="81" t="s">
        <v>594</v>
      </c>
      <c r="G8" s="29" t="s">
        <v>84</v>
      </c>
      <c r="H8" s="29"/>
      <c r="I8" s="29" t="s">
        <v>582</v>
      </c>
      <c r="J8" s="33"/>
    </row>
    <row r="9" spans="1:10" ht="48.75">
      <c r="A9" s="148"/>
      <c r="B9" s="63" t="s">
        <v>595</v>
      </c>
      <c r="C9" s="69">
        <v>2</v>
      </c>
      <c r="D9" s="54">
        <v>326</v>
      </c>
      <c r="E9" s="68"/>
      <c r="F9" s="81" t="s">
        <v>596</v>
      </c>
      <c r="G9" s="29" t="s">
        <v>26</v>
      </c>
      <c r="H9" s="135" t="s">
        <v>597</v>
      </c>
      <c r="I9" s="29" t="s">
        <v>598</v>
      </c>
      <c r="J9" s="33" t="s">
        <v>35</v>
      </c>
    </row>
    <row r="10" spans="1:10" ht="33.950000000000003">
      <c r="A10" s="148"/>
      <c r="B10" s="63" t="s">
        <v>599</v>
      </c>
      <c r="C10" s="69">
        <v>2</v>
      </c>
      <c r="D10" s="54">
        <v>326</v>
      </c>
      <c r="E10" s="68"/>
      <c r="F10" s="81" t="s">
        <v>600</v>
      </c>
      <c r="G10" s="29" t="s">
        <v>84</v>
      </c>
      <c r="H10" s="29"/>
      <c r="I10" s="29" t="s">
        <v>582</v>
      </c>
      <c r="J10" s="33"/>
    </row>
    <row r="11" spans="1:10" ht="33.950000000000003">
      <c r="A11" s="148"/>
      <c r="B11" s="63" t="s">
        <v>601</v>
      </c>
      <c r="C11" s="70">
        <v>3</v>
      </c>
      <c r="D11" s="54">
        <v>326</v>
      </c>
      <c r="E11" s="68"/>
      <c r="F11" s="81" t="s">
        <v>602</v>
      </c>
      <c r="G11" s="29" t="s">
        <v>84</v>
      </c>
      <c r="H11" s="29"/>
      <c r="I11" s="29" t="s">
        <v>582</v>
      </c>
      <c r="J11" s="33"/>
    </row>
    <row r="12" spans="1:10" ht="33.950000000000003">
      <c r="A12" s="148"/>
      <c r="B12" s="63" t="s">
        <v>603</v>
      </c>
      <c r="C12" s="70">
        <v>3</v>
      </c>
      <c r="D12" s="54">
        <v>385</v>
      </c>
      <c r="E12" s="68"/>
      <c r="F12" s="81" t="s">
        <v>604</v>
      </c>
      <c r="G12" s="29" t="s">
        <v>84</v>
      </c>
      <c r="H12" s="29"/>
      <c r="I12" s="29" t="s">
        <v>582</v>
      </c>
      <c r="J12" s="33"/>
    </row>
    <row r="13" spans="1:10" ht="48" customHeight="1">
      <c r="A13" s="148" t="s">
        <v>605</v>
      </c>
      <c r="B13" s="63" t="s">
        <v>606</v>
      </c>
      <c r="C13" s="69">
        <v>2</v>
      </c>
      <c r="D13" s="54">
        <v>338</v>
      </c>
      <c r="E13" s="28"/>
      <c r="F13" s="81" t="s">
        <v>607</v>
      </c>
      <c r="G13" s="29" t="s">
        <v>84</v>
      </c>
      <c r="H13" s="29"/>
      <c r="I13" s="29" t="s">
        <v>582</v>
      </c>
      <c r="J13" s="33"/>
    </row>
    <row r="14" spans="1:10" ht="51">
      <c r="A14" s="148"/>
      <c r="B14" s="63" t="s">
        <v>608</v>
      </c>
      <c r="C14" s="69">
        <v>2</v>
      </c>
      <c r="D14" s="54">
        <v>338</v>
      </c>
      <c r="E14" s="28"/>
      <c r="F14" s="81" t="s">
        <v>609</v>
      </c>
      <c r="G14" s="29" t="s">
        <v>84</v>
      </c>
      <c r="H14" s="29"/>
      <c r="I14" s="29" t="s">
        <v>582</v>
      </c>
      <c r="J14" s="33"/>
    </row>
    <row r="15" spans="1:10" ht="33.950000000000003">
      <c r="A15" s="148"/>
      <c r="B15" s="63" t="s">
        <v>610</v>
      </c>
      <c r="C15" s="70">
        <v>3</v>
      </c>
      <c r="D15" s="54">
        <v>338</v>
      </c>
      <c r="E15" s="28"/>
      <c r="F15" s="81" t="s">
        <v>611</v>
      </c>
      <c r="G15" s="29" t="s">
        <v>84</v>
      </c>
      <c r="H15" s="29"/>
      <c r="I15" s="29" t="s">
        <v>582</v>
      </c>
      <c r="J15" s="33"/>
    </row>
    <row r="16" spans="1:10" ht="48" customHeight="1">
      <c r="A16" s="148" t="s">
        <v>612</v>
      </c>
      <c r="B16" s="63" t="s">
        <v>613</v>
      </c>
      <c r="C16" s="69">
        <v>2</v>
      </c>
      <c r="D16" s="54">
        <v>798</v>
      </c>
      <c r="E16" s="28"/>
      <c r="F16" s="81" t="s">
        <v>614</v>
      </c>
      <c r="G16" s="29" t="s">
        <v>84</v>
      </c>
      <c r="H16" s="29"/>
      <c r="I16" s="29" t="s">
        <v>615</v>
      </c>
      <c r="J16" s="33"/>
    </row>
    <row r="17" spans="1:10" ht="63.75" customHeight="1">
      <c r="A17" s="148"/>
      <c r="B17" s="63" t="s">
        <v>616</v>
      </c>
      <c r="C17" s="79">
        <v>2</v>
      </c>
      <c r="D17" s="58">
        <v>320</v>
      </c>
      <c r="E17" s="35"/>
      <c r="F17" s="82" t="s">
        <v>617</v>
      </c>
      <c r="G17" s="29" t="s">
        <v>84</v>
      </c>
      <c r="H17" s="36"/>
      <c r="I17" s="36" t="s">
        <v>615</v>
      </c>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hyperlinks>
    <hyperlink ref="H2" r:id="rId1" xr:uid="{31272003-78ED-49F9-B1F5-31BDDA9619E2}"/>
    <hyperlink ref="H5" r:id="rId2" xr:uid="{12C191BF-56AE-47B9-8F66-B39A4E4759E3}"/>
    <hyperlink ref="H6" r:id="rId3" xr:uid="{B1412900-B9F2-4656-AE4E-DF8C73223C22}"/>
    <hyperlink ref="H9" r:id="rId4" location="L11" xr:uid="{792C8E73-EFED-4C98-B920-EC8BD897C40F}"/>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11" zoomScale="95" zoomScaleNormal="95" workbookViewId="0">
      <selection activeCell="H1" sqref="H1"/>
    </sheetView>
  </sheetViews>
  <sheetFormatPr defaultColWidth="8.85546875" defaultRowHeight="21"/>
  <cols>
    <col min="1" max="1" width="31.42578125" style="73" customWidth="1"/>
    <col min="2" max="2" width="6.7109375" style="26" customWidth="1"/>
    <col min="3" max="3" width="15.140625" style="60" customWidth="1"/>
    <col min="4" max="5" width="8.85546875" style="60"/>
    <col min="6" max="6" width="80.28515625" style="26" customWidth="1"/>
    <col min="7" max="7" width="31.28515625" style="26" customWidth="1"/>
    <col min="8" max="8" width="54.28515625" style="26" customWidth="1"/>
    <col min="9" max="9" width="66.28515625" style="26" customWidth="1"/>
    <col min="10" max="10" width="35.140625" style="26" customWidth="1"/>
    <col min="11" max="1024" width="8.85546875" style="26"/>
  </cols>
  <sheetData>
    <row r="1" spans="1:10" s="88" customFormat="1" ht="21.95">
      <c r="A1" s="84" t="s">
        <v>20</v>
      </c>
      <c r="B1" s="85" t="s">
        <v>21</v>
      </c>
      <c r="C1" s="86" t="s">
        <v>22</v>
      </c>
      <c r="D1" s="86" t="s">
        <v>23</v>
      </c>
      <c r="E1" s="86" t="s">
        <v>24</v>
      </c>
      <c r="F1" s="87" t="s">
        <v>25</v>
      </c>
      <c r="G1" s="87" t="s">
        <v>26</v>
      </c>
      <c r="H1" s="87" t="s">
        <v>27</v>
      </c>
      <c r="I1" s="87" t="s">
        <v>28</v>
      </c>
      <c r="J1" s="87" t="s">
        <v>29</v>
      </c>
    </row>
    <row r="2" spans="1:10" ht="70.5" customHeight="1">
      <c r="A2" s="148" t="s">
        <v>618</v>
      </c>
      <c r="B2" s="63" t="s">
        <v>421</v>
      </c>
      <c r="C2" s="89">
        <v>1</v>
      </c>
      <c r="D2" s="90">
        <v>532</v>
      </c>
      <c r="E2" s="91"/>
      <c r="F2" s="92" t="s">
        <v>619</v>
      </c>
      <c r="G2" s="29" t="s">
        <v>26</v>
      </c>
      <c r="H2" s="138" t="s">
        <v>620</v>
      </c>
      <c r="I2" s="93" t="s">
        <v>621</v>
      </c>
      <c r="J2" s="94" t="s">
        <v>35</v>
      </c>
    </row>
    <row r="3" spans="1:10" ht="48.75">
      <c r="A3" s="148"/>
      <c r="B3" s="63" t="s">
        <v>439</v>
      </c>
      <c r="C3" s="67">
        <v>1</v>
      </c>
      <c r="D3" s="28">
        <v>532</v>
      </c>
      <c r="E3" s="68"/>
      <c r="F3" s="81" t="s">
        <v>622</v>
      </c>
      <c r="G3" s="29" t="s">
        <v>26</v>
      </c>
      <c r="H3" s="29"/>
      <c r="I3" s="140" t="s">
        <v>623</v>
      </c>
      <c r="J3" s="33" t="s">
        <v>624</v>
      </c>
    </row>
    <row r="4" spans="1:10" ht="87" customHeight="1">
      <c r="A4" s="148"/>
      <c r="B4" s="63" t="s">
        <v>625</v>
      </c>
      <c r="C4" s="69">
        <v>2</v>
      </c>
      <c r="D4" s="28">
        <v>778</v>
      </c>
      <c r="E4" s="68"/>
      <c r="F4" s="81" t="s">
        <v>626</v>
      </c>
      <c r="G4" s="29" t="s">
        <v>26</v>
      </c>
      <c r="H4" s="135" t="s">
        <v>627</v>
      </c>
      <c r="I4" s="29" t="s">
        <v>628</v>
      </c>
      <c r="J4" s="33" t="s">
        <v>523</v>
      </c>
    </row>
    <row r="5" spans="1:10" ht="48.75">
      <c r="A5" s="148"/>
      <c r="B5" s="63" t="s">
        <v>629</v>
      </c>
      <c r="C5" s="69">
        <v>2</v>
      </c>
      <c r="D5" s="28">
        <v>778</v>
      </c>
      <c r="E5" s="68"/>
      <c r="F5" s="81" t="s">
        <v>630</v>
      </c>
      <c r="G5" s="29" t="s">
        <v>26</v>
      </c>
      <c r="H5" s="138" t="s">
        <v>620</v>
      </c>
      <c r="I5" s="29" t="s">
        <v>631</v>
      </c>
      <c r="J5" s="33" t="s">
        <v>523</v>
      </c>
    </row>
    <row r="6" spans="1:10" ht="62.25" customHeight="1">
      <c r="A6" s="148" t="s">
        <v>632</v>
      </c>
      <c r="B6" s="63" t="s">
        <v>450</v>
      </c>
      <c r="C6" s="69">
        <v>2</v>
      </c>
      <c r="D6" s="28">
        <v>778</v>
      </c>
      <c r="E6" s="68"/>
      <c r="F6" s="81" t="s">
        <v>633</v>
      </c>
      <c r="G6" s="29" t="s">
        <v>26</v>
      </c>
      <c r="H6" s="138" t="s">
        <v>620</v>
      </c>
      <c r="I6" s="29" t="s">
        <v>631</v>
      </c>
      <c r="J6" s="33" t="s">
        <v>523</v>
      </c>
    </row>
    <row r="7" spans="1:10" ht="73.5" customHeight="1">
      <c r="A7" s="148"/>
      <c r="B7" s="63" t="s">
        <v>634</v>
      </c>
      <c r="C7" s="69">
        <v>2</v>
      </c>
      <c r="D7" s="28">
        <v>285</v>
      </c>
      <c r="E7" s="68"/>
      <c r="F7" s="81" t="s">
        <v>635</v>
      </c>
      <c r="G7" s="29" t="s">
        <v>26</v>
      </c>
      <c r="H7" s="138" t="s">
        <v>620</v>
      </c>
      <c r="I7" s="29" t="s">
        <v>631</v>
      </c>
      <c r="J7" s="33" t="s">
        <v>523</v>
      </c>
    </row>
    <row r="8" spans="1:10" ht="48" customHeight="1">
      <c r="A8" s="148" t="s">
        <v>636</v>
      </c>
      <c r="B8" s="63" t="s">
        <v>637</v>
      </c>
      <c r="C8" s="69">
        <v>2</v>
      </c>
      <c r="D8" s="28">
        <v>117</v>
      </c>
      <c r="E8" s="68"/>
      <c r="F8" s="81" t="s">
        <v>638</v>
      </c>
      <c r="G8" s="29" t="s">
        <v>26</v>
      </c>
      <c r="H8" s="135" t="s">
        <v>639</v>
      </c>
      <c r="I8" s="29" t="s">
        <v>640</v>
      </c>
      <c r="J8" s="32" t="s">
        <v>523</v>
      </c>
    </row>
    <row r="9" spans="1:10" ht="17.100000000000001">
      <c r="A9" s="148"/>
      <c r="B9" s="63" t="s">
        <v>641</v>
      </c>
      <c r="C9" s="69">
        <v>2</v>
      </c>
      <c r="D9" s="28">
        <v>117</v>
      </c>
      <c r="E9" s="68"/>
      <c r="F9" s="81" t="s">
        <v>642</v>
      </c>
      <c r="G9" s="29" t="s">
        <v>84</v>
      </c>
      <c r="H9" s="29"/>
      <c r="I9" s="29"/>
      <c r="J9" s="33"/>
    </row>
    <row r="10" spans="1:10" ht="32.25">
      <c r="A10" s="148"/>
      <c r="B10" s="63" t="s">
        <v>643</v>
      </c>
      <c r="C10" s="69">
        <v>2</v>
      </c>
      <c r="D10" s="28">
        <v>200</v>
      </c>
      <c r="E10" s="68"/>
      <c r="F10" s="81" t="s">
        <v>644</v>
      </c>
      <c r="G10" s="29" t="s">
        <v>26</v>
      </c>
      <c r="H10" s="29"/>
      <c r="I10" s="140" t="s">
        <v>623</v>
      </c>
      <c r="J10" s="33" t="s">
        <v>624</v>
      </c>
    </row>
    <row r="11" spans="1:10" ht="48.75">
      <c r="A11" s="148"/>
      <c r="B11" s="63" t="s">
        <v>645</v>
      </c>
      <c r="C11" s="69">
        <v>2</v>
      </c>
      <c r="D11" s="28"/>
      <c r="E11" s="68"/>
      <c r="F11" s="81" t="s">
        <v>646</v>
      </c>
      <c r="G11" s="29" t="s">
        <v>26</v>
      </c>
      <c r="H11" s="135" t="s">
        <v>647</v>
      </c>
      <c r="I11" s="140" t="s">
        <v>648</v>
      </c>
      <c r="J11" s="33" t="s">
        <v>523</v>
      </c>
    </row>
    <row r="12" spans="1:10" ht="92.25" customHeight="1">
      <c r="A12" s="148" t="s">
        <v>649</v>
      </c>
      <c r="B12" s="63" t="s">
        <v>650</v>
      </c>
      <c r="C12" s="67">
        <v>1</v>
      </c>
      <c r="D12" s="28">
        <v>210</v>
      </c>
      <c r="E12" s="68"/>
      <c r="F12" s="81" t="s">
        <v>651</v>
      </c>
      <c r="G12" s="29" t="s">
        <v>26</v>
      </c>
      <c r="H12" s="135" t="s">
        <v>652</v>
      </c>
      <c r="I12" s="29" t="s">
        <v>653</v>
      </c>
      <c r="J12" s="32" t="s">
        <v>523</v>
      </c>
    </row>
    <row r="13" spans="1:10" ht="88.5" customHeight="1">
      <c r="A13" s="148"/>
      <c r="B13" s="63" t="s">
        <v>654</v>
      </c>
      <c r="C13" s="69">
        <v>2</v>
      </c>
      <c r="D13" s="28">
        <v>544</v>
      </c>
      <c r="E13" s="68"/>
      <c r="F13" s="81" t="s">
        <v>655</v>
      </c>
      <c r="G13" s="29" t="s">
        <v>26</v>
      </c>
      <c r="H13" s="135" t="s">
        <v>656</v>
      </c>
      <c r="I13" s="29" t="s">
        <v>657</v>
      </c>
      <c r="J13" s="32" t="s">
        <v>523</v>
      </c>
    </row>
    <row r="14" spans="1:10" ht="98.25" customHeight="1">
      <c r="A14" s="148"/>
      <c r="B14" s="63" t="s">
        <v>658</v>
      </c>
      <c r="C14" s="79">
        <v>2</v>
      </c>
      <c r="D14" s="35">
        <v>431</v>
      </c>
      <c r="E14" s="72"/>
      <c r="F14" s="82" t="s">
        <v>659</v>
      </c>
      <c r="G14" s="29" t="s">
        <v>26</v>
      </c>
      <c r="H14" s="139" t="s">
        <v>660</v>
      </c>
      <c r="I14" s="140" t="s">
        <v>661</v>
      </c>
      <c r="J14" s="38" t="s">
        <v>523</v>
      </c>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hyperlinks>
    <hyperlink ref="H2" r:id="rId1" xr:uid="{F8F0F931-3252-4162-863A-0BB36317254A}"/>
    <hyperlink ref="H4" r:id="rId2" location="L20-L27" xr:uid="{037D1FC7-6453-4540-B5FA-595D379A8642}"/>
    <hyperlink ref="H5" r:id="rId3" xr:uid="{B5EB8BF4-38D7-44D5-82BD-CAA5B768DFDA}"/>
    <hyperlink ref="H7" r:id="rId4" xr:uid="{CEBE0A8D-BC18-4551-AA53-1C8131E10AE1}"/>
    <hyperlink ref="H6" r:id="rId5" xr:uid="{E146ECE1-B38E-4E40-B487-ADD82532CDCB}"/>
    <hyperlink ref="H12" r:id="rId6" location="L86-L88" xr:uid="{D6E65BDE-DDDF-4894-BA04-ABF969C6AD2F}"/>
    <hyperlink ref="H11" r:id="rId7" location="L26" xr:uid="{5CD3828C-CA9B-4AD8-BE72-1EE6F614ED3C}"/>
    <hyperlink ref="H13" r:id="rId8" xr:uid="{135396C7-0194-4D26-A6D8-B1A610272C39}"/>
    <hyperlink ref="H14" r:id="rId9" location="L44" xr:uid="{B0BCAEEA-5567-458B-90F3-1039A4CA7765}"/>
    <hyperlink ref="H8" r:id="rId10" location="L18" xr:uid="{9D60F6E2-A2E9-4667-8138-81AE5783E996}"/>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J13" sqref="J13"/>
    </sheetView>
  </sheetViews>
  <sheetFormatPr defaultColWidth="8.85546875" defaultRowHeight="21"/>
  <cols>
    <col min="1" max="1" width="30.7109375" style="73" customWidth="1"/>
    <col min="2" max="2" width="8.85546875" style="26"/>
    <col min="3" max="5" width="8.85546875" style="60"/>
    <col min="6" max="6" width="93" style="26" customWidth="1"/>
    <col min="7" max="7" width="22" style="26" customWidth="1"/>
    <col min="8" max="8" width="35.85546875" style="26" customWidth="1"/>
    <col min="9" max="9" width="82.5703125" style="26" customWidth="1"/>
    <col min="10" max="10" width="30.85546875" style="26" customWidth="1"/>
    <col min="11" max="1024" width="8.85546875" style="26"/>
  </cols>
  <sheetData>
    <row r="1" spans="1:10" s="44" customFormat="1" ht="44.1">
      <c r="A1" s="95" t="s">
        <v>20</v>
      </c>
      <c r="B1" s="62" t="s">
        <v>21</v>
      </c>
      <c r="C1" s="61" t="s">
        <v>22</v>
      </c>
      <c r="D1" s="61" t="s">
        <v>23</v>
      </c>
      <c r="E1" s="61" t="s">
        <v>24</v>
      </c>
      <c r="F1" s="62" t="s">
        <v>25</v>
      </c>
      <c r="G1" s="62" t="s">
        <v>26</v>
      </c>
      <c r="H1" s="62" t="s">
        <v>27</v>
      </c>
      <c r="I1" s="62" t="s">
        <v>28</v>
      </c>
      <c r="J1" s="62" t="s">
        <v>29</v>
      </c>
    </row>
    <row r="2" spans="1:10" ht="32.25" customHeight="1">
      <c r="A2" s="148" t="s">
        <v>662</v>
      </c>
      <c r="B2" s="63" t="s">
        <v>663</v>
      </c>
      <c r="C2" s="83">
        <v>2</v>
      </c>
      <c r="D2" s="48">
        <v>524</v>
      </c>
      <c r="E2" s="65"/>
      <c r="F2" s="80" t="s">
        <v>664</v>
      </c>
      <c r="G2" s="29" t="s">
        <v>26</v>
      </c>
      <c r="H2" s="50"/>
      <c r="I2" s="50" t="s">
        <v>665</v>
      </c>
      <c r="J2" s="66"/>
    </row>
    <row r="3" spans="1:10" ht="32.25">
      <c r="A3" s="148"/>
      <c r="B3" s="63" t="s">
        <v>666</v>
      </c>
      <c r="C3" s="69">
        <v>2</v>
      </c>
      <c r="D3" s="28">
        <v>524</v>
      </c>
      <c r="E3" s="68"/>
      <c r="F3" s="81" t="s">
        <v>667</v>
      </c>
      <c r="G3" s="29" t="s">
        <v>26</v>
      </c>
      <c r="H3" s="135" t="s">
        <v>668</v>
      </c>
      <c r="I3" s="50" t="s">
        <v>669</v>
      </c>
      <c r="J3" s="33" t="s">
        <v>670</v>
      </c>
    </row>
    <row r="4" spans="1:10" ht="32.25">
      <c r="A4" s="148"/>
      <c r="B4" s="63" t="s">
        <v>671</v>
      </c>
      <c r="C4" s="69">
        <v>2</v>
      </c>
      <c r="D4" s="28">
        <v>233</v>
      </c>
      <c r="E4" s="68"/>
      <c r="F4" s="81" t="s">
        <v>672</v>
      </c>
      <c r="G4" s="29" t="s">
        <v>26</v>
      </c>
      <c r="H4" s="135" t="s">
        <v>673</v>
      </c>
      <c r="I4" s="29" t="s">
        <v>674</v>
      </c>
      <c r="J4" s="33" t="s">
        <v>497</v>
      </c>
    </row>
    <row r="5" spans="1:10" ht="32.25">
      <c r="A5" s="148"/>
      <c r="B5" s="63" t="s">
        <v>675</v>
      </c>
      <c r="C5" s="69">
        <v>2</v>
      </c>
      <c r="D5" s="28">
        <v>770</v>
      </c>
      <c r="E5" s="68"/>
      <c r="F5" s="81" t="s">
        <v>676</v>
      </c>
      <c r="G5" s="29" t="s">
        <v>677</v>
      </c>
      <c r="H5" s="29"/>
      <c r="I5" s="31" t="s">
        <v>678</v>
      </c>
      <c r="J5" s="33"/>
    </row>
    <row r="6" spans="1:10" ht="32.25" customHeight="1">
      <c r="A6" s="148"/>
      <c r="B6" s="63" t="s">
        <v>679</v>
      </c>
      <c r="C6" s="70">
        <v>3</v>
      </c>
      <c r="D6" s="28">
        <v>19</v>
      </c>
      <c r="E6" s="68"/>
      <c r="F6" s="81" t="s">
        <v>680</v>
      </c>
      <c r="G6" s="29" t="s">
        <v>677</v>
      </c>
      <c r="H6" s="29"/>
      <c r="I6" s="29" t="s">
        <v>681</v>
      </c>
      <c r="J6" s="33"/>
    </row>
    <row r="7" spans="1:10" ht="17.100000000000001">
      <c r="A7" s="148"/>
      <c r="B7" s="63" t="s">
        <v>682</v>
      </c>
      <c r="C7" s="70">
        <v>3</v>
      </c>
      <c r="D7" s="28">
        <v>19</v>
      </c>
      <c r="E7" s="68"/>
      <c r="F7" s="81" t="s">
        <v>683</v>
      </c>
      <c r="G7" s="29" t="s">
        <v>677</v>
      </c>
      <c r="H7" s="29"/>
      <c r="I7" s="29" t="s">
        <v>681</v>
      </c>
      <c r="J7" s="33"/>
    </row>
    <row r="8" spans="1:10" ht="32.25" customHeight="1">
      <c r="A8" s="148" t="s">
        <v>684</v>
      </c>
      <c r="B8" s="63" t="s">
        <v>685</v>
      </c>
      <c r="C8" s="67">
        <v>1</v>
      </c>
      <c r="D8" s="28">
        <v>525</v>
      </c>
      <c r="E8" s="68"/>
      <c r="F8" s="81" t="s">
        <v>686</v>
      </c>
      <c r="G8" s="29" t="s">
        <v>84</v>
      </c>
      <c r="H8" s="29"/>
      <c r="I8" s="29" t="s">
        <v>687</v>
      </c>
      <c r="J8" s="33"/>
    </row>
    <row r="9" spans="1:10" ht="32.25">
      <c r="A9" s="148"/>
      <c r="B9" s="63" t="s">
        <v>688</v>
      </c>
      <c r="C9" s="67">
        <v>1</v>
      </c>
      <c r="D9" s="28">
        <v>922</v>
      </c>
      <c r="E9" s="68"/>
      <c r="F9" s="81" t="s">
        <v>689</v>
      </c>
      <c r="G9" s="29" t="s">
        <v>26</v>
      </c>
      <c r="H9" s="29" t="s">
        <v>690</v>
      </c>
      <c r="I9" s="29" t="s">
        <v>691</v>
      </c>
      <c r="J9" s="32" t="s">
        <v>35</v>
      </c>
    </row>
    <row r="10" spans="1:10" ht="32.25">
      <c r="A10" s="148"/>
      <c r="B10" s="63" t="s">
        <v>692</v>
      </c>
      <c r="C10" s="67">
        <v>1</v>
      </c>
      <c r="D10" s="28">
        <v>922</v>
      </c>
      <c r="E10" s="68"/>
      <c r="F10" s="81" t="s">
        <v>693</v>
      </c>
      <c r="G10" s="29" t="s">
        <v>26</v>
      </c>
      <c r="H10" s="135" t="s">
        <v>694</v>
      </c>
      <c r="I10" s="29" t="s">
        <v>695</v>
      </c>
      <c r="J10" s="33" t="s">
        <v>696</v>
      </c>
    </row>
    <row r="11" spans="1:10" ht="32.25" customHeight="1">
      <c r="A11" s="148" t="s">
        <v>697</v>
      </c>
      <c r="B11" s="63" t="s">
        <v>698</v>
      </c>
      <c r="C11" s="67">
        <v>1</v>
      </c>
      <c r="D11" s="28">
        <v>319</v>
      </c>
      <c r="E11" s="68"/>
      <c r="F11" s="81" t="s">
        <v>699</v>
      </c>
      <c r="G11" s="29" t="s">
        <v>26</v>
      </c>
      <c r="H11" s="135" t="s">
        <v>620</v>
      </c>
      <c r="I11" s="29" t="s">
        <v>700</v>
      </c>
      <c r="J11" s="33" t="s">
        <v>701</v>
      </c>
    </row>
    <row r="12" spans="1:10" ht="36" customHeight="1">
      <c r="A12" s="148"/>
      <c r="B12" s="63" t="s">
        <v>702</v>
      </c>
      <c r="C12" s="67">
        <v>1</v>
      </c>
      <c r="D12" s="28">
        <v>212</v>
      </c>
      <c r="E12" s="68"/>
      <c r="F12" s="81" t="s">
        <v>703</v>
      </c>
      <c r="G12" s="29" t="s">
        <v>677</v>
      </c>
      <c r="H12" s="29"/>
      <c r="I12" s="29" t="s">
        <v>615</v>
      </c>
      <c r="J12" s="33"/>
    </row>
    <row r="13" spans="1:10" ht="62.25" customHeight="1">
      <c r="A13" s="148"/>
      <c r="B13" s="63" t="s">
        <v>704</v>
      </c>
      <c r="C13" s="67">
        <v>1</v>
      </c>
      <c r="D13" s="28">
        <v>285</v>
      </c>
      <c r="E13" s="68"/>
      <c r="F13" s="81" t="s">
        <v>705</v>
      </c>
      <c r="G13" s="29" t="s">
        <v>677</v>
      </c>
      <c r="H13" s="29"/>
      <c r="I13" s="31" t="s">
        <v>706</v>
      </c>
      <c r="J13" s="33"/>
    </row>
    <row r="14" spans="1:10" ht="51">
      <c r="A14" s="148"/>
      <c r="B14" s="63" t="s">
        <v>707</v>
      </c>
      <c r="C14" s="67">
        <v>1</v>
      </c>
      <c r="D14" s="28">
        <v>200</v>
      </c>
      <c r="E14" s="68"/>
      <c r="F14" s="81" t="s">
        <v>708</v>
      </c>
      <c r="G14" s="29" t="s">
        <v>26</v>
      </c>
      <c r="H14" s="29" t="s">
        <v>709</v>
      </c>
      <c r="I14" s="29" t="s">
        <v>710</v>
      </c>
      <c r="J14" s="33" t="s">
        <v>35</v>
      </c>
    </row>
    <row r="15" spans="1:10" ht="32.25">
      <c r="A15" s="148"/>
      <c r="B15" s="63" t="s">
        <v>711</v>
      </c>
      <c r="C15" s="69">
        <v>2</v>
      </c>
      <c r="D15" s="28">
        <v>532</v>
      </c>
      <c r="E15" s="68"/>
      <c r="F15" s="81" t="s">
        <v>712</v>
      </c>
      <c r="G15" s="29" t="s">
        <v>677</v>
      </c>
      <c r="H15" s="29"/>
      <c r="I15" s="29" t="s">
        <v>678</v>
      </c>
      <c r="J15" s="33"/>
    </row>
    <row r="16" spans="1:10" ht="32.25">
      <c r="A16" s="148"/>
      <c r="B16" s="63" t="s">
        <v>713</v>
      </c>
      <c r="C16" s="69">
        <v>2</v>
      </c>
      <c r="D16" s="28">
        <v>226</v>
      </c>
      <c r="E16" s="28"/>
      <c r="F16" s="81" t="s">
        <v>714</v>
      </c>
      <c r="G16" s="29" t="s">
        <v>26</v>
      </c>
      <c r="H16" s="135" t="s">
        <v>715</v>
      </c>
      <c r="I16" s="29" t="s">
        <v>716</v>
      </c>
      <c r="J16" s="33" t="s">
        <v>670</v>
      </c>
    </row>
    <row r="17" spans="1:10" ht="48.75">
      <c r="A17" s="148"/>
      <c r="B17" s="63" t="s">
        <v>717</v>
      </c>
      <c r="C17" s="69">
        <v>2</v>
      </c>
      <c r="D17" s="28">
        <v>327</v>
      </c>
      <c r="E17" s="28"/>
      <c r="F17" s="81" t="s">
        <v>718</v>
      </c>
      <c r="G17" s="29" t="s">
        <v>26</v>
      </c>
      <c r="H17" s="135" t="s">
        <v>719</v>
      </c>
      <c r="I17" s="29" t="s">
        <v>720</v>
      </c>
      <c r="J17" s="33" t="s">
        <v>721</v>
      </c>
    </row>
    <row r="18" spans="1:10" ht="32.25">
      <c r="A18" s="148"/>
      <c r="B18" s="63" t="s">
        <v>722</v>
      </c>
      <c r="C18" s="79">
        <v>2</v>
      </c>
      <c r="D18" s="35">
        <v>285</v>
      </c>
      <c r="E18" s="35"/>
      <c r="F18" s="82" t="s">
        <v>723</v>
      </c>
      <c r="G18" s="29" t="s">
        <v>677</v>
      </c>
      <c r="H18" s="36"/>
      <c r="I18" s="29" t="s">
        <v>724</v>
      </c>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hyperlinks>
    <hyperlink ref="H17" r:id="rId1" location="L47-L52" xr:uid="{D8958E6E-E443-4461-A010-420C611E40AC}"/>
    <hyperlink ref="H11" r:id="rId2" xr:uid="{EF3B201A-556C-40BD-8F62-ACDC774D8502}"/>
    <hyperlink ref="H3" r:id="rId3" location="L29-L33" xr:uid="{2FB73B2A-D08E-4855-B774-39AA3BCC89FD}"/>
    <hyperlink ref="H4" r:id="rId4" xr:uid="{7D338A22-3EF8-4B90-B858-B0C8ACCC206F}"/>
    <hyperlink ref="H16" r:id="rId5" location="L20-L28" xr:uid="{B90447D2-A4D6-4C48-B5FD-F06EFBA6B298}"/>
    <hyperlink ref="H10" r:id="rId6" location="L27-L30" xr:uid="{CAF1D5F7-7514-44AB-9924-53D8961F62EE}"/>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47</cp:revision>
  <dcterms:created xsi:type="dcterms:W3CDTF">2014-11-04T11:54:57Z</dcterms:created>
  <dcterms:modified xsi:type="dcterms:W3CDTF">2024-06-09T20:25:25Z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