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30" yWindow="840" windowWidth="19020" windowHeight="5550"/>
  </bookViews>
  <sheets>
    <sheet name="Отчет ДЭПР" sheetId="1" r:id="rId1"/>
    <sheet name="список значений автомат." sheetId="2" state="hidden" r:id="rId2"/>
    <sheet name="Sheet2" sheetId="3" state="hidden" r:id="rId3"/>
    <sheet name="Лист1" sheetId="4" r:id="rId4"/>
    <sheet name="История изменений" sheetId="5" r:id="rId5"/>
  </sheets>
  <definedNames>
    <definedName name="_xlnm.Print_Area" localSheetId="0">'Отчет ДЭПР'!$A$1:$I$188</definedName>
    <definedName name="_xlnm.Print_Titles" localSheetId="0">'Отчет ДЭПР'!#REF!</definedName>
    <definedName name="названия_отчетов">Лист1!$A$1:$A$2</definedName>
  </definedNames>
  <calcPr calcId="145621"/>
</workbook>
</file>

<file path=xl/calcChain.xml><?xml version="1.0" encoding="utf-8"?>
<calcChain xmlns="http://schemas.openxmlformats.org/spreadsheetml/2006/main">
  <c r="J33" i="1" l="1"/>
  <c r="J34" i="1"/>
  <c r="J35" i="1"/>
  <c r="I33" i="1"/>
  <c r="I34" i="1"/>
  <c r="I35" i="1"/>
  <c r="I31" i="1" l="1"/>
  <c r="I32" i="1"/>
  <c r="J32" i="1"/>
  <c r="I28" i="1"/>
  <c r="I29" i="1"/>
  <c r="I27" i="1" l="1"/>
  <c r="I1" i="1"/>
  <c r="I2" i="1"/>
  <c r="I3" i="1"/>
  <c r="I4" i="1"/>
  <c r="I5" i="1"/>
  <c r="I6" i="1"/>
  <c r="I7" i="1"/>
  <c r="I8" i="1"/>
  <c r="I9" i="1"/>
  <c r="I10" i="1"/>
  <c r="I11" i="1"/>
  <c r="I12" i="1"/>
  <c r="I13" i="1"/>
  <c r="I14" i="1"/>
  <c r="I15" i="1"/>
  <c r="I16" i="1"/>
  <c r="I17" i="1"/>
  <c r="I18" i="1"/>
  <c r="I19" i="1"/>
  <c r="I20" i="1"/>
  <c r="I21" i="1"/>
  <c r="I22" i="1"/>
  <c r="I23" i="1"/>
  <c r="I24" i="1"/>
  <c r="I25" i="1"/>
  <c r="I26" i="1"/>
  <c r="I30" i="1"/>
  <c r="I36" i="1"/>
  <c r="I37" i="1"/>
  <c r="I38" i="1"/>
  <c r="I41" i="1"/>
  <c r="I40" i="1"/>
  <c r="I39" i="1"/>
  <c r="E4" i="3" l="1"/>
  <c r="E5" i="3" s="1"/>
  <c r="E10" i="3" s="1"/>
  <c r="E13" i="3"/>
  <c r="E15" i="3"/>
  <c r="E18" i="3"/>
</calcChain>
</file>

<file path=xl/sharedStrings.xml><?xml version="1.0" encoding="utf-8"?>
<sst xmlns="http://schemas.openxmlformats.org/spreadsheetml/2006/main" count="1373" uniqueCount="621">
  <si>
    <t>Ежедневный отчет о работе Миграционного центра</t>
  </si>
  <si>
    <t>№ п/п</t>
  </si>
  <si>
    <t>Наименование показателя</t>
  </si>
  <si>
    <t>С начала года</t>
  </si>
  <si>
    <t>Источник данных</t>
  </si>
  <si>
    <t>ед.</t>
  </si>
  <si>
    <t>Количество принятых пакетов документов на патент</t>
  </si>
  <si>
    <t>ИС ММЦ</t>
  </si>
  <si>
    <t>УФМС</t>
  </si>
  <si>
    <t>х</t>
  </si>
  <si>
    <t>расчет</t>
  </si>
  <si>
    <t>Количество оформленных (напечатанных) патентов, всего</t>
  </si>
  <si>
    <t xml:space="preserve"> -  с ИНН</t>
  </si>
  <si>
    <t xml:space="preserve"> -  без ИНН</t>
  </si>
  <si>
    <t>Выдано патентов (по данным ИС ММЦ)</t>
  </si>
  <si>
    <t>Зона оплаты (Банк)</t>
  </si>
  <si>
    <t>Банк</t>
  </si>
  <si>
    <t>Среднее время ожидания в очереди на медицинское обследование</t>
  </si>
  <si>
    <t xml:space="preserve">тыс. руб. </t>
  </si>
  <si>
    <t>Среднее время ожидания в очереди на тестирование</t>
  </si>
  <si>
    <t>ММЦ (вручную)</t>
  </si>
  <si>
    <t>чел.</t>
  </si>
  <si>
    <t>ММЦ</t>
  </si>
  <si>
    <t>Взаимодействие с ФМС России</t>
  </si>
  <si>
    <t>Количество переданных дел из ММЦ в УФМС в электронном виде</t>
  </si>
  <si>
    <t>Количество переданных дел из ММЦ в УФМС в бумажном виде</t>
  </si>
  <si>
    <t>расчетная величина</t>
  </si>
  <si>
    <t>Количество принятых УФМС от ММЦ пакетов документов (в электронной системе)</t>
  </si>
  <si>
    <t>Количество принятых УФМС от ММЦ пакетов документов (в бумажном виде)</t>
  </si>
  <si>
    <t>Документы в работе в УФМС по Москве</t>
  </si>
  <si>
    <t>Количество пакетов документов, по которым УФМС было принято решение о выдаче или невыдаче патента</t>
  </si>
  <si>
    <t>Количество отказов в выдаче патента</t>
  </si>
  <si>
    <t xml:space="preserve"> - количество оформленных патентов с ИНН</t>
  </si>
  <si>
    <t xml:space="preserve"> - количество оформленных патентов без ИНН</t>
  </si>
  <si>
    <t>Количество неоформленных (незаламинированных) патентов, по которым принято решение УФМС</t>
  </si>
  <si>
    <t>Среднее время ожидания в очереди на обращение в окно выдачи</t>
  </si>
  <si>
    <t>Выдано патентов</t>
  </si>
  <si>
    <t xml:space="preserve"> - количество выданных патентов с ИНН</t>
  </si>
  <si>
    <t xml:space="preserve"> - количество выданных патентов без ИНН</t>
  </si>
  <si>
    <t>реализовано</t>
  </si>
  <si>
    <t>не реализовано</t>
  </si>
  <si>
    <t>невозможно реализовать</t>
  </si>
  <si>
    <t>Комментарии</t>
  </si>
  <si>
    <t>На отчетную дату</t>
  </si>
  <si>
    <t>Количество созданных заявлений в ИС ММЦ</t>
  </si>
  <si>
    <t>Количество заявлений в статусе "Заполнение"</t>
  </si>
  <si>
    <t>Количество комплектов документов, которые находятся в ММЦ в работе (не передано в УФМС), в том числе:</t>
  </si>
  <si>
    <t xml:space="preserve"> - количество комплектов документов, по которым превышен срок передачи в УФМС (24 часа), в т.ч.:</t>
  </si>
  <si>
    <t>количество комплектов документов, не переданных в УФМС по причине неоплаты услуг ММЦ</t>
  </si>
  <si>
    <t xml:space="preserve"> количество комплектов документов, не переданных по причине не проверки бэк-офисом</t>
  </si>
  <si>
    <t>количество комплектов документов, не переданных в УФМС по другим причинам</t>
  </si>
  <si>
    <t xml:space="preserve"> - количество комплектов документов, по которым не превышен срок передачи в УФМС (24 часа) </t>
  </si>
  <si>
    <t>данные ИС ММЦ о передаче комплектов документов в ППО "Территории"</t>
  </si>
  <si>
    <t>акт ММЦ о передаче дела</t>
  </si>
  <si>
    <t>Дельта</t>
  </si>
  <si>
    <t>ИС ММЦ/ УФМС</t>
  </si>
  <si>
    <t>количество комплектов документов, по которым имеется ответ от УФМС о приемке</t>
  </si>
  <si>
    <t>сколько положительных квитанций получено от ППОТ</t>
  </si>
  <si>
    <t>ППОТ</t>
  </si>
  <si>
    <t>Количество заведенных новых дел после проверки УФМС (количество дел, по которым начата работа УФМС)</t>
  </si>
  <si>
    <t>(10 дней отсчитывается от момента заведения УФМС нового дела)</t>
  </si>
  <si>
    <t>(разница между принятыми УФМС пакетами документов и пакетами документов, по которым УФМС принято решение)</t>
  </si>
  <si>
    <t>УФМС / ИС ММЦ</t>
  </si>
  <si>
    <t>(распределение по причинам отказа)</t>
  </si>
  <si>
    <t>Количество пакетов документов, по которым УФМС не ответило в срок (10 дней)</t>
  </si>
  <si>
    <t>Среднее время принятия ФМС решения о выдаче или отказе в выдаче патента</t>
  </si>
  <si>
    <t>среднее время между  приемкой УФМС полного комплекта документов и получением решения УФМС</t>
  </si>
  <si>
    <t>Количество физически готовых к выдаче патентов (на складе)</t>
  </si>
  <si>
    <t>"количество оформленных (напечатанных) патентов" - "количество физически готовых к выдаче патентов"</t>
  </si>
  <si>
    <t>Количество отправленных СМС о передаче пакета документов в УФМС и начале работы по делу</t>
  </si>
  <si>
    <t>Количество отправленных СМС о готовности патента к выдаче</t>
  </si>
  <si>
    <t>Количество иностранных граждан, по которым принято решение, но СМС не отправлено</t>
  </si>
  <si>
    <t>Среднее количество отправляемых СМС в день</t>
  </si>
  <si>
    <t>количество патентов, которые физически были выданы мигранту на руки (распределение по стране гражданства мигранта)</t>
  </si>
  <si>
    <t>Не выдано патентов (патенты лежат на складе ММЦ), в т.ч. патенты:</t>
  </si>
  <si>
    <t>Ежемесячный отчет о работе Миграционного центра</t>
  </si>
  <si>
    <t>% загрузки центра</t>
  </si>
  <si>
    <t>%</t>
  </si>
  <si>
    <t>Загрузка центра</t>
  </si>
  <si>
    <t>Ключевые показатели</t>
  </si>
  <si>
    <t>Выдано патентов (по данным УФМС)</t>
  </si>
  <si>
    <t>Зона одного окна</t>
  </si>
  <si>
    <t>мин.</t>
  </si>
  <si>
    <t>Авт.</t>
  </si>
  <si>
    <t>ЕМИАС</t>
  </si>
  <si>
    <t>Медицинская зона</t>
  </si>
  <si>
    <t>Зона тестирования</t>
  </si>
  <si>
    <t>Вручную</t>
  </si>
  <si>
    <t xml:space="preserve"> - оформлено с ИНН</t>
  </si>
  <si>
    <t xml:space="preserve"> - оформлено без ИНН</t>
  </si>
  <si>
    <t>x</t>
  </si>
  <si>
    <t>Среднее время перевода паспорта</t>
  </si>
  <si>
    <t>% принятых полисов ДМС, приобретенных в ММЦ</t>
  </si>
  <si>
    <t>дн.</t>
  </si>
  <si>
    <t>Среднее время проведения процедуры медицинского обследования</t>
  </si>
  <si>
    <t>Среднее время проведения тестирования</t>
  </si>
  <si>
    <t>раз</t>
  </si>
  <si>
    <t>Среднее количество пересдач до успешной сдачи тестирования</t>
  </si>
  <si>
    <t>Информирование по СМС</t>
  </si>
  <si>
    <t>Средний срок выдачи патента с момента сдачи комплекта документов в одном окне</t>
  </si>
  <si>
    <t>Общее количество терминалов</t>
  </si>
  <si>
    <t>% принятых медицинских справок, полученных в ММЦ</t>
  </si>
  <si>
    <t>кал. дн.</t>
  </si>
  <si>
    <t>эл. очередь</t>
  </si>
  <si>
    <t>ИС тестир.</t>
  </si>
  <si>
    <t>Принято пакетов документов на патент</t>
  </si>
  <si>
    <t>Пакетов документов, по которым УФМС было принято решение о выдаче или невыдаче патента (по данным ИС ММЦ)</t>
  </si>
  <si>
    <t xml:space="preserve">Среднее время ожидания в очереди на обращение в одно окно </t>
  </si>
  <si>
    <t>Выдано квитков электронной очереди в зону одного окна</t>
  </si>
  <si>
    <t>Предъявлено квитков электронной очереди в зону одного окна</t>
  </si>
  <si>
    <t>Количество платежей за услуги Миграционного центра</t>
  </si>
  <si>
    <t>Продано полисов ДМС</t>
  </si>
  <si>
    <t>Объем платежей за услуги Миграционного центра</t>
  </si>
  <si>
    <t xml:space="preserve">Объем платежей за проданные полисы ДМС </t>
  </si>
  <si>
    <t>Объем платежей за услуги тестирования</t>
  </si>
  <si>
    <t>Количество платежей за полис ДМС</t>
  </si>
  <si>
    <t>Оплачено переводов и заверений перевода паспорта</t>
  </si>
  <si>
    <t>Количество платежей за перевод и заверение перевода паспорта</t>
  </si>
  <si>
    <t>Работающих терминалов</t>
  </si>
  <si>
    <t>Проведено медицинских обследований</t>
  </si>
  <si>
    <t>Объем платежей за медицинские обследования</t>
  </si>
  <si>
    <t>Выдано медицинских справок об отсутствии заболеваний</t>
  </si>
  <si>
    <t>Проведено тестирований (количество попыток)</t>
  </si>
  <si>
    <t>Выдано документов о прохождении тестирования</t>
  </si>
  <si>
    <t>Количество платежей</t>
  </si>
  <si>
    <t>Количество платежей за услуги тестирования</t>
  </si>
  <si>
    <t>Передано дел из ММЦ в УФМС в электронном виде</t>
  </si>
  <si>
    <t>Передано дел из ММЦ в УФМС в бумажном виде</t>
  </si>
  <si>
    <t>Комплектов документов, находящихся в ММЦ в работе (не передано в УФМС) (по данным ИС ММЦ)</t>
  </si>
  <si>
    <t>Принято УФМС от ММЦ пакетов документов (в электронной системе)</t>
  </si>
  <si>
    <t>Принято УФМС от ММЦ пакетов документов (в бумажном виде)</t>
  </si>
  <si>
    <t>Документов в УФМС в работе (по данным УФМС, расчет)</t>
  </si>
  <si>
    <t>Пакетов документов, по которым УФМС было принято решение о выдаче или невыдаче патента (по данным УФМС)</t>
  </si>
  <si>
    <t>Не оформлено (не напечатано) патентов, по которым принято решение УФМС (по данным УФМС)</t>
  </si>
  <si>
    <t xml:space="preserve">Выдано квитков электронной очереди в зону выдачи патента </t>
  </si>
  <si>
    <t xml:space="preserve"> - с ИНН</t>
  </si>
  <si>
    <t xml:space="preserve"> - без ИНН</t>
  </si>
  <si>
    <t>Зона выдачи патента</t>
  </si>
  <si>
    <t>Объем принятых платежей по НДФЛ за патент</t>
  </si>
  <si>
    <t>Объем платежей за перевод и заверение перевода паспорта</t>
  </si>
  <si>
    <t xml:space="preserve"> - совершенных через кассы</t>
  </si>
  <si>
    <t xml:space="preserve"> - совершенных через платежные терминалы</t>
  </si>
  <si>
    <t xml:space="preserve"> - не передано по причине неоплаты услуг ММЦ</t>
  </si>
  <si>
    <t xml:space="preserve"> - не передано по причине ожидания полного пакета документов</t>
  </si>
  <si>
    <t xml:space="preserve"> - не передано по другим причинам</t>
  </si>
  <si>
    <t xml:space="preserve"> - отказов в выдаче патента (по данным УФМС)</t>
  </si>
  <si>
    <t xml:space="preserve"> - положительных решений по выдаче патента (по данным УФМС)</t>
  </si>
  <si>
    <t xml:space="preserve"> - отказов в выдаче патента (по данным ИС ММЦ)</t>
  </si>
  <si>
    <t xml:space="preserve"> - положительных решений по выдаче патента (по данным ИС ММЦ)</t>
  </si>
  <si>
    <t xml:space="preserve"> - решений с ИНН</t>
  </si>
  <si>
    <t xml:space="preserve"> - решений без ИНН</t>
  </si>
  <si>
    <t xml:space="preserve"> % выданных патентов от общего числа оформленных патентов</t>
  </si>
  <si>
    <t xml:space="preserve"> % оформленных патентов от поданных заявлений на патент</t>
  </si>
  <si>
    <t xml:space="preserve"> % оформленных с ИНН патентов</t>
  </si>
  <si>
    <t xml:space="preserve"> - количество мигрантов, отправленных на дообследование</t>
  </si>
  <si>
    <t xml:space="preserve"> % подозрений на опасные заболевания</t>
  </si>
  <si>
    <t>Сформировано полных пакетов документов на патент</t>
  </si>
  <si>
    <t>% мигрантов, у которых с начала года были обнаружены опасные заболевания</t>
  </si>
  <si>
    <t>Принято полных пакетов документов с полученным в ММЦ региональным документом</t>
  </si>
  <si>
    <t>% мигрантов, предъявивших основание для льготы (документ об образовании)</t>
  </si>
  <si>
    <t>Принято полных пакетов документов с основанием для льготы (документ об образовании)</t>
  </si>
  <si>
    <t>% мигрантов, не прошедших тестирование с первого раза</t>
  </si>
  <si>
    <t xml:space="preserve"> - готовых к выдаче менее 10 дней назад</t>
  </si>
  <si>
    <t xml:space="preserve"> - готовых к выдаче от 10 до 30 дней назад</t>
  </si>
  <si>
    <t xml:space="preserve"> - готовых к выдаче более 30 дней назад</t>
  </si>
  <si>
    <t>Мигрантов, которые уплатили НДФЛ за патент не в Миграционном центре</t>
  </si>
  <si>
    <t>Не выдано патентов (патенты лежат на складе ММЦ)</t>
  </si>
  <si>
    <t>Принято полных пакетов документов с полисами ДМС, приобретенными в ММЦ</t>
  </si>
  <si>
    <t>Аннулировано заявлений на патент (повторная подача документов; неактивные более 30 дней заявления)</t>
  </si>
  <si>
    <t>% мигрантов, предъявивших региональный документ, полученный в ММЦ</t>
  </si>
  <si>
    <t>Количество платежей  за медицинские обследования</t>
  </si>
  <si>
    <t>Количество мигрантов, которым услуга по переводу паспорта в ММЦ была не нужна (паспорт с ФИО на русском языке либо уже имеется перевод)</t>
  </si>
  <si>
    <t>Полных пакетов документов с мед. справками, полученными в ММЦ</t>
  </si>
  <si>
    <t>Количество мигрантов (уникальных физ. лиц), проходивших тестирование</t>
  </si>
  <si>
    <t>Не выдано патентов накопленным итогом (по данным УФМС, расчет)</t>
  </si>
  <si>
    <t>Общее количество касс</t>
  </si>
  <si>
    <t>Общее количество кабинетов</t>
  </si>
  <si>
    <t>Общее количество мест для тестирования</t>
  </si>
  <si>
    <t>Общее количество окон выдачи</t>
  </si>
  <si>
    <t>% мигрантов, которым было отправлено СМС о готовности патента (среди всех мигрантов, по которым УФМС было принято положительное или отрицательное решение)</t>
  </si>
  <si>
    <t>Полученное от СУО за отчетный период значение показателя  SingleWindowQueueAvgTime</t>
  </si>
  <si>
    <t>Полученное от СУО за отчетный период значение показателя SingleWindowDeskAmountWorkingDay</t>
  </si>
  <si>
    <t>Полученное от СУО за отчетный период значение показателя SingleWindowDeskAmountTotalDay</t>
  </si>
  <si>
    <t>Полученное от СУО за отчетный период значение показателя SingleWindowPrintedTickets</t>
  </si>
  <si>
    <t>Полученное от СУО за отчетный период значение показателя SingleWindowUsedTickets</t>
  </si>
  <si>
    <t>Количество заявлений, которые за отчетный период были переведены в статус Аннулировано и продолжали оставаться в этом статусе на момент окончания отчетного периода (CancelledApplications)</t>
  </si>
  <si>
    <t>Количество заявлений, для которых за отчетный период был проставлен индикатор "Данные приняты от ИГ" (AcceptedDocuments)</t>
  </si>
  <si>
    <t>Среднее за последние 30 дней количество заявлений, для которых за отчетный период был проставлен индикатор "Данные приняты от ИГ" (AvgAcceptedDocuments)</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</si>
  <si>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(FullPackageDocuments)</t>
  </si>
  <si>
    <t>Полученное от ИС Банка за отчетный период значение показателя SvcMMCPaymentAmountAccepted</t>
  </si>
  <si>
    <t>Полученное от ИС Банка за отчетный период значение показателя SvcMMCPaymentQty</t>
  </si>
  <si>
    <t>Полученное от ИС Банка за отчетный период значение показателя SvcCashDeskPaymentQty</t>
  </si>
  <si>
    <t>Полученное от ИС Банка за отчетный период значение показателя SvcTerminalPaymentQty</t>
  </si>
  <si>
    <t>Количество заявлений, для которых за отчетный период была произведена оплата (статус Принят или Исполнен) платежа "Оформление ДМС", не исключая данные по Аннулированным заявлениям (SoldDMS)</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</si>
  <si>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и значение Наличие полиса ДМС: "Оформление полиса ДМС в системе" или "Оформление полиса ДМС на бланке" (FullPackageMMCDMSAccepted)</t>
  </si>
  <si>
    <t>Полученное от ИС Банка за отчетный период значение показателя DMSPaymentAmountAccepted</t>
  </si>
  <si>
    <t>Полученное от ИС Банка за отчетный период значение показателя DMSPaymentQty</t>
  </si>
  <si>
    <t>Полученное от ИС Банка за отчетный период значение показателя  DMSCashDeskPaymentQty</t>
  </si>
  <si>
    <t>Полученное от ИС Банка за отчетный период значение показателя DMSTerminalPaymentQty</t>
  </si>
  <si>
    <t>Количество заявлений, для которых за отчетный период была произведена оплата (статус Принят или Исполнен) платежа "НЗПП", не исключая данные по Аннулированным заявлениям  (NZPPQty)</t>
  </si>
  <si>
    <t>Среднее время перевода паспорта, рассчитанное по переводам, произведенным за отчетный период (берутся все переводы, по которым было получено согласование за отчетный период). Время перевода ограничено моментом отправки оператором запроса на перевод и согласованием оператором полученного перевода.  (TranslationAvgTime)</t>
  </si>
  <si>
    <t>Количество заявлений, для которых за отчетный период был проставлен индикатор "Данные приняты от ИГ" и Источник персональных данных на русском языке: "Паспорт содержит данные на русском языке" или "Перевод, который принес ИГ" (NoNZPPAcceptedDocuments )</t>
  </si>
  <si>
    <t>Полученное от ИС Банка за отчетный период значение показателя NZPPPaymentAmountAccepted</t>
  </si>
  <si>
    <t>Полученное от ИС Банка за отчетный период значение показателя NZPPPaymentQty</t>
  </si>
  <si>
    <t>Полученное от ИС Банка за отчетный период значение показателя NZPPCashDeskPaymentQty</t>
  </si>
  <si>
    <t>Полученное от ИС Банка за отчетный период значение показателя NZPPTerminalPaymentQty</t>
  </si>
  <si>
    <t>Полученное от ППОТ за отчетный период значение показателя (MigrationRegistration)</t>
  </si>
  <si>
    <t>Полученное от ИС Банка за отчетный период значение показателя BankDeskAmountWorkingDay</t>
  </si>
  <si>
    <t>Полученное от ИС Банка за отчетный период значение показателя BankDeskAmountTotalDay</t>
  </si>
  <si>
    <t>Полученное от ИС Банка за отчетный период значение показателя BankTerminalAmountWorking</t>
  </si>
  <si>
    <t>Полученное от ИС Банка за отчетный период значение показателя BankTerminalAmountTotal</t>
  </si>
  <si>
    <t>Полученное от СУО за отчетный период значение показателя MedQueueAvgTime</t>
  </si>
  <si>
    <t>Полученное от ЕМИАС за отчетный период значение показателя MedRoomAmountWorkingDay</t>
  </si>
  <si>
    <t>Полученное от ЕМИАС за отчетный период значение показателя MedRoomAmountTotalDay</t>
  </si>
  <si>
    <t>Полученное от ЕМИАС за отчетный период значение показателя HealthCheckAmount</t>
  </si>
  <si>
    <t>Полученное от ИС Банка за отчетный период значение показателя  MedPaymentAmountAccepted</t>
  </si>
  <si>
    <t>Полученное от ИС Банка за отчетный период значение показателя MedPaymentQty</t>
  </si>
  <si>
    <t>Полученное от ИС Банка за отчетный период значение показателя MedCashDeskPaymentQty</t>
  </si>
  <si>
    <t>Полученное от ИС Банка за отчетный период значение показателя MedTerminalPaymentQty</t>
  </si>
  <si>
    <t>Полученное от ЕМИАС за отчетный период значение показателя CertificateAmount</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</si>
  <si>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и флаг "Медицинские справки предоставлены иностранным гражданином" не установлен (FullPackageMMCMedCertificatesAccepted)</t>
  </si>
  <si>
    <t>Полученное от ЕМИАС за отчетный период значение показателя ServiceAvgTime</t>
  </si>
  <si>
    <t>Полученное от ЕМИАС за отчетный период значение показателя AvgMedResultTime</t>
  </si>
  <si>
    <t>Полученное от СУО за отчетный период значение показателя TestQueueAvgTime</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</si>
  <si>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и выбрано значение Тип документа: "Документ об образовании СССР до 01.09.1991г."  или "Документ об образовании РФ после 01.09.1991г." (FullPackageEducationDocumentsAccepted)</t>
  </si>
  <si>
    <t>Полученное от ИС Банка за отчетный период значение показателя TestingPaymentAmountAccepted</t>
  </si>
  <si>
    <t>Полученное от ИС Банка за отчетный период значение показателя TestingPaymentQty</t>
  </si>
  <si>
    <t>Полученное от ИС Банка за отчетный период значение показателя TestingCashDeskPaymentQty</t>
  </si>
  <si>
    <t>Полученное от ИС Банка за отчетный период значение показателя TestingTerminalPaymentQty</t>
  </si>
  <si>
    <t>Проставляется вручную (SentHardCopyAppAmount)</t>
  </si>
  <si>
    <t>Полученное от ППОТ за отчетный период значение показателя ReceivedAppAmount</t>
  </si>
  <si>
    <t>Полученное от ППОТ за отчетный период значение показателя ReceivedHardCopyAppAmount</t>
  </si>
  <si>
    <t>Полученное от ППОТ за отчетный период значение показателя ResultsAmount</t>
  </si>
  <si>
    <t>Полученное от ППОТ за отчетный период значение показателя RejectionsAmount</t>
  </si>
  <si>
    <t>Полученное от ППОТ за отчетный период значение показателя AgreementAmount</t>
  </si>
  <si>
    <t>Количество заявлений, по которым за отчетный период было получено решение от ППОТ  (MMCResultsAmount)</t>
  </si>
  <si>
    <t>Количество заявлений, по которым за отчетный период было получено отрицательное решение от ППОТ  (MMCRejectionsAmount)</t>
  </si>
  <si>
    <t>Количество заявлений, по которым за отчетный период было получено положительное решение от ППОТ  (MMCAgreementAmount)</t>
  </si>
  <si>
    <t>Полученное от ППОТ за отчетный период значение показателя PrintPatentAmount</t>
  </si>
  <si>
    <t>Полученное от ППОТ за отчетный период значение показателя INNPrintPatentAmount</t>
  </si>
  <si>
    <t>Полученное от ППОТ за отчетный период значение показателя NoINNPrintPatentAmount</t>
  </si>
  <si>
    <t>Полученное от СУО за отчетный период значение показателя DeliveryQueueAvgTime</t>
  </si>
  <si>
    <t>Полученное от СУО за отчетный период значение показателя DeliveryDeskAmountWorkingDay</t>
  </si>
  <si>
    <t>Полученное от СУО за отчетный период значение показателя DeliveryDeskAmountTotalDay</t>
  </si>
  <si>
    <t>Полученное от СУО за отчетный период значение показателя DeliveryPrintedTickets</t>
  </si>
  <si>
    <t>Количество заявлений, для которых по данным за отчетный период был проставлен индикатор "Патент выдан" (MMCHandledPatentAmount)</t>
  </si>
  <si>
    <t>Количество заявлений, для которых имеется значение ИНН и по данным за отчетный период был проставлен индикатор "Патент выдан" (INNMMCHandledPatentAmount)</t>
  </si>
  <si>
    <t>Количество заявлений, для которых нет значения ИНН и по данным за отчетный период был проставлен индикатор "Патент выдан" (NoINNMMCHandledPatentAmount)</t>
  </si>
  <si>
    <t>Полученное от ППОТ за отчетный период значение показателя HandledPatentAmount</t>
  </si>
  <si>
    <t>Полученное от ППОТ за отчетный период значение показателя INNHandledPatentAmount</t>
  </si>
  <si>
    <t>Полученное от ППОТ за отчетный период значение показателя NoINNHandledPatentAmount</t>
  </si>
  <si>
    <t>Рассчитанное по заявлениям, для которых за отчетный период был проставлен индикатор "Патент выдан", среднее время в днях между тем, как для заявления были установлены индикаторы "Данные приняты от ИГ" и "Патент выдан". (PatentIssuanceAvgTime)</t>
  </si>
  <si>
    <t>Полученное от ИС Банка за отчетный период значение показателя NDFLPaymentAmountAccepted</t>
  </si>
  <si>
    <t>Полученное от ИС Банка за отчетный период значение показателя NDFLPaymentQty</t>
  </si>
  <si>
    <t>Полученное от ИС Банка за отчетный период значение показателя NDFLCashDeskPaymentQty</t>
  </si>
  <si>
    <t>Полученное от ИС Банка за отчетный период значение показателя NDFLTerminalPaymentQty</t>
  </si>
  <si>
    <t>Количество заявлений, для которых по данным за отчетный период был установлен флаг "Предоставлена квитанция об оплате НДФЛ". (NoMMCNDFLPaymentsQty)</t>
  </si>
  <si>
    <t>Среднее арифметическое показателей №170 и №171 ( MMCCapacityPct = (SingleWindowCapacityPct  + DeliveryDeskCapacityPct )/2)</t>
  </si>
  <si>
    <t>Количество заявлений, которые по данным с начала года были переведены в статус Аннулировано и продолжали оставаться в этом статусе на момент окончания отчетного периода (CancelledApplicationsTotalYear)</t>
  </si>
  <si>
    <t>Количество заявлений, для которых по данным с начала года был проставлен индикатор "Данные приняты от ИГ" (AcceptedDocumentsTotalYear)</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</si>
  <si>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(FullPackageDocumentsTotalYear)</t>
  </si>
  <si>
    <t>Полученное от ИС Банка за отчетный период значение показателя SvcMMCPaymentAmountAcceptedTotalYear</t>
  </si>
  <si>
    <t>Полученное от ИС Банка за отчетный период значение показателя SvcMMCPaymentQtyTotalYear</t>
  </si>
  <si>
    <t>Полученное от ИС Банка за отчетный период значение показателя SvcCashDeskPaymentQtyTotalYear</t>
  </si>
  <si>
    <t>Полученное от ИС Банка за отчетный период значение показателя SvcTerminalPaymentQtyTotalYear</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</si>
  <si>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и значение Наличие полиса ДМС: "Оформление полиса ДМС в системе" или "Оформление полиса ДМС на бланке" (FullPackageMMCDMSAcceptedTotalYear )</t>
  </si>
  <si>
    <t>Полученное от ИС Банка за отчетный период значение показателя DMSPaymentAmountAcceptedTotalYear</t>
  </si>
  <si>
    <t>Полученное от ИС Банка за отчетный период значение показателя  DMSPaymentQtyTotalYear</t>
  </si>
  <si>
    <t>Полученное от ИС Банка за отчетный период значение показателя DMSCashDeskPaymentQtyTotalYear</t>
  </si>
  <si>
    <t>Полученное от ИС Банка за отчетный период значение показателя DMSTerminalPaymentQtyTotalYear</t>
  </si>
  <si>
    <t>Количество заявлений, для которых по данным с начала года была произведена оплата (статус Принят или Исполнен) платежа "НЗПП", не исключая данные по Аннулированным заявлениям  (NZPPQtyTotalYear)</t>
  </si>
  <si>
    <t>Количество заявлений, для которых по данным с начала года был проставлен индикатор "Данные приняты от ИГ" и Источник персональных данных на русском языке: "Паспорт содержит данные на русском языке" или "Перевод, который принес ИГ"  (NoNZPPAcceptedDocumentsTotalYear )</t>
  </si>
  <si>
    <t>Полученное от ИС Банка за отчетный период значение показателя NZPPPaymentAmountAcceptedTotalYear</t>
  </si>
  <si>
    <t>Полученное от ИС Банка за отчетный период значение показателя NZPPPaymentQtyTotalYear</t>
  </si>
  <si>
    <t>Полученное от ИС Банка за отчетный период значение показателя NZPPCashDeskPaymentQtyTotalYear</t>
  </si>
  <si>
    <t>Полученное от ИС Банка за отчетный период значение показателя NZPPTerminalPaymentQtyTotalYear</t>
  </si>
  <si>
    <t>Полученное от ППОТ за отчетный период значение показателя (MigrationRegistrationTotalYear)</t>
  </si>
  <si>
    <t>Полученное от ЕМИАС за отчетный период значение показателя  HealthCheckAmountTotalYear</t>
  </si>
  <si>
    <t>Полученное от ЕМИАС за отчетный период значение показателя PersonAddTestAmountTotalYear</t>
  </si>
  <si>
    <t>Рассчитывается как отношение показателя №80 к №79 * 100% (PersonAddTestAmountPctTotalYear = 100* PersonAddTestAmountTotalYear/HealthCheckAmountTotalYear)</t>
  </si>
  <si>
    <t>Полученное от ИС Банка за отчетный период значение показателя MedPaymentAmountAcceptedTotalYear</t>
  </si>
  <si>
    <t>Полученное от ИС Банка за отчетный период значение показателя MedPaymentQtyTotalYear</t>
  </si>
  <si>
    <t>Полученное от ИС Банка за отчетный период значение показателя MedCashDeskPaymentQtyTotalYear</t>
  </si>
  <si>
    <t>Полученное от ИС Банка за отчетный период значение показателя MedTerminalPaymentQtyTotalYear</t>
  </si>
  <si>
    <t>Полученное от ЕМИАС за отчетный период значение показателя CertificateAmountTotalYear</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</si>
  <si>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и флаг "Медицинские справки предоставлены иностранным гражданином" не установлен  (FullPackageMMCMedCertificatesAcceptedTotalYear)</t>
  </si>
  <si>
    <t>Полученное от ЕМИАС за отчетный период значение показателя PersonDiseasePctTotalYear</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</si>
  <si>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и выбрано значение Тип документа: "Документ об образовании СССР до 01.09.1991г."  или "Документ об образовании РФ после 01.09.1991г." (FullPackageEducationDocumentsAcceptedTotalYear)</t>
  </si>
  <si>
    <t>Полученное от ИС Банка за отчетный период значение показателя TestingPaymentAmountAcceptedTotalYear</t>
  </si>
  <si>
    <t>Полученное от ИС Банка за отчетный период значение показателя TestingPaymentQtyTotalYear</t>
  </si>
  <si>
    <t>Полученное от ИС Банка за отчетный период значение показателя TestingCashDeskPaymentQtyTotalYear</t>
  </si>
  <si>
    <t>Полученное от ИС Банка за отчетный период значение показателя TestingTerminalPaymentQtyTotalYear</t>
  </si>
  <si>
    <t>Проставляется вручную (SentHardCopyAppAmountTotalYear)</t>
  </si>
  <si>
    <t>Количество заявлений, которые по данным с начала года были переведены и находятся в статусе "Документы и платежи" или "Проверка заявления" (ProcessingDocumentsTotalYear )</t>
  </si>
  <si>
    <t>Полученное от ППОТ за отчетный период значение показателя ReceivedAppAmountTotalYear</t>
  </si>
  <si>
    <t>Полученное от ППОТ за отчетный период значение показателя ReceivedHardCopyAppAmountTotalYear</t>
  </si>
  <si>
    <t>Полученное от ППОТ за отчетный период значение показателя ResultsAmountTotalYear</t>
  </si>
  <si>
    <t>Полученное от ППОТ за отчетный период значение показателя RejectionsAmountTotalYear</t>
  </si>
  <si>
    <t>Полученное от ППОТ за отчетный период значение показателя AgreementAmountTotalYear</t>
  </si>
  <si>
    <t>Количество заявлений, по которым по данным с начала года было получено решение от ППОТ  (MMCResultsAmountTotalYear)</t>
  </si>
  <si>
    <t>Количество заявлений, по которым по данным с начала года было получено отрицательное решение от ППОТ  (MMCRejectionsAmountTotalYear)</t>
  </si>
  <si>
    <t>Количество заявлений, по которым по данным с начала года было получено положительное решение от ППОТ  (MMCAgreementAmountTotalYear)</t>
  </si>
  <si>
    <t>Полученное от ППОТ за отчетный период значение показателя PrintPatentAmountTotalYear</t>
  </si>
  <si>
    <t>Полученное от ППОТ за отчетный период значение показателя INNPrintPatentAmountTotalYear</t>
  </si>
  <si>
    <t>Полученное от ППОТ за отчетный период значение показателя NoINNPrintPatentAmountTotalYear</t>
  </si>
  <si>
    <t>Количество заявлений, для которых по данным c начала года был проставлен индикатор "Патент выдан" (MMCHandledPatentAmountTotalYear)</t>
  </si>
  <si>
    <t>Количество заявлений, для которых имеется значение ИНН и по данным c начала года был проставлен индикатор "Патент выдан" (INNMMCHandledPatentAmountTotalYear)</t>
  </si>
  <si>
    <t>Количество заявлений, для которых нет значения ИНН и по данным с начала года был проставлен индикатор "Патент выдан" (NoINNMMCHandledPatentAmountTotalYear)</t>
  </si>
  <si>
    <t>Полученное от ППОТ за отчетный период значение показателя HandledPatentAmountTotalYear</t>
  </si>
  <si>
    <t>Полученное от ППОТ за отчетный период значение показателя INNHandledPatentAmountTotalYear</t>
  </si>
  <si>
    <t>Полученное от ППОТ за отчетный период значение показателя NoINNHandledPatentAmountTotalYear</t>
  </si>
  <si>
    <t>Проставляется вручную (MMCUnhandledPatentAmount)</t>
  </si>
  <si>
    <t>Проставляется вручную (Less10DaysMMCUnhandledPatentAmountTotalYear)</t>
  </si>
  <si>
    <t>Проставляется вручную (10DaysMMCUnhandledPatentAmountTotalYear)</t>
  </si>
  <si>
    <t>Проставляется вручную (More30DaysMMCUnhandledPatentAmountTotalYear)</t>
  </si>
  <si>
    <t>Рассчитанное по данным заявлений с начала года среднее время в днях между тем, как по заявлению были установлены индикаторы "Данные приняты от ИГ" и "Патент выдан". (PatentIssuanceAvgTimeTotalYear)</t>
  </si>
  <si>
    <t>Полученное от ИС Банка за отчетный период значение показателя NDFLPaymentAmountAcceptedTotalYear</t>
  </si>
  <si>
    <t>Полученное от ИС Банка за отчетный период значение показателя NDFLPaymentQtyTotalYear</t>
  </si>
  <si>
    <t>Полученное от ИС Банка за отчетный период значение показателя NDFLCashDeskPaymentQtyTotalYear</t>
  </si>
  <si>
    <t>Полученное от ИС Банка за отчетный период значение показателя NDFLTerminalPaymentQtyTotalYear</t>
  </si>
  <si>
    <t>Количество заявлений, для которых по данным с начала года был установлен флаг "Предоставлена квитанция об оплате НДФЛ". (NoMMCNDFLPaymentsQtyTotalYear)</t>
  </si>
  <si>
    <t>да</t>
  </si>
  <si>
    <t xml:space="preserve"> % мигрантов, чей ИНН есть в ИС ММЦ (на конец отчетного периода), среди всех мигрантов, по которым УФМС было принято решение выдать патент </t>
  </si>
  <si>
    <t>Количество заявлений, для которых за отчетный период от ППОТ было получено положительное решение c ИНН (INNMMCAgreementAmount)</t>
  </si>
  <si>
    <t>Количество заявлений, для которых по данным с начала года от ППОТ было получено положительное решение с ИНН (INNMMCAgreementAmountTotalYear)</t>
  </si>
  <si>
    <t>Количество заявлений, для которых за отчетный период от ППОТ было получено положительное решение без ИНН (NoINNMMCAgreementAmount)</t>
  </si>
  <si>
    <t>Количество заявлений, для которых по данным с начала года от ППОТ было получено положительное решение без ИНН (NoINNMMCAgreementAmountTotalYear)</t>
  </si>
  <si>
    <t>Отношение числа заявлений, для которых по данным с начала года было получено положительное решение от УФМС и на конец отчетного периода имеется значение ИНН, к общему числу заявлений, для которых по данным с начала года было получено положительное решение от УФМС *100% (INNApplicationsPctTotalYear)</t>
  </si>
  <si>
    <t>Отношение количества заявлений, для которых было отправлено СМС о готовности патента к выдаче и за отчетный период получено положительное решение от УФМС, к общему количеству заявлений, для которых за отчетный период получено положительное или отрицательное решение от УФМС *100% (SMSPrintPatentAmount)</t>
  </si>
  <si>
    <t>Отношение количества заявлений, для которых было отправлено СМС о готовности патента к выдаче и по данным с начала года получено положительное решение от УФМС, к общему количеству заявлений, для которых с начала года получено положительное или отрицательное решение от УФМС *100% (SMSPrintPatentAmountTotalYear)</t>
  </si>
  <si>
    <t>Отношение значения показателя №42/(SingleWindowCapacityConst*days) *100%, где SingleWindowCapacityConst (по умолчанию 3000) значение константы , а days - количество дней в отчетном периоде (SingleWindowCapacityPct = 100* AcceptedDocuments/(SingleWindowCapacityConst*days))</t>
  </si>
  <si>
    <t>Отношение значения показателя №154/(DeliveryDeskCapacityConst*days) *100%, где DeliveryDeskCapacityConst (по умолчанию 3000) значение константы, а days - количество дней в отчетном периоде (DeliveryDeskCapacityPct = 100* HandledPatentAmount/ (DeliveryDeskCapacityConst*days))</t>
  </si>
  <si>
    <t xml:space="preserve"> - переоформление патента</t>
  </si>
  <si>
    <t>Количество заявлений, типа переоформление, для которых за отчетный период был проставлен индикатор "Данные приняты от ИГ" (ReissueAcceptedDocuments)</t>
  </si>
  <si>
    <t>Количество заявлений, типа переоформление, для которых по данным с начала года был проставлен индикатор "Данные приняты от ИГ" (ReissueAcceptedDocumentsTotalYear)</t>
  </si>
  <si>
    <t>Количество заявлений, типа переоформление, для которых по данным c начала года был проставлен индикатор "Патент выдан" (ReissueMMCHandledPatentAmountTotalYear)</t>
  </si>
  <si>
    <t>Количество заявлений, типа переоформление, для которых по данным за отчетный период был проставлен индикатор "Патент выдан" (ReissueMMCHandledPatentAmount)</t>
  </si>
  <si>
    <t>Ключевые показатели 25-34 были удалены из отчета</t>
  </si>
  <si>
    <t>Показатель №37 количество Работающих окон (ночь) (Полученное от СУО за отчетный период значение показателя SingleWindowDeskAmountWorkingNight) был удален из отчета.</t>
  </si>
  <si>
    <t>Показатели №9-13, №17, № 21 были удалены из ключевых показателей отчета.</t>
  </si>
  <si>
    <t>Показатель №68 количество Работающих касс (ночь) (Полученное от ИС Банка за отчетный период значение показателя BankDeskAmountWorkingNight) был удален из отчета.</t>
  </si>
  <si>
    <t>Показатели зоны медицины №73-75 (Работающих окон регистрации (день, 8:00-20:00), Работающих окон регистрации (ночь, 20:00-24:00), Общее количество окон регистрации, Полученное от СУО за отчетный период значение показателя MedDeskAmountWorkingDay, MedDeskAmountWorkingNight, MedDeskAmountTotalDay) были удалены из отчета.</t>
  </si>
  <si>
    <t>Показетель зоны медицины №77 Работающих мед. кабинетов (ночь, 20:00-24:00) (Полученное от ЕМИАС за отчетный период значение показателя MedRoomAmountWorkingNight) был удален из отчета.</t>
  </si>
  <si>
    <t>Показатели зоны медицины №79-80 Выдано/предъявлено квитков электронной очереди в мед. зону (только по регистрации на прием к врачам) (Полученное от СУО за отчетный период значение показателя MedPrintedTickets, Полученное от СУО за отчетный период значение показателя MedUsedTickets) были удалены из отчета.</t>
  </si>
  <si>
    <t>Показатели зоны тестирования №95-97 (Работающих окон регистрации (день, 8:00-20:00), Работающих окон регистрации (ночь, 20:00-08:00), Общее количество окон регистрации, Полученное от СУО за отчетный период значение показателя TestDeskAmountWorkingDay, TestDeskAmountWorkingNight, TestDeskAmountTotalDay) были удалены из отчета.</t>
  </si>
  <si>
    <t>Показетель зоны тестирования №99 Работающих мест для тестирования (ночь, 20:00-8:00) (Полученное от ИС Тестирование за отчетный период значение показателя TestPlaceAmountWorkingNight) был удален из отчета.</t>
  </si>
  <si>
    <t>Показатели зоны тестирования №101-102 Выдано/предъявлено квитков электронной очереди в зону тестирования (Полученное от СУО за отчетный период значение показателя TestPrintedTickets, Полученное от СУО за отчетный период значение показателя TestUsedTickets) были удалены из отчета.</t>
  </si>
  <si>
    <t>Показатель №104 *в т.ч. проведено тестирований по адресу: ул. Бехтерева (значение равное константе (TestAmountBehterevTotalYear = TestAmountBehterevConst, по умолчанию 129 637)) был удален из отчета.</t>
  </si>
  <si>
    <t>Показатель №150 Работающих окон выдачи (ночь, 20:00-8:00) (Полученное от СУО за отчетный период значение показателя DeliveryDeskAmountWorkingNight) был удален из отчета.</t>
  </si>
  <si>
    <t>Ежемесячные показатели разделов отчета 3. Отчет о присвоении ИНН, 4. Поступления по патентам, 5. Уведомления о заключении работодателем договора с мигрантом были удалены.</t>
  </si>
  <si>
    <t xml:space="preserve">Предъявлено квитков электронной очереди в зону выдачи патента </t>
  </si>
  <si>
    <t>Работающих окон</t>
  </si>
  <si>
    <t>Общее количество окон</t>
  </si>
  <si>
    <t>Работающих касс</t>
  </si>
  <si>
    <t>Работающих мед. кабинетов</t>
  </si>
  <si>
    <t>Работающих мест для тестирования</t>
  </si>
  <si>
    <t>Работающих окон выдачи</t>
  </si>
  <si>
    <t>Полученное от ППОТ за отчетный период значение показателя INNAgreementAmount</t>
  </si>
  <si>
    <t>Полученное от ППОТ за отчетный период значение показателя NoINNAgreementAmount</t>
  </si>
  <si>
    <t>Полученное от ППОТ за отчетный период значение показателя INNAgreementAmountTotalYear</t>
  </si>
  <si>
    <t>Полученное от ППОТ за отчетный период значение показателя NoINNAgreementAmountTotalYear</t>
  </si>
  <si>
    <t>Полученное от СУО за отчетный период значение показателя DeliveryUsedTickets</t>
  </si>
  <si>
    <t>Оформлено (напечатано) патентов (по данным ИС ММЦ)</t>
  </si>
  <si>
    <t>Оформлено (напечатано) патентов (по данным УФМС)</t>
  </si>
  <si>
    <t>Количество заявлений, для которых за отчетный период произошло событие Патент напечатан PATENT_READY_NOTICE (MMCPrintPatentAmount)</t>
  </si>
  <si>
    <t>Количество заявлений, для которых по данным с начала года произошло событие Патент напечатан PATENT_READY_NOTICE (MMCPrintPatentAmountTotalYear)</t>
  </si>
  <si>
    <t>Показатель группы Информирование по СМС, Среднее количество отправляемых СМС в день (все виды СМС) (SMSAvgAmount) был удален из отчета.</t>
  </si>
  <si>
    <t>Среднее количество принятых комплектов за последние 30 дней</t>
  </si>
  <si>
    <t xml:space="preserve"> - выдано переоформленных патентов</t>
  </si>
  <si>
    <t>Количество операторов зоны одного окна (прием документов), в том числе операторов дактилоскопической регистрации, вышедших на работу</t>
  </si>
  <si>
    <t>Колическво операторов бэк-офиса, вышедших на работу</t>
  </si>
  <si>
    <t>Количество оператоторов, работающих на УФМС, вышедших на работу</t>
  </si>
  <si>
    <t>Проставляется вручную (SingleWindowStaffAmountWorking)</t>
  </si>
  <si>
    <t>Проставляется вручную (BackOfficeStaffAmountWorking)</t>
  </si>
  <si>
    <t>Проставляется вручную (UFMSStaffAmountWorking)</t>
  </si>
  <si>
    <t>Количество операторов зоны выдачи патента, вышедших на работу (работающих в окнах)</t>
  </si>
  <si>
    <t>Количество сотрудников ММЦ, вышедших на работу в зоне выдачи патентов (работники архива)</t>
  </si>
  <si>
    <t>Проставляется вручную (DeliveryWindowStaffAmountWorking)</t>
  </si>
  <si>
    <t>Проставляется вручную (DeliveryTotalStaffAmountWorking)</t>
  </si>
  <si>
    <t>Количество заявлений, типа первичное оформление, для которых за отчетный период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
  </si>
  <si>
    <t>Количество заявлений, типа первичное оформление, для которых по данным с начала года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  в любом из статусов после принятия данных от ИГ (OldInitialIssueAcceptedDocumentsTotalYear)</t>
  </si>
  <si>
    <t>Количество заявлений, типа первичное оформление, для которых по данным с начала года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(InitialIssueAcceptedDocumentsTotalYear)</t>
  </si>
  <si>
    <t>Количество заявлений, типа первичное оформление, для которых за отчетный период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  в любом из статусов после принятия данных от ИГ (OldInitialIssueAcceptedDocuments)</t>
  </si>
  <si>
    <t>Количество заявлений, типа первичное оформление, для которых по данным c начала года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(OldInitialIssueMMCHandledPatentAmountTotalYear)</t>
  </si>
  <si>
    <t>Количество заявлений, типа первичное оформление, для которых по данным за отчетный период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
  </si>
  <si>
    <t>Количество заявлений, типа первичное оформление, для которых по данным за отчетный период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</si>
  <si>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(InitialIssueMMCHandledPatentAmountTotalYear)</t>
  </si>
  <si>
    <t>Количество потенциально действующих патентов (выдано за последние 12 мес. по данным УФМС)</t>
  </si>
  <si>
    <t>Полученное от ППОТ за отчетный период значение показателя 12mValidPatentAmount</t>
  </si>
  <si>
    <t>Количество заявлений, которые по данным с начала года были отправлены в ППОТ. (SentAppAmountTotalYear)</t>
  </si>
  <si>
    <t>Количество заявлений, которые за отчетный период были отправлены в ППОТ. (SentAppAmount)</t>
  </si>
  <si>
    <t>Добавлены показатели 2,3, 23, 24, 26,27, 28.</t>
  </si>
  <si>
    <t>Количество потенциально действующих патентов (выдано за последние 12 мес. по данным ИС ММЦ)</t>
  </si>
  <si>
    <t>Количество заявлений, по которым был выдан патент за последние 12 месяцев (MMC12mValidPatentAmount)</t>
  </si>
  <si>
    <t>Количество заявлений, которые по данным прошлого года были переведены в статус Аннулировано и продолжали оставаться в этом статусе на момент окончания отчетного периода (CancelledApplicationsLastYear)</t>
  </si>
  <si>
    <t>Количество заявлений, для которых по данным за прошлый год был проставлен индикатор "Данные приняты от ИГ" (AcceptedDocumentsLastYear)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</si>
  <si>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не было зафиксировано до даты принятия данных от ИГ ни одного заявления с теми же значениями серии и номера паспорта и датой рождения (заявление может быть в любом из статусов после принятия данных от ИГ) (InitialIssueAcceptedDocumentsLastYear)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</si>
  <si>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уже были зафиксированы до даты принятия данных от ИГ заявления с теми же значениями серии и номера паспорта и датой рождения (заявления могут находиться в любом из статусов после принятия данных от ИГ) (OldInitialIssueAcceptedDocumentsLastYear)</t>
  </si>
  <si>
    <t>Количество заявлений, типа переоформление, для которых по данным за прошлы год был проставлен индикатор "Данные приняты от ИГ" (ReissueAcceptedDocumentsLastYear)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</si>
  <si>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(FullPackageDocumentsLastYear)</t>
  </si>
  <si>
    <t>Полученное от ИС Банка за дату 31 декабря прошлого года значение показателя SvcMMCPaymentAmountAcceptedTotalYear</t>
  </si>
  <si>
    <t>Полученное от ИС Банка за дату 31 декабря прошлого года значение показателя SvcMMCPaymentQtyTotalYear</t>
  </si>
  <si>
    <t>Полученное от ИС Банка за дату 31 декабря прошлого года значение показателя SvcCashDeskPaymentQtyTotalYear</t>
  </si>
  <si>
    <t>Количество заявлений, для которых по данным за прошлый год была произведена оплата (статус Принят или Исполнен) платежа "Оформление ДМС"  плюс значение константы SoldDMSConst (по умолчанию для 2015 года значение 170404, число проданных полисов в ММЦ на дату от 18082015), не исключая данные по Аннулированным заявлениям  (SoldDMSLastYear)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</si>
  <si>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и значение Наличие полиса ДМС: "Оформление полиса ДМС в системе" или "Оформление полиса ДМС на бланке" (FullPackageMMCDMSAcceptedLastYear)</t>
  </si>
  <si>
    <t>Отношение показателей №56/№50 *100% (FullPackageMMCDMSAcceptedPct = 100*FullPackageMMCDMSAccepted/FullPackageDocuments)</t>
  </si>
  <si>
    <t>Отношение показателей №56/№50 *100% (FullPackageMMCDMSAcceptedPctTotalYear = 100* FullPackageMMCDMSAcceptedTotalYear /FullPackageDocumentsTotalYear)</t>
  </si>
  <si>
    <t>Отношение показателей №56/№50 *100% (FullPackageMMCDMSAcceptedPctLastYear = 100* FullPackageMMCDMSAcceptedLastYear /FullPackageDocumentsLastYear)</t>
  </si>
  <si>
    <t>Полученное от ИС Банка за дату 31 декабря прошлого года значение показателя SvcTerminalPaymentQtyTotalYear</t>
  </si>
  <si>
    <t>Полученное от ИС Банка за дату 31 декабря прошлого года значение показателя DMSPaymentAmountAcceptedTotalYear</t>
  </si>
  <si>
    <t>Полученное от ИС Банка за дату 31 декабря прошлого года значение показателя  DMSPaymentQtyTotalYear</t>
  </si>
  <si>
    <t>Полученное от ИС Банка за дату 31 декабря прошлого года значение показателя DMSCashDeskPaymentQtyTotalYear</t>
  </si>
  <si>
    <t>Полученное от ИС Банка за дату 31 декабря прошлого года значение показателя DMSTerminalPaymentQtyTotalYear</t>
  </si>
  <si>
    <t>Количество заявлений, для которых по данным за прошлый год была произведена оплата (статус Принят или Исполнен) платежа "НЗПП", не исключая данные по Аннулированным заявлениям  (NZPPQtyLastYear)</t>
  </si>
  <si>
    <t>Количество заявлений, для которых по данным за прошлый год был проставлен индикатор "Данные приняты от ИГ" и Источник персональных данных на русском языке: "Паспорт содержит данные на русском языке" или "Перевод, который принес ИГ"  (NoNZPPAcceptedDocumentsLastYear )</t>
  </si>
  <si>
    <t>Полученное от ИС Банказа дату 31 декабря прошлого года значение показателя NZPPPaymentAmountAcceptedTotalYear</t>
  </si>
  <si>
    <t>Полученное от ИС Банка за дату 31 декабря прошлого года значение показателя NZPPPaymentQtyTotalYear</t>
  </si>
  <si>
    <t>Полученное от ИС Банка за дату 31 декабря прошлого года значение показателя NZPPCashDeskPaymentQtyTotalYear</t>
  </si>
  <si>
    <t>Полученное от ИС Банка за дату 31 декабря прошлого года значение показателя NZPPTerminalPaymentQtyTotalYear</t>
  </si>
  <si>
    <t>Полученное от ППОТ за дату 31 декабря прошлого года значение показателя (MigrationRegistrationTotalYear)</t>
  </si>
  <si>
    <t>Полученное от ЕМИАС  за дату 31 декабря прошлого года значение показателя  HealthCheckAmountTotalYear</t>
  </si>
  <si>
    <t>Полученное от ЕМИАС  за дату 31 декабря прошлого года значение показателя PersonAddTestAmountTotalYear</t>
  </si>
  <si>
    <t>Полученное от ИС Банка  за дату 31 декабря прошлого года значение показателя MedPaymentQtyTotalYear</t>
  </si>
  <si>
    <t>Рассчитывается как отношение показателя №80 к №79 * 100% за дату 31 декабря прошлого года (PersonAddTestAmountPctTotalYear = 100* PersonAddTestAmountTotalYear/HealthCheckAmountTotalYear)</t>
  </si>
  <si>
    <t>Полученное от ИС Банка за дату 31 декабря прошлого года значение показателя MedTerminalPaymentQtyTotalYear</t>
  </si>
  <si>
    <t>Полученное от ИС Банка за дату 31 декабря прошлого года значение показателя MedCashDeskPaymentQtyTotalYear</t>
  </si>
  <si>
    <t>Полученное от ИС Банка за дату 31 декабря прошлого года значение показателя MedPaymentAmountAcceptedTotalYear</t>
  </si>
  <si>
    <t>Полученное от ЕМИАС за дату 31 декабря прошлого года значение показателя CertificateAmountTotalYear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</si>
  <si>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и флаг "Медицинские справки предоставлены иностранным гражданином" не установлен  (FullPackageMMCMedCertificatesAcceptedLastYear)</t>
  </si>
  <si>
    <t>Отношение показателей №87/№50 *100% (FullPackageMMCMedCertificatesAcceptedPct = 100*FullPackageMMCMedCertificatesAccepted/  FullPackageDocuments)</t>
  </si>
  <si>
    <t>Отношение показателей №87/№50 *100%  (FullPackageMMCMedCertificatesAcceptedPctTotalYear= 100*FullPackageMMCMedCertificatesAcceptedTotalYear/  FullPackageDocumentsTotalYear)</t>
  </si>
  <si>
    <t>Отношение показателей №87/№50 *100%  (FullPackageMMCMedCertificatesAcceptedPctLastYear= 100*FullPackageMMCMedCertificatesAcceptedLastYear/  FullPackageDocumentsLastYear)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</si>
  <si>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и выбрано значение Тип документа: "Документ об образовании СССР до 01.09.1991г."  или "Документ об образовании РФ после 01.09.1991г." (FullPackageEducationDocumentsAcceptedLastYear)</t>
  </si>
  <si>
    <t>Полученное от ИС Банка за дату 31 декабря прошлого года значение показателя TestingPaymentAmountAcceptedTotalYear</t>
  </si>
  <si>
    <t>Полученное от ИС Банка за дату 31 декабря прошлого года значение показателя TestingPaymentQtyTotalYear</t>
  </si>
  <si>
    <t>Полученное от ИС Банка за дату 31 декабря прошлого года значение показателя TestingCashDeskPaymentQtyTotalYear</t>
  </si>
  <si>
    <t>Полученное от ИС Банка за дату 31 декабря прошлого года значение показателя TestingTerminalPaymentQtyTotalYear</t>
  </si>
  <si>
    <t>Количество заявлений, которые по данным за прошлый год были отправлены в ППОТ. (SentAppAmountLastYear)</t>
  </si>
  <si>
    <t>Проставленное за дату 31 декабря прошлого года значение SentHardCopyAppAmountTotalYear</t>
  </si>
  <si>
    <t>Количество заявлений, которые по данным за прошлый год были переведены и находятся в статусе "Документы и платежи" или "Проверка заявления" (ProcessingDocumentsLastYear )</t>
  </si>
  <si>
    <t>Полученное от ППОТ за дату 31 декабря прошлого года значение показателя ReceivedAppAmountTotalYear</t>
  </si>
  <si>
    <t>Полученное от ППОТ за дату 31 декабря прошлого года значение показателя ReceivedHardCopyAppAmountTotalYear</t>
  </si>
  <si>
    <t>Разница показателей №117-№120 (UFMSProcessingDocumentsTotalYear = ReceivedAppAmountTotalYear -ResultsAmountTotalYear)</t>
  </si>
  <si>
    <t>Полученное от ППОТ за дату 31 декабря прошлого года значение показателя ResultsAmountTotalYear</t>
  </si>
  <si>
    <t>Полученное от ППОТ за дату 31 декабря прошлого года значение показателя RejectionsAmountTotalYear</t>
  </si>
  <si>
    <t>Полученное от ППОТ за дату 31 декабря прошлого года значение показателя AgreementAmountTotalYear</t>
  </si>
  <si>
    <t>Полученное от ППОТ за дату 31 декабря прошлого года значение показателя INNAgreementAmountTotalYear</t>
  </si>
  <si>
    <t>Полученное от ППОТ за дату 31 декабря прошлого года значение показателя NoINNAgreementAmountTotalYear</t>
  </si>
  <si>
    <t>Разница показателей №117-№120 полученных за дату 31 декабря прошлого года (UFMSProcessingDocumentsTotalYear = ReceivedAppAmountTotalYear -ResultsAmountTotalYear)</t>
  </si>
  <si>
    <t xml:space="preserve"> Отношение показателей №123/№122 *100% (INNAgreementAmountPct = 100* INNAgreementAmount/ AgreementAmount)</t>
  </si>
  <si>
    <t xml:space="preserve"> Отношение показателей №123/№122 *100% (INNAgreementAmountPctTotalYear= 100* INNAgreementAmountTotalYear/ AgreementAmountTotalYear)</t>
  </si>
  <si>
    <t xml:space="preserve"> Отношение показателей №123/№122 *100% полученных за дату 31 декабря прошлого года (INNAgreementAmountPctTotalYear= 100* INNAgreementAmountTotalYear/ AgreementAmountTotalYear)</t>
  </si>
  <si>
    <t>Рассчитанное по данным заявлений с начала года среднее время в днях между тем, как заявление было отправлено в ППОТ и установкой индикатора "В ППОТ принято решение". (ResultsAvgTime)</t>
  </si>
  <si>
    <t>Рассчитанное по данным заявлений прошлого года среднее время в днях между тем, как заявление было отправлено в ППОТ и установкой индикатора "В ППОТ принято решение". (ResultsAvgTimeLastYear)</t>
  </si>
  <si>
    <t>Количество заявлений, по которым по данным за прошлый год было получено решение от ППОТ  (MMCResultsAmountLastYear)</t>
  </si>
  <si>
    <t>Количество заявлений, по которым по данным за прошлый год было получено отрицательное решение от ППОТ  (MMCRejectionsAmountLastYear)</t>
  </si>
  <si>
    <t>Количество заявлений, по которым по данным за прошлый год было получено положительное решение от ППОТ  (MMCAgreementAmountLastYear)</t>
  </si>
  <si>
    <t>Количество заявлений, для которых по данным за прошлый год от ППОТ было получено положительное решение с ИНН (INNMMCAgreementAmountLastYear)</t>
  </si>
  <si>
    <t>Количество заявлений, для которых по данным за прошлый год от ППОТ было получено положительное решение без ИНН (NoINNMMCAgreementAmountLastYear)</t>
  </si>
  <si>
    <t xml:space="preserve"> Отношение показателей №130/№129 *100% (INNMMCAgreementAmountPct = 100* INNMMCAgreementAmount/ MMCAgreementAmount)</t>
  </si>
  <si>
    <t xml:space="preserve"> Отношение показателей №130/№129 *100% (INNMMCAgreementAmountPctTotalYear= 100* INNMMCAgreementAmountTotalYear/ MMCAgreementAmountTotalYear)</t>
  </si>
  <si>
    <t xml:space="preserve"> Отношение показателей №130/№129 *100% (INNMMCAgreementAmountPctLastYear= 100* INNMMCAgreementAmountLastYear/ MMCAgreementAmountLastYear)</t>
  </si>
  <si>
    <t>Количество заявлений, для которых по данным за прошлый год произошло событие Патент напечатан PATENT_READY_NOTICE (MMCPrintPatentAmountLastYear)</t>
  </si>
  <si>
    <t>Отношение показателей №135/№134 *100% (INNPrintPatentAmountPctTotalYear = 100* INNPrintPatentAmountTotalYear/ PrintPatentAmountTotalYear)</t>
  </si>
  <si>
    <t>Отношение показателей №134/№45 *100% (PrintPatentAmountPctTotalYear = 100* PrintPatentAmountTotalYear / AcceptedDocumentsTotalYear)</t>
  </si>
  <si>
    <t>Отношение числа заявлений, для которых по данным за прошлый год было получено положительное решение от УФМС и на конец отчетного периода имеется значение ИНН, к общему числу заявлений, для которых по данным за прошлый год было получено положительное решение от УФМС *100% (INNApplicationsPctLastYear)</t>
  </si>
  <si>
    <t>Разница показателей №122 - №134 (NoPrintPatentAmountTotalYear=AgreementAmountTotalYear - PrintPatentAmountTotalYear)</t>
  </si>
  <si>
    <t>Разница показателей №122 - №134 полученных за дату 31 декабря прошлого года (NoPrintPatentAmountTotalYear=AgreementAmountTotalYear - PrintPatentAmountTotalYear)</t>
  </si>
  <si>
    <t>Отношение количества заявлений, для которых было отправлено СМС о готовности патента к выдаче и по данным за прошлый год получено положительное решение от УФМС, к общему количеству заявлений, для которых за прошлый год получено положительное или отрицательное решение от УФМС *100% (SMSPrintPatentAmountLastYear)</t>
  </si>
  <si>
    <t>Количество заявлений, для которых по данным за прошлый год был проставлен индикатор "Патент выдан" (MMCHandledPatentAmountLastYear)</t>
  </si>
  <si>
    <t>Количество заявлений, для которых имеется значение ИНН и по данным за прошлый год был проставлен индикатор "Патент выдан" (INNMMCHandledPatentAmountLastYear)</t>
  </si>
  <si>
    <t>Количество заявлений, для которых нет значения ИНН и по данным за прошлый год был проставлен индикатор "Патент выдан" (NoINNMMCHandledPatentAmountLastYear)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</si>
  <si>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еще не было заявлений с теми же значениями серии и номера паспорта и датой рождения, по которым уже был выдан патент (InitialIssueMMCHandledPatentAmountLastYear)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</si>
  <si>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уже были заявления с теми же значениями серии и номера паспорта и датой рождения, по которым уже был выдан патент (OldInitialIssueMMCHandledPatentAmountLastYear)</t>
  </si>
  <si>
    <t>Количество заявлений, типа переоформление, для которых по данным за прошлый год был проставлен индикатор "Патент выдан" (ReissueMMCHandledPatentAmountLastYear)</t>
  </si>
  <si>
    <t>Отношение показателей №155/№134 *100% (MMCHandledPatentAmountPctTotalYear = 100* HandledPatentAmountTotalYear/ PrintPatentAmountTotalYear)</t>
  </si>
  <si>
    <t>Рассчитанное по данным заявлений за прошлый год среднее время в днях между тем, как по заявлению были установлены индикаторы "Данные приняты от ИГ" и "Патент выдан". (PatentIssuanceAvgTimeLastYear)</t>
  </si>
  <si>
    <t>Полученное от ИС Банка за дату 31 декабря прошлого года значение показателя NDFLPaymentAmountAcceptedTotalYear</t>
  </si>
  <si>
    <t>Полученное от ИС Банка за дату 31 декабря прошлого года значение показателя NDFLPaymentQtyTotalYear</t>
  </si>
  <si>
    <t>Полученное от ИС Банка за дату 31 декабря прошлого года значение показателя NDFLCashDeskPaymentQtyTotalYear</t>
  </si>
  <si>
    <t>Полученное от ИС Банка за дату 31 декабря прошлого года значение показателя NDFLTerminalPaymentQtyTotalYear</t>
  </si>
  <si>
    <t>Количество заявлений, для которых по данным за прошлый год был установлен флаг "Предоставлена квитанция об оплате НДФЛ". (NoMMCNDFLPaymentsQtyLastYear)</t>
  </si>
  <si>
    <t>Разница показателей №135 - №155 (UnhandledPatentAmountTotalYear = PrintPatentAmountTotalYear - HandledPatentAmountTotalYear)</t>
  </si>
  <si>
    <t>Количество заявлений, которые находятся в статусе "Документы и платежи" (были переведены в стату в прошлом году) и для которых имеется хотя бы один платеж в статусе "Ожидается к оплате" (WaitingPaymentsProcessingDocumentsLastYear)</t>
  </si>
  <si>
    <t>Количество заявлений, которые находятся в статусе "Документы и платежи" (были переведены в статус в прошлом году) и для которых нет ни одного платежа в статусе "Ожидается к оплате" (WaitingDocsProcessingDocumentsLastYear)</t>
  </si>
  <si>
    <t>Количество заявлений, которые находятся в статусе "Проверка заявления" (были переведены в статус в прошлом году) (OthersProcessingDocumentsTotalYear)</t>
  </si>
  <si>
    <t>Количество заявлений, которые находятся в статусе "Документы и платежи" (были переведены в статус в текущем году) и для которых имеется хотя бы один платеж в статусе "Ожидается к оплате" (WaitingPaymentsProcessingDocumentsTotalYear)</t>
  </si>
  <si>
    <t>Количество заявлений, которые находятся в статусе "Документы и платежи" (были переведены в статус в текущем году) и для которых нет ни одного платежа в статусе "Ожидается к оплате" (WaitingDocsProcessingDocumentsTotalYear)</t>
  </si>
  <si>
    <t>Количество заявлений, которые находятся в статусе "Проверка заявления" (были переведены в статус в текущем году) (OthersProcessingDocumentsTotalYear)</t>
  </si>
  <si>
    <t>Количество заявлений, для которых по данным с начала года была произведена оплата (статус Принят или Исполнен) платежа "Оформление ДМС" , не исключая данные по Аннулированным заявлениям  (SoldDMSTotalYear)</t>
  </si>
  <si>
    <t>Обратилось мигрантов на биржу труда</t>
  </si>
  <si>
    <t>Размещено вакансий работодателей в бирже труда</t>
  </si>
  <si>
    <t>Количество работодателей</t>
  </si>
  <si>
    <t xml:space="preserve">Финансовый план по поступлениям за продажу полисов ДМС </t>
  </si>
  <si>
    <t>Финансовый план по поступлениям за услугу ГБУ ММЦ</t>
  </si>
  <si>
    <t>% выполнения финансового плана по продаже полисов ДМС</t>
  </si>
  <si>
    <t>% выполнения финансового плана по услугам ГБУ ММЦ</t>
  </si>
  <si>
    <t>Выводится значение финансового плана по поступлениям за услугу ГБУ ММЦ, рассчитанное пропорционально количеству прошедших рабочих дней от общего количества рабочих дней ММЦ в году (SvcMMCPaymentFinancialPlan)</t>
  </si>
  <si>
    <t>Выводится значение финансового плана по поступлениям за продажу полисов ДМС, рассчитанное пропорционально количеству прошедших рабочих дней от общего количества рабочих дней ММЦ в году (DMSPaymentFinancialPlan)</t>
  </si>
  <si>
    <t>Выводится значение константы, заданной в настройках, SvcMMCPaymentFinancialPlanTotalYear = SvcMMCPaymentFinancialPlanConst (для 2016 г. значение 1 665 391)</t>
  </si>
  <si>
    <t>Отношение значения показателя SvcMMCPaymentAmountAcceptedTotalYear к SvcMMCPaymentFinancialPlan *100%, (PerformanceSvcMMCPaymentPct)</t>
  </si>
  <si>
    <t>Отношение значения показателя SvcMMCPaymentAmountAcceptedTotalYear к SvcMMCPaymentFinancialPlanTotalYear *100%, (PerformanceSvcMMCPaymentPctTotalYear)</t>
  </si>
  <si>
    <t>Полученное от ППОТ за отчетный период значение показателя INNPrintPatentAmountLastYear</t>
  </si>
  <si>
    <t>Полученное от ППОТ за отчетный период значение показателя NoINNPrintPatentAmountLastYear</t>
  </si>
  <si>
    <t>Отношение показателей №135/№134 *100% (INNPrintPatentAmountPctLastYear = 100* INNPrintPatentAmountLastYear/ PrintPatentAmountLastYear)</t>
  </si>
  <si>
    <t>Полученное от ППОТ за дату 31 декабря прошлого года значение показателя PrintPatentAmountTotalYear, (PrintPatentAmountLastYear)</t>
  </si>
  <si>
    <t>Отношение показателей №134/№45 *100% (PrintPatentAmountPctLastYear = 100* PrintPatentAmountLastYear / AcceptedDocumentsLastYear)</t>
  </si>
  <si>
    <t>Полученное от ППОТ за дату 31 декабря прошлого года значение показателя HandledPatentAmountTotalYear, (HandledPatentAmountLastYear)</t>
  </si>
  <si>
    <t>Полученное от ППОТ за отчетный период значение показателя INNHandledPatentAmountLastYear</t>
  </si>
  <si>
    <t>Полученное от ППОТ за отчетный период значение показателя NoINNHandledPatentAmountLastYear</t>
  </si>
  <si>
    <t>Отношение показателей №155/№134 *100% (MMCHandledPatentAmountPctLastYear = 100* HandledPatentAmountLastYear/ PrintPatentAmountLastYear)</t>
  </si>
  <si>
    <t>Разница показателей №135 - №155 (UnhandledPatentAmountLastYear = PrintPatentAmountLastYear - HandledPatentAmountLastYear)</t>
  </si>
  <si>
    <t>Число мигрантов, обратившихся на биржу труда по данным за отчетный период, значение для текущей версии 0 (LaborExchangeApplicantsAmount)</t>
  </si>
  <si>
    <t>Число мигрантов, обратившихся на биржу труда по данным с начала года,  значение для текущей версии 0 (LaborExchangeApplicantsAmountTotalYear)</t>
  </si>
  <si>
    <t>Число мигрантов, обратившихся на биржу труда по данным за прошлый год,  значение для текущей версии 0 (LaborExchangeApplicantsAmountLastYear)</t>
  </si>
  <si>
    <t>Число вакансий работодателей, размещенных в бирже труда по данным за отчетный период,  значение для текущей версии 0 (LaborExchangeOpportunitiesAmount)</t>
  </si>
  <si>
    <t>Число вакансий работодателей, размещенных в бирже труда по данным с начала года,  значение для текущей версии 0 (LaborExchangeOpportunitiesAmountTotalYear)</t>
  </si>
  <si>
    <t>Число вакансий работодателей, размещенных в бирже труда по данным за прошлый год,  значение для текущей версии 0 (LaborExchangeOpportunitiesAmountLastYear)</t>
  </si>
  <si>
    <t>Количество работодателей на момент формирования отчета,  значение для текущей версии 0 (LaborExchangeEmployersAmount)</t>
  </si>
  <si>
    <t>% анкет мигрантов, направленных работодателем</t>
  </si>
  <si>
    <t>% анкет мигрантов, направленных работодателем по данным с начала года,  значение для текущей версии 0 (LaborExchangeInterviewApplicantsPct)</t>
  </si>
  <si>
    <t>Поступления за продажу полисов ДМС  (500 руб.)</t>
  </si>
  <si>
    <t>Отношение значения показателя DMSIncomeAmountTotalYear к DMSPaymentFinancialPlan *100%, (PerformanceDMSPaymentPct)</t>
  </si>
  <si>
    <t>Отношение значения показателя DMSIncomeAmountTotalYear к DMSPaymentFinancialPlanTotalYear *100%, (PerformanceDMSPaymentPctTotalYear)</t>
  </si>
  <si>
    <t>Количество заявлений, по которым был выдан патент за последние 12 месяцев и имеется значение ИНН (INNMMC12mValidPatentAmount)</t>
  </si>
  <si>
    <t>Количество мигрантов, имеющих действующий миграционный учет по адресу ММЦ (поставлено на учет за последние 30 дней)</t>
  </si>
  <si>
    <t>Количество мигрантов, сообщивших свой ИНН в ММЦ</t>
  </si>
  <si>
    <t>Количество мигрантов, обратившихся в ММЦ для квитирования платежей за патент</t>
  </si>
  <si>
    <t>Проставляется вручную (NDFLPaymentsCheck)</t>
  </si>
  <si>
    <t>Проставляется вручную (NDFLPaymentsCheckTotalYear)</t>
  </si>
  <si>
    <t>Количество заявлений, для которых по данным за отчетный период был установлен флаг "ИНН получен от ИГ"  (INNProvided)</t>
  </si>
  <si>
    <t>Количество заявлений, для которых по данным с начала года был установлен флаг "ИНН получен от ИГ"  (INNProvidedTotalYear)</t>
  </si>
  <si>
    <t>Среднее время получения результатов медицинского обследования</t>
  </si>
  <si>
    <t>Полученное от ЕМИАС за отчетный период значение показателя AvgMedResultTimeTotalYear</t>
  </si>
  <si>
    <t>Миграционный учет</t>
  </si>
  <si>
    <t>Количество мигрантов, поставленных на миграционный учет по адресу ММЦ (по данным ММЦ), из них:</t>
  </si>
  <si>
    <t xml:space="preserve"> - поставлено в одном окне при обращении за патентом</t>
  </si>
  <si>
    <t xml:space="preserve"> - поставлено в бэк-офисе вручную</t>
  </si>
  <si>
    <t>Количество мигрантов, поставленных на миграционный учет по адресу ММЦ (по данным УФМС)</t>
  </si>
  <si>
    <t>Количество заявлений, для которых по данным за прошлый год был установлен флаг "ИНН получен от ИГ"  (INNProvidedLastYear)</t>
  </si>
  <si>
    <t>Проставляется вручную (30daysValidMigrationRegistration)</t>
  </si>
  <si>
    <t>Проставляется вручную (BackOfficeMMCMigrationRegistration)</t>
  </si>
  <si>
    <t>Проставляется вручную (BackOfficeMMCMigrationRegistrationTotalYear)</t>
  </si>
  <si>
    <t>Проставляется вручную (BackOfficeMMCMigrationRegistrationLastYear)</t>
  </si>
  <si>
    <t>Количество заявлений, для которых по данным за отчетный период ООО произвел постановку на миграционный учет (SingleWindowMMCMigrationRegistration)</t>
  </si>
  <si>
    <t>Количество заявлений, для которых по данным с начала года ООО произвел постановку на миграционный учет (SingleWindowMMCMigrationRegistrationTotalYear)</t>
  </si>
  <si>
    <t>Количество заявлений, для которых по данным за прошлый год  ООО произвел постановку на миграционный учет (SingleWindowMMCMigrationRegistrationLastYear)</t>
  </si>
  <si>
    <t>Сумма показателей MMCMigrationRegistration = SingleWindowMMCMigrationRegistration + BackOfficeMMCMigrationRegistration</t>
  </si>
  <si>
    <t>Сумма показателей MMCMigrationRegistrationLastYear = SingleWindowMMCMigrationRegistrationLastYear + BackOfficeMMCMigrationRegistrationLastYear</t>
  </si>
  <si>
    <t>Сумма показателей MMCMigrationRegistrationTotalYear = SingleWindowMMCMigrationRegistrationTotalYear + BackOfficeMMCMigrationRegistrationTotalYear</t>
  </si>
  <si>
    <t>Удален показатель: ValidMigrationRegistration</t>
  </si>
  <si>
    <t>Среднее время подготовки медицинской справки за последние 30 дней</t>
  </si>
  <si>
    <t>Полученное от ЕМИАС за отчетный период значение показателя 30DaysAvgMedResultTime</t>
  </si>
  <si>
    <t>Полученное от ЕМИАС за дату 31 декабря  значение показателя AvgMedResultTimeTotalYear</t>
  </si>
  <si>
    <t>Удален показатель: MigrationRegistrationPct, MigrationRegistrationPctTotalYear</t>
  </si>
  <si>
    <t>Проставляется вручную (NDFLPaymentsCheckLastYear)</t>
  </si>
  <si>
    <t>Показатели Дашборда</t>
  </si>
  <si>
    <t>DMSIncomeAmount = DMSIncomeConst * SoldDMS/1000</t>
  </si>
  <si>
    <t>DMSIncomeAmountTotalYear = DMSIncomeConst * SoldDMSTotalYear/1000</t>
  </si>
  <si>
    <t>DMSIncomeAmountLastYear = DMSIncomeConst * SoldDMSLastYear/1000</t>
  </si>
  <si>
    <t>Полученное от ЕМИАС за декабрь прошлого года значение показателя PersonDiseasePctTotalYear</t>
  </si>
  <si>
    <t>Полученное от ИС Тестирование за декабрь прошлого года значение показателя  ServiceAvgTimeTotalYear</t>
  </si>
  <si>
    <t>Выводится значение константы, заданной в настройках, DMSPaymentFinancialPlanTotalYear = DMSPaymentFinancialPlanConst (для 2016 г. значение 106901)</t>
  </si>
  <si>
    <t>Отношение показателей №100/№54 * 100% (FullPackageMMCDocumentsAcceptedPct = 100*FullPackageMMCDocumentsAccepted/  FullPackageDocuments)</t>
  </si>
  <si>
    <t>Отношение показателей №100/№54 * 100% (FullPackageMMCDocumentsAcceptedPctTotalYear = 100* FullPackageMMCDocumentsAcceptedTotalYear/  FullPackageDocumentsTotalYear)</t>
  </si>
  <si>
    <t>Отношение показателей №100/№54 * 100% (FullPackageMMCDocumentsAcceptedPctLastYear = 100* FullPackageMMCDocumentsAcceptedLastYear/  FullPackageDocumentsLastYear)</t>
  </si>
  <si>
    <t xml:space="preserve"> - количество патентов с ИНН</t>
  </si>
  <si>
    <t xml:space="preserve"> - доля патентов с ИНН</t>
  </si>
  <si>
    <t>Отношение значения показателя INNMMC12mValidPatentAmount к MMC12mValidPatentAmount *100%, (INNMMC12mValidPatentAmountPct)</t>
  </si>
  <si>
    <t xml:space="preserve"> - количество сообщенных мигрантами ИНН, загруженных в ППОТ</t>
  </si>
  <si>
    <t xml:space="preserve"> - количество сообщенных мигрантами ИНН, не загруженных в ППОТ</t>
  </si>
  <si>
    <t>Полученное от ППОТ за дату 31 декабря прошлого года значение показателя (INNProvidedUploadedTotalYear)</t>
  </si>
  <si>
    <t>Полученное от ППОТ за отчетный период значение показателя (INNProvidedUploadedTotalYear)</t>
  </si>
  <si>
    <t>Полученное от ППОТ за отчетный период значение показателя (INNProvidedUploaded)</t>
  </si>
  <si>
    <t>Разница показателей №75-№76 (INNProvidedNotUploaded = INNProvided - INNProvidedUploaded)</t>
  </si>
  <si>
    <t>Разница показателей №75-№76 (INNProvidedNotUploadedTotalYear = INNProvidedTotalYear - INNProvidedUploadedTotalYear)</t>
  </si>
  <si>
    <t>Разница показателей №75-№76 (INNProvidedNotUploadedLastYear = INNProvidedLastYear - INNProvidedUploadedTotalYear (за 31 дек. прошлого года))</t>
  </si>
  <si>
    <t>Отношение показателей FullPackageFederalDocumentsAcceptedPct = 100*FullPackageFederalDocumentsAccepted/  FullPackageDocuments</t>
  </si>
  <si>
    <t>Отношение показателей FullPackageFederalDocumentsAcceptedPctTotalYear= 100* FullPackageFederalDocumentsAcceptedTotalYear/  FullPackageDocumentsTotalYear</t>
  </si>
  <si>
    <t>Отношение показателей FullPackageFederalDocumentsAcceptedPctLastYear= 100* FullPackageFederalDocumentsAcceptedLastYear/  FullPackageDocumentsLastYear</t>
  </si>
  <si>
    <t>Отношение показателей FullPackageEducationDocumentsAcceptedPct= 100*FullPackageEducationDocumentsAccepted/  FullPackageDocuments</t>
  </si>
  <si>
    <t>Отношение показателей FullPackageEducationDocumentsAcceptedPctTotalYear= 100*FullPackageEducationDocumentsAcceptedTotalYear/  FullPackageDocumentsTotalYear</t>
  </si>
  <si>
    <t>Отношение показателей FullPackageEducationDocumentsAcceptedPctLastYear= 100*FullPackageEducationDocumentsAcceptedLastYear/  FullPackageDocumentsLastYear</t>
  </si>
  <si>
    <t>Количество потенциально действующих патентов (выдано за последние 12 мес. по данным ИСММЦ)</t>
  </si>
  <si>
    <t>Принято полных пакетов документов с федеральным сертификатом</t>
  </si>
  <si>
    <t>% мигрантов, предъявивших федеральный сертификат</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</si>
  <si>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и значение Тип документа: "Сертификат о прохождении экзамена на владение русским языком, знание истории и основ законодательства Российской Федерации (FullPackageFederalDocumentsAccepted)</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</si>
  <si>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и значение Тип документа: "Сертификат о прохождении экзамена на владение русским языком, знание истории и основ законодательства Российской Федерации (FullPackageFederalDocumentsAcceptedTotalYear)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</si>
  <si>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и значение Тип документа: "Сертификат о прохождении экзамена на владение русским языком, знание истории и основ законодательства Российской Федерации (FullPackageFederalDocumentsAcceptedLastYear)</t>
  </si>
  <si>
    <t>Количество заявлений, которые за отчетный период были переведены в статус Проверка заявления, но на текущий момент могут уже находиться в другом статусе, и значение Образовательного учреждения, выдавшего документ - "Московский центр качества образования" (FullPackageMMCDocumentsAccepted)</t>
  </si>
  <si>
    <t>Количество заявлений, которые по данным с начала года были переведены в статус Проверка заявления, но на текущий момент могут уже находиться в другом статусе, и значение Образовательного учреждения, выдавшего документ - "Московский центр качества образования" (FullPackageMMCDocumentsAcceptedTotalYear)</t>
  </si>
  <si>
    <t>Количество заявлений, которые по данным за прошлый год были переведены в статус Проверка заявления, но на текущий момент могут уже находиться в другом статусе, и значение Образовательного учреждения, выдавшего документ - "Московский центр качества образования"  (FullPackageMMCDocumentsAcceptedLastYear)</t>
  </si>
  <si>
    <r>
      <t>Полученное от ИС Тестирование за отчетный период значение показателя TestPlaceAmountWorkingDay</t>
    </r>
    <r>
      <rPr>
        <sz val="11"/>
        <color rgb="FFFF0000"/>
        <rFont val="Calibri"/>
        <family val="2"/>
        <charset val="204"/>
        <scheme val="minor"/>
      </rPr>
      <t xml:space="preserve"> (если статистика поступает от двух версий системы тестирования, то она суммируется)</t>
    </r>
  </si>
  <si>
    <r>
      <t xml:space="preserve">Полученное от ИС Тестирование за отчетный период значение показателя TestPlaceAmountTotalDay </t>
    </r>
    <r>
      <rPr>
        <sz val="11"/>
        <color rgb="FFFF0000"/>
        <rFont val="Calibri"/>
        <family val="2"/>
        <charset val="204"/>
        <scheme val="minor"/>
      </rPr>
      <t>(если статистика поступает от двух версий системы тестирования, то берется значение от версии 2.0, если оно больше нуля, иначе значение от версии 1.0)</t>
    </r>
  </si>
  <si>
    <r>
      <t>Полученное от ИС Тестирование за отчетный период значение показателя  ServiceAvgTime</t>
    </r>
    <r>
      <rPr>
        <sz val="11"/>
        <color rgb="FFFF0000"/>
        <rFont val="Calibri"/>
        <family val="2"/>
        <charset val="204"/>
        <scheme val="minor"/>
      </rPr>
      <t xml:space="preserve"> (если значение поступает от двух версий системы тестирования, то расчет производится согласно формуле ServiceAvgTime = (ServiceAvgTime_1* TestAmount_1 + ServiceAvgTime_2* TestAmount_2)/(TestAmount_1 + TestAmount_2))</t>
    </r>
  </si>
  <si>
    <r>
      <t xml:space="preserve">Полученное от ИС Тестирование за отчетный период значение показателя  ServiceAvgTimeTotalYear  </t>
    </r>
    <r>
      <rPr>
        <sz val="11"/>
        <color rgb="FFFF0000"/>
        <rFont val="Calibri"/>
        <family val="2"/>
        <charset val="204"/>
        <scheme val="minor"/>
      </rPr>
      <t>(если значение поступает от двух версий системы тестирования, то расчет производится согласно формулеServiceAvgTimeTotalYear = (ServiceAvgTimeTotalYear_1* TestAmountTotalYear_1 + ServiceAvgTimeTotalYear_2* TestAmountTotalYear_2)/(TestAmountTotalYear_1 + TestAmountTotalYear_2))</t>
    </r>
  </si>
  <si>
    <r>
      <rPr>
        <sz val="11"/>
        <color rgb="FFFF0000"/>
        <rFont val="Calibri"/>
        <family val="2"/>
        <charset val="204"/>
        <scheme val="minor"/>
      </rPr>
      <t xml:space="preserve">Отношение количества полученных положительных и отрицательных результатов от тестирования по заявлениям, по которым за отчетный период пришел положительный результат от тестирования, к количеству заявлений, по которым за отчетный период пришел положительный результат от тестирования  </t>
    </r>
    <r>
      <rPr>
        <sz val="11"/>
        <color theme="1"/>
        <rFont val="Calibri"/>
        <family val="2"/>
        <charset val="204"/>
        <scheme val="minor"/>
      </rPr>
      <t xml:space="preserve">AvgAttemptAmount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</si>
  <si>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 xml:space="preserve">Отношение количества полученных положительных и отрицательных результатов от тестирования по заявлениям, по которым с начала года пришел положительный результат от тестирования, к количеству заявлений, по которым с начала года пришел положительный результат от тестирования </t>
    </r>
    <r>
      <rPr>
        <sz val="11"/>
        <color theme="1"/>
        <rFont val="Calibri"/>
        <family val="2"/>
        <charset val="204"/>
        <scheme val="minor"/>
      </rPr>
      <t xml:space="preserve">AvgAttemptAmountTotalYear </t>
    </r>
    <r>
      <rPr>
        <sz val="11"/>
        <color rgb="FFFF0000"/>
        <rFont val="Calibri"/>
        <family val="2"/>
        <charset val="204"/>
        <scheme val="minor"/>
      </rPr>
      <t xml:space="preserve"> (учитывается только первый положительный результат от тестирования)</t>
    </r>
  </si>
  <si>
    <r>
      <t>Полученное</t>
    </r>
    <r>
      <rPr>
        <sz val="11"/>
        <color rgb="FFFF0000"/>
        <rFont val="Calibri"/>
        <family val="2"/>
        <charset val="204"/>
        <scheme val="minor"/>
      </rPr>
      <t xml:space="preserve">/рассчитанное </t>
    </r>
    <r>
      <rPr>
        <sz val="11"/>
        <color theme="1"/>
        <rFont val="Calibri"/>
        <family val="2"/>
        <charset val="204"/>
        <scheme val="minor"/>
      </rPr>
      <t>за декабрь прошлого года значение показателя  AvgAttemptAmountTotalYear</t>
    </r>
  </si>
  <si>
    <r>
      <rPr>
        <sz val="11"/>
        <color rgb="FFFF0000"/>
        <rFont val="Calibri"/>
        <family val="2"/>
        <charset val="204"/>
        <scheme val="minor"/>
      </rPr>
      <t xml:space="preserve">Отношение количества заявлений, по которым за отчетный период приходил отрицательный результат от тестирования, к количеству заявлений, по которым за отчетный период приходил положительный или отрицательный результат от тестирования, умноженное на 100% </t>
    </r>
    <r>
      <rPr>
        <sz val="11"/>
        <color theme="1"/>
        <rFont val="Calibri"/>
        <family val="2"/>
        <charset val="204"/>
        <scheme val="minor"/>
      </rPr>
      <t xml:space="preserve">FailedPersonsPct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</si>
  <si>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 xml:space="preserve">Отношение количества заявлений, по которым с начала года приходил отрицательный результат от тестирования, к общему количеству заявлений, по которым с начала года приходил положительный или отрицательный результат от тестирования мигрантов, проходивших тестирование с начала года, умноженное на 100% </t>
    </r>
    <r>
      <rPr>
        <sz val="11"/>
        <color theme="1"/>
        <rFont val="Calibri"/>
        <family val="2"/>
        <charset val="204"/>
        <scheme val="minor"/>
      </rPr>
      <t xml:space="preserve">FailedPersonsPctTotalYear  </t>
    </r>
    <r>
      <rPr>
        <sz val="11"/>
        <color rgb="FFFF0000"/>
        <rFont val="Calibri"/>
        <family val="2"/>
        <charset val="204"/>
        <scheme val="minor"/>
      </rPr>
      <t>(учитывается только первый положительный результат от тестирования)</t>
    </r>
  </si>
  <si>
    <r>
      <t>Полученное</t>
    </r>
    <r>
      <rPr>
        <sz val="11"/>
        <color rgb="FFFF0000"/>
        <rFont val="Calibri"/>
        <family val="2"/>
        <charset val="204"/>
        <scheme val="minor"/>
      </rPr>
      <t>/рассчитанное</t>
    </r>
    <r>
      <rPr>
        <sz val="11"/>
        <color theme="1"/>
        <rFont val="Calibri"/>
        <family val="2"/>
        <charset val="204"/>
        <scheme val="minor"/>
      </rPr>
      <t xml:space="preserve"> </t>
    </r>
    <r>
      <rPr>
        <sz val="11"/>
        <color theme="1"/>
        <rFont val="Calibri"/>
        <family val="2"/>
        <charset val="204"/>
        <scheme val="minor"/>
      </rPr>
      <t>за дату 31 декабря прошлого года значение показателя FailedPersonsPctTotalYear</t>
    </r>
  </si>
  <si>
    <r>
      <t>Полученное</t>
    </r>
    <r>
      <rPr>
        <sz val="11"/>
        <color rgb="FFFF0000"/>
        <rFont val="Calibri"/>
        <family val="2"/>
        <charset val="204"/>
        <scheme val="minor"/>
      </rPr>
      <t>/расситанное</t>
    </r>
    <r>
      <rPr>
        <sz val="11"/>
        <color theme="1"/>
        <rFont val="Calibri"/>
        <family val="2"/>
        <charset val="204"/>
        <scheme val="minor"/>
      </rPr>
      <t xml:space="preserve"> </t>
    </r>
    <r>
      <rPr>
        <sz val="11"/>
        <color theme="1"/>
        <rFont val="Calibri"/>
        <family val="2"/>
        <charset val="204"/>
        <scheme val="minor"/>
      </rPr>
      <t>за декабрь прошлого года значение показателя PersonsAmountTotalYear</t>
    </r>
  </si>
  <si>
    <r>
      <rPr>
        <sz val="11"/>
        <color rgb="FFFF0000"/>
        <rFont val="Calibri"/>
        <family val="2"/>
        <charset val="204"/>
        <scheme val="minor"/>
      </rPr>
      <t xml:space="preserve">Количество заявлений, по которым с начала года приходил положительный или отрицательный результат от тестирования </t>
    </r>
    <r>
      <rPr>
        <sz val="11"/>
        <color theme="1"/>
        <rFont val="Calibri"/>
        <family val="2"/>
        <charset val="204"/>
        <scheme val="minor"/>
      </rPr>
      <t xml:space="preserve">PersonsAmountTotalYear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</si>
  <si>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Количество заявлений, по которым за отчетный период приходил положительный или отрицательный результат от тестирования</t>
    </r>
    <r>
      <rPr>
        <sz val="11"/>
        <color theme="1"/>
        <rFont val="Calibri"/>
        <family val="2"/>
        <charset val="204"/>
        <scheme val="minor"/>
      </rPr>
      <t xml:space="preserve"> PersonsAmount </t>
    </r>
    <r>
      <rPr>
        <sz val="11"/>
        <color rgb="FFFF0000"/>
        <rFont val="Calibri"/>
        <family val="2"/>
        <charset val="204"/>
        <scheme val="minor"/>
      </rPr>
      <t>(учитывается только первый положительный результат от тестирования)</t>
    </r>
  </si>
  <si>
    <r>
      <t>Полученное</t>
    </r>
    <r>
      <rPr>
        <sz val="11"/>
        <color rgb="FFFF0000"/>
        <rFont val="Calibri"/>
        <family val="2"/>
        <charset val="204"/>
        <scheme val="minor"/>
      </rPr>
      <t>/рассчитанное</t>
    </r>
    <r>
      <rPr>
        <strike/>
        <sz val="11"/>
        <color theme="1"/>
        <rFont val="Calibri"/>
        <family val="2"/>
        <charset val="204"/>
        <scheme val="minor"/>
      </rPr>
      <t xml:space="preserve"> </t>
    </r>
    <r>
      <rPr>
        <sz val="11"/>
        <color theme="1"/>
        <rFont val="Calibri"/>
        <family val="2"/>
        <charset val="204"/>
        <scheme val="minor"/>
      </rPr>
      <t>за дату 31 декабря прошлого года значение показателя СertificateAmountTotalYear</t>
    </r>
  </si>
  <si>
    <r>
      <t>Полученное</t>
    </r>
    <r>
      <rPr>
        <sz val="11"/>
        <color rgb="FFFF0000"/>
        <rFont val="Calibri"/>
        <family val="2"/>
        <charset val="204"/>
        <scheme val="minor"/>
      </rPr>
      <t>/рассчитанное</t>
    </r>
    <r>
      <rPr>
        <strike/>
        <sz val="11"/>
        <rFont val="Calibri"/>
        <family val="2"/>
        <charset val="204"/>
        <scheme val="minor"/>
      </rPr>
      <t xml:space="preserve"> </t>
    </r>
    <r>
      <rPr>
        <sz val="11"/>
        <rFont val="Calibri"/>
        <family val="2"/>
        <charset val="204"/>
        <scheme val="minor"/>
      </rPr>
      <t>за дату 31 декабря прошлого года значение показателя  TestAmountTotalYear</t>
    </r>
  </si>
  <si>
    <r>
      <rPr>
        <sz val="11"/>
        <color rgb="FFFF0000"/>
        <rFont val="Calibri"/>
        <family val="2"/>
        <charset val="204"/>
        <scheme val="minor"/>
      </rPr>
      <t xml:space="preserve">Количество полученных с начала года положительных или отрицательных решений от тестирования </t>
    </r>
    <r>
      <rPr>
        <sz val="11"/>
        <rFont val="Calibri"/>
        <family val="2"/>
        <charset val="204"/>
        <scheme val="minor"/>
      </rPr>
      <t xml:space="preserve">TestAmountTotalYear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</si>
  <si>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 xml:space="preserve">Количество полученных с начала года положительных результатов от тестирования </t>
    </r>
    <r>
      <rPr>
        <sz val="11"/>
        <color theme="1"/>
        <rFont val="Calibri"/>
        <family val="2"/>
        <charset val="204"/>
        <scheme val="minor"/>
      </rPr>
      <t xml:space="preserve">СertificateAmountTotalYear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</si>
  <si>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Количество полученных за отчетный период положительных или отрицательных результатов от тестирования</t>
    </r>
    <r>
      <rPr>
        <sz val="11"/>
        <rFont val="Calibri"/>
        <family val="2"/>
        <charset val="204"/>
        <scheme val="minor"/>
      </rPr>
      <t xml:space="preserve"> TestAmount  </t>
    </r>
    <r>
      <rPr>
        <sz val="11"/>
        <color rgb="FFFF0000"/>
        <rFont val="Calibri"/>
        <family val="2"/>
        <charset val="204"/>
        <scheme val="minor"/>
      </rPr>
      <t>(учитывается только первый положительный результат от тестирования)</t>
    </r>
  </si>
  <si>
    <r>
      <rPr>
        <sz val="11"/>
        <color rgb="FFFF0000"/>
        <rFont val="Calibri"/>
        <family val="2"/>
        <charset val="204"/>
        <scheme val="minor"/>
      </rPr>
      <t>Количество полученных за отчетный период положительных результатов от тестирования</t>
    </r>
    <r>
      <rPr>
        <sz val="11"/>
        <color theme="1"/>
        <rFont val="Calibri"/>
        <family val="2"/>
        <charset val="204"/>
        <scheme val="minor"/>
      </rPr>
      <t xml:space="preserve"> СertificateAmount  </t>
    </r>
    <r>
      <rPr>
        <sz val="11"/>
        <color rgb="FFFF0000"/>
        <rFont val="Calibri"/>
        <family val="2"/>
        <charset val="204"/>
        <scheme val="minor"/>
      </rPr>
      <t>(учитывается только первый положительный результат от тестирования)</t>
    </r>
  </si>
  <si>
    <t xml:space="preserve">  % решений с ИНН</t>
  </si>
  <si>
    <t xml:space="preserve">  % загрузки зоны одного окна (из расчета 3000 чел. в день)</t>
  </si>
  <si>
    <t xml:space="preserve">  % загрузки зоны выдачи  (из расчета 3000 чел. в день)</t>
  </si>
  <si>
    <t>% решений с ИНН</t>
  </si>
  <si>
    <t xml:space="preserve">  % загрузки зоны выдачи (из расчета 3000 чел. в день)</t>
  </si>
  <si>
    <t xml:space="preserve"> - на оформление патента от новых мигрантов (получают патент в первый раз в ММЦ)</t>
  </si>
  <si>
    <t xml:space="preserve"> - на оформление патента от старых мигрантов (ранее получали патент в ММЦ)</t>
  </si>
  <si>
    <t xml:space="preserve"> - выдано патентов новым мигрантам, ранее не оформлявшим патент в ММЦ</t>
  </si>
  <si>
    <t xml:space="preserve"> - выдано патентов старым мигрантам, ранее оформлявшим патент в ММЦ</t>
  </si>
  <si>
    <t>Принято пакетов документов на патент(без учета аннулированных заявлений)</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</si>
</sst>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04"/>
      <scheme val="minor"/>
    </font>
    <font>
      <sz val="14"/>
      <name val="Times New Roman"/>
      <family val="1"/>
      <charset val="204"/>
    </font>
    <font>
      <b/>
      <sz val="14"/>
      <color theme="1"/>
      <name val="Times New Roman"/>
      <family val="1"/>
      <charset val="204"/>
    </font>
    <font>
      <sz val="11"/>
      <color rgb="FFFF0000"/>
      <name val="Calibri"/>
      <family val="2"/>
      <charset val="204"/>
      <scheme val="minor"/>
    </font>
    <font>
      <sz val="11"/>
      <name val="Calibri"/>
      <family val="2"/>
      <charset val="204"/>
      <scheme val="minor"/>
    </font>
    <font>
      <sz val="14"/>
      <color rgb="FFFF0000"/>
      <name val="Times New Roman"/>
      <family val="1"/>
      <charset val="204"/>
    </font>
    <font>
      <sz val="14"/>
      <color rgb="FFFF0000"/>
      <name val="Calibri"/>
      <family val="2"/>
      <charset val="204"/>
      <scheme val="minor"/>
    </font>
    <font>
      <sz val="20"/>
      <color theme="1"/>
      <name val="Calibri"/>
      <family val="2"/>
      <charset val="204"/>
      <scheme val="minor"/>
    </font>
    <font>
      <sz val="11"/>
      <color theme="1"/>
      <name val="Calibri"/>
      <family val="2"/>
      <charset val="204"/>
      <scheme val="minor"/>
    </font>
    <font>
      <b/>
      <sz val="14"/>
      <name val="Times New Roman"/>
      <family val="1"/>
      <charset val="204"/>
    </font>
    <font>
      <sz val="11"/>
      <color rgb="FF3F3F76"/>
      <name val="Calibri"/>
      <family val="2"/>
      <charset val="204"/>
      <scheme val="minor"/>
    </font>
    <font>
      <sz val="14"/>
      <color theme="1"/>
      <name val="Times New Roman"/>
      <family val="1"/>
      <charset val="204"/>
    </font>
    <font>
      <strike/>
      <sz val="11"/>
      <name val="Calibri"/>
      <family val="2"/>
      <charset val="204"/>
      <scheme val="minor"/>
    </font>
    <font>
      <strike/>
      <sz val="11"/>
      <color theme="1"/>
      <name val="Calibri"/>
      <family val="2"/>
      <charset val="204"/>
      <scheme val="minor"/>
    </font>
  </fonts>
  <fills count="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7F7F7F"/>
      </left>
      <right style="thin">
        <color rgb="FF7F7F7F"/>
      </right>
      <top style="thin">
        <color rgb="FF7F7F7F"/>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9" fontId="8" fillId="0" borderId="0" applyFont="0" applyFill="0" applyBorder="0" applyAlignment="0" applyProtection="0"/>
    <xf numFmtId="0" fontId="10" fillId="6" borderId="5" applyNumberFormat="0" applyAlignment="0" applyProtection="0"/>
  </cellStyleXfs>
  <cellXfs count="122">
    <xf numFmtId="0" fontId="0" fillId="0" borderId="0" xfId="0"/>
    <xf numFmtId="0" fontId="2" fillId="2" borderId="1" xfId="0" applyFont="1" applyFill="1" applyBorder="1" applyAlignment="1">
      <alignment horizontal="center" vertical="center" wrapText="1"/>
    </xf>
    <xf numFmtId="0" fontId="3" fillId="0" borderId="0" xfId="0" applyFont="1" applyFill="1"/>
    <xf numFmtId="0" fontId="1" fillId="0" borderId="1" xfId="0" applyFont="1" applyFill="1" applyBorder="1" applyAlignment="1">
      <alignment horizontal="right" vertical="center" wrapText="1" indent="1"/>
    </xf>
    <xf numFmtId="0" fontId="1" fillId="0" borderId="1" xfId="0" applyFont="1" applyFill="1" applyBorder="1" applyAlignment="1">
      <alignment horizontal="center" vertical="center" wrapText="1"/>
    </xf>
    <xf numFmtId="0" fontId="1" fillId="0" borderId="1" xfId="0" applyFont="1" applyFill="1" applyBorder="1" applyAlignment="1">
      <alignment wrapText="1"/>
    </xf>
    <xf numFmtId="0" fontId="4" fillId="0" borderId="0" xfId="0" applyFont="1"/>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4"/>
    </xf>
    <xf numFmtId="0" fontId="0" fillId="0" borderId="1" xfId="0" applyBorder="1"/>
    <xf numFmtId="0" fontId="1" fillId="0" borderId="2" xfId="0" applyFont="1" applyFill="1" applyBorder="1" applyAlignment="1">
      <alignment horizontal="center" vertical="center" wrapText="1"/>
    </xf>
    <xf numFmtId="0" fontId="1" fillId="0" borderId="2" xfId="0" applyFont="1" applyFill="1" applyBorder="1" applyAlignment="1">
      <alignment horizontal="right" vertical="center" wrapText="1" indent="1"/>
    </xf>
    <xf numFmtId="0" fontId="5" fillId="3" borderId="1" xfId="0" applyFont="1" applyFill="1" applyBorder="1" applyAlignment="1">
      <alignment horizontal="right" vertical="center" wrapText="1" inden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3" fillId="3" borderId="1" xfId="0" applyFont="1" applyFill="1" applyBorder="1"/>
    <xf numFmtId="0" fontId="6" fillId="3" borderId="1" xfId="0" applyFont="1" applyFill="1" applyBorder="1"/>
    <xf numFmtId="0" fontId="5" fillId="3" borderId="1" xfId="0" applyFont="1" applyFill="1" applyBorder="1" applyAlignment="1">
      <alignment wrapText="1"/>
    </xf>
    <xf numFmtId="0" fontId="7" fillId="0" borderId="0" xfId="0" applyFont="1"/>
    <xf numFmtId="0" fontId="0" fillId="0" borderId="0" xfId="0" applyFill="1" applyAlignment="1">
      <alignment horizontal="center"/>
    </xf>
    <xf numFmtId="0" fontId="0" fillId="5" borderId="0" xfId="0" applyFill="1" applyAlignment="1">
      <alignment horizontal="center"/>
    </xf>
    <xf numFmtId="0" fontId="0" fillId="5" borderId="0" xfId="0" applyFont="1" applyFill="1" applyAlignment="1">
      <alignment horizontal="center" vertical="center"/>
    </xf>
    <xf numFmtId="0" fontId="1" fillId="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9" fillId="4" borderId="1"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xf>
    <xf numFmtId="0" fontId="1" fillId="5" borderId="1" xfId="0" applyFont="1" applyFill="1" applyBorder="1" applyAlignment="1" applyProtection="1">
      <alignment horizontal="center" vertical="center" wrapText="1"/>
    </xf>
    <xf numFmtId="2" fontId="9" fillId="4" borderId="1" xfId="0" applyNumberFormat="1" applyFont="1" applyFill="1" applyBorder="1" applyAlignment="1" applyProtection="1">
      <alignment horizontal="left" vertical="center" wrapText="1"/>
    </xf>
    <xf numFmtId="3" fontId="1" fillId="4" borderId="1" xfId="0" applyNumberFormat="1" applyFont="1" applyFill="1" applyBorder="1" applyAlignment="1" applyProtection="1">
      <alignment horizontal="center" vertical="center" wrapText="1"/>
    </xf>
    <xf numFmtId="0" fontId="9" fillId="4" borderId="1" xfId="0" applyFont="1" applyFill="1" applyBorder="1" applyAlignment="1" applyProtection="1">
      <alignment horizontal="center"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pplyProtection="1">
      <alignment horizontal="center" vertical="center" wrapText="1"/>
      <protection locked="0"/>
    </xf>
    <xf numFmtId="0" fontId="1" fillId="5"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protection locked="0"/>
    </xf>
    <xf numFmtId="0" fontId="1" fillId="0" borderId="1" xfId="0" applyFont="1" applyFill="1" applyBorder="1" applyAlignment="1">
      <alignment vertical="center" wrapText="1"/>
    </xf>
    <xf numFmtId="0" fontId="1"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0" fontId="9" fillId="4" borderId="1" xfId="0" applyFont="1" applyFill="1" applyBorder="1" applyAlignment="1" applyProtection="1">
      <alignment vertical="center" wrapText="1"/>
    </xf>
    <xf numFmtId="0" fontId="9" fillId="0" borderId="1" xfId="0" applyFont="1" applyFill="1" applyBorder="1" applyAlignment="1" applyProtection="1">
      <alignment vertical="center" wrapText="1"/>
    </xf>
    <xf numFmtId="3" fontId="1" fillId="5" borderId="1" xfId="0" applyNumberFormat="1" applyFont="1" applyFill="1" applyBorder="1" applyAlignment="1" applyProtection="1">
      <alignment horizontal="center" vertical="center"/>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1" fillId="4" borderId="1" xfId="0" applyFont="1" applyFill="1" applyBorder="1" applyAlignment="1" applyProtection="1">
      <alignment horizontal="left" vertical="center" wrapText="1" indent="1"/>
    </xf>
    <xf numFmtId="2" fontId="1" fillId="4" borderId="1" xfId="0" applyNumberFormat="1" applyFont="1" applyFill="1" applyBorder="1" applyAlignment="1" applyProtection="1">
      <alignment horizontal="left" vertical="center" wrapText="1" indent="1"/>
    </xf>
    <xf numFmtId="0" fontId="1" fillId="0" borderId="1" xfId="0" applyFont="1" applyFill="1" applyBorder="1" applyAlignment="1" applyProtection="1">
      <alignment horizontal="left" vertical="center" wrapText="1" indent="1"/>
    </xf>
    <xf numFmtId="0" fontId="1" fillId="0" borderId="1" xfId="0" applyFont="1" applyFill="1" applyBorder="1" applyAlignment="1" applyProtection="1">
      <alignment horizontal="center" vertical="center" wrapText="1"/>
    </xf>
    <xf numFmtId="0" fontId="1" fillId="4" borderId="1" xfId="0" quotePrefix="1" applyFont="1" applyFill="1" applyBorder="1" applyAlignment="1" applyProtection="1">
      <alignment horizontal="left" vertical="center" wrapText="1" indent="3"/>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9" fillId="0" borderId="1" xfId="0" applyFont="1" applyFill="1" applyBorder="1" applyAlignment="1" applyProtection="1">
      <alignment horizontal="left" vertical="center" wrapText="1"/>
    </xf>
    <xf numFmtId="3" fontId="9" fillId="0" borderId="1" xfId="0" applyNumberFormat="1" applyFont="1" applyFill="1" applyBorder="1" applyAlignment="1" applyProtection="1">
      <alignment horizontal="center" vertical="center" wrapText="1"/>
    </xf>
    <xf numFmtId="2" fontId="9" fillId="0" borderId="1" xfId="0" applyNumberFormat="1" applyFont="1" applyFill="1" applyBorder="1" applyAlignment="1" applyProtection="1">
      <alignment horizontal="left" vertical="center" wrapText="1"/>
    </xf>
    <xf numFmtId="9" fontId="1" fillId="0" borderId="1" xfId="1" applyFont="1" applyFill="1" applyBorder="1" applyAlignment="1" applyProtection="1">
      <alignment horizontal="center" vertical="center" wrapText="1"/>
    </xf>
    <xf numFmtId="2" fontId="1" fillId="0" borderId="1" xfId="0" applyNumberFormat="1" applyFont="1" applyFill="1" applyBorder="1" applyAlignment="1" applyProtection="1">
      <alignment horizontal="left" vertical="center" wrapText="1" indent="1"/>
    </xf>
    <xf numFmtId="0" fontId="1" fillId="5"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ont="1" applyFill="1" applyBorder="1" applyAlignment="1" applyProtection="1">
      <alignment horizontal="left" vertical="center" wrapText="1"/>
      <protection locked="0"/>
    </xf>
    <xf numFmtId="0" fontId="4" fillId="4" borderId="5" xfId="2" applyFont="1" applyFill="1" applyAlignment="1">
      <alignment wrapText="1"/>
    </xf>
    <xf numFmtId="3" fontId="4" fillId="4" borderId="1" xfId="0" applyNumberFormat="1" applyFont="1" applyFill="1" applyBorder="1" applyAlignment="1" applyProtection="1">
      <alignment horizontal="left" vertical="center" wrapText="1"/>
      <protection locked="0"/>
    </xf>
    <xf numFmtId="3" fontId="0" fillId="4" borderId="1" xfId="0" applyNumberFormat="1" applyFont="1" applyFill="1" applyBorder="1" applyAlignment="1" applyProtection="1">
      <alignment horizontal="left" vertical="center" wrapText="1"/>
    </xf>
    <xf numFmtId="0" fontId="11" fillId="0" borderId="1" xfId="0" applyFont="1" applyFill="1" applyBorder="1" applyAlignment="1" applyProtection="1">
      <alignment horizontal="center" vertical="center" wrapText="1"/>
      <protection locked="0"/>
    </xf>
    <xf numFmtId="0" fontId="11" fillId="0" borderId="1" xfId="0" applyFont="1" applyFill="1" applyBorder="1" applyAlignment="1">
      <alignment horizontal="center" vertical="center" wrapText="1"/>
    </xf>
    <xf numFmtId="0" fontId="11" fillId="5" borderId="1" xfId="0" applyFont="1" applyFill="1" applyBorder="1" applyAlignment="1" applyProtection="1">
      <alignment horizontal="center" vertical="center" wrapText="1"/>
    </xf>
    <xf numFmtId="3" fontId="0" fillId="0" borderId="1" xfId="0" applyNumberFormat="1" applyFont="1" applyFill="1" applyBorder="1" applyAlignment="1" applyProtection="1">
      <alignment horizontal="left" vertical="center" wrapText="1"/>
    </xf>
    <xf numFmtId="3" fontId="11" fillId="0" borderId="1" xfId="0" applyNumberFormat="1" applyFont="1" applyFill="1" applyBorder="1" applyAlignment="1" applyProtection="1">
      <alignment horizontal="center" vertical="center" wrapText="1"/>
    </xf>
    <xf numFmtId="3" fontId="4" fillId="4" borderId="1" xfId="0" applyNumberFormat="1" applyFont="1" applyFill="1" applyBorder="1" applyAlignment="1" applyProtection="1">
      <alignment horizontal="left" vertical="center" wrapText="1"/>
    </xf>
    <xf numFmtId="3" fontId="11" fillId="4" borderId="1" xfId="0" applyNumberFormat="1" applyFont="1" applyFill="1" applyBorder="1" applyAlignment="1" applyProtection="1">
      <alignment horizontal="center" vertical="center" wrapText="1"/>
    </xf>
    <xf numFmtId="3" fontId="11" fillId="4" borderId="1" xfId="0" applyNumberFormat="1" applyFont="1" applyFill="1" applyBorder="1" applyAlignment="1">
      <alignment horizontal="center" vertical="center" wrapText="1"/>
    </xf>
    <xf numFmtId="0" fontId="11" fillId="0" borderId="1" xfId="0" applyFont="1" applyFill="1" applyBorder="1" applyAlignment="1" applyProtection="1">
      <alignment horizontal="center" vertical="center" wrapText="1"/>
    </xf>
    <xf numFmtId="0" fontId="4" fillId="0" borderId="5" xfId="2" applyFont="1" applyFill="1" applyAlignment="1">
      <alignment wrapText="1"/>
    </xf>
    <xf numFmtId="3" fontId="0" fillId="4" borderId="1" xfId="0" applyNumberFormat="1" applyFont="1" applyFill="1" applyBorder="1" applyAlignment="1">
      <alignment horizontal="left" vertical="center" wrapText="1"/>
    </xf>
    <xf numFmtId="0" fontId="4" fillId="0" borderId="1" xfId="0" applyFont="1" applyFill="1" applyBorder="1" applyAlignment="1" applyProtection="1">
      <alignment horizontal="left" vertical="center" wrapText="1"/>
      <protection locked="0"/>
    </xf>
    <xf numFmtId="0" fontId="4" fillId="4" borderId="1" xfId="0" applyFont="1" applyFill="1" applyBorder="1" applyAlignment="1" applyProtection="1">
      <alignment horizontal="left" vertical="center" wrapText="1"/>
      <protection locked="0"/>
    </xf>
    <xf numFmtId="3" fontId="1" fillId="0" borderId="1" xfId="0" applyNumberFormat="1" applyFont="1" applyFill="1" applyBorder="1" applyAlignment="1" applyProtection="1">
      <alignment horizontal="center" vertical="center"/>
    </xf>
    <xf numFmtId="0" fontId="4" fillId="4" borderId="6" xfId="2" applyFont="1" applyFill="1" applyBorder="1" applyAlignment="1">
      <alignment wrapText="1"/>
    </xf>
    <xf numFmtId="0" fontId="1" fillId="4" borderId="1" xfId="0" applyFont="1" applyFill="1" applyBorder="1" applyAlignment="1" applyProtection="1">
      <alignment horizontal="center" vertical="center" wrapText="1"/>
    </xf>
    <xf numFmtId="0" fontId="11" fillId="4" borderId="1" xfId="0" applyFont="1" applyFill="1" applyBorder="1" applyAlignment="1" applyProtection="1">
      <alignment horizontal="center" vertical="center" wrapText="1"/>
      <protection locked="0"/>
    </xf>
    <xf numFmtId="0" fontId="1" fillId="4" borderId="1" xfId="0" applyFont="1" applyFill="1" applyBorder="1" applyAlignment="1">
      <alignment vertical="center" wrapText="1"/>
    </xf>
    <xf numFmtId="0" fontId="0" fillId="4" borderId="1" xfId="0" applyFont="1" applyFill="1" applyBorder="1" applyAlignment="1" applyProtection="1">
      <alignment horizontal="left" vertical="center" wrapText="1"/>
      <protection locked="0"/>
    </xf>
    <xf numFmtId="0" fontId="1" fillId="4" borderId="1" xfId="0" quotePrefix="1" applyFont="1" applyFill="1" applyBorder="1" applyAlignment="1" applyProtection="1">
      <alignment horizontal="left" vertical="center" wrapText="1" indent="2"/>
    </xf>
    <xf numFmtId="0" fontId="5" fillId="0" borderId="1" xfId="0" applyFont="1" applyFill="1" applyBorder="1" applyAlignment="1">
      <alignment horizontal="center" vertical="center"/>
    </xf>
    <xf numFmtId="0" fontId="0" fillId="7" borderId="0" xfId="0" applyFill="1"/>
    <xf numFmtId="3" fontId="0" fillId="0" borderId="0" xfId="0" applyNumberFormat="1" applyFont="1" applyFill="1" applyBorder="1" applyAlignment="1" applyProtection="1">
      <alignment horizontal="left" vertical="center" wrapText="1"/>
    </xf>
    <xf numFmtId="0" fontId="1" fillId="4" borderId="1" xfId="0" applyFont="1" applyFill="1" applyBorder="1" applyAlignment="1" applyProtection="1">
      <alignment horizontal="left" vertical="center" wrapText="1"/>
    </xf>
    <xf numFmtId="0" fontId="4" fillId="4" borderId="1" xfId="2" applyFont="1" applyFill="1" applyBorder="1" applyAlignment="1">
      <alignment wrapText="1"/>
    </xf>
    <xf numFmtId="2" fontId="9" fillId="8" borderId="1" xfId="0" applyNumberFormat="1" applyFont="1" applyFill="1" applyBorder="1" applyAlignment="1" applyProtection="1">
      <alignment horizontal="left" vertical="center" wrapText="1"/>
    </xf>
    <xf numFmtId="0" fontId="1" fillId="8" borderId="1" xfId="0" quotePrefix="1" applyFont="1" applyFill="1" applyBorder="1" applyAlignment="1" applyProtection="1">
      <alignment horizontal="left" vertical="center" wrapText="1" indent="1"/>
    </xf>
    <xf numFmtId="0" fontId="1" fillId="8" borderId="1" xfId="0" quotePrefix="1" applyFont="1" applyFill="1" applyBorder="1" applyAlignment="1" applyProtection="1">
      <alignment horizontal="left" vertical="center" wrapText="1" indent="3"/>
    </xf>
    <xf numFmtId="3" fontId="1" fillId="8" borderId="1" xfId="0" applyNumberFormat="1" applyFont="1" applyFill="1" applyBorder="1" applyAlignment="1" applyProtection="1">
      <alignment horizontal="center" vertical="center" wrapText="1"/>
    </xf>
    <xf numFmtId="9" fontId="1" fillId="8" borderId="1" xfId="1" applyFont="1" applyFill="1" applyBorder="1" applyAlignment="1" applyProtection="1">
      <alignment horizontal="center" vertical="center" wrapText="1"/>
    </xf>
    <xf numFmtId="0" fontId="9" fillId="8" borderId="1" xfId="0" applyFont="1" applyFill="1" applyBorder="1" applyAlignment="1" applyProtection="1">
      <alignment vertical="center" wrapText="1"/>
    </xf>
    <xf numFmtId="0" fontId="1" fillId="8" borderId="1" xfId="0" applyFont="1" applyFill="1" applyBorder="1" applyAlignment="1" applyProtection="1">
      <alignment horizontal="left" vertical="center" wrapText="1" indent="1"/>
    </xf>
    <xf numFmtId="0" fontId="1" fillId="0" borderId="3" xfId="0" applyFont="1" applyFill="1" applyBorder="1" applyAlignment="1" applyProtection="1">
      <alignment horizontal="left" vertical="center" wrapText="1"/>
    </xf>
    <xf numFmtId="3" fontId="1" fillId="0" borderId="3" xfId="0" applyNumberFormat="1" applyFont="1" applyFill="1" applyBorder="1" applyAlignment="1" applyProtection="1">
      <alignment horizontal="center" vertical="center" wrapText="1"/>
    </xf>
    <xf numFmtId="0" fontId="4" fillId="0" borderId="7" xfId="2" applyFont="1" applyFill="1" applyBorder="1" applyAlignment="1">
      <alignment wrapText="1"/>
    </xf>
    <xf numFmtId="0" fontId="1" fillId="5" borderId="3" xfId="0" applyFont="1" applyFill="1" applyBorder="1" applyAlignment="1" applyProtection="1">
      <alignment horizontal="center" vertical="center" wrapText="1"/>
    </xf>
    <xf numFmtId="3" fontId="1" fillId="5" borderId="3" xfId="0" applyNumberFormat="1" applyFont="1" applyFill="1" applyBorder="1" applyAlignment="1" applyProtection="1">
      <alignment horizontal="center" vertical="center"/>
    </xf>
    <xf numFmtId="3" fontId="4" fillId="0" borderId="1" xfId="0" applyNumberFormat="1" applyFont="1" applyFill="1" applyBorder="1" applyAlignment="1" applyProtection="1">
      <alignment horizontal="left" vertical="center" wrapText="1"/>
    </xf>
    <xf numFmtId="0" fontId="1" fillId="5" borderId="3" xfId="0" applyFont="1" applyFill="1" applyBorder="1" applyAlignment="1" applyProtection="1">
      <alignment horizontal="center" vertical="center" wrapText="1"/>
      <protection locked="0"/>
    </xf>
    <xf numFmtId="0" fontId="1" fillId="0" borderId="3" xfId="0" applyFont="1" applyFill="1" applyBorder="1" applyAlignment="1" applyProtection="1">
      <alignment horizontal="center" vertical="center" wrapText="1"/>
    </xf>
    <xf numFmtId="0" fontId="9" fillId="0" borderId="1" xfId="0" applyFont="1" applyFill="1" applyBorder="1" applyAlignment="1">
      <alignment horizontal="left" vertical="center" wrapText="1"/>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 xfId="0" applyFont="1" applyFill="1" applyBorder="1" applyAlignment="1" applyProtection="1">
      <alignment horizontal="center" vertical="center" wrapText="1"/>
    </xf>
    <xf numFmtId="0" fontId="1" fillId="0" borderId="2" xfId="0" applyFont="1" applyFill="1" applyBorder="1" applyAlignment="1" applyProtection="1">
      <alignment vertical="center" wrapText="1"/>
    </xf>
    <xf numFmtId="0" fontId="1" fillId="0" borderId="4" xfId="0" applyFont="1" applyFill="1" applyBorder="1" applyAlignment="1" applyProtection="1">
      <alignment vertical="center" wrapText="1"/>
    </xf>
    <xf numFmtId="0" fontId="1" fillId="4" borderId="0" xfId="0" applyFont="1" applyFill="1" applyBorder="1" applyAlignment="1" applyProtection="1">
      <alignment vertical="center" wrapText="1"/>
    </xf>
    <xf numFmtId="0" fontId="1" fillId="4" borderId="8" xfId="0" applyFont="1" applyFill="1" applyBorder="1" applyAlignment="1" applyProtection="1">
      <alignment vertical="center" wrapText="1"/>
    </xf>
    <xf numFmtId="0" fontId="1" fillId="0" borderId="8" xfId="0" applyFont="1" applyFill="1" applyBorder="1" applyAlignment="1" applyProtection="1">
      <alignment vertical="center" wrapText="1"/>
    </xf>
    <xf numFmtId="0" fontId="1" fillId="0" borderId="9" xfId="0" applyFont="1" applyFill="1" applyBorder="1" applyAlignment="1" applyProtection="1">
      <alignment vertical="center" wrapText="1"/>
    </xf>
    <xf numFmtId="0" fontId="1" fillId="0" borderId="10" xfId="0" applyFont="1" applyFill="1" applyBorder="1" applyAlignment="1" applyProtection="1">
      <alignment vertical="center" wrapText="1"/>
    </xf>
    <xf numFmtId="0" fontId="1" fillId="0" borderId="11" xfId="0" applyFont="1" applyFill="1" applyBorder="1" applyAlignment="1" applyProtection="1">
      <alignment horizontal="center" vertical="center" wrapText="1"/>
    </xf>
    <xf numFmtId="0" fontId="1" fillId="0" borderId="1" xfId="0" applyFont="1" applyFill="1" applyBorder="1" applyAlignment="1" applyProtection="1">
      <alignment vertical="top"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wrapText="1"/>
    </xf>
    <xf numFmtId="0" fontId="1" fillId="5" borderId="3" xfId="0"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cellXfs>
  <cellStyles count="3">
    <cellStyle name="Input" xfId="2" builtinId="20"/>
    <cellStyle name="Normal" xfId="0" builtinId="0"/>
    <cellStyle name="Percent" xfId="1" builtinId="5"/>
  </cellStyles>
  <dxfs count="76">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3175" cap="flat" cmpd="sng" algn="ctr">
          <a:solidFill>
            <a:srgbClr val="AA9F98"/>
          </a:solidFill>
          <a:prstDash val="solid"/>
        </a:ln>
        <a:effectLst/>
        <a:extLst>
          <a:ext uri="{909E8E84-426E-40DD-AFC4-6F175D3DCCD1}">
            <a14:hiddenFill xmlns:a14="http://schemas.microsoft.com/office/drawing/2010/main">
              <a:solidFill>
                <a:schemeClr val="lt1"/>
              </a:solidFill>
            </a14:hiddenFill>
          </a:ext>
        </a:extLst>
      </a:spPr>
      <a:bodyPr vertOverflow="clip" horzOverflow="clip" lIns="88900" tIns="88900" rIns="88900" bIns="88900" rtlCol="0" anchor="t">
        <a:spAutoFit/>
      </a:bodyPr>
      <a:lstStyle>
        <a:defPPr algn="l">
          <a:defRPr sz="900">
            <a:solidFill>
              <a:srgbClr val="000000"/>
            </a:solidFill>
            <a:latin typeface="Aria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8"/>
  <sheetViews>
    <sheetView tabSelected="1" zoomScale="70" zoomScaleNormal="70" zoomScaleSheetLayoutView="70" zoomScalePageLayoutView="65" workbookViewId="0">
      <selection activeCell="L1" sqref="L1"/>
    </sheetView>
  </sheetViews>
  <sheetFormatPr defaultRowHeight="15" x14ac:dyDescent="0.25"/>
  <cols>
    <col min="1" max="1" width="15.5703125" customWidth="1"/>
    <col min="2" max="2" width="5.5703125" style="44" customWidth="1"/>
    <col min="3" max="3" width="80.28515625" customWidth="1"/>
    <col min="4" max="6" width="38.7109375" customWidth="1"/>
    <col min="7" max="7" width="12.85546875" style="20" customWidth="1"/>
    <col min="8" max="8" width="14.28515625" style="21" customWidth="1"/>
    <col min="9" max="9" width="17.140625" style="22" customWidth="1"/>
    <col min="10" max="10" width="36.28515625" style="22" customWidth="1"/>
    <col min="11" max="11" width="14.140625" style="22" customWidth="1"/>
  </cols>
  <sheetData>
    <row r="1" spans="1:11" ht="37.5" x14ac:dyDescent="0.25">
      <c r="A1" s="110" t="s">
        <v>79</v>
      </c>
      <c r="B1" s="48">
        <v>1</v>
      </c>
      <c r="C1" s="52" t="s">
        <v>105</v>
      </c>
      <c r="D1" s="38"/>
      <c r="E1" s="38"/>
      <c r="F1" s="38"/>
      <c r="G1" s="38" t="s">
        <v>5</v>
      </c>
      <c r="H1" s="38" t="s">
        <v>83</v>
      </c>
      <c r="I1" s="38" t="str">
        <f t="shared" ref="I1:I5" si="0">I51</f>
        <v>ИС ММЦ</v>
      </c>
      <c r="J1" s="41">
        <v>2</v>
      </c>
      <c r="K1" s="76" t="s">
        <v>321</v>
      </c>
    </row>
    <row r="2" spans="1:11" ht="37.5" x14ac:dyDescent="0.25">
      <c r="A2" s="109"/>
      <c r="B2" s="48">
        <v>2</v>
      </c>
      <c r="C2" s="47" t="s">
        <v>616</v>
      </c>
      <c r="D2" s="38"/>
      <c r="E2" s="38"/>
      <c r="F2" s="38"/>
      <c r="G2" s="38" t="s">
        <v>5</v>
      </c>
      <c r="H2" s="38" t="s">
        <v>83</v>
      </c>
      <c r="I2" s="38" t="str">
        <f t="shared" si="0"/>
        <v>ИС ММЦ</v>
      </c>
      <c r="J2" s="41">
        <v>2</v>
      </c>
      <c r="K2" s="76" t="s">
        <v>321</v>
      </c>
    </row>
    <row r="3" spans="1:11" ht="37.5" x14ac:dyDescent="0.25">
      <c r="A3" s="109"/>
      <c r="B3" s="48">
        <v>3</v>
      </c>
      <c r="C3" s="47" t="s">
        <v>617</v>
      </c>
      <c r="D3" s="38"/>
      <c r="E3" s="38"/>
      <c r="F3" s="38"/>
      <c r="G3" s="38" t="s">
        <v>5</v>
      </c>
      <c r="H3" s="38" t="s">
        <v>83</v>
      </c>
      <c r="I3" s="38" t="str">
        <f t="shared" si="0"/>
        <v>ИС ММЦ</v>
      </c>
      <c r="J3" s="41">
        <v>2</v>
      </c>
      <c r="K3" s="76" t="s">
        <v>321</v>
      </c>
    </row>
    <row r="4" spans="1:11" ht="18.75" x14ac:dyDescent="0.25">
      <c r="A4" s="109"/>
      <c r="B4" s="48">
        <v>4</v>
      </c>
      <c r="C4" s="47" t="s">
        <v>332</v>
      </c>
      <c r="D4" s="38"/>
      <c r="E4" s="38"/>
      <c r="F4" s="38"/>
      <c r="G4" s="38" t="s">
        <v>5</v>
      </c>
      <c r="H4" s="38" t="s">
        <v>83</v>
      </c>
      <c r="I4" s="38" t="str">
        <f t="shared" si="0"/>
        <v>ИС ММЦ</v>
      </c>
      <c r="J4" s="41">
        <v>2</v>
      </c>
      <c r="K4" s="76" t="s">
        <v>321</v>
      </c>
    </row>
    <row r="5" spans="1:11" ht="18.75" x14ac:dyDescent="0.25">
      <c r="A5" s="109"/>
      <c r="B5" s="48">
        <v>5</v>
      </c>
      <c r="C5" s="34" t="s">
        <v>367</v>
      </c>
      <c r="D5" s="38"/>
      <c r="E5" s="38"/>
      <c r="F5" s="38"/>
      <c r="G5" s="38" t="s">
        <v>5</v>
      </c>
      <c r="H5" s="38" t="s">
        <v>83</v>
      </c>
      <c r="I5" s="38" t="str">
        <f t="shared" si="0"/>
        <v>ИС ММЦ</v>
      </c>
      <c r="J5" s="41">
        <v>2</v>
      </c>
      <c r="K5" s="76" t="s">
        <v>321</v>
      </c>
    </row>
    <row r="6" spans="1:11" ht="56.25" x14ac:dyDescent="0.25">
      <c r="A6" s="109"/>
      <c r="B6" s="48">
        <v>6</v>
      </c>
      <c r="C6" s="88" t="s">
        <v>106</v>
      </c>
      <c r="D6" s="91"/>
      <c r="E6" s="91"/>
      <c r="F6" s="91"/>
      <c r="G6" s="38" t="s">
        <v>5</v>
      </c>
      <c r="H6" s="38" t="s">
        <v>83</v>
      </c>
      <c r="I6" s="38" t="str">
        <f t="shared" ref="I6:I11" si="1">I139</f>
        <v>ИС ММЦ</v>
      </c>
      <c r="J6" s="41">
        <v>2</v>
      </c>
      <c r="K6" s="76"/>
    </row>
    <row r="7" spans="1:11" ht="18.75" x14ac:dyDescent="0.25">
      <c r="A7" s="109"/>
      <c r="B7" s="48">
        <v>7</v>
      </c>
      <c r="C7" s="89" t="s">
        <v>147</v>
      </c>
      <c r="D7" s="91"/>
      <c r="E7" s="91"/>
      <c r="F7" s="91"/>
      <c r="G7" s="38" t="s">
        <v>5</v>
      </c>
      <c r="H7" s="38" t="s">
        <v>83</v>
      </c>
      <c r="I7" s="38" t="str">
        <f t="shared" si="1"/>
        <v>ИС ММЦ</v>
      </c>
      <c r="J7" s="41">
        <v>2</v>
      </c>
      <c r="K7" s="76"/>
    </row>
    <row r="8" spans="1:11" ht="37.5" x14ac:dyDescent="0.25">
      <c r="A8" s="109"/>
      <c r="B8" s="48">
        <v>8</v>
      </c>
      <c r="C8" s="89" t="s">
        <v>148</v>
      </c>
      <c r="D8" s="91"/>
      <c r="E8" s="91"/>
      <c r="F8" s="91"/>
      <c r="G8" s="38" t="s">
        <v>5</v>
      </c>
      <c r="H8" s="38" t="s">
        <v>83</v>
      </c>
      <c r="I8" s="38" t="str">
        <f t="shared" si="1"/>
        <v>ИС ММЦ</v>
      </c>
      <c r="J8" s="41">
        <v>2</v>
      </c>
      <c r="K8" s="76"/>
    </row>
    <row r="9" spans="1:11" ht="18.75" x14ac:dyDescent="0.25">
      <c r="A9" s="109"/>
      <c r="B9" s="48">
        <v>9</v>
      </c>
      <c r="C9" s="90" t="s">
        <v>149</v>
      </c>
      <c r="D9" s="91"/>
      <c r="E9" s="91"/>
      <c r="F9" s="91"/>
      <c r="G9" s="38" t="s">
        <v>5</v>
      </c>
      <c r="H9" s="38" t="s">
        <v>83</v>
      </c>
      <c r="I9" s="38" t="str">
        <f t="shared" si="1"/>
        <v>ИС ММЦ</v>
      </c>
      <c r="J9" s="41">
        <v>2</v>
      </c>
      <c r="K9" s="76"/>
    </row>
    <row r="10" spans="1:11" ht="18.75" x14ac:dyDescent="0.25">
      <c r="A10" s="109"/>
      <c r="B10" s="48">
        <v>10</v>
      </c>
      <c r="C10" s="90" t="s">
        <v>150</v>
      </c>
      <c r="D10" s="91"/>
      <c r="E10" s="91"/>
      <c r="F10" s="91"/>
      <c r="G10" s="38" t="s">
        <v>5</v>
      </c>
      <c r="H10" s="38" t="s">
        <v>83</v>
      </c>
      <c r="I10" s="38" t="str">
        <f t="shared" si="1"/>
        <v>ИС ММЦ</v>
      </c>
      <c r="J10" s="41">
        <v>2</v>
      </c>
      <c r="K10" s="76"/>
    </row>
    <row r="11" spans="1:11" ht="18.75" x14ac:dyDescent="0.25">
      <c r="A11" s="109"/>
      <c r="B11" s="48">
        <v>11</v>
      </c>
      <c r="C11" s="89" t="s">
        <v>611</v>
      </c>
      <c r="D11" s="92"/>
      <c r="E11" s="92"/>
      <c r="F11" s="92"/>
      <c r="G11" s="92" t="s">
        <v>77</v>
      </c>
      <c r="H11" s="38" t="s">
        <v>83</v>
      </c>
      <c r="I11" s="55" t="str">
        <f t="shared" si="1"/>
        <v>расчет</v>
      </c>
      <c r="J11" s="41">
        <v>2</v>
      </c>
      <c r="K11" s="76"/>
    </row>
    <row r="12" spans="1:11" ht="56.25" x14ac:dyDescent="0.25">
      <c r="A12" s="109"/>
      <c r="B12" s="48">
        <v>12</v>
      </c>
      <c r="C12" s="54" t="s">
        <v>132</v>
      </c>
      <c r="D12" s="38"/>
      <c r="E12" s="38"/>
      <c r="F12" s="38"/>
      <c r="G12" s="38" t="s">
        <v>5</v>
      </c>
      <c r="H12" s="38" t="s">
        <v>87</v>
      </c>
      <c r="I12" s="38" t="str">
        <f t="shared" ref="I12:I16" si="2">I132</f>
        <v>УФМС</v>
      </c>
      <c r="J12" s="41">
        <v>2</v>
      </c>
      <c r="K12" s="76"/>
    </row>
    <row r="13" spans="1:11" ht="18.75" x14ac:dyDescent="0.25">
      <c r="A13" s="109"/>
      <c r="B13" s="48">
        <v>13</v>
      </c>
      <c r="C13" s="47" t="s">
        <v>145</v>
      </c>
      <c r="D13" s="38"/>
      <c r="E13" s="38"/>
      <c r="F13" s="38"/>
      <c r="G13" s="38" t="s">
        <v>5</v>
      </c>
      <c r="H13" s="38" t="s">
        <v>87</v>
      </c>
      <c r="I13" s="38" t="str">
        <f t="shared" si="2"/>
        <v>УФМС</v>
      </c>
      <c r="J13" s="41">
        <v>2</v>
      </c>
      <c r="K13" s="76"/>
    </row>
    <row r="14" spans="1:11" ht="37.5" x14ac:dyDescent="0.25">
      <c r="A14" s="109"/>
      <c r="B14" s="48">
        <v>14</v>
      </c>
      <c r="C14" s="47" t="s">
        <v>146</v>
      </c>
      <c r="D14" s="38"/>
      <c r="E14" s="38"/>
      <c r="F14" s="38"/>
      <c r="G14" s="38" t="s">
        <v>5</v>
      </c>
      <c r="H14" s="38" t="s">
        <v>87</v>
      </c>
      <c r="I14" s="38" t="str">
        <f t="shared" si="2"/>
        <v>УФМС</v>
      </c>
      <c r="J14" s="41">
        <v>2</v>
      </c>
      <c r="K14" s="76"/>
    </row>
    <row r="15" spans="1:11" ht="18.75" x14ac:dyDescent="0.25">
      <c r="A15" s="109"/>
      <c r="B15" s="48">
        <v>15</v>
      </c>
      <c r="C15" s="47" t="s">
        <v>149</v>
      </c>
      <c r="D15" s="38"/>
      <c r="E15" s="38"/>
      <c r="F15" s="38"/>
      <c r="G15" s="38" t="s">
        <v>5</v>
      </c>
      <c r="H15" s="38" t="s">
        <v>87</v>
      </c>
      <c r="I15" s="38" t="str">
        <f t="shared" si="2"/>
        <v>УФМС</v>
      </c>
      <c r="J15" s="32">
        <v>2</v>
      </c>
      <c r="K15" s="76"/>
    </row>
    <row r="16" spans="1:11" ht="18.75" x14ac:dyDescent="0.25">
      <c r="A16" s="109"/>
      <c r="B16" s="48">
        <v>16</v>
      </c>
      <c r="C16" s="47" t="s">
        <v>150</v>
      </c>
      <c r="D16" s="38"/>
      <c r="E16" s="38"/>
      <c r="F16" s="38"/>
      <c r="G16" s="38" t="s">
        <v>5</v>
      </c>
      <c r="H16" s="38" t="s">
        <v>87</v>
      </c>
      <c r="I16" s="38" t="str">
        <f t="shared" si="2"/>
        <v>УФМС</v>
      </c>
      <c r="J16" s="32">
        <v>2</v>
      </c>
      <c r="K16" s="76"/>
    </row>
    <row r="17" spans="1:11" ht="18.75" x14ac:dyDescent="0.25">
      <c r="A17" s="109"/>
      <c r="B17" s="48">
        <v>17</v>
      </c>
      <c r="C17" s="54" t="s">
        <v>80</v>
      </c>
      <c r="D17" s="38"/>
      <c r="E17" s="38"/>
      <c r="F17" s="38"/>
      <c r="G17" s="38" t="s">
        <v>5</v>
      </c>
      <c r="H17" s="38" t="s">
        <v>87</v>
      </c>
      <c r="I17" s="38" t="str">
        <f t="shared" ref="I17:I19" si="3">I167</f>
        <v>УФМС</v>
      </c>
      <c r="J17" s="41">
        <v>2</v>
      </c>
      <c r="K17" s="76"/>
    </row>
    <row r="18" spans="1:11" ht="18.75" x14ac:dyDescent="0.25">
      <c r="A18" s="109"/>
      <c r="B18" s="48">
        <v>18</v>
      </c>
      <c r="C18" s="56" t="s">
        <v>12</v>
      </c>
      <c r="D18" s="38"/>
      <c r="E18" s="38"/>
      <c r="F18" s="38"/>
      <c r="G18" s="38" t="s">
        <v>5</v>
      </c>
      <c r="H18" s="38" t="s">
        <v>87</v>
      </c>
      <c r="I18" s="38" t="str">
        <f t="shared" si="3"/>
        <v>УФМС</v>
      </c>
      <c r="J18" s="41">
        <v>2</v>
      </c>
      <c r="K18" s="76"/>
    </row>
    <row r="19" spans="1:11" ht="18.75" x14ac:dyDescent="0.25">
      <c r="A19" s="109"/>
      <c r="B19" s="48">
        <v>19</v>
      </c>
      <c r="C19" s="56" t="s">
        <v>13</v>
      </c>
      <c r="D19" s="38"/>
      <c r="E19" s="38"/>
      <c r="F19" s="38"/>
      <c r="G19" s="38" t="s">
        <v>5</v>
      </c>
      <c r="H19" s="38" t="s">
        <v>87</v>
      </c>
      <c r="I19" s="38" t="str">
        <f t="shared" si="3"/>
        <v>УФМС</v>
      </c>
      <c r="J19" s="41">
        <v>2</v>
      </c>
      <c r="K19" s="76"/>
    </row>
    <row r="20" spans="1:11" ht="18.75" x14ac:dyDescent="0.25">
      <c r="A20" s="109"/>
      <c r="B20" s="48">
        <v>20</v>
      </c>
      <c r="C20" s="93" t="s">
        <v>14</v>
      </c>
      <c r="D20" s="91"/>
      <c r="E20" s="91"/>
      <c r="F20" s="91"/>
      <c r="G20" s="38" t="s">
        <v>5</v>
      </c>
      <c r="H20" s="38" t="s">
        <v>83</v>
      </c>
      <c r="I20" s="38" t="str">
        <f t="shared" ref="I20:I25" si="4">I161</f>
        <v>ИС ММЦ</v>
      </c>
      <c r="J20" s="41">
        <v>2</v>
      </c>
      <c r="K20" s="76" t="s">
        <v>321</v>
      </c>
    </row>
    <row r="21" spans="1:11" ht="18.75" x14ac:dyDescent="0.25">
      <c r="A21" s="109"/>
      <c r="B21" s="48">
        <v>21</v>
      </c>
      <c r="C21" s="94" t="s">
        <v>135</v>
      </c>
      <c r="D21" s="91"/>
      <c r="E21" s="91"/>
      <c r="F21" s="91"/>
      <c r="G21" s="38" t="s">
        <v>5</v>
      </c>
      <c r="H21" s="38" t="s">
        <v>83</v>
      </c>
      <c r="I21" s="38" t="str">
        <f t="shared" si="4"/>
        <v>ИС ММЦ</v>
      </c>
      <c r="J21" s="41">
        <v>2</v>
      </c>
      <c r="K21" s="76"/>
    </row>
    <row r="22" spans="1:11" ht="18.75" x14ac:dyDescent="0.25">
      <c r="A22" s="109"/>
      <c r="B22" s="48">
        <v>22</v>
      </c>
      <c r="C22" s="94" t="s">
        <v>136</v>
      </c>
      <c r="D22" s="91"/>
      <c r="E22" s="91"/>
      <c r="F22" s="91"/>
      <c r="G22" s="38" t="s">
        <v>5</v>
      </c>
      <c r="H22" s="38" t="s">
        <v>83</v>
      </c>
      <c r="I22" s="38" t="str">
        <f t="shared" si="4"/>
        <v>ИС ММЦ</v>
      </c>
      <c r="J22" s="41">
        <v>2</v>
      </c>
      <c r="K22" s="76"/>
    </row>
    <row r="23" spans="1:11" ht="37.5" x14ac:dyDescent="0.25">
      <c r="A23" s="109"/>
      <c r="B23" s="48">
        <v>23</v>
      </c>
      <c r="C23" s="94" t="s">
        <v>618</v>
      </c>
      <c r="D23" s="91"/>
      <c r="E23" s="91"/>
      <c r="F23" s="91"/>
      <c r="G23" s="38" t="s">
        <v>5</v>
      </c>
      <c r="H23" s="38" t="s">
        <v>83</v>
      </c>
      <c r="I23" s="38" t="str">
        <f t="shared" si="4"/>
        <v>ИС ММЦ</v>
      </c>
      <c r="J23" s="41">
        <v>2</v>
      </c>
      <c r="K23" s="76"/>
    </row>
    <row r="24" spans="1:11" ht="37.5" x14ac:dyDescent="0.25">
      <c r="A24" s="109"/>
      <c r="B24" s="48">
        <v>24</v>
      </c>
      <c r="C24" s="94" t="s">
        <v>619</v>
      </c>
      <c r="D24" s="91"/>
      <c r="E24" s="91"/>
      <c r="F24" s="91"/>
      <c r="G24" s="38" t="s">
        <v>5</v>
      </c>
      <c r="H24" s="38" t="s">
        <v>83</v>
      </c>
      <c r="I24" s="38" t="str">
        <f t="shared" si="4"/>
        <v>ИС ММЦ</v>
      </c>
      <c r="J24" s="41">
        <v>2</v>
      </c>
      <c r="K24" s="76"/>
    </row>
    <row r="25" spans="1:11" ht="18.75" x14ac:dyDescent="0.25">
      <c r="A25" s="109"/>
      <c r="B25" s="48">
        <v>25</v>
      </c>
      <c r="C25" s="94" t="s">
        <v>368</v>
      </c>
      <c r="D25" s="91"/>
      <c r="E25" s="91"/>
      <c r="F25" s="91"/>
      <c r="G25" s="38" t="s">
        <v>5</v>
      </c>
      <c r="H25" s="38" t="s">
        <v>83</v>
      </c>
      <c r="I25" s="38" t="str">
        <f t="shared" si="4"/>
        <v>ИС ММЦ</v>
      </c>
      <c r="J25" s="41">
        <v>2</v>
      </c>
      <c r="K25" s="76"/>
    </row>
    <row r="26" spans="1:11" ht="37.5" x14ac:dyDescent="0.25">
      <c r="A26" s="109"/>
      <c r="B26" s="48">
        <v>26</v>
      </c>
      <c r="C26" s="54" t="s">
        <v>387</v>
      </c>
      <c r="D26" s="53"/>
      <c r="E26" s="38"/>
      <c r="F26" s="38"/>
      <c r="G26" s="38" t="s">
        <v>5</v>
      </c>
      <c r="H26" s="38" t="s">
        <v>87</v>
      </c>
      <c r="I26" s="38" t="str">
        <f>I176</f>
        <v>УФМС</v>
      </c>
      <c r="J26" s="41">
        <v>2</v>
      </c>
      <c r="K26" s="76"/>
    </row>
    <row r="27" spans="1:11" ht="37.5" x14ac:dyDescent="0.25">
      <c r="A27" s="109"/>
      <c r="B27" s="48">
        <v>27</v>
      </c>
      <c r="C27" s="54" t="s">
        <v>583</v>
      </c>
      <c r="D27" s="38"/>
      <c r="E27" s="38"/>
      <c r="F27" s="38"/>
      <c r="G27" s="38" t="s">
        <v>5</v>
      </c>
      <c r="H27" s="38" t="s">
        <v>83</v>
      </c>
      <c r="I27" s="38" t="str">
        <f t="shared" ref="I27" si="5">I177</f>
        <v>ИС ММЦ</v>
      </c>
      <c r="J27" s="41">
        <v>2</v>
      </c>
      <c r="K27" s="76"/>
    </row>
    <row r="28" spans="1:11" ht="18.75" x14ac:dyDescent="0.25">
      <c r="A28" s="109"/>
      <c r="B28" s="48">
        <v>28</v>
      </c>
      <c r="C28" s="56" t="s">
        <v>566</v>
      </c>
      <c r="D28" s="38"/>
      <c r="E28" s="38"/>
      <c r="F28" s="38"/>
      <c r="G28" s="38" t="s">
        <v>5</v>
      </c>
      <c r="H28" s="38" t="s">
        <v>83</v>
      </c>
      <c r="I28" s="38" t="str">
        <f t="shared" ref="I28" si="6">I178</f>
        <v>ИС ММЦ</v>
      </c>
      <c r="J28" s="41">
        <v>2</v>
      </c>
      <c r="K28" s="76"/>
    </row>
    <row r="29" spans="1:11" ht="18.75" x14ac:dyDescent="0.25">
      <c r="A29" s="109"/>
      <c r="B29" s="48">
        <v>29</v>
      </c>
      <c r="C29" s="56" t="s">
        <v>567</v>
      </c>
      <c r="D29" s="38"/>
      <c r="E29" s="38"/>
      <c r="F29" s="38"/>
      <c r="G29" s="38" t="s">
        <v>77</v>
      </c>
      <c r="H29" s="38" t="s">
        <v>83</v>
      </c>
      <c r="I29" s="38" t="str">
        <f t="shared" ref="I29" si="7">I179</f>
        <v>расчет</v>
      </c>
      <c r="J29" s="41">
        <v>2</v>
      </c>
      <c r="K29" s="76"/>
    </row>
    <row r="30" spans="1:11" ht="37.5" x14ac:dyDescent="0.25">
      <c r="A30" s="109"/>
      <c r="B30" s="48">
        <v>30</v>
      </c>
      <c r="C30" s="36" t="s">
        <v>99</v>
      </c>
      <c r="D30" s="58"/>
      <c r="E30" s="58"/>
      <c r="F30" s="58"/>
      <c r="G30" s="58" t="s">
        <v>93</v>
      </c>
      <c r="H30" s="38" t="s">
        <v>83</v>
      </c>
      <c r="I30" s="58" t="str">
        <f t="shared" ref="I30" si="8">I175</f>
        <v>ИС ММЦ</v>
      </c>
      <c r="J30" s="41">
        <v>2</v>
      </c>
      <c r="K30" s="76"/>
    </row>
    <row r="31" spans="1:11" ht="37.5" x14ac:dyDescent="0.25">
      <c r="A31" s="109"/>
      <c r="B31" s="48">
        <v>31</v>
      </c>
      <c r="C31" s="37" t="s">
        <v>525</v>
      </c>
      <c r="D31" s="38"/>
      <c r="E31" s="38"/>
      <c r="F31" s="38"/>
      <c r="G31" s="38" t="s">
        <v>5</v>
      </c>
      <c r="H31" s="38" t="s">
        <v>87</v>
      </c>
      <c r="I31" s="38" t="str">
        <f>I122</f>
        <v>ММЦ (вручную)</v>
      </c>
      <c r="J31" s="41">
        <v>1</v>
      </c>
      <c r="K31" s="76"/>
    </row>
    <row r="32" spans="1:11" ht="18.75" x14ac:dyDescent="0.25">
      <c r="A32" s="109"/>
      <c r="B32" s="48">
        <v>32</v>
      </c>
      <c r="C32" s="103" t="s">
        <v>526</v>
      </c>
      <c r="D32" s="38"/>
      <c r="E32" s="38"/>
      <c r="F32" s="38"/>
      <c r="G32" s="38" t="s">
        <v>21</v>
      </c>
      <c r="H32" s="38" t="s">
        <v>83</v>
      </c>
      <c r="I32" s="38" t="str">
        <f t="shared" ref="I32:J32" si="9">I75</f>
        <v>ИС ММЦ</v>
      </c>
      <c r="J32" s="38">
        <f t="shared" si="9"/>
        <v>2</v>
      </c>
      <c r="K32" s="76"/>
    </row>
    <row r="33" spans="1:11" ht="37.5" x14ac:dyDescent="0.25">
      <c r="A33" s="109"/>
      <c r="B33" s="48">
        <v>33</v>
      </c>
      <c r="C33" s="56" t="s">
        <v>569</v>
      </c>
      <c r="D33" s="38"/>
      <c r="E33" s="38"/>
      <c r="F33" s="38"/>
      <c r="G33" s="38" t="s">
        <v>21</v>
      </c>
      <c r="H33" s="38" t="s">
        <v>87</v>
      </c>
      <c r="I33" s="38" t="str">
        <f t="shared" ref="I33:J33" si="10">I76</f>
        <v>УФМС</v>
      </c>
      <c r="J33" s="38">
        <f t="shared" si="10"/>
        <v>3</v>
      </c>
      <c r="K33" s="76"/>
    </row>
    <row r="34" spans="1:11" ht="37.5" x14ac:dyDescent="0.25">
      <c r="A34" s="109"/>
      <c r="B34" s="48">
        <v>34</v>
      </c>
      <c r="C34" s="56" t="s">
        <v>570</v>
      </c>
      <c r="D34" s="38"/>
      <c r="E34" s="38"/>
      <c r="F34" s="38"/>
      <c r="G34" s="38" t="s">
        <v>21</v>
      </c>
      <c r="H34" s="38" t="s">
        <v>83</v>
      </c>
      <c r="I34" s="38" t="str">
        <f t="shared" ref="I34:J34" si="11">I77</f>
        <v>расчет</v>
      </c>
      <c r="J34" s="38">
        <f t="shared" si="11"/>
        <v>3</v>
      </c>
      <c r="K34" s="76"/>
    </row>
    <row r="35" spans="1:11" ht="37.5" x14ac:dyDescent="0.25">
      <c r="A35" s="109"/>
      <c r="B35" s="48">
        <v>35</v>
      </c>
      <c r="C35" s="103" t="s">
        <v>527</v>
      </c>
      <c r="D35" s="38"/>
      <c r="E35" s="38"/>
      <c r="F35" s="38"/>
      <c r="G35" s="38" t="s">
        <v>21</v>
      </c>
      <c r="H35" s="38" t="s">
        <v>87</v>
      </c>
      <c r="I35" s="38" t="str">
        <f t="shared" ref="I35:J35" si="12">I78</f>
        <v>ММЦ (вручную)</v>
      </c>
      <c r="J35" s="38">
        <f t="shared" si="12"/>
        <v>2</v>
      </c>
      <c r="K35" s="76"/>
    </row>
    <row r="36" spans="1:11" ht="18.75" x14ac:dyDescent="0.25">
      <c r="A36" s="109"/>
      <c r="B36" s="48">
        <v>36</v>
      </c>
      <c r="C36" s="52" t="s">
        <v>119</v>
      </c>
      <c r="D36" s="38"/>
      <c r="E36" s="38"/>
      <c r="F36" s="38"/>
      <c r="G36" s="38" t="s">
        <v>5</v>
      </c>
      <c r="H36" s="38" t="s">
        <v>83</v>
      </c>
      <c r="I36" s="38" t="str">
        <f t="shared" ref="I36" si="13">I86</f>
        <v>ЕМИАС</v>
      </c>
      <c r="J36" s="41">
        <v>2</v>
      </c>
      <c r="K36" s="76" t="s">
        <v>321</v>
      </c>
    </row>
    <row r="37" spans="1:11" ht="18.75" x14ac:dyDescent="0.25">
      <c r="A37" s="109"/>
      <c r="B37" s="48">
        <v>37</v>
      </c>
      <c r="C37" s="47" t="s">
        <v>155</v>
      </c>
      <c r="D37" s="38"/>
      <c r="E37" s="38"/>
      <c r="F37" s="38"/>
      <c r="G37" s="38" t="s">
        <v>77</v>
      </c>
      <c r="H37" s="38" t="s">
        <v>83</v>
      </c>
      <c r="I37" s="38" t="str">
        <f t="shared" ref="I37" si="14">I88</f>
        <v>расчет</v>
      </c>
      <c r="J37" s="41">
        <v>2</v>
      </c>
      <c r="K37" s="76" t="s">
        <v>321</v>
      </c>
    </row>
    <row r="38" spans="1:11" ht="18.75" x14ac:dyDescent="0.25">
      <c r="A38" s="109"/>
      <c r="B38" s="48">
        <v>38</v>
      </c>
      <c r="C38" s="52" t="s">
        <v>122</v>
      </c>
      <c r="D38" s="38"/>
      <c r="E38" s="38"/>
      <c r="F38" s="38"/>
      <c r="G38" s="38" t="s">
        <v>5</v>
      </c>
      <c r="H38" s="38" t="s">
        <v>83</v>
      </c>
      <c r="I38" s="38" t="str">
        <f t="shared" ref="I38" si="15">I102</f>
        <v>ИС ММЦ</v>
      </c>
      <c r="J38" s="41">
        <v>2</v>
      </c>
      <c r="K38" s="76" t="s">
        <v>321</v>
      </c>
    </row>
    <row r="39" spans="1:11" ht="18.75" x14ac:dyDescent="0.25">
      <c r="A39" s="109"/>
      <c r="B39" s="48">
        <v>39</v>
      </c>
      <c r="C39" s="52" t="s">
        <v>76</v>
      </c>
      <c r="D39" s="55"/>
      <c r="E39" s="38"/>
      <c r="F39" s="38"/>
      <c r="G39" s="38" t="s">
        <v>77</v>
      </c>
      <c r="H39" s="38" t="s">
        <v>83</v>
      </c>
      <c r="I39" s="38" t="str">
        <f t="shared" ref="I39" si="16">I186</f>
        <v>расчет</v>
      </c>
      <c r="J39" s="41">
        <v>2</v>
      </c>
      <c r="K39" s="76"/>
    </row>
    <row r="40" spans="1:11" ht="18.75" x14ac:dyDescent="0.25">
      <c r="A40" s="109"/>
      <c r="B40" s="48">
        <v>40</v>
      </c>
      <c r="C40" s="47" t="s">
        <v>612</v>
      </c>
      <c r="D40" s="55"/>
      <c r="E40" s="38"/>
      <c r="F40" s="38"/>
      <c r="G40" s="38" t="s">
        <v>77</v>
      </c>
      <c r="H40" s="38" t="s">
        <v>83</v>
      </c>
      <c r="I40" s="38" t="str">
        <f t="shared" ref="I40:I41" si="17">I187</f>
        <v>расчет</v>
      </c>
      <c r="J40" s="41">
        <v>2</v>
      </c>
      <c r="K40" s="76"/>
    </row>
    <row r="41" spans="1:11" ht="18.75" x14ac:dyDescent="0.25">
      <c r="A41" s="109"/>
      <c r="B41" s="48">
        <v>41</v>
      </c>
      <c r="C41" s="47" t="s">
        <v>613</v>
      </c>
      <c r="D41" s="55"/>
      <c r="E41" s="38"/>
      <c r="F41" s="38"/>
      <c r="G41" s="38" t="s">
        <v>77</v>
      </c>
      <c r="H41" s="38" t="s">
        <v>83</v>
      </c>
      <c r="I41" s="38" t="str">
        <f t="shared" si="17"/>
        <v>расчет</v>
      </c>
      <c r="J41" s="41">
        <v>2</v>
      </c>
      <c r="K41" s="76"/>
    </row>
    <row r="42" spans="1:11" ht="45" customHeight="1" x14ac:dyDescent="0.25">
      <c r="A42" s="111" t="s">
        <v>81</v>
      </c>
      <c r="B42" s="48">
        <v>42</v>
      </c>
      <c r="C42" s="31" t="s">
        <v>107</v>
      </c>
      <c r="D42" s="59" t="s">
        <v>180</v>
      </c>
      <c r="E42" s="63" t="s">
        <v>9</v>
      </c>
      <c r="F42" s="63" t="s">
        <v>9</v>
      </c>
      <c r="G42" s="32" t="s">
        <v>82</v>
      </c>
      <c r="H42" s="38" t="s">
        <v>83</v>
      </c>
      <c r="I42" s="33" t="s">
        <v>103</v>
      </c>
      <c r="J42" s="41">
        <v>1</v>
      </c>
      <c r="K42" s="41" t="s">
        <v>321</v>
      </c>
    </row>
    <row r="43" spans="1:11" ht="45" x14ac:dyDescent="0.25">
      <c r="A43" s="112"/>
      <c r="B43" s="48">
        <v>43</v>
      </c>
      <c r="C43" s="31" t="s">
        <v>351</v>
      </c>
      <c r="D43" s="59" t="s">
        <v>181</v>
      </c>
      <c r="E43" s="63" t="s">
        <v>9</v>
      </c>
      <c r="F43" s="63" t="s">
        <v>9</v>
      </c>
      <c r="G43" s="32" t="s">
        <v>5</v>
      </c>
      <c r="H43" s="38" t="s">
        <v>83</v>
      </c>
      <c r="I43" s="33" t="s">
        <v>103</v>
      </c>
      <c r="J43" s="41">
        <v>1</v>
      </c>
      <c r="K43" s="41"/>
    </row>
    <row r="44" spans="1:11" ht="45" x14ac:dyDescent="0.25">
      <c r="A44" s="112"/>
      <c r="B44" s="48">
        <v>44</v>
      </c>
      <c r="C44" s="31" t="s">
        <v>352</v>
      </c>
      <c r="D44" s="59" t="s">
        <v>182</v>
      </c>
      <c r="E44" s="63" t="s">
        <v>9</v>
      </c>
      <c r="F44" s="63" t="s">
        <v>9</v>
      </c>
      <c r="G44" s="32" t="s">
        <v>5</v>
      </c>
      <c r="H44" s="38" t="s">
        <v>83</v>
      </c>
      <c r="I44" s="33" t="s">
        <v>103</v>
      </c>
      <c r="J44" s="41">
        <v>1</v>
      </c>
      <c r="K44" s="41"/>
    </row>
    <row r="45" spans="1:11" ht="45" x14ac:dyDescent="0.25">
      <c r="A45" s="112"/>
      <c r="B45" s="48">
        <v>45</v>
      </c>
      <c r="C45" s="34" t="s">
        <v>108</v>
      </c>
      <c r="D45" s="59" t="s">
        <v>183</v>
      </c>
      <c r="E45" s="63" t="s">
        <v>9</v>
      </c>
      <c r="F45" s="63" t="s">
        <v>9</v>
      </c>
      <c r="G45" s="32" t="s">
        <v>5</v>
      </c>
      <c r="H45" s="38" t="s">
        <v>83</v>
      </c>
      <c r="I45" s="33" t="s">
        <v>103</v>
      </c>
      <c r="J45" s="41">
        <v>1</v>
      </c>
      <c r="K45" s="41"/>
    </row>
    <row r="46" spans="1:11" ht="45" x14ac:dyDescent="0.25">
      <c r="A46" s="112"/>
      <c r="B46" s="48">
        <v>46</v>
      </c>
      <c r="C46" s="34" t="s">
        <v>109</v>
      </c>
      <c r="D46" s="59" t="s">
        <v>184</v>
      </c>
      <c r="E46" s="63" t="s">
        <v>9</v>
      </c>
      <c r="F46" s="63" t="s">
        <v>9</v>
      </c>
      <c r="G46" s="32" t="s">
        <v>5</v>
      </c>
      <c r="H46" s="38" t="s">
        <v>83</v>
      </c>
      <c r="I46" s="33" t="s">
        <v>103</v>
      </c>
      <c r="J46" s="41">
        <v>1</v>
      </c>
      <c r="K46" s="41"/>
    </row>
    <row r="47" spans="1:11" ht="56.25" x14ac:dyDescent="0.25">
      <c r="A47" s="112"/>
      <c r="B47" s="48">
        <v>47</v>
      </c>
      <c r="C47" s="34" t="s">
        <v>369</v>
      </c>
      <c r="D47" s="59" t="s">
        <v>372</v>
      </c>
      <c r="E47" s="63" t="s">
        <v>9</v>
      </c>
      <c r="F47" s="63" t="s">
        <v>9</v>
      </c>
      <c r="G47" s="32" t="s">
        <v>21</v>
      </c>
      <c r="H47" s="33" t="s">
        <v>87</v>
      </c>
      <c r="I47" s="33" t="s">
        <v>20</v>
      </c>
      <c r="J47" s="41">
        <v>1</v>
      </c>
      <c r="K47" s="41"/>
    </row>
    <row r="48" spans="1:11" ht="37.5" x14ac:dyDescent="0.25">
      <c r="A48" s="112"/>
      <c r="B48" s="48">
        <v>48</v>
      </c>
      <c r="C48" s="34" t="s">
        <v>370</v>
      </c>
      <c r="D48" s="59" t="s">
        <v>373</v>
      </c>
      <c r="E48" s="63" t="s">
        <v>9</v>
      </c>
      <c r="F48" s="63" t="s">
        <v>9</v>
      </c>
      <c r="G48" s="32" t="s">
        <v>21</v>
      </c>
      <c r="H48" s="33" t="s">
        <v>87</v>
      </c>
      <c r="I48" s="33" t="s">
        <v>20</v>
      </c>
      <c r="J48" s="41">
        <v>1</v>
      </c>
      <c r="K48" s="41"/>
    </row>
    <row r="49" spans="1:11" ht="37.5" x14ac:dyDescent="0.25">
      <c r="A49" s="112"/>
      <c r="B49" s="48">
        <v>49</v>
      </c>
      <c r="C49" s="34" t="s">
        <v>371</v>
      </c>
      <c r="D49" s="59" t="s">
        <v>374</v>
      </c>
      <c r="E49" s="63" t="s">
        <v>9</v>
      </c>
      <c r="F49" s="63" t="s">
        <v>9</v>
      </c>
      <c r="G49" s="32" t="s">
        <v>21</v>
      </c>
      <c r="H49" s="33" t="s">
        <v>87</v>
      </c>
      <c r="I49" s="33" t="s">
        <v>20</v>
      </c>
      <c r="J49" s="41">
        <v>1</v>
      </c>
      <c r="K49" s="41"/>
    </row>
    <row r="50" spans="1:11" ht="86.45" customHeight="1" x14ac:dyDescent="0.25">
      <c r="A50" s="112"/>
      <c r="B50" s="48">
        <v>50</v>
      </c>
      <c r="C50" s="34" t="s">
        <v>168</v>
      </c>
      <c r="D50" s="59" t="s">
        <v>185</v>
      </c>
      <c r="E50" s="59" t="s">
        <v>258</v>
      </c>
      <c r="F50" s="59" t="s">
        <v>394</v>
      </c>
      <c r="G50" s="32" t="s">
        <v>5</v>
      </c>
      <c r="H50" s="33" t="s">
        <v>83</v>
      </c>
      <c r="I50" s="27" t="s">
        <v>7</v>
      </c>
      <c r="J50" s="42">
        <v>3</v>
      </c>
      <c r="K50" s="43"/>
    </row>
    <row r="51" spans="1:11" ht="75" x14ac:dyDescent="0.25">
      <c r="A51" s="112"/>
      <c r="B51" s="48">
        <v>51</v>
      </c>
      <c r="C51" s="25" t="s">
        <v>620</v>
      </c>
      <c r="D51" s="87" t="s">
        <v>186</v>
      </c>
      <c r="E51" s="87" t="s">
        <v>259</v>
      </c>
      <c r="F51" s="87" t="s">
        <v>395</v>
      </c>
      <c r="G51" s="35" t="s">
        <v>5</v>
      </c>
      <c r="H51" s="33" t="s">
        <v>83</v>
      </c>
      <c r="I51" s="33" t="s">
        <v>7</v>
      </c>
      <c r="J51" s="41">
        <v>2</v>
      </c>
      <c r="K51" s="76" t="s">
        <v>321</v>
      </c>
    </row>
    <row r="52" spans="1:11" ht="165" x14ac:dyDescent="0.25">
      <c r="A52" s="112"/>
      <c r="B52" s="48">
        <v>52</v>
      </c>
      <c r="C52" s="45" t="s">
        <v>616</v>
      </c>
      <c r="D52" s="87" t="s">
        <v>379</v>
      </c>
      <c r="E52" s="87" t="s">
        <v>381</v>
      </c>
      <c r="F52" s="87" t="s">
        <v>396</v>
      </c>
      <c r="G52" s="35" t="s">
        <v>5</v>
      </c>
      <c r="H52" s="33" t="s">
        <v>83</v>
      </c>
      <c r="I52" s="27" t="s">
        <v>7</v>
      </c>
      <c r="J52" s="41">
        <v>2</v>
      </c>
      <c r="K52" s="76" t="s">
        <v>321</v>
      </c>
    </row>
    <row r="53" spans="1:11" ht="180" x14ac:dyDescent="0.25">
      <c r="A53" s="112"/>
      <c r="B53" s="48">
        <v>53</v>
      </c>
      <c r="C53" s="45" t="s">
        <v>617</v>
      </c>
      <c r="D53" s="87" t="s">
        <v>382</v>
      </c>
      <c r="E53" s="87" t="s">
        <v>380</v>
      </c>
      <c r="F53" s="87" t="s">
        <v>397</v>
      </c>
      <c r="G53" s="35" t="s">
        <v>5</v>
      </c>
      <c r="H53" s="33" t="s">
        <v>83</v>
      </c>
      <c r="I53" s="27" t="s">
        <v>7</v>
      </c>
      <c r="J53" s="41">
        <v>2</v>
      </c>
      <c r="K53" s="76" t="s">
        <v>321</v>
      </c>
    </row>
    <row r="54" spans="1:11" ht="75" x14ac:dyDescent="0.25">
      <c r="A54" s="112"/>
      <c r="B54" s="48">
        <v>54</v>
      </c>
      <c r="C54" s="45" t="s">
        <v>332</v>
      </c>
      <c r="D54" s="87" t="s">
        <v>333</v>
      </c>
      <c r="E54" s="87" t="s">
        <v>334</v>
      </c>
      <c r="F54" s="87" t="s">
        <v>398</v>
      </c>
      <c r="G54" s="35" t="s">
        <v>5</v>
      </c>
      <c r="H54" s="33" t="s">
        <v>83</v>
      </c>
      <c r="I54" s="27" t="s">
        <v>7</v>
      </c>
      <c r="J54" s="41">
        <v>2</v>
      </c>
      <c r="K54" s="76" t="s">
        <v>321</v>
      </c>
    </row>
    <row r="55" spans="1:11" ht="75" x14ac:dyDescent="0.25">
      <c r="A55" s="112"/>
      <c r="B55" s="48">
        <v>55</v>
      </c>
      <c r="C55" s="86" t="s">
        <v>367</v>
      </c>
      <c r="D55" s="87" t="s">
        <v>187</v>
      </c>
      <c r="E55" s="69" t="s">
        <v>9</v>
      </c>
      <c r="F55" s="29" t="s">
        <v>9</v>
      </c>
      <c r="G55" s="26" t="s">
        <v>5</v>
      </c>
      <c r="H55" s="33" t="s">
        <v>83</v>
      </c>
      <c r="I55" s="33" t="s">
        <v>7</v>
      </c>
      <c r="J55" s="41">
        <v>2</v>
      </c>
      <c r="K55" s="76" t="s">
        <v>321</v>
      </c>
    </row>
    <row r="56" spans="1:11" ht="72" customHeight="1" x14ac:dyDescent="0.25">
      <c r="A56" s="112"/>
      <c r="B56" s="48">
        <v>56</v>
      </c>
      <c r="C56" s="34" t="s">
        <v>156</v>
      </c>
      <c r="D56" s="59" t="s">
        <v>188</v>
      </c>
      <c r="E56" s="59" t="s">
        <v>260</v>
      </c>
      <c r="F56" s="59" t="s">
        <v>399</v>
      </c>
      <c r="G56" s="32" t="s">
        <v>5</v>
      </c>
      <c r="H56" s="33" t="s">
        <v>83</v>
      </c>
      <c r="I56" s="27" t="s">
        <v>7</v>
      </c>
      <c r="J56" s="42">
        <v>3</v>
      </c>
      <c r="K56" s="43"/>
    </row>
    <row r="57" spans="1:11" ht="75" x14ac:dyDescent="0.25">
      <c r="A57" s="112"/>
      <c r="B57" s="48">
        <v>57</v>
      </c>
      <c r="C57" s="31" t="s">
        <v>112</v>
      </c>
      <c r="D57" s="59" t="s">
        <v>189</v>
      </c>
      <c r="E57" s="59" t="s">
        <v>261</v>
      </c>
      <c r="F57" s="59" t="s">
        <v>400</v>
      </c>
      <c r="G57" s="32" t="s">
        <v>18</v>
      </c>
      <c r="H57" s="33" t="s">
        <v>83</v>
      </c>
      <c r="I57" s="33" t="s">
        <v>16</v>
      </c>
      <c r="J57" s="41">
        <v>2</v>
      </c>
      <c r="K57" s="76" t="s">
        <v>321</v>
      </c>
    </row>
    <row r="58" spans="1:11" ht="60" x14ac:dyDescent="0.25">
      <c r="A58" s="112"/>
      <c r="B58" s="48">
        <v>58</v>
      </c>
      <c r="C58" s="34" t="s">
        <v>110</v>
      </c>
      <c r="D58" s="59" t="s">
        <v>190</v>
      </c>
      <c r="E58" s="59" t="s">
        <v>262</v>
      </c>
      <c r="F58" s="59" t="s">
        <v>401</v>
      </c>
      <c r="G58" s="32" t="s">
        <v>5</v>
      </c>
      <c r="H58" s="33" t="s">
        <v>83</v>
      </c>
      <c r="I58" s="33" t="s">
        <v>16</v>
      </c>
      <c r="J58" s="41">
        <v>2</v>
      </c>
      <c r="K58" s="76"/>
    </row>
    <row r="59" spans="1:11" ht="60" x14ac:dyDescent="0.25">
      <c r="A59" s="112"/>
      <c r="B59" s="48">
        <v>59</v>
      </c>
      <c r="C59" s="47" t="s">
        <v>140</v>
      </c>
      <c r="D59" s="59" t="s">
        <v>191</v>
      </c>
      <c r="E59" s="59" t="s">
        <v>263</v>
      </c>
      <c r="F59" s="59" t="s">
        <v>402</v>
      </c>
      <c r="G59" s="32" t="s">
        <v>5</v>
      </c>
      <c r="H59" s="33" t="s">
        <v>83</v>
      </c>
      <c r="I59" s="33" t="s">
        <v>16</v>
      </c>
      <c r="J59" s="41">
        <v>2</v>
      </c>
      <c r="K59" s="76"/>
    </row>
    <row r="60" spans="1:11" ht="60" x14ac:dyDescent="0.25">
      <c r="A60" s="112"/>
      <c r="B60" s="48">
        <v>60</v>
      </c>
      <c r="C60" s="47" t="s">
        <v>141</v>
      </c>
      <c r="D60" s="59" t="s">
        <v>192</v>
      </c>
      <c r="E60" s="59" t="s">
        <v>264</v>
      </c>
      <c r="F60" s="59" t="s">
        <v>408</v>
      </c>
      <c r="G60" s="32" t="s">
        <v>5</v>
      </c>
      <c r="H60" s="33" t="s">
        <v>83</v>
      </c>
      <c r="I60" s="33" t="s">
        <v>16</v>
      </c>
      <c r="J60" s="41">
        <v>2</v>
      </c>
      <c r="K60" s="76"/>
    </row>
    <row r="61" spans="1:11" ht="150" x14ac:dyDescent="0.25">
      <c r="A61" s="112"/>
      <c r="B61" s="48">
        <v>61</v>
      </c>
      <c r="C61" s="25" t="s">
        <v>111</v>
      </c>
      <c r="D61" s="61" t="s">
        <v>193</v>
      </c>
      <c r="E61" s="61" t="s">
        <v>489</v>
      </c>
      <c r="F61" s="61" t="s">
        <v>403</v>
      </c>
      <c r="G61" s="35" t="s">
        <v>5</v>
      </c>
      <c r="H61" s="33" t="s">
        <v>83</v>
      </c>
      <c r="I61" s="27" t="s">
        <v>7</v>
      </c>
      <c r="J61" s="41">
        <v>2</v>
      </c>
      <c r="K61" s="76"/>
    </row>
    <row r="62" spans="1:11" ht="115.15" customHeight="1" x14ac:dyDescent="0.25">
      <c r="A62" s="112"/>
      <c r="B62" s="48">
        <v>62</v>
      </c>
      <c r="C62" s="8" t="s">
        <v>167</v>
      </c>
      <c r="D62" s="59" t="s">
        <v>194</v>
      </c>
      <c r="E62" s="59" t="s">
        <v>265</v>
      </c>
      <c r="F62" s="59" t="s">
        <v>404</v>
      </c>
      <c r="G62" s="24" t="s">
        <v>5</v>
      </c>
      <c r="H62" s="27" t="s">
        <v>83</v>
      </c>
      <c r="I62" s="23" t="s">
        <v>7</v>
      </c>
      <c r="J62" s="42">
        <v>3</v>
      </c>
      <c r="K62" s="43"/>
    </row>
    <row r="63" spans="1:11" ht="72" customHeight="1" x14ac:dyDescent="0.25">
      <c r="A63" s="112"/>
      <c r="B63" s="48">
        <v>63</v>
      </c>
      <c r="C63" s="8" t="s">
        <v>92</v>
      </c>
      <c r="D63" s="59" t="s">
        <v>405</v>
      </c>
      <c r="E63" s="59" t="s">
        <v>406</v>
      </c>
      <c r="F63" s="59" t="s">
        <v>407</v>
      </c>
      <c r="G63" s="48" t="s">
        <v>77</v>
      </c>
      <c r="H63" s="27" t="s">
        <v>83</v>
      </c>
      <c r="I63" s="23" t="s">
        <v>10</v>
      </c>
      <c r="J63" s="42">
        <v>3</v>
      </c>
      <c r="K63" s="43"/>
    </row>
    <row r="64" spans="1:11" ht="60" x14ac:dyDescent="0.25">
      <c r="A64" s="112"/>
      <c r="B64" s="48">
        <v>64</v>
      </c>
      <c r="C64" s="31" t="s">
        <v>113</v>
      </c>
      <c r="D64" s="59" t="s">
        <v>195</v>
      </c>
      <c r="E64" s="59" t="s">
        <v>266</v>
      </c>
      <c r="F64" s="59" t="s">
        <v>409</v>
      </c>
      <c r="G64" s="32" t="s">
        <v>18</v>
      </c>
      <c r="H64" s="33" t="s">
        <v>83</v>
      </c>
      <c r="I64" s="33" t="s">
        <v>16</v>
      </c>
      <c r="J64" s="41">
        <v>2</v>
      </c>
      <c r="K64" s="76"/>
    </row>
    <row r="65" spans="1:11" ht="45" x14ac:dyDescent="0.25">
      <c r="A65" s="112"/>
      <c r="B65" s="48">
        <v>65</v>
      </c>
      <c r="C65" s="34" t="s">
        <v>115</v>
      </c>
      <c r="D65" s="59" t="s">
        <v>196</v>
      </c>
      <c r="E65" s="59" t="s">
        <v>267</v>
      </c>
      <c r="F65" s="59" t="s">
        <v>410</v>
      </c>
      <c r="G65" s="32" t="s">
        <v>5</v>
      </c>
      <c r="H65" s="33" t="s">
        <v>83</v>
      </c>
      <c r="I65" s="33" t="s">
        <v>16</v>
      </c>
      <c r="J65" s="41">
        <v>2</v>
      </c>
      <c r="K65" s="76"/>
    </row>
    <row r="66" spans="1:11" ht="60" x14ac:dyDescent="0.25">
      <c r="A66" s="112"/>
      <c r="B66" s="48">
        <v>66</v>
      </c>
      <c r="C66" s="47" t="s">
        <v>140</v>
      </c>
      <c r="D66" s="59" t="s">
        <v>197</v>
      </c>
      <c r="E66" s="59" t="s">
        <v>268</v>
      </c>
      <c r="F66" s="59" t="s">
        <v>411</v>
      </c>
      <c r="G66" s="32" t="s">
        <v>5</v>
      </c>
      <c r="H66" s="33" t="s">
        <v>83</v>
      </c>
      <c r="I66" s="33" t="s">
        <v>16</v>
      </c>
      <c r="J66" s="41">
        <v>2</v>
      </c>
      <c r="K66" s="76"/>
    </row>
    <row r="67" spans="1:11" ht="60" x14ac:dyDescent="0.25">
      <c r="A67" s="112"/>
      <c r="B67" s="48">
        <v>67</v>
      </c>
      <c r="C67" s="47" t="s">
        <v>141</v>
      </c>
      <c r="D67" s="59" t="s">
        <v>198</v>
      </c>
      <c r="E67" s="59" t="s">
        <v>269</v>
      </c>
      <c r="F67" s="59" t="s">
        <v>412</v>
      </c>
      <c r="G67" s="32" t="s">
        <v>5</v>
      </c>
      <c r="H67" s="33" t="s">
        <v>83</v>
      </c>
      <c r="I67" s="33" t="s">
        <v>16</v>
      </c>
      <c r="J67" s="41">
        <v>2</v>
      </c>
      <c r="K67" s="76"/>
    </row>
    <row r="68" spans="1:11" ht="90" x14ac:dyDescent="0.25">
      <c r="A68" s="112"/>
      <c r="B68" s="48">
        <v>68</v>
      </c>
      <c r="C68" s="25" t="s">
        <v>116</v>
      </c>
      <c r="D68" s="62" t="s">
        <v>199</v>
      </c>
      <c r="E68" s="62" t="s">
        <v>270</v>
      </c>
      <c r="F68" s="62" t="s">
        <v>413</v>
      </c>
      <c r="G68" s="35" t="s">
        <v>5</v>
      </c>
      <c r="H68" s="33" t="s">
        <v>83</v>
      </c>
      <c r="I68" s="33" t="s">
        <v>7</v>
      </c>
      <c r="J68" s="41">
        <v>2</v>
      </c>
      <c r="K68" s="76"/>
    </row>
    <row r="69" spans="1:11" ht="144" customHeight="1" x14ac:dyDescent="0.25">
      <c r="A69" s="112"/>
      <c r="B69" s="48">
        <v>69</v>
      </c>
      <c r="C69" s="7" t="s">
        <v>91</v>
      </c>
      <c r="D69" s="59" t="s">
        <v>200</v>
      </c>
      <c r="E69" s="64" t="s">
        <v>90</v>
      </c>
      <c r="F69" s="64" t="s">
        <v>90</v>
      </c>
      <c r="G69" s="24" t="s">
        <v>82</v>
      </c>
      <c r="H69" s="27" t="s">
        <v>83</v>
      </c>
      <c r="I69" s="23" t="s">
        <v>7</v>
      </c>
      <c r="J69" s="42">
        <v>3</v>
      </c>
      <c r="K69" s="43"/>
    </row>
    <row r="70" spans="1:11" ht="115.15" customHeight="1" x14ac:dyDescent="0.25">
      <c r="A70" s="112"/>
      <c r="B70" s="48">
        <v>70</v>
      </c>
      <c r="C70" s="7" t="s">
        <v>171</v>
      </c>
      <c r="D70" s="59" t="s">
        <v>201</v>
      </c>
      <c r="E70" s="59" t="s">
        <v>271</v>
      </c>
      <c r="F70" s="59" t="s">
        <v>414</v>
      </c>
      <c r="G70" s="24" t="s">
        <v>21</v>
      </c>
      <c r="H70" s="27" t="s">
        <v>83</v>
      </c>
      <c r="I70" s="23" t="s">
        <v>7</v>
      </c>
      <c r="J70" s="42">
        <v>3</v>
      </c>
      <c r="K70" s="43"/>
    </row>
    <row r="71" spans="1:11" ht="60" x14ac:dyDescent="0.25">
      <c r="A71" s="112"/>
      <c r="B71" s="48">
        <v>71</v>
      </c>
      <c r="C71" s="31" t="s">
        <v>139</v>
      </c>
      <c r="D71" s="59" t="s">
        <v>202</v>
      </c>
      <c r="E71" s="59" t="s">
        <v>272</v>
      </c>
      <c r="F71" s="59" t="s">
        <v>415</v>
      </c>
      <c r="G71" s="32" t="s">
        <v>18</v>
      </c>
      <c r="H71" s="33" t="s">
        <v>83</v>
      </c>
      <c r="I71" s="33" t="s">
        <v>16</v>
      </c>
      <c r="J71" s="41">
        <v>2</v>
      </c>
      <c r="K71" s="76"/>
    </row>
    <row r="72" spans="1:11" ht="45" x14ac:dyDescent="0.25">
      <c r="A72" s="112"/>
      <c r="B72" s="48">
        <v>72</v>
      </c>
      <c r="C72" s="34" t="s">
        <v>117</v>
      </c>
      <c r="D72" s="59" t="s">
        <v>203</v>
      </c>
      <c r="E72" s="59" t="s">
        <v>273</v>
      </c>
      <c r="F72" s="59" t="s">
        <v>416</v>
      </c>
      <c r="G72" s="32" t="s">
        <v>5</v>
      </c>
      <c r="H72" s="33" t="s">
        <v>83</v>
      </c>
      <c r="I72" s="33" t="s">
        <v>16</v>
      </c>
      <c r="J72" s="41">
        <v>2</v>
      </c>
      <c r="K72" s="76"/>
    </row>
    <row r="73" spans="1:11" ht="60" x14ac:dyDescent="0.25">
      <c r="A73" s="112"/>
      <c r="B73" s="48">
        <v>73</v>
      </c>
      <c r="C73" s="47" t="s">
        <v>140</v>
      </c>
      <c r="D73" s="59" t="s">
        <v>204</v>
      </c>
      <c r="E73" s="59" t="s">
        <v>274</v>
      </c>
      <c r="F73" s="59" t="s">
        <v>417</v>
      </c>
      <c r="G73" s="32" t="s">
        <v>5</v>
      </c>
      <c r="H73" s="33" t="s">
        <v>83</v>
      </c>
      <c r="I73" s="33" t="s">
        <v>16</v>
      </c>
      <c r="J73" s="41">
        <v>2</v>
      </c>
      <c r="K73" s="76"/>
    </row>
    <row r="74" spans="1:11" ht="60" x14ac:dyDescent="0.25">
      <c r="A74" s="112"/>
      <c r="B74" s="48">
        <v>74</v>
      </c>
      <c r="C74" s="47" t="s">
        <v>141</v>
      </c>
      <c r="D74" s="59" t="s">
        <v>205</v>
      </c>
      <c r="E74" s="59" t="s">
        <v>275</v>
      </c>
      <c r="F74" s="59" t="s">
        <v>418</v>
      </c>
      <c r="G74" s="32" t="s">
        <v>5</v>
      </c>
      <c r="H74" s="33" t="s">
        <v>83</v>
      </c>
      <c r="I74" s="33" t="s">
        <v>16</v>
      </c>
      <c r="J74" s="41">
        <v>2</v>
      </c>
      <c r="K74" s="76"/>
    </row>
    <row r="75" spans="1:11" ht="57.6" customHeight="1" x14ac:dyDescent="0.25">
      <c r="A75" s="112"/>
      <c r="B75" s="48">
        <v>75</v>
      </c>
      <c r="C75" s="103" t="s">
        <v>526</v>
      </c>
      <c r="D75" s="74" t="s">
        <v>530</v>
      </c>
      <c r="E75" s="74" t="s">
        <v>531</v>
      </c>
      <c r="F75" s="74" t="s">
        <v>539</v>
      </c>
      <c r="G75" s="58" t="s">
        <v>21</v>
      </c>
      <c r="H75" s="32" t="s">
        <v>83</v>
      </c>
      <c r="I75" s="48" t="s">
        <v>7</v>
      </c>
      <c r="J75" s="43">
        <v>2</v>
      </c>
      <c r="K75" s="83"/>
    </row>
    <row r="76" spans="1:11" ht="57.6" customHeight="1" x14ac:dyDescent="0.25">
      <c r="A76" s="112"/>
      <c r="B76" s="48">
        <v>76</v>
      </c>
      <c r="C76" s="47" t="s">
        <v>569</v>
      </c>
      <c r="D76" s="100" t="s">
        <v>573</v>
      </c>
      <c r="E76" s="100" t="s">
        <v>572</v>
      </c>
      <c r="F76" s="100" t="s">
        <v>571</v>
      </c>
      <c r="G76" s="58" t="s">
        <v>21</v>
      </c>
      <c r="H76" s="32" t="s">
        <v>87</v>
      </c>
      <c r="I76" s="48" t="s">
        <v>8</v>
      </c>
      <c r="J76" s="43">
        <v>3</v>
      </c>
      <c r="K76" s="83"/>
    </row>
    <row r="77" spans="1:11" ht="73.900000000000006" customHeight="1" x14ac:dyDescent="0.25">
      <c r="A77" s="112"/>
      <c r="B77" s="48">
        <v>77</v>
      </c>
      <c r="C77" s="47" t="s">
        <v>570</v>
      </c>
      <c r="D77" s="74" t="s">
        <v>574</v>
      </c>
      <c r="E77" s="74" t="s">
        <v>575</v>
      </c>
      <c r="F77" s="74" t="s">
        <v>576</v>
      </c>
      <c r="G77" s="58" t="s">
        <v>21</v>
      </c>
      <c r="H77" s="32" t="s">
        <v>83</v>
      </c>
      <c r="I77" s="27" t="s">
        <v>10</v>
      </c>
      <c r="J77" s="43">
        <v>3</v>
      </c>
      <c r="K77" s="83"/>
    </row>
    <row r="78" spans="1:11" ht="57.6" customHeight="1" x14ac:dyDescent="0.25">
      <c r="A78" s="113"/>
      <c r="B78" s="48">
        <v>78</v>
      </c>
      <c r="C78" s="103" t="s">
        <v>527</v>
      </c>
      <c r="D78" s="74" t="s">
        <v>528</v>
      </c>
      <c r="E78" s="74" t="s">
        <v>529</v>
      </c>
      <c r="F78" s="74" t="s">
        <v>555</v>
      </c>
      <c r="G78" s="58" t="s">
        <v>21</v>
      </c>
      <c r="H78" s="32" t="s">
        <v>87</v>
      </c>
      <c r="I78" s="48" t="s">
        <v>20</v>
      </c>
      <c r="J78" s="43">
        <v>2</v>
      </c>
      <c r="K78" s="83"/>
    </row>
    <row r="79" spans="1:11" ht="45" customHeight="1" x14ac:dyDescent="0.25">
      <c r="A79" s="37" t="s">
        <v>15</v>
      </c>
      <c r="B79" s="48">
        <v>79</v>
      </c>
      <c r="C79" s="34" t="s">
        <v>353</v>
      </c>
      <c r="D79" s="59" t="s">
        <v>207</v>
      </c>
      <c r="E79" s="71" t="s">
        <v>9</v>
      </c>
      <c r="F79" s="71" t="s">
        <v>9</v>
      </c>
      <c r="G79" s="32" t="s">
        <v>5</v>
      </c>
      <c r="H79" s="33" t="s">
        <v>83</v>
      </c>
      <c r="I79" s="33" t="s">
        <v>16</v>
      </c>
      <c r="J79" s="41">
        <v>1</v>
      </c>
      <c r="K79" s="76"/>
    </row>
    <row r="80" spans="1:11" ht="45" x14ac:dyDescent="0.25">
      <c r="A80" s="107"/>
      <c r="B80" s="48">
        <v>80</v>
      </c>
      <c r="C80" s="34" t="s">
        <v>175</v>
      </c>
      <c r="D80" s="59" t="s">
        <v>208</v>
      </c>
      <c r="E80" s="71" t="s">
        <v>9</v>
      </c>
      <c r="F80" s="71" t="s">
        <v>9</v>
      </c>
      <c r="G80" s="32" t="s">
        <v>5</v>
      </c>
      <c r="H80" s="33" t="s">
        <v>83</v>
      </c>
      <c r="I80" s="33" t="s">
        <v>16</v>
      </c>
      <c r="J80" s="41">
        <v>1</v>
      </c>
      <c r="K80" s="76"/>
    </row>
    <row r="81" spans="1:11" ht="45" x14ac:dyDescent="0.25">
      <c r="A81" s="107"/>
      <c r="B81" s="48">
        <v>81</v>
      </c>
      <c r="C81" s="34" t="s">
        <v>118</v>
      </c>
      <c r="D81" s="59" t="s">
        <v>209</v>
      </c>
      <c r="E81" s="71" t="s">
        <v>9</v>
      </c>
      <c r="F81" s="71" t="s">
        <v>9</v>
      </c>
      <c r="G81" s="32" t="s">
        <v>5</v>
      </c>
      <c r="H81" s="33" t="s">
        <v>83</v>
      </c>
      <c r="I81" s="33" t="s">
        <v>16</v>
      </c>
      <c r="J81" s="41">
        <v>1</v>
      </c>
      <c r="K81" s="76"/>
    </row>
    <row r="82" spans="1:11" ht="45" x14ac:dyDescent="0.25">
      <c r="A82" s="108"/>
      <c r="B82" s="48">
        <v>82</v>
      </c>
      <c r="C82" s="34" t="s">
        <v>100</v>
      </c>
      <c r="D82" s="59" t="s">
        <v>210</v>
      </c>
      <c r="E82" s="71" t="s">
        <v>9</v>
      </c>
      <c r="F82" s="71" t="s">
        <v>9</v>
      </c>
      <c r="G82" s="32" t="s">
        <v>5</v>
      </c>
      <c r="H82" s="33" t="s">
        <v>83</v>
      </c>
      <c r="I82" s="33" t="s">
        <v>16</v>
      </c>
      <c r="J82" s="41">
        <v>1</v>
      </c>
      <c r="K82" s="76"/>
    </row>
    <row r="83" spans="1:11" ht="45" x14ac:dyDescent="0.25">
      <c r="A83" s="37" t="s">
        <v>85</v>
      </c>
      <c r="B83" s="48">
        <v>83</v>
      </c>
      <c r="C83" s="34" t="s">
        <v>17</v>
      </c>
      <c r="D83" s="59" t="s">
        <v>211</v>
      </c>
      <c r="E83" s="71" t="s">
        <v>9</v>
      </c>
      <c r="F83" s="71" t="s">
        <v>9</v>
      </c>
      <c r="G83" s="32" t="s">
        <v>82</v>
      </c>
      <c r="H83" s="33" t="s">
        <v>83</v>
      </c>
      <c r="I83" s="33" t="s">
        <v>103</v>
      </c>
      <c r="J83" s="41">
        <v>1</v>
      </c>
      <c r="K83" s="76"/>
    </row>
    <row r="84" spans="1:11" ht="45" x14ac:dyDescent="0.25">
      <c r="A84" s="107"/>
      <c r="B84" s="48">
        <v>84</v>
      </c>
      <c r="C84" s="34" t="s">
        <v>354</v>
      </c>
      <c r="D84" s="59" t="s">
        <v>212</v>
      </c>
      <c r="E84" s="71" t="s">
        <v>9</v>
      </c>
      <c r="F84" s="71" t="s">
        <v>9</v>
      </c>
      <c r="G84" s="32" t="s">
        <v>5</v>
      </c>
      <c r="H84" s="33" t="s">
        <v>83</v>
      </c>
      <c r="I84" s="27" t="s">
        <v>84</v>
      </c>
      <c r="J84" s="41">
        <v>1</v>
      </c>
      <c r="K84" s="76"/>
    </row>
    <row r="85" spans="1:11" ht="45" x14ac:dyDescent="0.25">
      <c r="A85" s="107"/>
      <c r="B85" s="48">
        <v>85</v>
      </c>
      <c r="C85" s="34" t="s">
        <v>176</v>
      </c>
      <c r="D85" s="59" t="s">
        <v>213</v>
      </c>
      <c r="E85" s="71" t="s">
        <v>9</v>
      </c>
      <c r="F85" s="71" t="s">
        <v>9</v>
      </c>
      <c r="G85" s="32" t="s">
        <v>5</v>
      </c>
      <c r="H85" s="33" t="s">
        <v>83</v>
      </c>
      <c r="I85" s="27" t="s">
        <v>84</v>
      </c>
      <c r="J85" s="41">
        <v>1</v>
      </c>
      <c r="K85" s="76"/>
    </row>
    <row r="86" spans="1:11" ht="60" x14ac:dyDescent="0.25">
      <c r="A86" s="107"/>
      <c r="B86" s="48">
        <v>86</v>
      </c>
      <c r="C86" s="25" t="s">
        <v>119</v>
      </c>
      <c r="D86" s="60" t="s">
        <v>214</v>
      </c>
      <c r="E86" s="60" t="s">
        <v>277</v>
      </c>
      <c r="F86" s="60" t="s">
        <v>420</v>
      </c>
      <c r="G86" s="35" t="s">
        <v>5</v>
      </c>
      <c r="H86" s="33" t="s">
        <v>83</v>
      </c>
      <c r="I86" s="27" t="s">
        <v>84</v>
      </c>
      <c r="J86" s="41">
        <v>2</v>
      </c>
      <c r="K86" s="76" t="s">
        <v>321</v>
      </c>
    </row>
    <row r="87" spans="1:11" ht="60" x14ac:dyDescent="0.25">
      <c r="A87" s="107"/>
      <c r="B87" s="48">
        <v>87</v>
      </c>
      <c r="C87" s="47" t="s">
        <v>154</v>
      </c>
      <c r="D87" s="63" t="s">
        <v>9</v>
      </c>
      <c r="E87" s="72" t="s">
        <v>278</v>
      </c>
      <c r="F87" s="72" t="s">
        <v>421</v>
      </c>
      <c r="G87" s="32" t="s">
        <v>5</v>
      </c>
      <c r="H87" s="33" t="s">
        <v>83</v>
      </c>
      <c r="I87" s="27" t="s">
        <v>84</v>
      </c>
      <c r="J87" s="41">
        <v>2</v>
      </c>
      <c r="K87" s="76"/>
    </row>
    <row r="88" spans="1:11" ht="105" x14ac:dyDescent="0.25">
      <c r="A88" s="107"/>
      <c r="B88" s="48">
        <v>88</v>
      </c>
      <c r="C88" s="45" t="s">
        <v>155</v>
      </c>
      <c r="D88" s="79" t="s">
        <v>9</v>
      </c>
      <c r="E88" s="60" t="s">
        <v>279</v>
      </c>
      <c r="F88" s="60" t="s">
        <v>423</v>
      </c>
      <c r="G88" s="78" t="s">
        <v>77</v>
      </c>
      <c r="H88" s="33" t="s">
        <v>83</v>
      </c>
      <c r="I88" s="27" t="s">
        <v>10</v>
      </c>
      <c r="J88" s="41">
        <v>2</v>
      </c>
      <c r="K88" s="76" t="s">
        <v>321</v>
      </c>
    </row>
    <row r="89" spans="1:11" ht="60" x14ac:dyDescent="0.25">
      <c r="A89" s="107"/>
      <c r="B89" s="48">
        <v>89</v>
      </c>
      <c r="C89" s="34" t="s">
        <v>120</v>
      </c>
      <c r="D89" s="59" t="s">
        <v>215</v>
      </c>
      <c r="E89" s="59" t="s">
        <v>280</v>
      </c>
      <c r="F89" s="59" t="s">
        <v>426</v>
      </c>
      <c r="G89" s="32" t="s">
        <v>18</v>
      </c>
      <c r="H89" s="33" t="s">
        <v>83</v>
      </c>
      <c r="I89" s="33" t="s">
        <v>16</v>
      </c>
      <c r="J89" s="41">
        <v>2</v>
      </c>
      <c r="K89" s="76"/>
    </row>
    <row r="90" spans="1:11" ht="45" x14ac:dyDescent="0.25">
      <c r="A90" s="107"/>
      <c r="B90" s="48">
        <v>90</v>
      </c>
      <c r="C90" s="34" t="s">
        <v>170</v>
      </c>
      <c r="D90" s="59" t="s">
        <v>216</v>
      </c>
      <c r="E90" s="59" t="s">
        <v>281</v>
      </c>
      <c r="F90" s="59" t="s">
        <v>422</v>
      </c>
      <c r="G90" s="32" t="s">
        <v>5</v>
      </c>
      <c r="H90" s="33" t="s">
        <v>83</v>
      </c>
      <c r="I90" s="33" t="s">
        <v>16</v>
      </c>
      <c r="J90" s="41">
        <v>2</v>
      </c>
      <c r="K90" s="76"/>
    </row>
    <row r="91" spans="1:11" ht="60" x14ac:dyDescent="0.25">
      <c r="A91" s="107"/>
      <c r="B91" s="48">
        <v>91</v>
      </c>
      <c r="C91" s="47" t="s">
        <v>140</v>
      </c>
      <c r="D91" s="59" t="s">
        <v>217</v>
      </c>
      <c r="E91" s="59" t="s">
        <v>282</v>
      </c>
      <c r="F91" s="59" t="s">
        <v>425</v>
      </c>
      <c r="G91" s="32" t="s">
        <v>5</v>
      </c>
      <c r="H91" s="33" t="s">
        <v>83</v>
      </c>
      <c r="I91" s="33" t="s">
        <v>16</v>
      </c>
      <c r="J91" s="41">
        <v>2</v>
      </c>
      <c r="K91" s="76"/>
    </row>
    <row r="92" spans="1:11" ht="60" x14ac:dyDescent="0.25">
      <c r="A92" s="107"/>
      <c r="B92" s="48">
        <v>92</v>
      </c>
      <c r="C92" s="47" t="s">
        <v>141</v>
      </c>
      <c r="D92" s="59" t="s">
        <v>218</v>
      </c>
      <c r="E92" s="59" t="s">
        <v>283</v>
      </c>
      <c r="F92" s="59" t="s">
        <v>424</v>
      </c>
      <c r="G92" s="32" t="s">
        <v>5</v>
      </c>
      <c r="H92" s="33" t="s">
        <v>83</v>
      </c>
      <c r="I92" s="33" t="s">
        <v>16</v>
      </c>
      <c r="J92" s="41">
        <v>2</v>
      </c>
      <c r="K92" s="76"/>
    </row>
    <row r="93" spans="1:11" ht="45" x14ac:dyDescent="0.25">
      <c r="A93" s="107"/>
      <c r="B93" s="48">
        <v>93</v>
      </c>
      <c r="C93" s="25" t="s">
        <v>121</v>
      </c>
      <c r="D93" s="62" t="s">
        <v>219</v>
      </c>
      <c r="E93" s="62" t="s">
        <v>284</v>
      </c>
      <c r="F93" s="62" t="s">
        <v>427</v>
      </c>
      <c r="G93" s="35" t="s">
        <v>5</v>
      </c>
      <c r="H93" s="33" t="s">
        <v>83</v>
      </c>
      <c r="I93" s="27" t="s">
        <v>84</v>
      </c>
      <c r="J93" s="41">
        <v>2</v>
      </c>
      <c r="K93" s="76"/>
    </row>
    <row r="94" spans="1:11" ht="150" x14ac:dyDescent="0.25">
      <c r="A94" s="107"/>
      <c r="B94" s="48">
        <v>94</v>
      </c>
      <c r="C94" s="7" t="s">
        <v>172</v>
      </c>
      <c r="D94" s="59" t="s">
        <v>220</v>
      </c>
      <c r="E94" s="59" t="s">
        <v>285</v>
      </c>
      <c r="F94" s="59" t="s">
        <v>428</v>
      </c>
      <c r="G94" s="24" t="s">
        <v>5</v>
      </c>
      <c r="H94" s="27" t="s">
        <v>83</v>
      </c>
      <c r="I94" s="23" t="s">
        <v>7</v>
      </c>
      <c r="J94" s="42">
        <v>3</v>
      </c>
      <c r="K94" s="43"/>
    </row>
    <row r="95" spans="1:11" ht="105" x14ac:dyDescent="0.25">
      <c r="A95" s="107"/>
      <c r="B95" s="48">
        <v>95</v>
      </c>
      <c r="C95" s="7" t="s">
        <v>101</v>
      </c>
      <c r="D95" s="74" t="s">
        <v>429</v>
      </c>
      <c r="E95" s="74" t="s">
        <v>430</v>
      </c>
      <c r="F95" s="74" t="s">
        <v>431</v>
      </c>
      <c r="G95" s="48" t="s">
        <v>77</v>
      </c>
      <c r="H95" s="27" t="s">
        <v>83</v>
      </c>
      <c r="I95" s="57" t="s">
        <v>10</v>
      </c>
      <c r="J95" s="42">
        <v>3</v>
      </c>
      <c r="K95" s="43"/>
    </row>
    <row r="96" spans="1:11" ht="45" x14ac:dyDescent="0.25">
      <c r="A96" s="107"/>
      <c r="B96" s="48">
        <v>96</v>
      </c>
      <c r="C96" s="36" t="s">
        <v>94</v>
      </c>
      <c r="D96" s="74" t="s">
        <v>221</v>
      </c>
      <c r="E96" s="58" t="s">
        <v>90</v>
      </c>
      <c r="F96" s="58" t="s">
        <v>90</v>
      </c>
      <c r="G96" s="58" t="s">
        <v>82</v>
      </c>
      <c r="H96" s="27" t="s">
        <v>83</v>
      </c>
      <c r="I96" s="27" t="s">
        <v>84</v>
      </c>
      <c r="J96" s="42">
        <v>3</v>
      </c>
      <c r="K96" s="43"/>
    </row>
    <row r="97" spans="1:11" ht="45" x14ac:dyDescent="0.25">
      <c r="A97" s="107"/>
      <c r="B97" s="48">
        <v>97</v>
      </c>
      <c r="C97" s="7" t="s">
        <v>157</v>
      </c>
      <c r="D97" s="58" t="s">
        <v>9</v>
      </c>
      <c r="E97" s="74" t="s">
        <v>286</v>
      </c>
      <c r="F97" s="74" t="s">
        <v>560</v>
      </c>
      <c r="G97" s="58" t="s">
        <v>77</v>
      </c>
      <c r="H97" s="27" t="s">
        <v>83</v>
      </c>
      <c r="I97" s="27" t="s">
        <v>84</v>
      </c>
      <c r="J97" s="42">
        <v>3</v>
      </c>
      <c r="K97" s="43"/>
    </row>
    <row r="98" spans="1:11" ht="45" x14ac:dyDescent="0.25">
      <c r="A98" s="108"/>
      <c r="B98" s="48">
        <v>98</v>
      </c>
      <c r="C98" s="36" t="s">
        <v>532</v>
      </c>
      <c r="D98" s="74" t="s">
        <v>222</v>
      </c>
      <c r="E98" s="74" t="s">
        <v>533</v>
      </c>
      <c r="F98" s="74" t="s">
        <v>553</v>
      </c>
      <c r="G98" s="58" t="s">
        <v>93</v>
      </c>
      <c r="H98" s="48" t="s">
        <v>83</v>
      </c>
      <c r="I98" s="48" t="s">
        <v>84</v>
      </c>
      <c r="J98" s="43">
        <v>2</v>
      </c>
      <c r="K98" s="43" t="s">
        <v>321</v>
      </c>
    </row>
    <row r="99" spans="1:11" ht="55.5" customHeight="1" x14ac:dyDescent="0.25">
      <c r="A99" s="115" t="s">
        <v>86</v>
      </c>
      <c r="B99" s="48">
        <v>99</v>
      </c>
      <c r="C99" s="37" t="s">
        <v>19</v>
      </c>
      <c r="D99" s="74" t="s">
        <v>223</v>
      </c>
      <c r="E99" s="32" t="s">
        <v>9</v>
      </c>
      <c r="F99" s="58" t="s">
        <v>90</v>
      </c>
      <c r="G99" s="32" t="s">
        <v>82</v>
      </c>
      <c r="H99" s="33" t="s">
        <v>83</v>
      </c>
      <c r="I99" s="33" t="s">
        <v>103</v>
      </c>
      <c r="J99" s="41">
        <v>1</v>
      </c>
      <c r="K99" s="76"/>
    </row>
    <row r="100" spans="1:11" ht="90" x14ac:dyDescent="0.25">
      <c r="A100" s="107"/>
      <c r="B100" s="48">
        <v>100</v>
      </c>
      <c r="C100" s="37" t="s">
        <v>355</v>
      </c>
      <c r="D100" s="74" t="s">
        <v>592</v>
      </c>
      <c r="E100" s="32" t="s">
        <v>9</v>
      </c>
      <c r="F100" s="58" t="s">
        <v>90</v>
      </c>
      <c r="G100" s="32" t="s">
        <v>5</v>
      </c>
      <c r="H100" s="33" t="s">
        <v>83</v>
      </c>
      <c r="I100" s="27" t="s">
        <v>104</v>
      </c>
      <c r="J100" s="41">
        <v>1</v>
      </c>
      <c r="K100" s="76"/>
    </row>
    <row r="101" spans="1:11" ht="120" x14ac:dyDescent="0.25">
      <c r="A101" s="107"/>
      <c r="B101" s="48">
        <v>101</v>
      </c>
      <c r="C101" s="37" t="s">
        <v>177</v>
      </c>
      <c r="D101" s="74" t="s">
        <v>593</v>
      </c>
      <c r="E101" s="32" t="s">
        <v>9</v>
      </c>
      <c r="F101" s="58" t="s">
        <v>90</v>
      </c>
      <c r="G101" s="32" t="s">
        <v>5</v>
      </c>
      <c r="H101" s="33" t="s">
        <v>83</v>
      </c>
      <c r="I101" s="27" t="s">
        <v>104</v>
      </c>
      <c r="J101" s="41">
        <v>1</v>
      </c>
      <c r="K101" s="76"/>
    </row>
    <row r="102" spans="1:11" ht="90" x14ac:dyDescent="0.25">
      <c r="A102" s="107"/>
      <c r="B102" s="48">
        <v>102</v>
      </c>
      <c r="C102" s="25" t="s">
        <v>122</v>
      </c>
      <c r="D102" s="60" t="s">
        <v>609</v>
      </c>
      <c r="E102" s="60" t="s">
        <v>607</v>
      </c>
      <c r="F102" s="60" t="s">
        <v>606</v>
      </c>
      <c r="G102" s="35" t="s">
        <v>5</v>
      </c>
      <c r="H102" s="33" t="s">
        <v>83</v>
      </c>
      <c r="I102" s="106" t="s">
        <v>7</v>
      </c>
      <c r="J102" s="41">
        <v>2</v>
      </c>
      <c r="K102" s="76" t="s">
        <v>321</v>
      </c>
    </row>
    <row r="103" spans="1:11" ht="105.75" customHeight="1" x14ac:dyDescent="0.25">
      <c r="A103" s="107"/>
      <c r="B103" s="48">
        <v>103</v>
      </c>
      <c r="C103" s="25" t="s">
        <v>123</v>
      </c>
      <c r="D103" s="62" t="s">
        <v>610</v>
      </c>
      <c r="E103" s="62" t="s">
        <v>608</v>
      </c>
      <c r="F103" s="62" t="s">
        <v>605</v>
      </c>
      <c r="G103" s="35" t="s">
        <v>5</v>
      </c>
      <c r="H103" s="33" t="s">
        <v>83</v>
      </c>
      <c r="I103" s="106" t="s">
        <v>7</v>
      </c>
      <c r="J103" s="41">
        <v>2</v>
      </c>
      <c r="K103" s="76"/>
    </row>
    <row r="104" spans="1:11" ht="165" x14ac:dyDescent="0.25">
      <c r="A104" s="107"/>
      <c r="B104" s="48">
        <v>104</v>
      </c>
      <c r="C104" s="7" t="s">
        <v>158</v>
      </c>
      <c r="D104" s="74" t="s">
        <v>589</v>
      </c>
      <c r="E104" s="74" t="s">
        <v>590</v>
      </c>
      <c r="F104" s="74" t="s">
        <v>591</v>
      </c>
      <c r="G104" s="24" t="s">
        <v>5</v>
      </c>
      <c r="H104" s="27" t="s">
        <v>83</v>
      </c>
      <c r="I104" s="23" t="s">
        <v>7</v>
      </c>
      <c r="J104" s="42">
        <v>3</v>
      </c>
      <c r="K104" s="43"/>
    </row>
    <row r="105" spans="1:11" ht="90" x14ac:dyDescent="0.25">
      <c r="A105" s="107"/>
      <c r="B105" s="48">
        <v>105</v>
      </c>
      <c r="C105" s="34" t="s">
        <v>169</v>
      </c>
      <c r="D105" s="72" t="s">
        <v>563</v>
      </c>
      <c r="E105" s="72" t="s">
        <v>564</v>
      </c>
      <c r="F105" s="72" t="s">
        <v>565</v>
      </c>
      <c r="G105" s="48" t="s">
        <v>77</v>
      </c>
      <c r="H105" s="27" t="s">
        <v>83</v>
      </c>
      <c r="I105" s="23" t="s">
        <v>10</v>
      </c>
      <c r="J105" s="42">
        <v>3</v>
      </c>
      <c r="K105" s="43"/>
    </row>
    <row r="106" spans="1:11" ht="180" x14ac:dyDescent="0.25">
      <c r="A106" s="107"/>
      <c r="B106" s="48">
        <v>106</v>
      </c>
      <c r="C106" s="7" t="s">
        <v>584</v>
      </c>
      <c r="D106" s="74" t="s">
        <v>586</v>
      </c>
      <c r="E106" s="74" t="s">
        <v>587</v>
      </c>
      <c r="F106" s="74" t="s">
        <v>588</v>
      </c>
      <c r="G106" s="24" t="s">
        <v>5</v>
      </c>
      <c r="H106" s="27" t="s">
        <v>83</v>
      </c>
      <c r="I106" s="23" t="s">
        <v>7</v>
      </c>
      <c r="J106" s="42">
        <v>3</v>
      </c>
      <c r="K106" s="43"/>
    </row>
    <row r="107" spans="1:11" ht="90" x14ac:dyDescent="0.25">
      <c r="A107" s="107"/>
      <c r="B107" s="48">
        <v>107</v>
      </c>
      <c r="C107" s="7" t="s">
        <v>585</v>
      </c>
      <c r="D107" s="74" t="s">
        <v>577</v>
      </c>
      <c r="E107" s="74" t="s">
        <v>578</v>
      </c>
      <c r="F107" s="74" t="s">
        <v>579</v>
      </c>
      <c r="G107" s="24" t="s">
        <v>77</v>
      </c>
      <c r="H107" s="27" t="s">
        <v>83</v>
      </c>
      <c r="I107" s="23" t="s">
        <v>10</v>
      </c>
      <c r="J107" s="42">
        <v>3</v>
      </c>
      <c r="K107" s="43"/>
    </row>
    <row r="108" spans="1:11" ht="165" x14ac:dyDescent="0.25">
      <c r="A108" s="107"/>
      <c r="B108" s="48">
        <v>108</v>
      </c>
      <c r="C108" s="7" t="s">
        <v>160</v>
      </c>
      <c r="D108" s="59" t="s">
        <v>224</v>
      </c>
      <c r="E108" s="59" t="s">
        <v>287</v>
      </c>
      <c r="F108" s="59" t="s">
        <v>432</v>
      </c>
      <c r="G108" s="24" t="s">
        <v>5</v>
      </c>
      <c r="H108" s="27" t="s">
        <v>83</v>
      </c>
      <c r="I108" s="23" t="s">
        <v>7</v>
      </c>
      <c r="J108" s="42">
        <v>3</v>
      </c>
      <c r="K108" s="43"/>
    </row>
    <row r="109" spans="1:11" ht="90" x14ac:dyDescent="0.25">
      <c r="A109" s="107"/>
      <c r="B109" s="48">
        <v>109</v>
      </c>
      <c r="C109" s="7" t="s">
        <v>159</v>
      </c>
      <c r="D109" s="59" t="s">
        <v>580</v>
      </c>
      <c r="E109" s="59" t="s">
        <v>581</v>
      </c>
      <c r="F109" s="59" t="s">
        <v>582</v>
      </c>
      <c r="G109" s="24" t="s">
        <v>77</v>
      </c>
      <c r="H109" s="27" t="s">
        <v>83</v>
      </c>
      <c r="I109" s="23" t="s">
        <v>10</v>
      </c>
      <c r="J109" s="42">
        <v>3</v>
      </c>
      <c r="K109" s="43"/>
    </row>
    <row r="110" spans="1:11" ht="105" x14ac:dyDescent="0.25">
      <c r="A110" s="107"/>
      <c r="B110" s="48">
        <v>110</v>
      </c>
      <c r="C110" s="36" t="s">
        <v>173</v>
      </c>
      <c r="D110" s="59" t="s">
        <v>604</v>
      </c>
      <c r="E110" s="59" t="s">
        <v>603</v>
      </c>
      <c r="F110" s="59" t="s">
        <v>602</v>
      </c>
      <c r="G110" s="24" t="s">
        <v>21</v>
      </c>
      <c r="H110" s="27" t="s">
        <v>83</v>
      </c>
      <c r="I110" s="106" t="s">
        <v>7</v>
      </c>
      <c r="J110" s="42">
        <v>3</v>
      </c>
      <c r="K110" s="43"/>
    </row>
    <row r="111" spans="1:11" ht="195" x14ac:dyDescent="0.25">
      <c r="A111" s="107"/>
      <c r="B111" s="48">
        <v>111</v>
      </c>
      <c r="C111" s="80" t="s">
        <v>161</v>
      </c>
      <c r="D111" s="81" t="s">
        <v>599</v>
      </c>
      <c r="E111" s="81" t="s">
        <v>600</v>
      </c>
      <c r="F111" s="81" t="s">
        <v>601</v>
      </c>
      <c r="G111" s="51" t="s">
        <v>77</v>
      </c>
      <c r="H111" s="27" t="s">
        <v>83</v>
      </c>
      <c r="I111" s="106" t="s">
        <v>7</v>
      </c>
      <c r="J111" s="43">
        <v>2</v>
      </c>
      <c r="K111" s="43" t="s">
        <v>321</v>
      </c>
    </row>
    <row r="112" spans="1:11" ht="195" x14ac:dyDescent="0.25">
      <c r="A112" s="107"/>
      <c r="B112" s="48">
        <v>112</v>
      </c>
      <c r="C112" s="36" t="s">
        <v>97</v>
      </c>
      <c r="D112" s="59" t="s">
        <v>596</v>
      </c>
      <c r="E112" s="59" t="s">
        <v>597</v>
      </c>
      <c r="F112" s="59" t="s">
        <v>598</v>
      </c>
      <c r="G112" s="24" t="s">
        <v>96</v>
      </c>
      <c r="H112" s="27" t="s">
        <v>83</v>
      </c>
      <c r="I112" s="106" t="s">
        <v>7</v>
      </c>
      <c r="J112" s="42">
        <v>3</v>
      </c>
      <c r="K112" s="43"/>
    </row>
    <row r="113" spans="1:11" ht="180" x14ac:dyDescent="0.25">
      <c r="A113" s="107"/>
      <c r="B113" s="48">
        <v>113</v>
      </c>
      <c r="C113" s="36" t="s">
        <v>95</v>
      </c>
      <c r="D113" s="59" t="s">
        <v>594</v>
      </c>
      <c r="E113" s="59" t="s">
        <v>595</v>
      </c>
      <c r="F113" s="59" t="s">
        <v>561</v>
      </c>
      <c r="G113" s="24" t="s">
        <v>82</v>
      </c>
      <c r="H113" s="27" t="s">
        <v>83</v>
      </c>
      <c r="I113" s="27" t="s">
        <v>104</v>
      </c>
      <c r="J113" s="42">
        <v>3</v>
      </c>
      <c r="K113" s="43"/>
    </row>
    <row r="114" spans="1:11" ht="75" x14ac:dyDescent="0.25">
      <c r="A114" s="107"/>
      <c r="B114" s="48">
        <v>114</v>
      </c>
      <c r="C114" s="37" t="s">
        <v>114</v>
      </c>
      <c r="D114" s="59" t="s">
        <v>225</v>
      </c>
      <c r="E114" s="59" t="s">
        <v>288</v>
      </c>
      <c r="F114" s="59" t="s">
        <v>433</v>
      </c>
      <c r="G114" s="32" t="s">
        <v>18</v>
      </c>
      <c r="H114" s="33" t="s">
        <v>83</v>
      </c>
      <c r="I114" s="27" t="s">
        <v>16</v>
      </c>
      <c r="J114" s="41">
        <v>2</v>
      </c>
      <c r="K114" s="76"/>
    </row>
    <row r="115" spans="1:11" ht="45" x14ac:dyDescent="0.25">
      <c r="A115" s="107"/>
      <c r="B115" s="48">
        <v>115</v>
      </c>
      <c r="C115" s="34" t="s">
        <v>125</v>
      </c>
      <c r="D115" s="59" t="s">
        <v>226</v>
      </c>
      <c r="E115" s="59" t="s">
        <v>289</v>
      </c>
      <c r="F115" s="59" t="s">
        <v>434</v>
      </c>
      <c r="G115" s="32" t="s">
        <v>5</v>
      </c>
      <c r="H115" s="33" t="s">
        <v>83</v>
      </c>
      <c r="I115" s="33" t="s">
        <v>16</v>
      </c>
      <c r="J115" s="41">
        <v>2</v>
      </c>
      <c r="K115" s="76"/>
    </row>
    <row r="116" spans="1:11" ht="60" x14ac:dyDescent="0.25">
      <c r="A116" s="107"/>
      <c r="B116" s="48">
        <v>116</v>
      </c>
      <c r="C116" s="47" t="s">
        <v>140</v>
      </c>
      <c r="D116" s="59" t="s">
        <v>227</v>
      </c>
      <c r="E116" s="59" t="s">
        <v>290</v>
      </c>
      <c r="F116" s="59" t="s">
        <v>435</v>
      </c>
      <c r="G116" s="32" t="s">
        <v>5</v>
      </c>
      <c r="H116" s="33" t="s">
        <v>83</v>
      </c>
      <c r="I116" s="27" t="s">
        <v>16</v>
      </c>
      <c r="J116" s="41">
        <v>2</v>
      </c>
      <c r="K116" s="76"/>
    </row>
    <row r="117" spans="1:11" ht="60" x14ac:dyDescent="0.25">
      <c r="A117" s="108"/>
      <c r="B117" s="48">
        <v>117</v>
      </c>
      <c r="C117" s="47" t="s">
        <v>141</v>
      </c>
      <c r="D117" s="74" t="s">
        <v>228</v>
      </c>
      <c r="E117" s="74" t="s">
        <v>291</v>
      </c>
      <c r="F117" s="74" t="s">
        <v>436</v>
      </c>
      <c r="G117" s="32" t="s">
        <v>5</v>
      </c>
      <c r="H117" s="33" t="s">
        <v>83</v>
      </c>
      <c r="I117" s="27" t="s">
        <v>16</v>
      </c>
      <c r="J117" s="41">
        <v>2</v>
      </c>
      <c r="K117" s="76"/>
    </row>
    <row r="118" spans="1:11" ht="90" x14ac:dyDescent="0.25">
      <c r="A118" s="37" t="s">
        <v>534</v>
      </c>
      <c r="B118" s="48">
        <v>118</v>
      </c>
      <c r="C118" s="103" t="s">
        <v>535</v>
      </c>
      <c r="D118" s="74" t="s">
        <v>547</v>
      </c>
      <c r="E118" s="74" t="s">
        <v>549</v>
      </c>
      <c r="F118" s="74" t="s">
        <v>548</v>
      </c>
      <c r="G118" s="58" t="s">
        <v>21</v>
      </c>
      <c r="H118" s="32" t="s">
        <v>83</v>
      </c>
      <c r="I118" s="48" t="s">
        <v>10</v>
      </c>
      <c r="J118" s="43">
        <v>2</v>
      </c>
      <c r="K118" s="76"/>
    </row>
    <row r="119" spans="1:11" ht="90" x14ac:dyDescent="0.25">
      <c r="A119" s="107"/>
      <c r="B119" s="48">
        <v>119</v>
      </c>
      <c r="C119" s="7" t="s">
        <v>536</v>
      </c>
      <c r="D119" s="74" t="s">
        <v>544</v>
      </c>
      <c r="E119" s="74" t="s">
        <v>545</v>
      </c>
      <c r="F119" s="74" t="s">
        <v>546</v>
      </c>
      <c r="G119" s="58" t="s">
        <v>21</v>
      </c>
      <c r="H119" s="32" t="s">
        <v>83</v>
      </c>
      <c r="I119" s="48" t="s">
        <v>7</v>
      </c>
      <c r="J119" s="43">
        <v>2</v>
      </c>
      <c r="K119" s="76"/>
    </row>
    <row r="120" spans="1:11" ht="45" x14ac:dyDescent="0.25">
      <c r="A120" s="107"/>
      <c r="B120" s="48">
        <v>120</v>
      </c>
      <c r="C120" s="7" t="s">
        <v>537</v>
      </c>
      <c r="D120" s="74" t="s">
        <v>541</v>
      </c>
      <c r="E120" s="74" t="s">
        <v>542</v>
      </c>
      <c r="F120" s="74" t="s">
        <v>543</v>
      </c>
      <c r="G120" s="58" t="s">
        <v>21</v>
      </c>
      <c r="H120" s="32" t="s">
        <v>87</v>
      </c>
      <c r="I120" s="48" t="s">
        <v>20</v>
      </c>
      <c r="J120" s="43">
        <v>2</v>
      </c>
      <c r="K120" s="76"/>
    </row>
    <row r="121" spans="1:11" ht="45" x14ac:dyDescent="0.25">
      <c r="A121" s="107"/>
      <c r="B121" s="48">
        <v>121</v>
      </c>
      <c r="C121" s="103" t="s">
        <v>538</v>
      </c>
      <c r="D121" s="100" t="s">
        <v>206</v>
      </c>
      <c r="E121" s="100" t="s">
        <v>276</v>
      </c>
      <c r="F121" s="100" t="s">
        <v>419</v>
      </c>
      <c r="G121" s="58" t="s">
        <v>21</v>
      </c>
      <c r="H121" s="32" t="s">
        <v>87</v>
      </c>
      <c r="I121" s="48" t="s">
        <v>8</v>
      </c>
      <c r="J121" s="43">
        <v>2</v>
      </c>
      <c r="K121" s="76"/>
    </row>
    <row r="122" spans="1:11" ht="37.5" x14ac:dyDescent="0.25">
      <c r="A122" s="108"/>
      <c r="B122" s="48">
        <v>122</v>
      </c>
      <c r="C122" s="37" t="s">
        <v>525</v>
      </c>
      <c r="D122" s="74" t="s">
        <v>540</v>
      </c>
      <c r="E122" s="38" t="s">
        <v>9</v>
      </c>
      <c r="F122" s="38" t="s">
        <v>9</v>
      </c>
      <c r="G122" s="38" t="s">
        <v>5</v>
      </c>
      <c r="H122" s="38" t="s">
        <v>87</v>
      </c>
      <c r="I122" s="38" t="s">
        <v>20</v>
      </c>
      <c r="J122" s="76">
        <v>1</v>
      </c>
      <c r="K122" s="76"/>
    </row>
    <row r="123" spans="1:11" ht="60" x14ac:dyDescent="0.25">
      <c r="A123" s="37" t="s">
        <v>23</v>
      </c>
      <c r="B123" s="48">
        <v>123</v>
      </c>
      <c r="C123" s="25" t="s">
        <v>126</v>
      </c>
      <c r="D123" s="62" t="s">
        <v>390</v>
      </c>
      <c r="E123" s="62" t="s">
        <v>389</v>
      </c>
      <c r="F123" s="62" t="s">
        <v>437</v>
      </c>
      <c r="G123" s="35" t="s">
        <v>5</v>
      </c>
      <c r="H123" s="33" t="s">
        <v>83</v>
      </c>
      <c r="I123" s="33" t="s">
        <v>7</v>
      </c>
      <c r="J123" s="41">
        <v>2</v>
      </c>
      <c r="K123" s="76"/>
    </row>
    <row r="124" spans="1:11" ht="45" x14ac:dyDescent="0.25">
      <c r="A124" s="107"/>
      <c r="B124" s="48">
        <v>124</v>
      </c>
      <c r="C124" s="25" t="s">
        <v>127</v>
      </c>
      <c r="D124" s="62" t="s">
        <v>229</v>
      </c>
      <c r="E124" s="62" t="s">
        <v>292</v>
      </c>
      <c r="F124" s="62" t="s">
        <v>438</v>
      </c>
      <c r="G124" s="35" t="s">
        <v>5</v>
      </c>
      <c r="H124" s="27" t="s">
        <v>87</v>
      </c>
      <c r="I124" s="33" t="s">
        <v>20</v>
      </c>
      <c r="J124" s="41">
        <v>2</v>
      </c>
      <c r="K124" s="76"/>
    </row>
    <row r="125" spans="1:11" ht="90" x14ac:dyDescent="0.25">
      <c r="A125" s="107"/>
      <c r="B125" s="48">
        <v>125</v>
      </c>
      <c r="C125" s="34" t="s">
        <v>128</v>
      </c>
      <c r="D125" s="65" t="s">
        <v>9</v>
      </c>
      <c r="E125" s="59" t="s">
        <v>293</v>
      </c>
      <c r="F125" s="59" t="s">
        <v>439</v>
      </c>
      <c r="G125" s="32" t="s">
        <v>5</v>
      </c>
      <c r="H125" s="33" t="s">
        <v>83</v>
      </c>
      <c r="I125" s="27" t="s">
        <v>7</v>
      </c>
      <c r="J125" s="41">
        <v>2</v>
      </c>
      <c r="K125" s="76"/>
    </row>
    <row r="126" spans="1:11" ht="120" x14ac:dyDescent="0.25">
      <c r="A126" s="107"/>
      <c r="B126" s="48">
        <v>126</v>
      </c>
      <c r="C126" s="47" t="s">
        <v>142</v>
      </c>
      <c r="D126" s="65" t="s">
        <v>9</v>
      </c>
      <c r="E126" s="59" t="s">
        <v>486</v>
      </c>
      <c r="F126" s="59" t="s">
        <v>483</v>
      </c>
      <c r="G126" s="32" t="s">
        <v>5</v>
      </c>
      <c r="H126" s="33" t="s">
        <v>83</v>
      </c>
      <c r="I126" s="27" t="s">
        <v>7</v>
      </c>
      <c r="J126" s="41">
        <v>2</v>
      </c>
      <c r="K126" s="76"/>
    </row>
    <row r="127" spans="1:11" ht="120" x14ac:dyDescent="0.25">
      <c r="A127" s="107"/>
      <c r="B127" s="48">
        <v>127</v>
      </c>
      <c r="C127" s="47" t="s">
        <v>143</v>
      </c>
      <c r="D127" s="27" t="s">
        <v>9</v>
      </c>
      <c r="E127" s="59" t="s">
        <v>487</v>
      </c>
      <c r="F127" s="59" t="s">
        <v>484</v>
      </c>
      <c r="G127" s="32" t="s">
        <v>5</v>
      </c>
      <c r="H127" s="33" t="s">
        <v>83</v>
      </c>
      <c r="I127" s="27" t="s">
        <v>7</v>
      </c>
      <c r="J127" s="41">
        <v>2</v>
      </c>
      <c r="K127" s="76"/>
    </row>
    <row r="128" spans="1:11" ht="75" x14ac:dyDescent="0.25">
      <c r="A128" s="107"/>
      <c r="B128" s="48">
        <v>128</v>
      </c>
      <c r="C128" s="47" t="s">
        <v>144</v>
      </c>
      <c r="D128" s="27" t="s">
        <v>9</v>
      </c>
      <c r="E128" s="59" t="s">
        <v>488</v>
      </c>
      <c r="F128" s="59" t="s">
        <v>485</v>
      </c>
      <c r="G128" s="32" t="s">
        <v>5</v>
      </c>
      <c r="H128" s="33" t="s">
        <v>83</v>
      </c>
      <c r="I128" s="27" t="s">
        <v>7</v>
      </c>
      <c r="J128" s="41">
        <v>2</v>
      </c>
      <c r="K128" s="76"/>
    </row>
    <row r="129" spans="1:11" ht="45" x14ac:dyDescent="0.25">
      <c r="A129" s="107"/>
      <c r="B129" s="48">
        <v>129</v>
      </c>
      <c r="C129" s="52" t="s">
        <v>129</v>
      </c>
      <c r="D129" s="66" t="s">
        <v>230</v>
      </c>
      <c r="E129" s="66" t="s">
        <v>294</v>
      </c>
      <c r="F129" s="66" t="s">
        <v>440</v>
      </c>
      <c r="G129" s="32" t="s">
        <v>5</v>
      </c>
      <c r="H129" s="27" t="s">
        <v>87</v>
      </c>
      <c r="I129" s="33" t="s">
        <v>8</v>
      </c>
      <c r="J129" s="41">
        <v>2</v>
      </c>
      <c r="K129" s="76"/>
    </row>
    <row r="130" spans="1:11" ht="45" x14ac:dyDescent="0.25">
      <c r="A130" s="107"/>
      <c r="B130" s="48">
        <v>130</v>
      </c>
      <c r="C130" s="52" t="s">
        <v>130</v>
      </c>
      <c r="D130" s="66" t="s">
        <v>231</v>
      </c>
      <c r="E130" s="66" t="s">
        <v>295</v>
      </c>
      <c r="F130" s="66" t="s">
        <v>441</v>
      </c>
      <c r="G130" s="32" t="s">
        <v>5</v>
      </c>
      <c r="H130" s="27" t="s">
        <v>87</v>
      </c>
      <c r="I130" s="33" t="s">
        <v>8</v>
      </c>
      <c r="J130" s="41">
        <v>2</v>
      </c>
      <c r="K130" s="76"/>
    </row>
    <row r="131" spans="1:11" ht="90" x14ac:dyDescent="0.25">
      <c r="A131" s="107"/>
      <c r="B131" s="48">
        <v>131</v>
      </c>
      <c r="C131" s="40" t="s">
        <v>131</v>
      </c>
      <c r="D131" s="67" t="s">
        <v>9</v>
      </c>
      <c r="E131" s="66" t="s">
        <v>442</v>
      </c>
      <c r="F131" s="66" t="s">
        <v>448</v>
      </c>
      <c r="G131" s="32" t="s">
        <v>5</v>
      </c>
      <c r="H131" s="27" t="s">
        <v>83</v>
      </c>
      <c r="I131" s="33" t="s">
        <v>10</v>
      </c>
      <c r="J131" s="41">
        <v>2</v>
      </c>
      <c r="K131" s="76"/>
    </row>
    <row r="132" spans="1:11" ht="56.25" x14ac:dyDescent="0.25">
      <c r="A132" s="107"/>
      <c r="B132" s="48">
        <v>132</v>
      </c>
      <c r="C132" s="39" t="s">
        <v>132</v>
      </c>
      <c r="D132" s="62" t="s">
        <v>232</v>
      </c>
      <c r="E132" s="62" t="s">
        <v>296</v>
      </c>
      <c r="F132" s="62" t="s">
        <v>443</v>
      </c>
      <c r="G132" s="35" t="s">
        <v>5</v>
      </c>
      <c r="H132" s="33" t="s">
        <v>87</v>
      </c>
      <c r="I132" s="33" t="s">
        <v>8</v>
      </c>
      <c r="J132" s="41">
        <v>2</v>
      </c>
      <c r="K132" s="76"/>
    </row>
    <row r="133" spans="1:11" ht="45" x14ac:dyDescent="0.25">
      <c r="A133" s="107"/>
      <c r="B133" s="48">
        <v>133</v>
      </c>
      <c r="C133" s="45" t="s">
        <v>145</v>
      </c>
      <c r="D133" s="62" t="s">
        <v>233</v>
      </c>
      <c r="E133" s="62" t="s">
        <v>297</v>
      </c>
      <c r="F133" s="62" t="s">
        <v>444</v>
      </c>
      <c r="G133" s="35" t="s">
        <v>5</v>
      </c>
      <c r="H133" s="27" t="s">
        <v>87</v>
      </c>
      <c r="I133" s="33" t="s">
        <v>8</v>
      </c>
      <c r="J133" s="41">
        <v>2</v>
      </c>
      <c r="K133" s="76"/>
    </row>
    <row r="134" spans="1:11" ht="45" x14ac:dyDescent="0.25">
      <c r="A134" s="107"/>
      <c r="B134" s="48">
        <v>134</v>
      </c>
      <c r="C134" s="45" t="s">
        <v>146</v>
      </c>
      <c r="D134" s="62" t="s">
        <v>234</v>
      </c>
      <c r="E134" s="62" t="s">
        <v>298</v>
      </c>
      <c r="F134" s="62" t="s">
        <v>445</v>
      </c>
      <c r="G134" s="35" t="s">
        <v>5</v>
      </c>
      <c r="H134" s="27" t="s">
        <v>87</v>
      </c>
      <c r="I134" s="33" t="s">
        <v>8</v>
      </c>
      <c r="J134" s="41">
        <v>2</v>
      </c>
      <c r="K134" s="76"/>
    </row>
    <row r="135" spans="1:11" ht="45" x14ac:dyDescent="0.25">
      <c r="A135" s="107"/>
      <c r="B135" s="48">
        <v>135</v>
      </c>
      <c r="C135" s="47" t="s">
        <v>149</v>
      </c>
      <c r="D135" s="66" t="s">
        <v>357</v>
      </c>
      <c r="E135" s="66" t="s">
        <v>359</v>
      </c>
      <c r="F135" s="66" t="s">
        <v>446</v>
      </c>
      <c r="G135" s="32" t="s">
        <v>5</v>
      </c>
      <c r="H135" s="32" t="s">
        <v>87</v>
      </c>
      <c r="I135" s="32" t="s">
        <v>8</v>
      </c>
      <c r="J135" s="32">
        <v>2</v>
      </c>
      <c r="K135" s="76"/>
    </row>
    <row r="136" spans="1:11" ht="45" x14ac:dyDescent="0.25">
      <c r="A136" s="107"/>
      <c r="B136" s="48">
        <v>136</v>
      </c>
      <c r="C136" s="47" t="s">
        <v>150</v>
      </c>
      <c r="D136" s="66" t="s">
        <v>358</v>
      </c>
      <c r="E136" s="66" t="s">
        <v>360</v>
      </c>
      <c r="F136" s="66" t="s">
        <v>447</v>
      </c>
      <c r="G136" s="32" t="s">
        <v>5</v>
      </c>
      <c r="H136" s="32" t="s">
        <v>87</v>
      </c>
      <c r="I136" s="32" t="s">
        <v>8</v>
      </c>
      <c r="J136" s="32">
        <v>2</v>
      </c>
      <c r="K136" s="76"/>
    </row>
    <row r="137" spans="1:11" ht="90" x14ac:dyDescent="0.25">
      <c r="A137" s="107"/>
      <c r="B137" s="48">
        <v>137</v>
      </c>
      <c r="C137" s="47" t="s">
        <v>614</v>
      </c>
      <c r="D137" s="66" t="s">
        <v>449</v>
      </c>
      <c r="E137" s="66" t="s">
        <v>450</v>
      </c>
      <c r="F137" s="66" t="s">
        <v>451</v>
      </c>
      <c r="G137" s="32" t="s">
        <v>77</v>
      </c>
      <c r="H137" s="32" t="s">
        <v>83</v>
      </c>
      <c r="I137" s="32" t="s">
        <v>10</v>
      </c>
      <c r="J137" s="32">
        <v>2</v>
      </c>
      <c r="K137" s="76"/>
    </row>
    <row r="138" spans="1:11" ht="90" x14ac:dyDescent="0.25">
      <c r="A138" s="107"/>
      <c r="B138" s="48">
        <v>138</v>
      </c>
      <c r="C138" s="36" t="s">
        <v>65</v>
      </c>
      <c r="D138" s="58" t="s">
        <v>90</v>
      </c>
      <c r="E138" s="59" t="s">
        <v>452</v>
      </c>
      <c r="F138" s="59" t="s">
        <v>453</v>
      </c>
      <c r="G138" s="24" t="s">
        <v>102</v>
      </c>
      <c r="H138" s="27" t="s">
        <v>83</v>
      </c>
      <c r="I138" s="23" t="s">
        <v>7</v>
      </c>
      <c r="J138" s="42">
        <v>3</v>
      </c>
      <c r="K138" s="43"/>
    </row>
    <row r="139" spans="1:11" ht="60" x14ac:dyDescent="0.25">
      <c r="A139" s="107"/>
      <c r="B139" s="48">
        <v>139</v>
      </c>
      <c r="C139" s="39" t="s">
        <v>106</v>
      </c>
      <c r="D139" s="68" t="s">
        <v>235</v>
      </c>
      <c r="E139" s="68" t="s">
        <v>299</v>
      </c>
      <c r="F139" s="68" t="s">
        <v>454</v>
      </c>
      <c r="G139" s="35" t="s">
        <v>5</v>
      </c>
      <c r="H139" s="27" t="s">
        <v>83</v>
      </c>
      <c r="I139" s="33" t="s">
        <v>7</v>
      </c>
      <c r="J139" s="41">
        <v>2</v>
      </c>
      <c r="K139" s="76"/>
    </row>
    <row r="140" spans="1:11" ht="60" x14ac:dyDescent="0.25">
      <c r="A140" s="107"/>
      <c r="B140" s="48">
        <v>140</v>
      </c>
      <c r="C140" s="45" t="s">
        <v>147</v>
      </c>
      <c r="D140" s="62" t="s">
        <v>236</v>
      </c>
      <c r="E140" s="62" t="s">
        <v>300</v>
      </c>
      <c r="F140" s="62" t="s">
        <v>455</v>
      </c>
      <c r="G140" s="35" t="s">
        <v>5</v>
      </c>
      <c r="H140" s="27" t="s">
        <v>83</v>
      </c>
      <c r="I140" s="33" t="s">
        <v>7</v>
      </c>
      <c r="J140" s="41">
        <v>2</v>
      </c>
      <c r="K140" s="76"/>
    </row>
    <row r="141" spans="1:11" ht="60" x14ac:dyDescent="0.25">
      <c r="A141" s="107"/>
      <c r="B141" s="48">
        <v>141</v>
      </c>
      <c r="C141" s="46" t="s">
        <v>148</v>
      </c>
      <c r="D141" s="62" t="s">
        <v>237</v>
      </c>
      <c r="E141" s="62" t="s">
        <v>301</v>
      </c>
      <c r="F141" s="62" t="s">
        <v>456</v>
      </c>
      <c r="G141" s="26" t="s">
        <v>5</v>
      </c>
      <c r="H141" s="33" t="s">
        <v>83</v>
      </c>
      <c r="I141" s="27" t="s">
        <v>7</v>
      </c>
      <c r="J141" s="41">
        <v>2</v>
      </c>
      <c r="K141" s="76"/>
    </row>
    <row r="142" spans="1:11" ht="75" x14ac:dyDescent="0.25">
      <c r="A142" s="107"/>
      <c r="B142" s="48">
        <v>142</v>
      </c>
      <c r="C142" s="49" t="s">
        <v>149</v>
      </c>
      <c r="D142" s="62" t="s">
        <v>323</v>
      </c>
      <c r="E142" s="62" t="s">
        <v>324</v>
      </c>
      <c r="F142" s="62" t="s">
        <v>457</v>
      </c>
      <c r="G142" s="26" t="s">
        <v>5</v>
      </c>
      <c r="H142" s="33" t="s">
        <v>83</v>
      </c>
      <c r="I142" s="27" t="s">
        <v>7</v>
      </c>
      <c r="J142" s="41">
        <v>2</v>
      </c>
      <c r="K142" s="76"/>
    </row>
    <row r="143" spans="1:11" ht="90" x14ac:dyDescent="0.25">
      <c r="A143" s="107"/>
      <c r="B143" s="48">
        <v>143</v>
      </c>
      <c r="C143" s="49" t="s">
        <v>150</v>
      </c>
      <c r="D143" s="62" t="s">
        <v>325</v>
      </c>
      <c r="E143" s="62" t="s">
        <v>326</v>
      </c>
      <c r="F143" s="62" t="s">
        <v>458</v>
      </c>
      <c r="G143" s="26" t="s">
        <v>5</v>
      </c>
      <c r="H143" s="33" t="s">
        <v>83</v>
      </c>
      <c r="I143" s="27" t="s">
        <v>7</v>
      </c>
      <c r="J143" s="41">
        <v>2</v>
      </c>
      <c r="K143" s="76"/>
    </row>
    <row r="144" spans="1:11" ht="90" x14ac:dyDescent="0.25">
      <c r="A144" s="107"/>
      <c r="B144" s="48">
        <v>144</v>
      </c>
      <c r="C144" s="82" t="s">
        <v>614</v>
      </c>
      <c r="D144" s="62" t="s">
        <v>459</v>
      </c>
      <c r="E144" s="62" t="s">
        <v>460</v>
      </c>
      <c r="F144" s="62" t="s">
        <v>461</v>
      </c>
      <c r="G144" s="78" t="s">
        <v>77</v>
      </c>
      <c r="H144" s="33" t="s">
        <v>83</v>
      </c>
      <c r="I144" s="27" t="s">
        <v>10</v>
      </c>
      <c r="J144" s="41">
        <v>2</v>
      </c>
      <c r="K144" s="76" t="s">
        <v>321</v>
      </c>
    </row>
    <row r="145" spans="1:11" ht="75" x14ac:dyDescent="0.25">
      <c r="A145" s="107"/>
      <c r="B145" s="48">
        <v>145</v>
      </c>
      <c r="C145" s="36" t="s">
        <v>362</v>
      </c>
      <c r="D145" s="85" t="s">
        <v>364</v>
      </c>
      <c r="E145" s="85" t="s">
        <v>365</v>
      </c>
      <c r="F145" s="85" t="s">
        <v>462</v>
      </c>
      <c r="G145" s="48" t="s">
        <v>5</v>
      </c>
      <c r="H145" s="33" t="s">
        <v>83</v>
      </c>
      <c r="I145" s="27" t="s">
        <v>7</v>
      </c>
      <c r="J145" s="41">
        <v>2</v>
      </c>
      <c r="K145" s="76"/>
    </row>
    <row r="146" spans="1:11" ht="60" x14ac:dyDescent="0.25">
      <c r="A146" s="107"/>
      <c r="B146" s="48">
        <v>146</v>
      </c>
      <c r="C146" s="39" t="s">
        <v>363</v>
      </c>
      <c r="D146" s="60" t="s">
        <v>238</v>
      </c>
      <c r="E146" s="60" t="s">
        <v>302</v>
      </c>
      <c r="F146" s="60" t="s">
        <v>505</v>
      </c>
      <c r="G146" s="35" t="s">
        <v>5</v>
      </c>
      <c r="H146" s="27" t="s">
        <v>87</v>
      </c>
      <c r="I146" s="33" t="s">
        <v>8</v>
      </c>
      <c r="J146" s="41">
        <v>2</v>
      </c>
      <c r="K146" s="76"/>
    </row>
    <row r="147" spans="1:11" ht="45" x14ac:dyDescent="0.25">
      <c r="A147" s="107"/>
      <c r="B147" s="48">
        <v>147</v>
      </c>
      <c r="C147" s="45" t="s">
        <v>88</v>
      </c>
      <c r="D147" s="60" t="s">
        <v>239</v>
      </c>
      <c r="E147" s="60" t="s">
        <v>303</v>
      </c>
      <c r="F147" s="60" t="s">
        <v>502</v>
      </c>
      <c r="G147" s="35" t="s">
        <v>5</v>
      </c>
      <c r="H147" s="27" t="s">
        <v>87</v>
      </c>
      <c r="I147" s="33" t="s">
        <v>8</v>
      </c>
      <c r="J147" s="41">
        <v>2</v>
      </c>
      <c r="K147" s="76"/>
    </row>
    <row r="148" spans="1:11" ht="45" x14ac:dyDescent="0.25">
      <c r="A148" s="107"/>
      <c r="B148" s="48">
        <v>148</v>
      </c>
      <c r="C148" s="45" t="s">
        <v>89</v>
      </c>
      <c r="D148" s="60" t="s">
        <v>240</v>
      </c>
      <c r="E148" s="60" t="s">
        <v>304</v>
      </c>
      <c r="F148" s="60" t="s">
        <v>503</v>
      </c>
      <c r="G148" s="35" t="s">
        <v>5</v>
      </c>
      <c r="H148" s="27" t="s">
        <v>87</v>
      </c>
      <c r="I148" s="33" t="s">
        <v>8</v>
      </c>
      <c r="J148" s="41">
        <v>2</v>
      </c>
      <c r="K148" s="76"/>
    </row>
    <row r="149" spans="1:11" ht="75" x14ac:dyDescent="0.25">
      <c r="A149" s="107"/>
      <c r="B149" s="48">
        <v>149</v>
      </c>
      <c r="C149" s="47" t="s">
        <v>153</v>
      </c>
      <c r="D149" s="67" t="s">
        <v>9</v>
      </c>
      <c r="E149" s="72" t="s">
        <v>463</v>
      </c>
      <c r="F149" s="72" t="s">
        <v>504</v>
      </c>
      <c r="G149" s="48" t="s">
        <v>77</v>
      </c>
      <c r="H149" s="33" t="s">
        <v>83</v>
      </c>
      <c r="I149" s="27" t="s">
        <v>10</v>
      </c>
      <c r="J149" s="41">
        <v>2</v>
      </c>
      <c r="K149" s="76"/>
    </row>
    <row r="150" spans="1:11" ht="60" x14ac:dyDescent="0.25">
      <c r="A150" s="107"/>
      <c r="B150" s="48">
        <v>150</v>
      </c>
      <c r="C150" s="47" t="s">
        <v>152</v>
      </c>
      <c r="D150" s="67" t="s">
        <v>9</v>
      </c>
      <c r="E150" s="72" t="s">
        <v>464</v>
      </c>
      <c r="F150" s="72" t="s">
        <v>506</v>
      </c>
      <c r="G150" s="48" t="s">
        <v>77</v>
      </c>
      <c r="H150" s="33" t="s">
        <v>83</v>
      </c>
      <c r="I150" s="27" t="s">
        <v>10</v>
      </c>
      <c r="J150" s="41">
        <v>2</v>
      </c>
      <c r="K150" s="76"/>
    </row>
    <row r="151" spans="1:11" ht="150" x14ac:dyDescent="0.25">
      <c r="A151" s="107"/>
      <c r="B151" s="48">
        <v>151</v>
      </c>
      <c r="C151" s="45" t="s">
        <v>322</v>
      </c>
      <c r="D151" s="69" t="s">
        <v>9</v>
      </c>
      <c r="E151" s="75" t="s">
        <v>327</v>
      </c>
      <c r="F151" s="75" t="s">
        <v>465</v>
      </c>
      <c r="G151" s="26" t="s">
        <v>77</v>
      </c>
      <c r="H151" s="33" t="s">
        <v>83</v>
      </c>
      <c r="I151" s="57" t="s">
        <v>7</v>
      </c>
      <c r="J151" s="43">
        <v>2</v>
      </c>
      <c r="K151" s="83"/>
    </row>
    <row r="152" spans="1:11" ht="90" x14ac:dyDescent="0.25">
      <c r="A152" s="108"/>
      <c r="B152" s="48">
        <v>152</v>
      </c>
      <c r="C152" s="40" t="s">
        <v>133</v>
      </c>
      <c r="D152" s="67" t="s">
        <v>9</v>
      </c>
      <c r="E152" s="59" t="s">
        <v>466</v>
      </c>
      <c r="F152" s="59" t="s">
        <v>467</v>
      </c>
      <c r="G152" s="32" t="s">
        <v>5</v>
      </c>
      <c r="H152" s="33" t="s">
        <v>83</v>
      </c>
      <c r="I152" s="33" t="s">
        <v>10</v>
      </c>
      <c r="J152" s="41">
        <v>2</v>
      </c>
      <c r="K152" s="76"/>
    </row>
    <row r="153" spans="1:11" ht="150" x14ac:dyDescent="0.25">
      <c r="A153" s="114" t="s">
        <v>98</v>
      </c>
      <c r="B153" s="48">
        <v>153</v>
      </c>
      <c r="C153" s="36" t="s">
        <v>179</v>
      </c>
      <c r="D153" s="59" t="s">
        <v>328</v>
      </c>
      <c r="E153" s="59" t="s">
        <v>329</v>
      </c>
      <c r="F153" s="59" t="s">
        <v>468</v>
      </c>
      <c r="G153" s="24" t="s">
        <v>77</v>
      </c>
      <c r="H153" s="27" t="s">
        <v>83</v>
      </c>
      <c r="I153" s="23" t="s">
        <v>7</v>
      </c>
      <c r="J153" s="42">
        <v>3</v>
      </c>
      <c r="K153" s="43"/>
    </row>
    <row r="154" spans="1:11" ht="45" customHeight="1" x14ac:dyDescent="0.25">
      <c r="A154" s="37" t="s">
        <v>137</v>
      </c>
      <c r="B154" s="48">
        <v>154</v>
      </c>
      <c r="C154" s="31" t="s">
        <v>35</v>
      </c>
      <c r="D154" s="59" t="s">
        <v>241</v>
      </c>
      <c r="E154" s="63" t="s">
        <v>9</v>
      </c>
      <c r="F154" s="63" t="s">
        <v>9</v>
      </c>
      <c r="G154" s="32" t="s">
        <v>82</v>
      </c>
      <c r="H154" s="33" t="s">
        <v>83</v>
      </c>
      <c r="I154" s="33" t="s">
        <v>103</v>
      </c>
      <c r="J154" s="41">
        <v>1</v>
      </c>
      <c r="K154" s="76" t="s">
        <v>321</v>
      </c>
    </row>
    <row r="155" spans="1:11" ht="45" x14ac:dyDescent="0.25">
      <c r="A155" s="107"/>
      <c r="B155" s="48">
        <v>155</v>
      </c>
      <c r="C155" s="37" t="s">
        <v>356</v>
      </c>
      <c r="D155" s="59" t="s">
        <v>242</v>
      </c>
      <c r="E155" s="63" t="s">
        <v>9</v>
      </c>
      <c r="F155" s="63" t="s">
        <v>9</v>
      </c>
      <c r="G155" s="32" t="s">
        <v>5</v>
      </c>
      <c r="H155" s="33" t="s">
        <v>83</v>
      </c>
      <c r="I155" s="33" t="s">
        <v>103</v>
      </c>
      <c r="J155" s="41">
        <v>1</v>
      </c>
      <c r="K155" s="76"/>
    </row>
    <row r="156" spans="1:11" ht="45" x14ac:dyDescent="0.25">
      <c r="A156" s="107"/>
      <c r="B156" s="48">
        <v>156</v>
      </c>
      <c r="C156" s="37" t="s">
        <v>178</v>
      </c>
      <c r="D156" s="59" t="s">
        <v>243</v>
      </c>
      <c r="E156" s="63" t="s">
        <v>9</v>
      </c>
      <c r="F156" s="63" t="s">
        <v>9</v>
      </c>
      <c r="G156" s="32" t="s">
        <v>5</v>
      </c>
      <c r="H156" s="33" t="s">
        <v>83</v>
      </c>
      <c r="I156" s="33" t="s">
        <v>103</v>
      </c>
      <c r="J156" s="41">
        <v>1</v>
      </c>
      <c r="K156" s="76"/>
    </row>
    <row r="157" spans="1:11" ht="45" x14ac:dyDescent="0.25">
      <c r="A157" s="107"/>
      <c r="B157" s="48">
        <v>157</v>
      </c>
      <c r="C157" s="34" t="s">
        <v>134</v>
      </c>
      <c r="D157" s="59" t="s">
        <v>244</v>
      </c>
      <c r="E157" s="63" t="s">
        <v>9</v>
      </c>
      <c r="F157" s="63" t="s">
        <v>9</v>
      </c>
      <c r="G157" s="32" t="s">
        <v>5</v>
      </c>
      <c r="H157" s="33" t="s">
        <v>83</v>
      </c>
      <c r="I157" s="33" t="s">
        <v>103</v>
      </c>
      <c r="J157" s="41">
        <v>1</v>
      </c>
      <c r="K157" s="76"/>
    </row>
    <row r="158" spans="1:11" ht="45" x14ac:dyDescent="0.25">
      <c r="A158" s="107"/>
      <c r="B158" s="48">
        <v>158</v>
      </c>
      <c r="C158" s="34" t="s">
        <v>350</v>
      </c>
      <c r="D158" s="59" t="s">
        <v>361</v>
      </c>
      <c r="E158" s="32" t="s">
        <v>9</v>
      </c>
      <c r="F158" s="63" t="s">
        <v>9</v>
      </c>
      <c r="G158" s="32" t="s">
        <v>5</v>
      </c>
      <c r="H158" s="32" t="s">
        <v>83</v>
      </c>
      <c r="I158" s="32" t="s">
        <v>103</v>
      </c>
      <c r="J158" s="41">
        <v>1</v>
      </c>
      <c r="K158" s="76"/>
    </row>
    <row r="159" spans="1:11" ht="37.5" x14ac:dyDescent="0.25">
      <c r="A159" s="107"/>
      <c r="B159" s="48">
        <v>159</v>
      </c>
      <c r="C159" s="34" t="s">
        <v>375</v>
      </c>
      <c r="D159" s="59" t="s">
        <v>377</v>
      </c>
      <c r="E159" s="32" t="s">
        <v>9</v>
      </c>
      <c r="F159" s="63" t="s">
        <v>9</v>
      </c>
      <c r="G159" s="32" t="s">
        <v>21</v>
      </c>
      <c r="H159" s="32" t="s">
        <v>87</v>
      </c>
      <c r="I159" s="32" t="s">
        <v>20</v>
      </c>
      <c r="J159" s="41">
        <v>1</v>
      </c>
      <c r="K159" s="76"/>
    </row>
    <row r="160" spans="1:11" ht="37.5" x14ac:dyDescent="0.25">
      <c r="A160" s="107"/>
      <c r="B160" s="48">
        <v>160</v>
      </c>
      <c r="C160" s="34" t="s">
        <v>376</v>
      </c>
      <c r="D160" s="59" t="s">
        <v>378</v>
      </c>
      <c r="E160" s="32" t="s">
        <v>9</v>
      </c>
      <c r="F160" s="63" t="s">
        <v>9</v>
      </c>
      <c r="G160" s="32" t="s">
        <v>21</v>
      </c>
      <c r="H160" s="32" t="s">
        <v>87</v>
      </c>
      <c r="I160" s="32" t="s">
        <v>20</v>
      </c>
      <c r="J160" s="41">
        <v>1</v>
      </c>
      <c r="K160" s="76"/>
    </row>
    <row r="161" spans="1:11" ht="60" x14ac:dyDescent="0.25">
      <c r="A161" s="107"/>
      <c r="B161" s="48">
        <v>161</v>
      </c>
      <c r="C161" s="39" t="s">
        <v>14</v>
      </c>
      <c r="D161" s="62" t="s">
        <v>245</v>
      </c>
      <c r="E161" s="62" t="s">
        <v>305</v>
      </c>
      <c r="F161" s="62" t="s">
        <v>469</v>
      </c>
      <c r="G161" s="35" t="s">
        <v>5</v>
      </c>
      <c r="H161" s="33" t="s">
        <v>83</v>
      </c>
      <c r="I161" s="33" t="s">
        <v>7</v>
      </c>
      <c r="J161" s="41">
        <v>2</v>
      </c>
      <c r="K161" s="76" t="s">
        <v>321</v>
      </c>
    </row>
    <row r="162" spans="1:11" ht="90" x14ac:dyDescent="0.25">
      <c r="A162" s="107"/>
      <c r="B162" s="48">
        <v>162</v>
      </c>
      <c r="C162" s="45" t="s">
        <v>135</v>
      </c>
      <c r="D162" s="62" t="s">
        <v>246</v>
      </c>
      <c r="E162" s="62" t="s">
        <v>306</v>
      </c>
      <c r="F162" s="62" t="s">
        <v>470</v>
      </c>
      <c r="G162" s="35" t="s">
        <v>5</v>
      </c>
      <c r="H162" s="33" t="s">
        <v>83</v>
      </c>
      <c r="I162" s="33" t="s">
        <v>7</v>
      </c>
      <c r="J162" s="41">
        <v>2</v>
      </c>
      <c r="K162" s="76"/>
    </row>
    <row r="163" spans="1:11" ht="90" x14ac:dyDescent="0.25">
      <c r="A163" s="107"/>
      <c r="B163" s="48">
        <v>163</v>
      </c>
      <c r="C163" s="45" t="s">
        <v>136</v>
      </c>
      <c r="D163" s="62" t="s">
        <v>247</v>
      </c>
      <c r="E163" s="62" t="s">
        <v>307</v>
      </c>
      <c r="F163" s="62" t="s">
        <v>471</v>
      </c>
      <c r="G163" s="35" t="s">
        <v>5</v>
      </c>
      <c r="H163" s="33" t="s">
        <v>83</v>
      </c>
      <c r="I163" s="33" t="s">
        <v>7</v>
      </c>
      <c r="J163" s="41">
        <v>2</v>
      </c>
      <c r="K163" s="76"/>
    </row>
    <row r="164" spans="1:11" ht="150" x14ac:dyDescent="0.25">
      <c r="A164" s="107"/>
      <c r="B164" s="48">
        <v>164</v>
      </c>
      <c r="C164" s="45" t="s">
        <v>618</v>
      </c>
      <c r="D164" s="62" t="s">
        <v>385</v>
      </c>
      <c r="E164" s="62" t="s">
        <v>386</v>
      </c>
      <c r="F164" s="62" t="s">
        <v>472</v>
      </c>
      <c r="G164" s="35" t="s">
        <v>5</v>
      </c>
      <c r="H164" s="33" t="s">
        <v>83</v>
      </c>
      <c r="I164" s="33" t="s">
        <v>7</v>
      </c>
      <c r="J164" s="41">
        <v>2</v>
      </c>
      <c r="K164" s="76"/>
    </row>
    <row r="165" spans="1:11" ht="150" x14ac:dyDescent="0.25">
      <c r="A165" s="107"/>
      <c r="B165" s="48">
        <v>165</v>
      </c>
      <c r="C165" s="45" t="s">
        <v>619</v>
      </c>
      <c r="D165" s="62" t="s">
        <v>384</v>
      </c>
      <c r="E165" s="62" t="s">
        <v>383</v>
      </c>
      <c r="F165" s="62" t="s">
        <v>473</v>
      </c>
      <c r="G165" s="35" t="s">
        <v>5</v>
      </c>
      <c r="H165" s="33" t="s">
        <v>83</v>
      </c>
      <c r="I165" s="33" t="s">
        <v>7</v>
      </c>
      <c r="J165" s="41">
        <v>2</v>
      </c>
      <c r="K165" s="76"/>
    </row>
    <row r="166" spans="1:11" ht="90" x14ac:dyDescent="0.25">
      <c r="A166" s="107"/>
      <c r="B166" s="48">
        <v>166</v>
      </c>
      <c r="C166" s="45" t="s">
        <v>368</v>
      </c>
      <c r="D166" s="62" t="s">
        <v>336</v>
      </c>
      <c r="E166" s="62" t="s">
        <v>335</v>
      </c>
      <c r="F166" s="62" t="s">
        <v>474</v>
      </c>
      <c r="G166" s="35" t="s">
        <v>5</v>
      </c>
      <c r="H166" s="33" t="s">
        <v>83</v>
      </c>
      <c r="I166" s="33" t="s">
        <v>7</v>
      </c>
      <c r="J166" s="41">
        <v>2</v>
      </c>
      <c r="K166" s="76"/>
    </row>
    <row r="167" spans="1:11" ht="60" x14ac:dyDescent="0.25">
      <c r="A167" s="107"/>
      <c r="B167" s="48">
        <v>167</v>
      </c>
      <c r="C167" s="28" t="s">
        <v>80</v>
      </c>
      <c r="D167" s="77" t="s">
        <v>248</v>
      </c>
      <c r="E167" s="77" t="s">
        <v>308</v>
      </c>
      <c r="F167" s="77" t="s">
        <v>507</v>
      </c>
      <c r="G167" s="26" t="s">
        <v>5</v>
      </c>
      <c r="H167" s="27" t="s">
        <v>87</v>
      </c>
      <c r="I167" s="27" t="s">
        <v>8</v>
      </c>
      <c r="J167" s="41">
        <v>2</v>
      </c>
      <c r="K167" s="76"/>
    </row>
    <row r="168" spans="1:11" ht="45" x14ac:dyDescent="0.25">
      <c r="A168" s="107"/>
      <c r="B168" s="48">
        <v>168</v>
      </c>
      <c r="C168" s="46" t="s">
        <v>12</v>
      </c>
      <c r="D168" s="60" t="s">
        <v>249</v>
      </c>
      <c r="E168" s="60" t="s">
        <v>309</v>
      </c>
      <c r="F168" s="60" t="s">
        <v>508</v>
      </c>
      <c r="G168" s="26" t="s">
        <v>5</v>
      </c>
      <c r="H168" s="27" t="s">
        <v>87</v>
      </c>
      <c r="I168" s="27" t="s">
        <v>8</v>
      </c>
      <c r="J168" s="41">
        <v>2</v>
      </c>
      <c r="K168" s="76"/>
    </row>
    <row r="169" spans="1:11" ht="45" x14ac:dyDescent="0.25">
      <c r="A169" s="107"/>
      <c r="B169" s="48">
        <v>169</v>
      </c>
      <c r="C169" s="46" t="s">
        <v>13</v>
      </c>
      <c r="D169" s="60" t="s">
        <v>250</v>
      </c>
      <c r="E169" s="60" t="s">
        <v>310</v>
      </c>
      <c r="F169" s="60" t="s">
        <v>509</v>
      </c>
      <c r="G169" s="26" t="s">
        <v>5</v>
      </c>
      <c r="H169" s="27" t="s">
        <v>87</v>
      </c>
      <c r="I169" s="27" t="s">
        <v>8</v>
      </c>
      <c r="J169" s="41">
        <v>2</v>
      </c>
      <c r="K169" s="76"/>
    </row>
    <row r="170" spans="1:11" ht="75" x14ac:dyDescent="0.25">
      <c r="A170" s="107"/>
      <c r="B170" s="48">
        <v>170</v>
      </c>
      <c r="C170" s="46" t="s">
        <v>151</v>
      </c>
      <c r="D170" s="69" t="s">
        <v>9</v>
      </c>
      <c r="E170" s="60" t="s">
        <v>475</v>
      </c>
      <c r="F170" s="60" t="s">
        <v>510</v>
      </c>
      <c r="G170" s="26" t="s">
        <v>77</v>
      </c>
      <c r="H170" s="33" t="s">
        <v>83</v>
      </c>
      <c r="I170" s="27" t="s">
        <v>10</v>
      </c>
      <c r="J170" s="41">
        <v>2</v>
      </c>
      <c r="K170" s="76"/>
    </row>
    <row r="171" spans="1:11" ht="30" x14ac:dyDescent="0.25">
      <c r="A171" s="107"/>
      <c r="B171" s="48">
        <v>171</v>
      </c>
      <c r="C171" s="50" t="s">
        <v>166</v>
      </c>
      <c r="D171" s="70" t="s">
        <v>90</v>
      </c>
      <c r="E171" s="73" t="s">
        <v>311</v>
      </c>
      <c r="F171" s="70" t="s">
        <v>90</v>
      </c>
      <c r="G171" s="51" t="s">
        <v>5</v>
      </c>
      <c r="H171" s="27" t="s">
        <v>87</v>
      </c>
      <c r="I171" s="119" t="s">
        <v>20</v>
      </c>
      <c r="J171" s="42">
        <v>3</v>
      </c>
      <c r="K171" s="43"/>
    </row>
    <row r="172" spans="1:11" ht="45" x14ac:dyDescent="0.25">
      <c r="A172" s="107"/>
      <c r="B172" s="48">
        <v>172</v>
      </c>
      <c r="C172" s="8" t="s">
        <v>162</v>
      </c>
      <c r="D172" s="64" t="s">
        <v>90</v>
      </c>
      <c r="E172" s="59" t="s">
        <v>312</v>
      </c>
      <c r="F172" s="64" t="s">
        <v>90</v>
      </c>
      <c r="G172" s="24" t="s">
        <v>5</v>
      </c>
      <c r="H172" s="27" t="s">
        <v>87</v>
      </c>
      <c r="I172" s="120"/>
      <c r="J172" s="42">
        <v>3</v>
      </c>
      <c r="K172" s="43"/>
    </row>
    <row r="173" spans="1:11" ht="45" x14ac:dyDescent="0.25">
      <c r="A173" s="107"/>
      <c r="B173" s="48">
        <v>173</v>
      </c>
      <c r="C173" s="8" t="s">
        <v>163</v>
      </c>
      <c r="D173" s="64" t="s">
        <v>90</v>
      </c>
      <c r="E173" s="59" t="s">
        <v>313</v>
      </c>
      <c r="F173" s="64" t="s">
        <v>90</v>
      </c>
      <c r="G173" s="24" t="s">
        <v>5</v>
      </c>
      <c r="H173" s="27" t="s">
        <v>87</v>
      </c>
      <c r="I173" s="120"/>
      <c r="J173" s="42">
        <v>3</v>
      </c>
      <c r="K173" s="43"/>
    </row>
    <row r="174" spans="1:11" ht="45" x14ac:dyDescent="0.25">
      <c r="A174" s="107"/>
      <c r="B174" s="48">
        <v>174</v>
      </c>
      <c r="C174" s="8" t="s">
        <v>164</v>
      </c>
      <c r="D174" s="64" t="s">
        <v>90</v>
      </c>
      <c r="E174" s="59" t="s">
        <v>314</v>
      </c>
      <c r="F174" s="64" t="s">
        <v>90</v>
      </c>
      <c r="G174" s="24" t="s">
        <v>5</v>
      </c>
      <c r="H174" s="27" t="s">
        <v>87</v>
      </c>
      <c r="I174" s="121"/>
      <c r="J174" s="42">
        <v>3</v>
      </c>
      <c r="K174" s="43"/>
    </row>
    <row r="175" spans="1:11" ht="120" x14ac:dyDescent="0.25">
      <c r="A175" s="107"/>
      <c r="B175" s="48">
        <v>175</v>
      </c>
      <c r="C175" s="36" t="s">
        <v>99</v>
      </c>
      <c r="D175" s="74" t="s">
        <v>251</v>
      </c>
      <c r="E175" s="74" t="s">
        <v>315</v>
      </c>
      <c r="F175" s="74" t="s">
        <v>476</v>
      </c>
      <c r="G175" s="58" t="s">
        <v>93</v>
      </c>
      <c r="H175" s="27" t="s">
        <v>83</v>
      </c>
      <c r="I175" s="57" t="s">
        <v>7</v>
      </c>
      <c r="J175" s="42">
        <v>2</v>
      </c>
      <c r="K175" s="43" t="s">
        <v>321</v>
      </c>
    </row>
    <row r="176" spans="1:11" ht="45" x14ac:dyDescent="0.25">
      <c r="A176" s="107"/>
      <c r="B176" s="48">
        <v>176</v>
      </c>
      <c r="C176" s="54" t="s">
        <v>387</v>
      </c>
      <c r="D176" s="72" t="s">
        <v>388</v>
      </c>
      <c r="E176" s="32" t="s">
        <v>9</v>
      </c>
      <c r="F176" s="32" t="s">
        <v>9</v>
      </c>
      <c r="G176" s="58" t="s">
        <v>5</v>
      </c>
      <c r="H176" s="27" t="s">
        <v>87</v>
      </c>
      <c r="I176" s="27" t="s">
        <v>8</v>
      </c>
      <c r="J176" s="42">
        <v>2</v>
      </c>
      <c r="K176" s="43"/>
    </row>
    <row r="177" spans="1:11" ht="45" x14ac:dyDescent="0.25">
      <c r="A177" s="107"/>
      <c r="B177" s="48">
        <v>177</v>
      </c>
      <c r="C177" s="54" t="s">
        <v>392</v>
      </c>
      <c r="D177" s="72" t="s">
        <v>393</v>
      </c>
      <c r="E177" s="32" t="s">
        <v>9</v>
      </c>
      <c r="F177" s="32" t="s">
        <v>9</v>
      </c>
      <c r="G177" s="58" t="s">
        <v>5</v>
      </c>
      <c r="H177" s="27" t="s">
        <v>83</v>
      </c>
      <c r="I177" s="57" t="s">
        <v>7</v>
      </c>
      <c r="J177" s="42">
        <v>2</v>
      </c>
      <c r="K177" s="43"/>
    </row>
    <row r="178" spans="1:11" ht="60" x14ac:dyDescent="0.25">
      <c r="A178" s="107"/>
      <c r="B178" s="48">
        <v>178</v>
      </c>
      <c r="C178" s="47" t="s">
        <v>566</v>
      </c>
      <c r="D178" s="72" t="s">
        <v>524</v>
      </c>
      <c r="E178" s="32" t="s">
        <v>9</v>
      </c>
      <c r="F178" s="32" t="s">
        <v>9</v>
      </c>
      <c r="G178" s="58" t="s">
        <v>5</v>
      </c>
      <c r="H178" s="27" t="s">
        <v>83</v>
      </c>
      <c r="I178" s="57" t="s">
        <v>7</v>
      </c>
      <c r="J178" s="42">
        <v>2</v>
      </c>
      <c r="K178" s="43"/>
    </row>
    <row r="179" spans="1:11" ht="60" x14ac:dyDescent="0.25">
      <c r="A179" s="107"/>
      <c r="B179" s="48">
        <v>179</v>
      </c>
      <c r="C179" s="47" t="s">
        <v>567</v>
      </c>
      <c r="D179" s="72" t="s">
        <v>568</v>
      </c>
      <c r="E179" s="32" t="s">
        <v>9</v>
      </c>
      <c r="F179" s="32" t="s">
        <v>9</v>
      </c>
      <c r="G179" s="58" t="s">
        <v>77</v>
      </c>
      <c r="H179" s="27" t="s">
        <v>83</v>
      </c>
      <c r="I179" s="33" t="s">
        <v>10</v>
      </c>
      <c r="J179" s="42">
        <v>2</v>
      </c>
      <c r="K179" s="43"/>
    </row>
    <row r="180" spans="1:11" ht="60" x14ac:dyDescent="0.25">
      <c r="A180" s="107"/>
      <c r="B180" s="48">
        <v>180</v>
      </c>
      <c r="C180" s="37" t="s">
        <v>138</v>
      </c>
      <c r="D180" s="74" t="s">
        <v>252</v>
      </c>
      <c r="E180" s="74" t="s">
        <v>316</v>
      </c>
      <c r="F180" s="74" t="s">
        <v>477</v>
      </c>
      <c r="G180" s="32" t="s">
        <v>18</v>
      </c>
      <c r="H180" s="33" t="s">
        <v>83</v>
      </c>
      <c r="I180" s="33" t="s">
        <v>16</v>
      </c>
      <c r="J180" s="41">
        <v>2</v>
      </c>
      <c r="K180" s="76"/>
    </row>
    <row r="181" spans="1:11" ht="45" x14ac:dyDescent="0.25">
      <c r="A181" s="107"/>
      <c r="B181" s="48">
        <v>181</v>
      </c>
      <c r="C181" s="34" t="s">
        <v>124</v>
      </c>
      <c r="D181" s="74" t="s">
        <v>253</v>
      </c>
      <c r="E181" s="74" t="s">
        <v>317</v>
      </c>
      <c r="F181" s="74" t="s">
        <v>478</v>
      </c>
      <c r="G181" s="32" t="s">
        <v>5</v>
      </c>
      <c r="H181" s="33" t="s">
        <v>83</v>
      </c>
      <c r="I181" s="33" t="s">
        <v>16</v>
      </c>
      <c r="J181" s="41">
        <v>2</v>
      </c>
      <c r="K181" s="76"/>
    </row>
    <row r="182" spans="1:11" ht="60" x14ac:dyDescent="0.25">
      <c r="A182" s="107"/>
      <c r="B182" s="48">
        <v>182</v>
      </c>
      <c r="C182" s="47" t="s">
        <v>140</v>
      </c>
      <c r="D182" s="74" t="s">
        <v>254</v>
      </c>
      <c r="E182" s="74" t="s">
        <v>318</v>
      </c>
      <c r="F182" s="74" t="s">
        <v>479</v>
      </c>
      <c r="G182" s="32" t="s">
        <v>5</v>
      </c>
      <c r="H182" s="33" t="s">
        <v>83</v>
      </c>
      <c r="I182" s="33" t="s">
        <v>16</v>
      </c>
      <c r="J182" s="41">
        <v>2</v>
      </c>
      <c r="K182" s="76"/>
    </row>
    <row r="183" spans="1:11" ht="60" x14ac:dyDescent="0.25">
      <c r="A183" s="107"/>
      <c r="B183" s="48">
        <v>183</v>
      </c>
      <c r="C183" s="47" t="s">
        <v>141</v>
      </c>
      <c r="D183" s="74" t="s">
        <v>255</v>
      </c>
      <c r="E183" s="74" t="s">
        <v>319</v>
      </c>
      <c r="F183" s="74" t="s">
        <v>480</v>
      </c>
      <c r="G183" s="32" t="s">
        <v>5</v>
      </c>
      <c r="H183" s="33" t="s">
        <v>83</v>
      </c>
      <c r="I183" s="33" t="s">
        <v>16</v>
      </c>
      <c r="J183" s="41">
        <v>2</v>
      </c>
      <c r="K183" s="76"/>
    </row>
    <row r="184" spans="1:11" ht="75" x14ac:dyDescent="0.25">
      <c r="A184" s="107"/>
      <c r="B184" s="48">
        <v>184</v>
      </c>
      <c r="C184" s="36" t="s">
        <v>165</v>
      </c>
      <c r="D184" s="74" t="s">
        <v>256</v>
      </c>
      <c r="E184" s="74" t="s">
        <v>320</v>
      </c>
      <c r="F184" s="74" t="s">
        <v>481</v>
      </c>
      <c r="G184" s="58" t="s">
        <v>21</v>
      </c>
      <c r="H184" s="27" t="s">
        <v>83</v>
      </c>
      <c r="I184" s="57" t="s">
        <v>7</v>
      </c>
      <c r="J184" s="42">
        <v>3</v>
      </c>
      <c r="K184" s="43"/>
    </row>
    <row r="185" spans="1:11" ht="60" x14ac:dyDescent="0.25">
      <c r="A185" s="108"/>
      <c r="B185" s="48">
        <v>185</v>
      </c>
      <c r="C185" s="39" t="s">
        <v>174</v>
      </c>
      <c r="D185" s="69" t="s">
        <v>9</v>
      </c>
      <c r="E185" s="62" t="s">
        <v>482</v>
      </c>
      <c r="F185" s="62" t="s">
        <v>511</v>
      </c>
      <c r="G185" s="35" t="s">
        <v>5</v>
      </c>
      <c r="H185" s="33" t="s">
        <v>83</v>
      </c>
      <c r="I185" s="33" t="s">
        <v>10</v>
      </c>
      <c r="J185" s="41">
        <v>2</v>
      </c>
      <c r="K185" s="76"/>
    </row>
    <row r="186" spans="1:11" ht="60" x14ac:dyDescent="0.25">
      <c r="A186" s="118" t="s">
        <v>78</v>
      </c>
      <c r="B186" s="48">
        <v>186</v>
      </c>
      <c r="C186" s="25" t="s">
        <v>76</v>
      </c>
      <c r="D186" s="60" t="s">
        <v>257</v>
      </c>
      <c r="E186" s="69" t="s">
        <v>9</v>
      </c>
      <c r="F186" s="69" t="s">
        <v>9</v>
      </c>
      <c r="G186" s="30" t="s">
        <v>77</v>
      </c>
      <c r="H186" s="33" t="s">
        <v>83</v>
      </c>
      <c r="I186" s="33" t="s">
        <v>10</v>
      </c>
      <c r="J186" s="41">
        <v>2</v>
      </c>
      <c r="K186" s="76"/>
    </row>
    <row r="187" spans="1:11" ht="135" x14ac:dyDescent="0.25">
      <c r="A187" s="116"/>
      <c r="B187" s="48">
        <v>187</v>
      </c>
      <c r="C187" s="45" t="s">
        <v>612</v>
      </c>
      <c r="D187" s="60" t="s">
        <v>330</v>
      </c>
      <c r="E187" s="69" t="s">
        <v>9</v>
      </c>
      <c r="F187" s="69" t="s">
        <v>9</v>
      </c>
      <c r="G187" s="26" t="s">
        <v>77</v>
      </c>
      <c r="H187" s="33" t="s">
        <v>83</v>
      </c>
      <c r="I187" s="33" t="s">
        <v>10</v>
      </c>
      <c r="J187" s="41">
        <v>2</v>
      </c>
      <c r="K187" s="76" t="s">
        <v>321</v>
      </c>
    </row>
    <row r="188" spans="1:11" ht="135" x14ac:dyDescent="0.25">
      <c r="A188" s="117"/>
      <c r="B188" s="48">
        <v>188</v>
      </c>
      <c r="C188" s="45" t="s">
        <v>615</v>
      </c>
      <c r="D188" s="60" t="s">
        <v>331</v>
      </c>
      <c r="E188" s="69" t="s">
        <v>9</v>
      </c>
      <c r="F188" s="69" t="s">
        <v>9</v>
      </c>
      <c r="G188" s="26" t="s">
        <v>77</v>
      </c>
      <c r="H188" s="33" t="s">
        <v>83</v>
      </c>
      <c r="I188" s="33" t="s">
        <v>10</v>
      </c>
      <c r="J188" s="41">
        <v>2</v>
      </c>
      <c r="K188" s="76" t="s">
        <v>321</v>
      </c>
    </row>
    <row r="189" spans="1:11" ht="75" x14ac:dyDescent="0.25">
      <c r="A189" s="118" t="s">
        <v>556</v>
      </c>
      <c r="B189" s="48">
        <v>189</v>
      </c>
      <c r="C189" s="34" t="s">
        <v>490</v>
      </c>
      <c r="D189" s="100" t="s">
        <v>512</v>
      </c>
      <c r="E189" s="100" t="s">
        <v>513</v>
      </c>
      <c r="F189" s="100" t="s">
        <v>514</v>
      </c>
      <c r="G189" s="48" t="s">
        <v>21</v>
      </c>
      <c r="H189" s="33" t="s">
        <v>83</v>
      </c>
      <c r="I189" s="27" t="s">
        <v>7</v>
      </c>
      <c r="J189" s="41">
        <v>1</v>
      </c>
      <c r="K189" s="104" t="s">
        <v>321</v>
      </c>
    </row>
    <row r="190" spans="1:11" ht="60" x14ac:dyDescent="0.25">
      <c r="A190" s="116"/>
      <c r="B190" s="48">
        <v>190</v>
      </c>
      <c r="C190" s="34" t="s">
        <v>519</v>
      </c>
      <c r="D190" s="38" t="s">
        <v>9</v>
      </c>
      <c r="E190" s="100" t="s">
        <v>520</v>
      </c>
      <c r="F190" s="38" t="s">
        <v>9</v>
      </c>
      <c r="G190" s="48" t="s">
        <v>77</v>
      </c>
      <c r="H190" s="33" t="s">
        <v>83</v>
      </c>
      <c r="I190" s="27" t="s">
        <v>7</v>
      </c>
      <c r="J190" s="41">
        <v>1</v>
      </c>
      <c r="K190" s="104" t="s">
        <v>321</v>
      </c>
    </row>
    <row r="191" spans="1:11" ht="90" x14ac:dyDescent="0.25">
      <c r="A191" s="116"/>
      <c r="B191" s="48">
        <v>191</v>
      </c>
      <c r="C191" s="34" t="s">
        <v>491</v>
      </c>
      <c r="D191" s="100" t="s">
        <v>515</v>
      </c>
      <c r="E191" s="100" t="s">
        <v>516</v>
      </c>
      <c r="F191" s="100" t="s">
        <v>517</v>
      </c>
      <c r="G191" s="48" t="s">
        <v>5</v>
      </c>
      <c r="H191" s="33" t="s">
        <v>83</v>
      </c>
      <c r="I191" s="27" t="s">
        <v>7</v>
      </c>
      <c r="J191" s="41">
        <v>1</v>
      </c>
      <c r="K191" s="104" t="s">
        <v>321</v>
      </c>
    </row>
    <row r="192" spans="1:11" ht="60" x14ac:dyDescent="0.25">
      <c r="A192" s="116"/>
      <c r="B192" s="48">
        <v>192</v>
      </c>
      <c r="C192" s="34" t="s">
        <v>492</v>
      </c>
      <c r="D192" s="100" t="s">
        <v>518</v>
      </c>
      <c r="E192" s="38" t="s">
        <v>9</v>
      </c>
      <c r="F192" s="38" t="s">
        <v>9</v>
      </c>
      <c r="G192" s="48" t="s">
        <v>5</v>
      </c>
      <c r="H192" s="33" t="s">
        <v>83</v>
      </c>
      <c r="I192" s="27" t="s">
        <v>7</v>
      </c>
      <c r="J192" s="41">
        <v>1</v>
      </c>
      <c r="K192" s="104" t="s">
        <v>321</v>
      </c>
    </row>
    <row r="193" spans="1:11" ht="105" x14ac:dyDescent="0.25">
      <c r="A193" s="116"/>
      <c r="B193" s="48">
        <v>193</v>
      </c>
      <c r="C193" s="34" t="s">
        <v>494</v>
      </c>
      <c r="D193" s="100" t="s">
        <v>497</v>
      </c>
      <c r="E193" s="100" t="s">
        <v>499</v>
      </c>
      <c r="F193" s="38" t="s">
        <v>9</v>
      </c>
      <c r="G193" s="32" t="s">
        <v>18</v>
      </c>
      <c r="H193" s="33" t="s">
        <v>83</v>
      </c>
      <c r="I193" s="27" t="s">
        <v>7</v>
      </c>
      <c r="J193" s="41">
        <v>1</v>
      </c>
      <c r="K193" s="104" t="s">
        <v>321</v>
      </c>
    </row>
    <row r="194" spans="1:11" ht="105" x14ac:dyDescent="0.25">
      <c r="A194" s="116"/>
      <c r="B194" s="48">
        <v>194</v>
      </c>
      <c r="C194" s="34" t="s">
        <v>496</v>
      </c>
      <c r="D194" s="72" t="s">
        <v>500</v>
      </c>
      <c r="E194" s="72" t="s">
        <v>501</v>
      </c>
      <c r="F194" s="38" t="s">
        <v>9</v>
      </c>
      <c r="G194" s="48" t="s">
        <v>77</v>
      </c>
      <c r="H194" s="33" t="s">
        <v>83</v>
      </c>
      <c r="I194" s="27" t="s">
        <v>10</v>
      </c>
      <c r="J194" s="41">
        <v>1</v>
      </c>
      <c r="K194" s="104" t="s">
        <v>321</v>
      </c>
    </row>
    <row r="195" spans="1:11" ht="90" x14ac:dyDescent="0.25">
      <c r="A195" s="116"/>
      <c r="B195" s="48">
        <v>195</v>
      </c>
      <c r="C195" s="34" t="s">
        <v>493</v>
      </c>
      <c r="D195" s="100" t="s">
        <v>498</v>
      </c>
      <c r="E195" s="100" t="s">
        <v>562</v>
      </c>
      <c r="F195" s="38" t="s">
        <v>9</v>
      </c>
      <c r="G195" s="32" t="s">
        <v>18</v>
      </c>
      <c r="H195" s="33" t="s">
        <v>83</v>
      </c>
      <c r="I195" s="27" t="s">
        <v>7</v>
      </c>
      <c r="J195" s="41">
        <v>1</v>
      </c>
      <c r="K195" s="104" t="s">
        <v>321</v>
      </c>
    </row>
    <row r="196" spans="1:11" ht="45" x14ac:dyDescent="0.25">
      <c r="A196" s="116"/>
      <c r="B196" s="48">
        <v>196</v>
      </c>
      <c r="C196" s="31" t="s">
        <v>521</v>
      </c>
      <c r="D196" s="74" t="s">
        <v>557</v>
      </c>
      <c r="E196" s="74" t="s">
        <v>558</v>
      </c>
      <c r="F196" s="74" t="s">
        <v>559</v>
      </c>
      <c r="G196" s="32" t="s">
        <v>18</v>
      </c>
      <c r="H196" s="33" t="s">
        <v>83</v>
      </c>
      <c r="I196" s="27" t="s">
        <v>10</v>
      </c>
      <c r="J196" s="41">
        <v>1</v>
      </c>
      <c r="K196" s="104" t="s">
        <v>321</v>
      </c>
    </row>
    <row r="197" spans="1:11" ht="75" x14ac:dyDescent="0.25">
      <c r="A197" s="116"/>
      <c r="B197" s="48">
        <v>197</v>
      </c>
      <c r="C197" s="95" t="s">
        <v>495</v>
      </c>
      <c r="D197" s="97" t="s">
        <v>522</v>
      </c>
      <c r="E197" s="97" t="s">
        <v>523</v>
      </c>
      <c r="F197" s="96" t="s">
        <v>9</v>
      </c>
      <c r="G197" s="102" t="s">
        <v>77</v>
      </c>
      <c r="H197" s="101" t="s">
        <v>83</v>
      </c>
      <c r="I197" s="98" t="s">
        <v>10</v>
      </c>
      <c r="J197" s="99">
        <v>1</v>
      </c>
      <c r="K197" s="105" t="s">
        <v>321</v>
      </c>
    </row>
    <row r="198" spans="1:11" ht="45" x14ac:dyDescent="0.25">
      <c r="A198" s="117"/>
      <c r="B198" s="48">
        <v>198</v>
      </c>
      <c r="C198" s="34" t="s">
        <v>551</v>
      </c>
      <c r="D198" s="74" t="s">
        <v>552</v>
      </c>
      <c r="E198" s="38" t="s">
        <v>9</v>
      </c>
      <c r="F198" s="38" t="s">
        <v>9</v>
      </c>
      <c r="G198" s="58" t="s">
        <v>93</v>
      </c>
      <c r="H198" s="27" t="s">
        <v>83</v>
      </c>
      <c r="I198" s="27" t="s">
        <v>84</v>
      </c>
      <c r="J198" s="42">
        <v>1</v>
      </c>
      <c r="K198" s="104" t="s">
        <v>321</v>
      </c>
    </row>
  </sheetData>
  <mergeCells count="1">
    <mergeCell ref="I171:I174"/>
  </mergeCells>
  <conditionalFormatting sqref="G167">
    <cfRule type="expression" dxfId="75" priority="191">
      <formula>#REF!="ошибка"</formula>
    </cfRule>
  </conditionalFormatting>
  <conditionalFormatting sqref="G126:G127 G142:G143 G51:H51 H126:H130 G129:H130 G168:H170 G57:H61 G71:H74 G64:H68 G114:H117 H139:H144 G139:H141 G152:H152 G180:H183 G185:H188 G132:H134 G131 G81:H81 G79:H79 G154:H155 G157:H157 G83:H84 G86:H93 G99:H100 G102:H103 G161:H163 G146:H148 H47:H49 G55:H55 G193:H193 G123:H125">
    <cfRule type="expression" dxfId="74" priority="210">
      <formula>#REF!="ошибка"</formula>
    </cfRule>
  </conditionalFormatting>
  <conditionalFormatting sqref="G42:G46">
    <cfRule type="expression" dxfId="73" priority="180">
      <formula>#REF!="ошибка"</formula>
    </cfRule>
  </conditionalFormatting>
  <conditionalFormatting sqref="G144">
    <cfRule type="expression" dxfId="72" priority="177">
      <formula>#REF!="ошибка"</formula>
    </cfRule>
  </conditionalFormatting>
  <conditionalFormatting sqref="G128">
    <cfRule type="expression" dxfId="71" priority="170">
      <formula>#REF!="ошибка"</formula>
    </cfRule>
  </conditionalFormatting>
  <conditionalFormatting sqref="H167">
    <cfRule type="expression" dxfId="70" priority="167">
      <formula>#REF!="ошибка"</formula>
    </cfRule>
  </conditionalFormatting>
  <conditionalFormatting sqref="H70">
    <cfRule type="expression" dxfId="69" priority="158">
      <formula>#REF!="ошибка"</formula>
    </cfRule>
  </conditionalFormatting>
  <conditionalFormatting sqref="G56">
    <cfRule type="expression" dxfId="68" priority="160">
      <formula>#REF!="ошибка"</formula>
    </cfRule>
  </conditionalFormatting>
  <conditionalFormatting sqref="H69">
    <cfRule type="expression" dxfId="67" priority="159">
      <formula>#REF!="ошибка"</formula>
    </cfRule>
  </conditionalFormatting>
  <conditionalFormatting sqref="H62:H63">
    <cfRule type="expression" dxfId="66" priority="155">
      <formula>#REF!="ошибка"</formula>
    </cfRule>
  </conditionalFormatting>
  <conditionalFormatting sqref="H94:H95">
    <cfRule type="expression" dxfId="65" priority="156">
      <formula>#REF!="ошибка"</formula>
    </cfRule>
  </conditionalFormatting>
  <conditionalFormatting sqref="H104">
    <cfRule type="expression" dxfId="64" priority="154">
      <formula>#REF!="ошибка"</formula>
    </cfRule>
  </conditionalFormatting>
  <conditionalFormatting sqref="H105">
    <cfRule type="expression" dxfId="63" priority="153">
      <formula>#REF!="ошибка"</formula>
    </cfRule>
  </conditionalFormatting>
  <conditionalFormatting sqref="H106:H107">
    <cfRule type="expression" dxfId="62" priority="152">
      <formula>#REF!="ошибка"</formula>
    </cfRule>
  </conditionalFormatting>
  <conditionalFormatting sqref="H138">
    <cfRule type="expression" dxfId="61" priority="147">
      <formula>#REF!="ошибка"</formula>
    </cfRule>
  </conditionalFormatting>
  <conditionalFormatting sqref="H96:H98">
    <cfRule type="expression" dxfId="60" priority="149">
      <formula>#REF!="ошибка"</formula>
    </cfRule>
  </conditionalFormatting>
  <conditionalFormatting sqref="H110:H113">
    <cfRule type="expression" dxfId="59" priority="148">
      <formula>#REF!="ошибка"</formula>
    </cfRule>
  </conditionalFormatting>
  <conditionalFormatting sqref="H153">
    <cfRule type="expression" dxfId="58" priority="145">
      <formula>#REF!="ошибка"</formula>
    </cfRule>
  </conditionalFormatting>
  <conditionalFormatting sqref="G151:H151">
    <cfRule type="expression" dxfId="57" priority="146">
      <formula>#REF!="ошибка"</formula>
    </cfRule>
  </conditionalFormatting>
  <conditionalFormatting sqref="H175">
    <cfRule type="expression" dxfId="56" priority="144">
      <formula>#REF!="ошибка"</formula>
    </cfRule>
  </conditionalFormatting>
  <conditionalFormatting sqref="H171">
    <cfRule type="expression" dxfId="55" priority="143">
      <formula>#REF!="ошибка"</formula>
    </cfRule>
  </conditionalFormatting>
  <conditionalFormatting sqref="H172">
    <cfRule type="expression" dxfId="54" priority="142">
      <formula>#REF!="ошибка"</formula>
    </cfRule>
  </conditionalFormatting>
  <conditionalFormatting sqref="H173">
    <cfRule type="expression" dxfId="53" priority="141">
      <formula>#REF!="ошибка"</formula>
    </cfRule>
  </conditionalFormatting>
  <conditionalFormatting sqref="H174">
    <cfRule type="expression" dxfId="52" priority="140">
      <formula>#REF!="ошибка"</formula>
    </cfRule>
  </conditionalFormatting>
  <conditionalFormatting sqref="H184">
    <cfRule type="expression" dxfId="51" priority="139">
      <formula>#REF!="ошибка"</formula>
    </cfRule>
  </conditionalFormatting>
  <conditionalFormatting sqref="H50">
    <cfRule type="expression" dxfId="50" priority="110">
      <formula>#REF!="ошибка"</formula>
    </cfRule>
  </conditionalFormatting>
  <conditionalFormatting sqref="H56">
    <cfRule type="expression" dxfId="49" priority="113">
      <formula>#REF!="ошибка"</formula>
    </cfRule>
  </conditionalFormatting>
  <conditionalFormatting sqref="H131">
    <cfRule type="expression" dxfId="48" priority="109">
      <formula>#REF!="ошибка"</formula>
    </cfRule>
  </conditionalFormatting>
  <conditionalFormatting sqref="G82:H82">
    <cfRule type="expression" dxfId="47" priority="104">
      <formula>#REF!="ошибка"</formula>
    </cfRule>
  </conditionalFormatting>
  <conditionalFormatting sqref="G80:H80">
    <cfRule type="expression" dxfId="46" priority="103">
      <formula>#REF!="ошибка"</formula>
    </cfRule>
  </conditionalFormatting>
  <conditionalFormatting sqref="G85:H85">
    <cfRule type="expression" dxfId="45" priority="98">
      <formula>#REF!="ошибка"</formula>
    </cfRule>
  </conditionalFormatting>
  <conditionalFormatting sqref="G101:H101">
    <cfRule type="expression" dxfId="44" priority="94">
      <formula>#REF!="ошибка"</formula>
    </cfRule>
  </conditionalFormatting>
  <conditionalFormatting sqref="G156:H156">
    <cfRule type="expression" dxfId="43" priority="92">
      <formula>#REF!="ошибка"</formula>
    </cfRule>
  </conditionalFormatting>
  <conditionalFormatting sqref="G150:H150">
    <cfRule type="expression" dxfId="42" priority="90">
      <formula>#REF!="ошибка"</formula>
    </cfRule>
  </conditionalFormatting>
  <conditionalFormatting sqref="G149:H149">
    <cfRule type="expression" dxfId="41" priority="91">
      <formula>#REF!="ошибка"</formula>
    </cfRule>
  </conditionalFormatting>
  <conditionalFormatting sqref="H108:H109">
    <cfRule type="expression" dxfId="40" priority="84">
      <formula>#REF!="ошибка"</formula>
    </cfRule>
  </conditionalFormatting>
  <conditionalFormatting sqref="G166:H166">
    <cfRule type="expression" dxfId="39" priority="76">
      <formula>#REF!="ошибка"</formula>
    </cfRule>
  </conditionalFormatting>
  <conditionalFormatting sqref="G135:J137">
    <cfRule type="expression" dxfId="38" priority="69">
      <formula>#REF!="ошибка"</formula>
    </cfRule>
  </conditionalFormatting>
  <conditionalFormatting sqref="G158:I160 E158:E160">
    <cfRule type="expression" dxfId="37" priority="67">
      <formula>#REF!="ошибка"</formula>
    </cfRule>
  </conditionalFormatting>
  <conditionalFormatting sqref="J15:J16">
    <cfRule type="expression" dxfId="36" priority="65">
      <formula>#REF!="ошибка"</formula>
    </cfRule>
  </conditionalFormatting>
  <conditionalFormatting sqref="G145:H145">
    <cfRule type="expression" dxfId="35" priority="60">
      <formula>#REF!="ошибка"</formula>
    </cfRule>
  </conditionalFormatting>
  <conditionalFormatting sqref="G47:G50">
    <cfRule type="expression" dxfId="34" priority="55">
      <formula>#REF!="ошибка"</formula>
    </cfRule>
  </conditionalFormatting>
  <conditionalFormatting sqref="G54">
    <cfRule type="expression" dxfId="33" priority="54">
      <formula>#REF!="ошибка"</formula>
    </cfRule>
  </conditionalFormatting>
  <conditionalFormatting sqref="H54">
    <cfRule type="expression" dxfId="32" priority="53">
      <formula>#REF!="ошибка"</formula>
    </cfRule>
  </conditionalFormatting>
  <conditionalFormatting sqref="G52">
    <cfRule type="expression" dxfId="31" priority="52">
      <formula>#REF!="ошибка"</formula>
    </cfRule>
  </conditionalFormatting>
  <conditionalFormatting sqref="H52">
    <cfRule type="expression" dxfId="30" priority="51">
      <formula>#REF!="ошибка"</formula>
    </cfRule>
  </conditionalFormatting>
  <conditionalFormatting sqref="G53">
    <cfRule type="expression" dxfId="29" priority="50">
      <formula>#REF!="ошибка"</formula>
    </cfRule>
  </conditionalFormatting>
  <conditionalFormatting sqref="H53">
    <cfRule type="expression" dxfId="28" priority="49">
      <formula>#REF!="ошибка"</formula>
    </cfRule>
  </conditionalFormatting>
  <conditionalFormatting sqref="G165:H165">
    <cfRule type="expression" dxfId="27" priority="48">
      <formula>#REF!="ошибка"</formula>
    </cfRule>
  </conditionalFormatting>
  <conditionalFormatting sqref="G164:H164">
    <cfRule type="expression" dxfId="26" priority="47">
      <formula>#REF!="ошибка"</formula>
    </cfRule>
  </conditionalFormatting>
  <conditionalFormatting sqref="H176">
    <cfRule type="expression" dxfId="25" priority="37">
      <formula>#REF!="ошибка"</formula>
    </cfRule>
  </conditionalFormatting>
  <conditionalFormatting sqref="E176">
    <cfRule type="expression" dxfId="24" priority="28">
      <formula>#REF!="ошибка"</formula>
    </cfRule>
  </conditionalFormatting>
  <conditionalFormatting sqref="F176">
    <cfRule type="expression" dxfId="23" priority="27">
      <formula>#REF!="ошибка"</formula>
    </cfRule>
  </conditionalFormatting>
  <conditionalFormatting sqref="G63">
    <cfRule type="expression" dxfId="22" priority="26">
      <formula>#REF!="ошибка"</formula>
    </cfRule>
  </conditionalFormatting>
  <conditionalFormatting sqref="G95">
    <cfRule type="expression" dxfId="21" priority="25">
      <formula>#REF!="ошибка"</formula>
    </cfRule>
  </conditionalFormatting>
  <conditionalFormatting sqref="E177">
    <cfRule type="expression" dxfId="20" priority="23">
      <formula>#REF!="ошибка"</formula>
    </cfRule>
  </conditionalFormatting>
  <conditionalFormatting sqref="F177">
    <cfRule type="expression" dxfId="19" priority="22">
      <formula>#REF!="ошибка"</formula>
    </cfRule>
  </conditionalFormatting>
  <conditionalFormatting sqref="H177">
    <cfRule type="expression" dxfId="18" priority="21">
      <formula>#REF!="ошибка"</formula>
    </cfRule>
  </conditionalFormatting>
  <conditionalFormatting sqref="G189:H189">
    <cfRule type="expression" dxfId="17" priority="20">
      <formula>#REF!="ошибка"</formula>
    </cfRule>
  </conditionalFormatting>
  <conditionalFormatting sqref="G190:H190">
    <cfRule type="expression" dxfId="16" priority="19">
      <formula>#REF!="ошибка"</formula>
    </cfRule>
  </conditionalFormatting>
  <conditionalFormatting sqref="G191:H191">
    <cfRule type="expression" dxfId="15" priority="18">
      <formula>#REF!="ошибка"</formula>
    </cfRule>
  </conditionalFormatting>
  <conditionalFormatting sqref="G192:H192">
    <cfRule type="expression" dxfId="14" priority="17">
      <formula>#REF!="ошибка"</formula>
    </cfRule>
  </conditionalFormatting>
  <conditionalFormatting sqref="G195:H196">
    <cfRule type="expression" dxfId="13" priority="14">
      <formula>#REF!="ошибка"</formula>
    </cfRule>
  </conditionalFormatting>
  <conditionalFormatting sqref="G197:H197">
    <cfRule type="expression" dxfId="12" priority="13">
      <formula>#REF!="ошибка"</formula>
    </cfRule>
  </conditionalFormatting>
  <conditionalFormatting sqref="G194:H194">
    <cfRule type="expression" dxfId="11" priority="12">
      <formula>#REF!="ошибка"</formula>
    </cfRule>
  </conditionalFormatting>
  <conditionalFormatting sqref="E178">
    <cfRule type="expression" dxfId="10" priority="11">
      <formula>#REF!="ошибка"</formula>
    </cfRule>
  </conditionalFormatting>
  <conditionalFormatting sqref="F178">
    <cfRule type="expression" dxfId="9" priority="10">
      <formula>#REF!="ошибка"</formula>
    </cfRule>
  </conditionalFormatting>
  <conditionalFormatting sqref="H178">
    <cfRule type="expression" dxfId="8" priority="9">
      <formula>#REF!="ошибка"</formula>
    </cfRule>
  </conditionalFormatting>
  <conditionalFormatting sqref="E179">
    <cfRule type="expression" dxfId="7" priority="8">
      <formula>#REF!="ошибка"</formula>
    </cfRule>
  </conditionalFormatting>
  <conditionalFormatting sqref="F179">
    <cfRule type="expression" dxfId="6" priority="7">
      <formula>#REF!="ошибка"</formula>
    </cfRule>
  </conditionalFormatting>
  <conditionalFormatting sqref="H179">
    <cfRule type="expression" dxfId="5" priority="6">
      <formula>#REF!="ошибка"</formula>
    </cfRule>
  </conditionalFormatting>
  <conditionalFormatting sqref="H75 H77">
    <cfRule type="expression" dxfId="4" priority="5">
      <formula>#REF!="ошибка"</formula>
    </cfRule>
  </conditionalFormatting>
  <conditionalFormatting sqref="H78">
    <cfRule type="expression" dxfId="3" priority="4">
      <formula>#REF!="ошибка"</formula>
    </cfRule>
  </conditionalFormatting>
  <conditionalFormatting sqref="H118:H121">
    <cfRule type="expression" dxfId="2" priority="3">
      <formula>#REF!="ошибка"</formula>
    </cfRule>
  </conditionalFormatting>
  <conditionalFormatting sqref="H198">
    <cfRule type="expression" dxfId="1" priority="2">
      <formula>#REF!="ошибка"</formula>
    </cfRule>
  </conditionalFormatting>
  <conditionalFormatting sqref="H76">
    <cfRule type="expression" dxfId="0" priority="1">
      <formula>#REF!="ошибка"</formula>
    </cfRule>
  </conditionalFormatting>
  <pageMargins left="0.25" right="0.25" top="0.75" bottom="0.75" header="0.3" footer="0.3"/>
  <pageSetup paperSize="9" scale="56" fitToHeight="0" orientation="portrait" r:id="rId1"/>
  <headerFooter>
    <oddFooter>&amp;R&amp;"Times New Roman,обычный"&amp;14Страница  &amp;P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t="s">
        <v>39</v>
      </c>
    </row>
    <row r="2" spans="1:1" x14ac:dyDescent="0.25">
      <c r="A2" t="s">
        <v>40</v>
      </c>
    </row>
    <row r="3" spans="1:1" x14ac:dyDescent="0.25">
      <c r="A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zoomScale="70" zoomScaleNormal="70" workbookViewId="0">
      <selection activeCell="B12" sqref="B12"/>
    </sheetView>
  </sheetViews>
  <sheetFormatPr defaultRowHeight="15" x14ac:dyDescent="0.25"/>
  <cols>
    <col min="2" max="2" width="81.85546875" customWidth="1"/>
    <col min="3" max="3" width="24.7109375" customWidth="1"/>
    <col min="4" max="4" width="41" customWidth="1"/>
    <col min="5" max="5" width="25.140625" customWidth="1"/>
    <col min="6" max="6" width="22.42578125" customWidth="1"/>
  </cols>
  <sheetData>
    <row r="1" spans="1:7" ht="63.75" customHeight="1" x14ac:dyDescent="0.25">
      <c r="A1" s="1" t="s">
        <v>1</v>
      </c>
      <c r="B1" s="1" t="s">
        <v>2</v>
      </c>
      <c r="C1" s="1" t="s">
        <v>4</v>
      </c>
      <c r="D1" s="1" t="s">
        <v>42</v>
      </c>
      <c r="E1" s="1" t="s">
        <v>43</v>
      </c>
      <c r="F1" s="1" t="s">
        <v>3</v>
      </c>
    </row>
    <row r="2" spans="1:7" ht="35.25" customHeight="1" x14ac:dyDescent="0.3">
      <c r="A2" s="3">
        <v>1</v>
      </c>
      <c r="B2" s="7" t="s">
        <v>44</v>
      </c>
      <c r="C2" s="4" t="s">
        <v>7</v>
      </c>
      <c r="D2" s="4"/>
      <c r="E2" s="5"/>
      <c r="F2" s="5"/>
      <c r="G2" s="2"/>
    </row>
    <row r="3" spans="1:7" ht="35.25" customHeight="1" x14ac:dyDescent="0.3">
      <c r="A3" s="3">
        <v>2</v>
      </c>
      <c r="B3" s="7" t="s">
        <v>45</v>
      </c>
      <c r="C3" s="4" t="s">
        <v>7</v>
      </c>
      <c r="D3" s="4"/>
      <c r="E3" s="5"/>
      <c r="F3" s="5"/>
      <c r="G3" s="2"/>
    </row>
    <row r="4" spans="1:7" ht="35.25" customHeight="1" x14ac:dyDescent="0.3">
      <c r="A4" s="3">
        <v>3</v>
      </c>
      <c r="B4" s="7" t="s">
        <v>6</v>
      </c>
      <c r="C4" s="4" t="s">
        <v>7</v>
      </c>
      <c r="D4" s="4"/>
      <c r="E4" s="5">
        <f>E2-E3</f>
        <v>0</v>
      </c>
      <c r="F4" s="5"/>
      <c r="G4" s="2"/>
    </row>
    <row r="5" spans="1:7" ht="42" customHeight="1" x14ac:dyDescent="0.3">
      <c r="A5" s="3">
        <v>4</v>
      </c>
      <c r="B5" s="7" t="s">
        <v>46</v>
      </c>
      <c r="C5" s="4" t="s">
        <v>26</v>
      </c>
      <c r="D5" s="4"/>
      <c r="E5" s="5">
        <f>E4-E12</f>
        <v>0</v>
      </c>
      <c r="F5" s="5"/>
      <c r="G5" s="2"/>
    </row>
    <row r="6" spans="1:7" ht="42" customHeight="1" x14ac:dyDescent="0.3">
      <c r="A6" s="3">
        <v>5</v>
      </c>
      <c r="B6" s="8" t="s">
        <v>47</v>
      </c>
      <c r="C6" s="4" t="s">
        <v>7</v>
      </c>
      <c r="D6" s="4"/>
      <c r="E6" s="5"/>
      <c r="F6" s="5"/>
      <c r="G6" s="2"/>
    </row>
    <row r="7" spans="1:7" ht="35.25" customHeight="1" x14ac:dyDescent="0.3">
      <c r="A7" s="3">
        <v>6</v>
      </c>
      <c r="B7" s="9" t="s">
        <v>48</v>
      </c>
      <c r="C7" s="4" t="s">
        <v>7</v>
      </c>
      <c r="D7" s="4"/>
      <c r="E7" s="5"/>
      <c r="F7" s="5"/>
      <c r="G7" s="2"/>
    </row>
    <row r="8" spans="1:7" ht="35.25" customHeight="1" x14ac:dyDescent="0.3">
      <c r="A8" s="3">
        <v>7</v>
      </c>
      <c r="B8" s="9" t="s">
        <v>49</v>
      </c>
      <c r="C8" s="4" t="s">
        <v>7</v>
      </c>
      <c r="D8" s="4"/>
      <c r="E8" s="5"/>
      <c r="F8" s="5"/>
      <c r="G8" s="2"/>
    </row>
    <row r="9" spans="1:7" ht="35.25" customHeight="1" x14ac:dyDescent="0.3">
      <c r="A9" s="3"/>
      <c r="B9" s="9" t="s">
        <v>50</v>
      </c>
      <c r="C9" s="4" t="s">
        <v>7</v>
      </c>
      <c r="D9" s="4"/>
      <c r="E9" s="5"/>
      <c r="F9" s="5"/>
      <c r="G9" s="2"/>
    </row>
    <row r="10" spans="1:7" ht="35.25" customHeight="1" x14ac:dyDescent="0.3">
      <c r="A10" s="3">
        <v>8</v>
      </c>
      <c r="B10" s="8" t="s">
        <v>51</v>
      </c>
      <c r="C10" s="4" t="s">
        <v>26</v>
      </c>
      <c r="D10" s="4"/>
      <c r="E10" s="5">
        <f>E5-E6</f>
        <v>0</v>
      </c>
      <c r="F10" s="5"/>
      <c r="G10" s="2"/>
    </row>
    <row r="11" spans="1:7" ht="35.25" customHeight="1" x14ac:dyDescent="0.3">
      <c r="A11" s="3">
        <v>9</v>
      </c>
      <c r="B11" s="7" t="s">
        <v>24</v>
      </c>
      <c r="C11" s="4" t="s">
        <v>7</v>
      </c>
      <c r="D11" s="5" t="s">
        <v>52</v>
      </c>
      <c r="E11" s="5"/>
      <c r="F11" s="5"/>
      <c r="G11" s="2"/>
    </row>
    <row r="12" spans="1:7" ht="35.25" customHeight="1" x14ac:dyDescent="0.3">
      <c r="A12" s="3">
        <v>10</v>
      </c>
      <c r="B12" s="7" t="s">
        <v>25</v>
      </c>
      <c r="C12" s="4" t="s">
        <v>53</v>
      </c>
      <c r="D12" s="10"/>
      <c r="E12" s="10"/>
      <c r="F12" s="5"/>
      <c r="G12" s="2"/>
    </row>
    <row r="13" spans="1:7" ht="20.25" customHeight="1" x14ac:dyDescent="0.3">
      <c r="A13" s="13"/>
      <c r="B13" s="14" t="s">
        <v>54</v>
      </c>
      <c r="C13" s="15"/>
      <c r="D13" s="16"/>
      <c r="E13" s="17">
        <f>E11-E12</f>
        <v>0</v>
      </c>
      <c r="F13" s="18"/>
      <c r="G13" s="2"/>
    </row>
    <row r="14" spans="1:7" ht="35.25" customHeight="1" x14ac:dyDescent="0.3">
      <c r="A14" s="3">
        <v>13</v>
      </c>
      <c r="B14" s="7" t="s">
        <v>28</v>
      </c>
      <c r="C14" s="4" t="s">
        <v>55</v>
      </c>
      <c r="D14" s="5" t="s">
        <v>56</v>
      </c>
      <c r="E14" s="10"/>
      <c r="F14" s="5"/>
      <c r="G14" s="2"/>
    </row>
    <row r="15" spans="1:7" ht="22.5" customHeight="1" x14ac:dyDescent="0.3">
      <c r="A15" s="13"/>
      <c r="B15" s="14" t="s">
        <v>54</v>
      </c>
      <c r="C15" s="15"/>
      <c r="D15" s="16"/>
      <c r="E15" s="17">
        <f>E12-E14</f>
        <v>0</v>
      </c>
      <c r="F15" s="18"/>
      <c r="G15" s="2"/>
    </row>
    <row r="16" spans="1:7" ht="35.25" customHeight="1" x14ac:dyDescent="0.3">
      <c r="A16" s="3">
        <v>11</v>
      </c>
      <c r="B16" s="7" t="s">
        <v>27</v>
      </c>
      <c r="C16" s="4" t="s">
        <v>7</v>
      </c>
      <c r="D16" s="5" t="s">
        <v>57</v>
      </c>
      <c r="E16" s="10"/>
      <c r="F16" s="5"/>
      <c r="G16" s="2"/>
    </row>
    <row r="17" spans="1:7" ht="35.25" customHeight="1" x14ac:dyDescent="0.25">
      <c r="A17" s="12">
        <v>12</v>
      </c>
      <c r="B17" s="7" t="s">
        <v>27</v>
      </c>
      <c r="C17" s="11" t="s">
        <v>58</v>
      </c>
      <c r="D17" s="10"/>
      <c r="E17" s="10"/>
      <c r="F17" s="10"/>
      <c r="G17" s="2"/>
    </row>
    <row r="18" spans="1:7" ht="27" customHeight="1" x14ac:dyDescent="0.3">
      <c r="A18" s="13"/>
      <c r="B18" s="14" t="s">
        <v>54</v>
      </c>
      <c r="C18" s="15"/>
      <c r="D18" s="16"/>
      <c r="E18" s="17">
        <f>E16-E17</f>
        <v>0</v>
      </c>
      <c r="F18" s="18"/>
      <c r="G18" s="2"/>
    </row>
    <row r="19" spans="1:7" ht="35.25" customHeight="1" x14ac:dyDescent="0.3">
      <c r="A19" s="3">
        <v>13</v>
      </c>
      <c r="B19" s="7" t="s">
        <v>59</v>
      </c>
      <c r="C19" s="4" t="s">
        <v>58</v>
      </c>
      <c r="D19" s="5" t="s">
        <v>60</v>
      </c>
      <c r="F19" s="5"/>
      <c r="G19" s="2"/>
    </row>
    <row r="20" spans="1:7" ht="35.25" customHeight="1" x14ac:dyDescent="0.3">
      <c r="A20" s="3">
        <v>14</v>
      </c>
      <c r="B20" s="7" t="s">
        <v>29</v>
      </c>
      <c r="C20" s="4" t="s">
        <v>26</v>
      </c>
      <c r="D20" s="5" t="s">
        <v>61</v>
      </c>
      <c r="F20" s="5"/>
      <c r="G20" s="2"/>
    </row>
    <row r="21" spans="1:7" ht="35.25" customHeight="1" x14ac:dyDescent="0.3">
      <c r="A21" s="3">
        <v>15</v>
      </c>
      <c r="B21" s="7" t="s">
        <v>30</v>
      </c>
      <c r="C21" s="4" t="s">
        <v>62</v>
      </c>
      <c r="D21" s="5"/>
      <c r="F21" s="5"/>
      <c r="G21" s="2"/>
    </row>
    <row r="22" spans="1:7" ht="35.25" customHeight="1" x14ac:dyDescent="0.3">
      <c r="A22" s="3">
        <v>16</v>
      </c>
      <c r="B22" s="7" t="s">
        <v>31</v>
      </c>
      <c r="C22" s="4" t="s">
        <v>62</v>
      </c>
      <c r="D22" s="5" t="s">
        <v>63</v>
      </c>
      <c r="F22" s="5"/>
      <c r="G22" s="2"/>
    </row>
    <row r="23" spans="1:7" ht="35.25" customHeight="1" x14ac:dyDescent="0.3">
      <c r="A23" s="3">
        <v>17</v>
      </c>
      <c r="B23" s="7" t="s">
        <v>64</v>
      </c>
      <c r="C23" s="4" t="s">
        <v>7</v>
      </c>
      <c r="D23" s="5"/>
      <c r="F23" s="5"/>
      <c r="G23" s="2"/>
    </row>
    <row r="24" spans="1:7" ht="35.25" customHeight="1" x14ac:dyDescent="0.3">
      <c r="A24" s="3">
        <v>18</v>
      </c>
      <c r="B24" s="7" t="s">
        <v>65</v>
      </c>
      <c r="C24" s="4" t="s">
        <v>7</v>
      </c>
      <c r="D24" s="5" t="s">
        <v>66</v>
      </c>
      <c r="F24" s="5"/>
      <c r="G24" s="2"/>
    </row>
    <row r="25" spans="1:7" ht="35.25" customHeight="1" x14ac:dyDescent="0.3">
      <c r="A25" s="3">
        <v>19</v>
      </c>
      <c r="B25" s="7" t="s">
        <v>11</v>
      </c>
      <c r="C25" s="4" t="s">
        <v>8</v>
      </c>
      <c r="D25" s="4"/>
      <c r="E25" s="5"/>
      <c r="F25" s="5"/>
      <c r="G25" s="2"/>
    </row>
    <row r="26" spans="1:7" ht="35.25" customHeight="1" x14ac:dyDescent="0.3">
      <c r="A26" s="3">
        <v>20</v>
      </c>
      <c r="B26" s="7" t="s">
        <v>32</v>
      </c>
      <c r="C26" s="4" t="s">
        <v>8</v>
      </c>
      <c r="D26" s="4"/>
      <c r="E26" s="5"/>
      <c r="F26" s="5"/>
      <c r="G26" s="2"/>
    </row>
    <row r="27" spans="1:7" ht="35.25" customHeight="1" x14ac:dyDescent="0.3">
      <c r="A27" s="3">
        <v>21</v>
      </c>
      <c r="B27" s="7" t="s">
        <v>33</v>
      </c>
      <c r="C27" s="4" t="s">
        <v>8</v>
      </c>
      <c r="D27" s="4"/>
      <c r="E27" s="5"/>
      <c r="F27" s="5"/>
      <c r="G27" s="2"/>
    </row>
    <row r="28" spans="1:7" ht="35.25" customHeight="1" x14ac:dyDescent="0.3">
      <c r="A28" s="3">
        <v>22</v>
      </c>
      <c r="B28" s="6" t="s">
        <v>67</v>
      </c>
      <c r="C28" s="6" t="s">
        <v>22</v>
      </c>
      <c r="D28" s="6"/>
      <c r="E28" s="6"/>
      <c r="F28" s="5"/>
      <c r="G28" s="2"/>
    </row>
    <row r="29" spans="1:7" x14ac:dyDescent="0.25">
      <c r="A29" s="6"/>
      <c r="B29" s="6" t="s">
        <v>34</v>
      </c>
      <c r="C29" s="6" t="s">
        <v>26</v>
      </c>
      <c r="D29" s="6"/>
      <c r="E29" s="6" t="s">
        <v>68</v>
      </c>
      <c r="F29" s="6"/>
    </row>
    <row r="30" spans="1:7" x14ac:dyDescent="0.25">
      <c r="A30" s="6"/>
      <c r="B30" s="6" t="s">
        <v>69</v>
      </c>
      <c r="C30" s="6" t="s">
        <v>7</v>
      </c>
      <c r="D30" s="6"/>
      <c r="E30" s="6"/>
      <c r="F30" s="6"/>
    </row>
    <row r="31" spans="1:7" x14ac:dyDescent="0.25">
      <c r="A31" s="6"/>
      <c r="B31" s="6" t="s">
        <v>70</v>
      </c>
      <c r="C31" s="6" t="s">
        <v>7</v>
      </c>
      <c r="D31" s="6"/>
      <c r="E31" s="6"/>
      <c r="F31" s="6"/>
    </row>
    <row r="32" spans="1:7" x14ac:dyDescent="0.25">
      <c r="A32" s="6"/>
      <c r="B32" s="6" t="s">
        <v>71</v>
      </c>
      <c r="C32" s="6" t="s">
        <v>7</v>
      </c>
      <c r="D32" s="6"/>
      <c r="E32" s="6"/>
      <c r="F32" s="6"/>
    </row>
    <row r="33" spans="1:6" x14ac:dyDescent="0.25">
      <c r="A33" s="6"/>
      <c r="B33" s="6" t="s">
        <v>72</v>
      </c>
      <c r="C33" s="6" t="s">
        <v>7</v>
      </c>
      <c r="D33" s="6"/>
      <c r="E33" s="6"/>
      <c r="F33" s="6"/>
    </row>
    <row r="34" spans="1:6" x14ac:dyDescent="0.25">
      <c r="A34" s="6"/>
      <c r="B34" s="6" t="s">
        <v>36</v>
      </c>
      <c r="C34" s="6" t="s">
        <v>7</v>
      </c>
      <c r="D34" s="6"/>
      <c r="E34" s="6" t="s">
        <v>73</v>
      </c>
      <c r="F34" s="6"/>
    </row>
    <row r="35" spans="1:6" x14ac:dyDescent="0.25">
      <c r="A35" s="6"/>
      <c r="B35" t="s">
        <v>37</v>
      </c>
      <c r="C35" t="s">
        <v>55</v>
      </c>
      <c r="F35" s="6"/>
    </row>
    <row r="36" spans="1:6" x14ac:dyDescent="0.25">
      <c r="B36" t="s">
        <v>38</v>
      </c>
      <c r="C36" t="s">
        <v>55</v>
      </c>
    </row>
    <row r="37" spans="1:6" x14ac:dyDescent="0.25">
      <c r="B37" t="s">
        <v>74</v>
      </c>
      <c r="C37" t="s">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7" sqref="A17"/>
    </sheetView>
  </sheetViews>
  <sheetFormatPr defaultRowHeight="15" x14ac:dyDescent="0.25"/>
  <cols>
    <col min="1" max="1" width="113.140625" customWidth="1"/>
  </cols>
  <sheetData>
    <row r="1" spans="1:1" ht="26.25" x14ac:dyDescent="0.4">
      <c r="A1" s="19" t="s">
        <v>0</v>
      </c>
    </row>
    <row r="2" spans="1:1" ht="26.25" x14ac:dyDescent="0.4">
      <c r="A2" s="19" t="s">
        <v>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workbookViewId="0">
      <selection activeCell="A20" sqref="A20"/>
    </sheetView>
  </sheetViews>
  <sheetFormatPr defaultRowHeight="15" x14ac:dyDescent="0.25"/>
  <sheetData>
    <row r="3" spans="1:1" x14ac:dyDescent="0.25">
      <c r="A3" t="s">
        <v>337</v>
      </c>
    </row>
    <row r="4" spans="1:1" x14ac:dyDescent="0.25">
      <c r="A4" t="s">
        <v>338</v>
      </c>
    </row>
    <row r="5" spans="1:1" x14ac:dyDescent="0.25">
      <c r="A5" t="s">
        <v>339</v>
      </c>
    </row>
    <row r="6" spans="1:1" x14ac:dyDescent="0.25">
      <c r="A6" t="s">
        <v>340</v>
      </c>
    </row>
    <row r="7" spans="1:1" x14ac:dyDescent="0.25">
      <c r="A7" t="s">
        <v>341</v>
      </c>
    </row>
    <row r="8" spans="1:1" x14ac:dyDescent="0.25">
      <c r="A8" t="s">
        <v>342</v>
      </c>
    </row>
    <row r="9" spans="1:1" x14ac:dyDescent="0.25">
      <c r="A9" t="s">
        <v>343</v>
      </c>
    </row>
    <row r="10" spans="1:1" x14ac:dyDescent="0.25">
      <c r="A10" t="s">
        <v>344</v>
      </c>
    </row>
    <row r="11" spans="1:1" x14ac:dyDescent="0.25">
      <c r="A11" t="s">
        <v>345</v>
      </c>
    </row>
    <row r="12" spans="1:1" x14ac:dyDescent="0.25">
      <c r="A12" t="s">
        <v>346</v>
      </c>
    </row>
    <row r="13" spans="1:1" x14ac:dyDescent="0.25">
      <c r="A13" s="84" t="s">
        <v>347</v>
      </c>
    </row>
    <row r="14" spans="1:1" x14ac:dyDescent="0.25">
      <c r="A14" t="s">
        <v>348</v>
      </c>
    </row>
    <row r="15" spans="1:1" x14ac:dyDescent="0.25">
      <c r="A15" t="s">
        <v>349</v>
      </c>
    </row>
    <row r="16" spans="1:1" x14ac:dyDescent="0.25">
      <c r="A16" t="s">
        <v>366</v>
      </c>
    </row>
    <row r="17" spans="1:1" x14ac:dyDescent="0.25">
      <c r="A17" t="s">
        <v>391</v>
      </c>
    </row>
    <row r="18" spans="1:1" x14ac:dyDescent="0.25">
      <c r="A18" t="s">
        <v>550</v>
      </c>
    </row>
    <row r="19" spans="1:1" x14ac:dyDescent="0.25">
      <c r="A19"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Отчет ДЭПР</vt:lpstr>
      <vt:lpstr>список значений автомат.</vt:lpstr>
      <vt:lpstr>Sheet2</vt:lpstr>
      <vt:lpstr>Лист1</vt:lpstr>
      <vt:lpstr>История изменений</vt:lpstr>
      <vt:lpstr>'Отчет ДЭПР'!Print_Area</vt:lpstr>
      <vt:lpstr>названия_отчетов</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I. Ivanov</dc:creator>
  <cp:lastModifiedBy>Tomaschuk, Sergey</cp:lastModifiedBy>
  <cp:revision/>
  <cp:lastPrinted>2015-11-09T08:16:49Z</cp:lastPrinted>
  <dcterms:created xsi:type="dcterms:W3CDTF">2015-01-22T08:04:34Z</dcterms:created>
  <dcterms:modified xsi:type="dcterms:W3CDTF">2017-12-12T15:25:18Z</dcterms:modified>
</cp:coreProperties>
</file>