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.paulino\Desktop\Destaques\"/>
    </mc:Choice>
  </mc:AlternateContent>
  <xr:revisionPtr revIDLastSave="0" documentId="13_ncr:1_{C41B1777-954F-4E5D-BB35-DF918C592BAF}" xr6:coauthVersionLast="47" xr6:coauthVersionMax="47" xr10:uidLastSave="{00000000-0000-0000-0000-000000000000}"/>
  <bookViews>
    <workbookView xWindow="1812" yWindow="1812" windowWidth="17280" windowHeight="8964" xr2:uid="{00000000-000D-0000-FFFF-FFFF00000000}"/>
  </bookViews>
  <sheets>
    <sheet name="Índice" sheetId="45" r:id="rId1"/>
    <sheet name="Q01" sheetId="52" r:id="rId2"/>
    <sheet name="Q02" sheetId="46" r:id="rId3"/>
    <sheet name="Q03" sheetId="54" r:id="rId4"/>
    <sheet name="Q04" sheetId="59" r:id="rId5"/>
    <sheet name="Q05" sheetId="55" r:id="rId6"/>
    <sheet name="Q06" sheetId="57" r:id="rId7"/>
    <sheet name="Q07" sheetId="56" r:id="rId8"/>
    <sheet name="Q08" sheetId="53" r:id="rId9"/>
    <sheet name="Q09" sheetId="58" r:id="rId10"/>
  </sheets>
  <definedNames>
    <definedName name="_xlnm.Print_Area" localSheetId="1">'Q01'!$B$3:$D$15</definedName>
    <definedName name="_xlnm.Print_Area" localSheetId="2">'Q02'!$B$3:$G$10</definedName>
    <definedName name="_xlnm.Print_Area" localSheetId="3">'Q03'!$B$3:$G$10</definedName>
    <definedName name="_xlnm.Print_Area" localSheetId="4">'Q04'!$B$3:$G$9</definedName>
    <definedName name="_xlnm.Print_Area" localSheetId="5">'Q05'!$B$3:$G$10</definedName>
    <definedName name="_xlnm.Print_Area" localSheetId="6">'Q06'!$B$3:$G$10</definedName>
    <definedName name="_xlnm.Print_Area" localSheetId="7">'Q07'!$B$3:$G$10</definedName>
    <definedName name="_xlnm.Print_Area" localSheetId="8">'Q08'!$B$3:$G$9</definedName>
    <definedName name="_xlnm.Print_Area" localSheetId="9">'Q09'!$B$3:$D$10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59" l="1"/>
  <c r="F14" i="59"/>
  <c r="F15" i="59"/>
  <c r="F16" i="59"/>
  <c r="F12" i="59"/>
  <c r="F7" i="59"/>
  <c r="F8" i="59"/>
  <c r="F9" i="59"/>
  <c r="F10" i="59"/>
  <c r="F6" i="59"/>
  <c r="G15" i="54" l="1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43" i="54"/>
  <c r="G44" i="54"/>
  <c r="G45" i="54"/>
  <c r="G46" i="54"/>
  <c r="G47" i="54"/>
  <c r="G48" i="54"/>
  <c r="G49" i="54"/>
  <c r="G50" i="54"/>
  <c r="G51" i="54"/>
  <c r="G52" i="54"/>
  <c r="G53" i="54"/>
  <c r="G54" i="54"/>
  <c r="G55" i="54"/>
  <c r="G56" i="54"/>
  <c r="G57" i="54"/>
  <c r="G58" i="54"/>
  <c r="G59" i="54"/>
  <c r="G60" i="54"/>
  <c r="G61" i="54"/>
  <c r="G62" i="54"/>
  <c r="G63" i="54"/>
  <c r="G64" i="54"/>
  <c r="G65" i="54"/>
  <c r="G66" i="54"/>
  <c r="G67" i="54"/>
  <c r="G68" i="54"/>
  <c r="G69" i="54"/>
  <c r="G70" i="54"/>
  <c r="G71" i="54"/>
  <c r="G72" i="54"/>
  <c r="G73" i="54"/>
  <c r="G74" i="54"/>
  <c r="G75" i="54"/>
  <c r="G76" i="54"/>
  <c r="G77" i="54"/>
  <c r="G78" i="54"/>
  <c r="G79" i="54"/>
  <c r="G80" i="54"/>
  <c r="G81" i="54"/>
  <c r="G82" i="54"/>
  <c r="G83" i="54"/>
  <c r="G84" i="54"/>
  <c r="G85" i="54"/>
  <c r="G86" i="54"/>
  <c r="G87" i="54"/>
  <c r="G88" i="54"/>
  <c r="G89" i="54"/>
  <c r="G90" i="54"/>
  <c r="G91" i="54"/>
  <c r="G92" i="54"/>
  <c r="G93" i="54"/>
  <c r="G94" i="54"/>
  <c r="G95" i="54"/>
  <c r="G96" i="54"/>
  <c r="G97" i="54"/>
  <c r="G98" i="54"/>
  <c r="G99" i="54"/>
  <c r="G100" i="54"/>
  <c r="G101" i="54"/>
  <c r="G102" i="54"/>
  <c r="G103" i="54"/>
  <c r="G104" i="54"/>
  <c r="G105" i="54"/>
  <c r="G106" i="54"/>
  <c r="G107" i="54"/>
  <c r="G108" i="54"/>
  <c r="G109" i="54"/>
  <c r="G110" i="54"/>
  <c r="G111" i="54"/>
  <c r="G112" i="54"/>
  <c r="G113" i="54"/>
  <c r="G114" i="54"/>
  <c r="G115" i="54"/>
  <c r="G116" i="54"/>
  <c r="G117" i="54"/>
  <c r="G118" i="54"/>
  <c r="G119" i="54"/>
  <c r="G120" i="54"/>
  <c r="G121" i="54"/>
  <c r="G122" i="54"/>
  <c r="G123" i="54"/>
  <c r="G124" i="54"/>
  <c r="G125" i="54"/>
  <c r="G126" i="54"/>
  <c r="G127" i="54"/>
  <c r="G128" i="54"/>
  <c r="G129" i="54"/>
  <c r="G130" i="54"/>
  <c r="G131" i="54"/>
  <c r="G132" i="54"/>
  <c r="G133" i="54"/>
  <c r="G134" i="54"/>
  <c r="G135" i="54"/>
  <c r="G136" i="54"/>
  <c r="G137" i="54"/>
  <c r="G138" i="54"/>
  <c r="G139" i="54"/>
  <c r="G140" i="54"/>
  <c r="G141" i="54"/>
  <c r="G142" i="54"/>
  <c r="G143" i="54"/>
  <c r="G144" i="54"/>
  <c r="G145" i="54"/>
  <c r="G146" i="54"/>
  <c r="G147" i="54"/>
  <c r="G148" i="54"/>
  <c r="G149" i="54"/>
  <c r="G150" i="54"/>
  <c r="G151" i="54"/>
  <c r="G152" i="54"/>
  <c r="G153" i="54"/>
  <c r="G154" i="54"/>
  <c r="G155" i="54"/>
  <c r="G156" i="54"/>
  <c r="G157" i="54"/>
  <c r="G158" i="54"/>
  <c r="G159" i="54"/>
  <c r="G160" i="54"/>
  <c r="G161" i="54"/>
  <c r="G162" i="54"/>
  <c r="G163" i="54"/>
  <c r="G164" i="54"/>
  <c r="G165" i="54"/>
  <c r="G166" i="54"/>
  <c r="G167" i="54"/>
  <c r="G168" i="54"/>
  <c r="G169" i="54"/>
  <c r="G170" i="54"/>
  <c r="G171" i="54"/>
  <c r="G172" i="54"/>
  <c r="G173" i="54"/>
  <c r="G174" i="54"/>
  <c r="G175" i="54"/>
  <c r="G176" i="54"/>
  <c r="G177" i="54"/>
  <c r="G178" i="54"/>
  <c r="G179" i="54"/>
  <c r="G180" i="54"/>
  <c r="G181" i="54"/>
  <c r="G182" i="54"/>
  <c r="G183" i="54"/>
  <c r="G184" i="54"/>
  <c r="G185" i="54"/>
  <c r="G186" i="54"/>
  <c r="G187" i="54"/>
  <c r="G188" i="54"/>
  <c r="G189" i="54"/>
  <c r="G190" i="54"/>
  <c r="G191" i="54"/>
  <c r="G192" i="54"/>
  <c r="G193" i="54"/>
  <c r="G194" i="54"/>
  <c r="G195" i="54"/>
  <c r="G196" i="54"/>
  <c r="G197" i="54"/>
  <c r="G198" i="54"/>
  <c r="G199" i="54"/>
  <c r="G200" i="54"/>
  <c r="G201" i="54"/>
  <c r="G202" i="54"/>
  <c r="G203" i="54"/>
  <c r="G204" i="54"/>
  <c r="G205" i="54"/>
  <c r="G206" i="54"/>
  <c r="G207" i="54"/>
  <c r="G208" i="54"/>
  <c r="G209" i="54"/>
  <c r="G210" i="54"/>
  <c r="G211" i="54"/>
  <c r="G212" i="54"/>
  <c r="G213" i="54"/>
  <c r="G214" i="54"/>
  <c r="G215" i="54"/>
  <c r="G216" i="54"/>
  <c r="G217" i="54"/>
  <c r="G218" i="54"/>
  <c r="G219" i="54"/>
  <c r="G220" i="54"/>
  <c r="G221" i="54"/>
  <c r="G222" i="54"/>
  <c r="G223" i="54"/>
  <c r="G224" i="54"/>
  <c r="G225" i="54"/>
  <c r="G226" i="54"/>
  <c r="G227" i="54"/>
  <c r="G228" i="54"/>
  <c r="G229" i="54"/>
  <c r="G230" i="54"/>
  <c r="G231" i="54"/>
  <c r="G232" i="54"/>
  <c r="G233" i="54"/>
  <c r="G234" i="54"/>
  <c r="G235" i="54"/>
  <c r="G236" i="54"/>
  <c r="G237" i="54"/>
  <c r="G238" i="54"/>
  <c r="G239" i="54"/>
  <c r="G240" i="54"/>
  <c r="G241" i="54"/>
  <c r="G242" i="54"/>
  <c r="G243" i="54"/>
  <c r="G244" i="54"/>
  <c r="G245" i="54"/>
  <c r="G246" i="54"/>
  <c r="G247" i="54"/>
  <c r="G248" i="54"/>
  <c r="G249" i="54"/>
  <c r="G250" i="54"/>
  <c r="G251" i="54"/>
  <c r="G252" i="54"/>
  <c r="G253" i="54"/>
  <c r="G254" i="54"/>
  <c r="G255" i="54"/>
  <c r="G256" i="54"/>
  <c r="G257" i="54"/>
  <c r="G258" i="54"/>
  <c r="G259" i="54"/>
  <c r="G260" i="54"/>
  <c r="G261" i="54"/>
  <c r="G262" i="54"/>
  <c r="G263" i="54"/>
  <c r="G264" i="54"/>
  <c r="G265" i="54"/>
  <c r="G266" i="54"/>
  <c r="G267" i="54"/>
  <c r="G268" i="54"/>
  <c r="G269" i="54"/>
  <c r="G270" i="54"/>
  <c r="G271" i="54"/>
  <c r="G272" i="54"/>
  <c r="G273" i="54"/>
  <c r="G274" i="54"/>
  <c r="G275" i="54"/>
  <c r="G276" i="54"/>
  <c r="G277" i="54"/>
  <c r="G278" i="54"/>
  <c r="G279" i="54"/>
  <c r="G280" i="54"/>
  <c r="G281" i="54"/>
  <c r="G282" i="54"/>
  <c r="G283" i="54"/>
  <c r="G284" i="54"/>
  <c r="G285" i="54"/>
  <c r="G286" i="54"/>
  <c r="G287" i="54"/>
  <c r="G288" i="54"/>
  <c r="G289" i="54"/>
  <c r="G290" i="54"/>
  <c r="G291" i="54"/>
  <c r="G292" i="54"/>
  <c r="G293" i="54"/>
  <c r="G294" i="54"/>
  <c r="G295" i="54"/>
  <c r="G296" i="54"/>
  <c r="G297" i="54"/>
  <c r="G298" i="54"/>
  <c r="G299" i="54"/>
  <c r="G300" i="54"/>
  <c r="G301" i="54"/>
  <c r="G302" i="54"/>
  <c r="G303" i="54"/>
  <c r="G304" i="54"/>
  <c r="G305" i="54"/>
  <c r="G306" i="54"/>
  <c r="G307" i="54"/>
  <c r="G308" i="54"/>
  <c r="G309" i="54"/>
  <c r="G310" i="54"/>
  <c r="G311" i="54"/>
  <c r="G312" i="54"/>
  <c r="G313" i="54"/>
  <c r="G314" i="54"/>
  <c r="G7" i="54"/>
  <c r="G8" i="54"/>
  <c r="G9" i="54"/>
  <c r="G10" i="54"/>
  <c r="G11" i="54"/>
  <c r="G12" i="54"/>
  <c r="G13" i="54"/>
  <c r="G14" i="54"/>
  <c r="G6" i="54"/>
  <c r="F13" i="54"/>
  <c r="F12" i="54"/>
  <c r="F11" i="54"/>
  <c r="F10" i="54"/>
  <c r="F9" i="54"/>
  <c r="F8" i="54"/>
  <c r="F7" i="54"/>
  <c r="F6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131" i="54"/>
  <c r="F132" i="54"/>
  <c r="F133" i="54"/>
  <c r="F134" i="54"/>
  <c r="F135" i="54"/>
  <c r="F136" i="54"/>
  <c r="F137" i="54"/>
  <c r="F138" i="54"/>
  <c r="F139" i="54"/>
  <c r="F140" i="54"/>
  <c r="F141" i="54"/>
  <c r="F142" i="54"/>
  <c r="F143" i="54"/>
  <c r="F144" i="54"/>
  <c r="F145" i="54"/>
  <c r="F146" i="54"/>
  <c r="F147" i="54"/>
  <c r="F148" i="54"/>
  <c r="F149" i="54"/>
  <c r="F150" i="54"/>
  <c r="F151" i="54"/>
  <c r="F152" i="54"/>
  <c r="F153" i="54"/>
  <c r="F154" i="54"/>
  <c r="F155" i="54"/>
  <c r="F156" i="54"/>
  <c r="F157" i="54"/>
  <c r="F158" i="54"/>
  <c r="F159" i="54"/>
  <c r="F160" i="54"/>
  <c r="F161" i="54"/>
  <c r="F162" i="54"/>
  <c r="F163" i="54"/>
  <c r="F164" i="54"/>
  <c r="F165" i="54"/>
  <c r="F166" i="54"/>
  <c r="F167" i="54"/>
  <c r="F168" i="54"/>
  <c r="F169" i="54"/>
  <c r="F170" i="54"/>
  <c r="F171" i="54"/>
  <c r="F172" i="54"/>
  <c r="F173" i="54"/>
  <c r="F174" i="54"/>
  <c r="F175" i="54"/>
  <c r="F176" i="54"/>
  <c r="F177" i="54"/>
  <c r="F178" i="54"/>
  <c r="F179" i="54"/>
  <c r="F180" i="54"/>
  <c r="F181" i="54"/>
  <c r="F182" i="54"/>
  <c r="F183" i="54"/>
  <c r="F184" i="54"/>
  <c r="F185" i="54"/>
  <c r="F186" i="54"/>
  <c r="F187" i="54"/>
  <c r="F188" i="54"/>
  <c r="F189" i="54"/>
  <c r="F190" i="54"/>
  <c r="F191" i="54"/>
  <c r="F192" i="54"/>
  <c r="F193" i="54"/>
  <c r="F194" i="54"/>
  <c r="F195" i="54"/>
  <c r="F196" i="54"/>
  <c r="F197" i="54"/>
  <c r="F198" i="54"/>
  <c r="F199" i="54"/>
  <c r="F200" i="54"/>
  <c r="F201" i="54"/>
  <c r="F202" i="54"/>
  <c r="F203" i="54"/>
  <c r="F204" i="54"/>
  <c r="F205" i="54"/>
  <c r="F206" i="54"/>
  <c r="F207" i="54"/>
  <c r="F208" i="54"/>
  <c r="F209" i="54"/>
  <c r="F210" i="54"/>
  <c r="F211" i="54"/>
  <c r="F212" i="54"/>
  <c r="F213" i="54"/>
  <c r="F214" i="54"/>
  <c r="F215" i="54"/>
  <c r="F216" i="54"/>
  <c r="F217" i="54"/>
  <c r="F218" i="54"/>
  <c r="F219" i="54"/>
  <c r="F220" i="54"/>
  <c r="F221" i="54"/>
  <c r="F222" i="54"/>
  <c r="F223" i="54"/>
  <c r="F224" i="54"/>
  <c r="F225" i="54"/>
  <c r="F226" i="54"/>
  <c r="F227" i="54"/>
  <c r="F228" i="54"/>
  <c r="F229" i="54"/>
  <c r="F230" i="54"/>
  <c r="F231" i="54"/>
  <c r="F232" i="54"/>
  <c r="F233" i="54"/>
  <c r="F234" i="54"/>
  <c r="F235" i="54"/>
  <c r="F236" i="54"/>
  <c r="F237" i="54"/>
  <c r="F238" i="54"/>
  <c r="F239" i="54"/>
  <c r="F240" i="54"/>
  <c r="F241" i="54"/>
  <c r="F242" i="54"/>
  <c r="F243" i="54"/>
  <c r="F244" i="54"/>
  <c r="F245" i="54"/>
  <c r="F246" i="54"/>
  <c r="F247" i="54"/>
  <c r="F248" i="54"/>
  <c r="F249" i="54"/>
  <c r="F250" i="54"/>
  <c r="F251" i="54"/>
  <c r="F252" i="54"/>
  <c r="F253" i="54"/>
  <c r="F254" i="54"/>
  <c r="F255" i="54"/>
  <c r="F256" i="54"/>
  <c r="F257" i="54"/>
  <c r="F258" i="54"/>
  <c r="F259" i="54"/>
  <c r="F260" i="54"/>
  <c r="F261" i="54"/>
  <c r="F262" i="54"/>
  <c r="F263" i="54"/>
  <c r="F264" i="54"/>
  <c r="F265" i="54"/>
  <c r="F266" i="54"/>
  <c r="F267" i="54"/>
  <c r="F268" i="54"/>
  <c r="F269" i="54"/>
  <c r="F270" i="54"/>
  <c r="F271" i="54"/>
  <c r="F272" i="54"/>
  <c r="F273" i="54"/>
  <c r="F274" i="54"/>
  <c r="F275" i="54"/>
  <c r="F276" i="54"/>
  <c r="F277" i="54"/>
  <c r="F278" i="54"/>
  <c r="F279" i="54"/>
  <c r="F280" i="54"/>
  <c r="F281" i="54"/>
  <c r="F282" i="54"/>
  <c r="F283" i="54"/>
  <c r="F284" i="54"/>
  <c r="F285" i="54"/>
  <c r="F286" i="54"/>
  <c r="F287" i="54"/>
  <c r="F288" i="54"/>
  <c r="F289" i="54"/>
  <c r="F290" i="54"/>
  <c r="F291" i="54"/>
  <c r="F292" i="54"/>
  <c r="F293" i="54"/>
  <c r="F294" i="54"/>
  <c r="F295" i="54"/>
  <c r="F296" i="54"/>
  <c r="F297" i="54"/>
  <c r="F298" i="54"/>
  <c r="F299" i="54"/>
  <c r="F300" i="54"/>
  <c r="F301" i="54"/>
  <c r="F302" i="54"/>
  <c r="F303" i="54"/>
  <c r="F304" i="54"/>
  <c r="F305" i="54"/>
  <c r="F306" i="54"/>
  <c r="F307" i="54"/>
  <c r="F308" i="54"/>
  <c r="F309" i="54"/>
  <c r="F310" i="54"/>
  <c r="F311" i="54"/>
  <c r="F312" i="54"/>
  <c r="F313" i="54"/>
  <c r="F314" i="54"/>
  <c r="F14" i="54"/>
  <c r="J7" i="56"/>
  <c r="J8" i="56"/>
  <c r="J9" i="56"/>
  <c r="J10" i="56"/>
  <c r="J11" i="56"/>
  <c r="J12" i="56"/>
  <c r="J13" i="56"/>
  <c r="J6" i="56"/>
  <c r="F7" i="57"/>
  <c r="F8" i="57"/>
  <c r="F9" i="57"/>
  <c r="F10" i="57"/>
  <c r="F11" i="57"/>
  <c r="F12" i="57"/>
  <c r="F13" i="57"/>
  <c r="F6" i="57"/>
</calcChain>
</file>

<file path=xl/sharedStrings.xml><?xml version="1.0" encoding="utf-8"?>
<sst xmlns="http://schemas.openxmlformats.org/spreadsheetml/2006/main" count="456" uniqueCount="362">
  <si>
    <t>Índice</t>
  </si>
  <si>
    <t>Q01</t>
  </si>
  <si>
    <t>Q02</t>
  </si>
  <si>
    <t>Fonte: INE/DGEG/ADENE - Inquérito ao Consumo de Energia no Sector Doméstico (2020)</t>
  </si>
  <si>
    <t>Censos 2021 - Resultados preliminares</t>
  </si>
  <si>
    <t>NUTSII</t>
  </si>
  <si>
    <t>População Residente em Portugal  1864 - 2021</t>
  </si>
  <si>
    <t xml:space="preserve">Ano </t>
  </si>
  <si>
    <t>População Residente</t>
  </si>
  <si>
    <t xml:space="preserve">Portugal </t>
  </si>
  <si>
    <t>Norte</t>
  </si>
  <si>
    <t>Centro</t>
  </si>
  <si>
    <t>Área Metropolitana de Lisboa</t>
  </si>
  <si>
    <t>Alentejo</t>
  </si>
  <si>
    <t>Algarve</t>
  </si>
  <si>
    <t>Região Autónoma dos Açores</t>
  </si>
  <si>
    <t>Região Autónoma da Madeira</t>
  </si>
  <si>
    <t xml:space="preserve">Variação da População Residente em Portugal, 2011-2021, NUTSII </t>
  </si>
  <si>
    <t>Nº</t>
  </si>
  <si>
    <t>%</t>
  </si>
  <si>
    <t>Odemira</t>
  </si>
  <si>
    <t>Variação 2011-2021</t>
  </si>
  <si>
    <t>Lisboa</t>
  </si>
  <si>
    <t>Sintra</t>
  </si>
  <si>
    <t>Vila Nova de Gaia</t>
  </si>
  <si>
    <t>Porto</t>
  </si>
  <si>
    <t>Cascais</t>
  </si>
  <si>
    <t>Loures</t>
  </si>
  <si>
    <t>Braga</t>
  </si>
  <si>
    <t>Almada</t>
  </si>
  <si>
    <t>Matosinhos</t>
  </si>
  <si>
    <t>Oeiras</t>
  </si>
  <si>
    <t>População residente</t>
  </si>
  <si>
    <t>Município</t>
  </si>
  <si>
    <t>Agregados</t>
  </si>
  <si>
    <t>Dimensão Média dos agregados</t>
  </si>
  <si>
    <t>Variação Agregados  2011-2021</t>
  </si>
  <si>
    <t xml:space="preserve">Edifícios </t>
  </si>
  <si>
    <t>Variação Edifícios 2011-2021</t>
  </si>
  <si>
    <t>Alojamentos</t>
  </si>
  <si>
    <t>Variação Alojamentos 2011-2021</t>
  </si>
  <si>
    <t>Madalena</t>
  </si>
  <si>
    <t>Vizela</t>
  </si>
  <si>
    <t>Lousada</t>
  </si>
  <si>
    <t>Campo Maior</t>
  </si>
  <si>
    <t>Tarouca</t>
  </si>
  <si>
    <t>Penela</t>
  </si>
  <si>
    <t>Coruche</t>
  </si>
  <si>
    <t>Mação</t>
  </si>
  <si>
    <t>São Vicente</t>
  </si>
  <si>
    <t xml:space="preserve">Alojamentos </t>
  </si>
  <si>
    <t>Edifícios</t>
  </si>
  <si>
    <t xml:space="preserve">Número de Alojamentos por Edifício </t>
  </si>
  <si>
    <t>Q03</t>
  </si>
  <si>
    <t>Q04</t>
  </si>
  <si>
    <t>Q05</t>
  </si>
  <si>
    <t>Q06</t>
  </si>
  <si>
    <t>Q07</t>
  </si>
  <si>
    <t>Q08</t>
  </si>
  <si>
    <t>Q09</t>
  </si>
  <si>
    <t>Variação da População Residente em Portugal, 2011-2021, NUTSII</t>
  </si>
  <si>
    <t>População Residente em Portugal, 1864-2021</t>
  </si>
  <si>
    <t>Fonte: INE, Recenseamentos da População e Habitação</t>
  </si>
  <si>
    <t>Variação da População Residente em Portugal, 2011-2021, Município</t>
  </si>
  <si>
    <t>Águeda</t>
  </si>
  <si>
    <t>Albergaria-a-Velha</t>
  </si>
  <si>
    <t>Anadia</t>
  </si>
  <si>
    <t>Arouca</t>
  </si>
  <si>
    <t>Aveiro</t>
  </si>
  <si>
    <t>Castelo de Paiva</t>
  </si>
  <si>
    <t>Espinho</t>
  </si>
  <si>
    <t>Estarreja</t>
  </si>
  <si>
    <t>Santa Maria da Feira</t>
  </si>
  <si>
    <t>Ílhavo</t>
  </si>
  <si>
    <t>Mealhada</t>
  </si>
  <si>
    <t>Murtosa</t>
  </si>
  <si>
    <t>Oliveira de Azeméis</t>
  </si>
  <si>
    <t>Oliveira do Bairro</t>
  </si>
  <si>
    <t>Ovar</t>
  </si>
  <si>
    <t>São João da Madeira</t>
  </si>
  <si>
    <t>Sever do Vouga</t>
  </si>
  <si>
    <t>Vagos</t>
  </si>
  <si>
    <t>Vale de Cambra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</si>
  <si>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</si>
  <si>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</si>
  <si>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</si>
  <si>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</si>
  <si>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</si>
  <si>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</si>
  <si>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</si>
  <si>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</si>
  <si>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</si>
  <si>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</si>
  <si>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</si>
  <si>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</si>
  <si>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</si>
  <si>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Amares</t>
  </si>
  <si>
    <t>Barcelos</t>
  </si>
  <si>
    <t>Cabeceiras de Basto</t>
  </si>
  <si>
    <t>Celorico de Basto</t>
  </si>
  <si>
    <t>Esposende</t>
  </si>
  <si>
    <t>Fafe</t>
  </si>
  <si>
    <t>Guimarães</t>
  </si>
  <si>
    <t>Póvoa de Lanhoso</t>
  </si>
  <si>
    <t>Terras de Bouro</t>
  </si>
  <si>
    <t>Vieira do Minho</t>
  </si>
  <si>
    <t>Vila Nova de Famalicão</t>
  </si>
  <si>
    <t>Vila Verde</t>
  </si>
  <si>
    <t>Alfândega da Fé</t>
  </si>
  <si>
    <t>Bragança</t>
  </si>
  <si>
    <t>Carrazeda de Ansiães</t>
  </si>
  <si>
    <t>Freixo de Espada à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</si>
  <si>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</si>
  <si>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</si>
  <si>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</si>
  <si>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</si>
  <si>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</si>
  <si>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</si>
  <si>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</si>
  <si>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</si>
  <si>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</si>
  <si>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</si>
  <si>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</si>
  <si>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</si>
  <si>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</si>
  <si>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</si>
  <si>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</si>
  <si>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</si>
  <si>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</si>
  <si>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</si>
  <si>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</si>
  <si>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</si>
  <si>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</si>
  <si>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</si>
  <si>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</si>
  <si>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</si>
  <si>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</si>
  <si>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</si>
  <si>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</si>
  <si>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</si>
  <si>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</si>
  <si>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</si>
  <si>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</si>
  <si>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</si>
  <si>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Soure</t>
  </si>
  <si>
    <t>Tábua</t>
  </si>
  <si>
    <t>Vila Nova de Poiares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</si>
  <si>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</si>
  <si>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</si>
  <si>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</si>
  <si>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</si>
  <si>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</si>
  <si>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</si>
  <si>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</si>
  <si>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</si>
  <si>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</si>
  <si>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</si>
  <si>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</si>
  <si>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</si>
  <si>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</si>
  <si>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</si>
  <si>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</si>
  <si>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</si>
  <si>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</si>
  <si>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</si>
  <si>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</si>
  <si>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</si>
  <si>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</si>
  <si>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</si>
  <si>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</si>
  <si>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</si>
  <si>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</si>
  <si>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</si>
  <si>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</si>
  <si>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</si>
  <si>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</si>
  <si>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</si>
  <si>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</si>
  <si>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</si>
  <si>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</si>
  <si>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</si>
  <si>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</si>
  <si>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</si>
  <si>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</si>
  <si>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</si>
  <si>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Mêda</t>
  </si>
  <si>
    <t>Pinhel</t>
  </si>
  <si>
    <t>Sabugal</t>
  </si>
  <si>
    <t>Seia</t>
  </si>
  <si>
    <t>Trancoso</t>
  </si>
  <si>
    <t>Vila Nova de Foz Côa</t>
  </si>
  <si>
    <t>Alcobaça</t>
  </si>
  <si>
    <t>Alvaiázere</t>
  </si>
  <si>
    <t>Ansião</t>
  </si>
  <si>
    <t>Batalha</t>
  </si>
  <si>
    <t>Bombarral</t>
  </si>
  <si>
    <t>Caldas da Rainha</t>
  </si>
  <si>
    <t>Castanheira de Pêra</t>
  </si>
  <si>
    <t>Figueiró dos Vinhos</t>
  </si>
  <si>
    <t>Leiria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</si>
  <si>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</si>
  <si>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</si>
  <si>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</si>
  <si>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</si>
  <si>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</si>
  <si>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</si>
  <si>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</si>
  <si>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Alenquer</t>
  </si>
  <si>
    <t>Arruda dos Vinhos</t>
  </si>
  <si>
    <t>Azambuja</t>
  </si>
  <si>
    <t>Cadaval</t>
  </si>
  <si>
    <t>Lourinhã</t>
  </si>
  <si>
    <t>Mafra</t>
  </si>
  <si>
    <t>Sobral de Monte Agraço</t>
  </si>
  <si>
    <t>Torres Vedras</t>
  </si>
  <si>
    <t>Vila Franca de Xira</t>
  </si>
  <si>
    <t>Amadora</t>
  </si>
  <si>
    <t>Odivelas</t>
  </si>
  <si>
    <t>Alter do Chão</t>
  </si>
  <si>
    <t>Arronches</t>
  </si>
  <si>
    <t>Avis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</si>
  <si>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</si>
  <si>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</si>
  <si>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</si>
  <si>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</si>
  <si>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</si>
  <si>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</si>
  <si>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</si>
  <si>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</si>
  <si>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</si>
  <si>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</si>
  <si>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</si>
  <si>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Amarante</t>
  </si>
  <si>
    <t>Baião</t>
  </si>
  <si>
    <t>Felgueiras</t>
  </si>
  <si>
    <t>Gondomar</t>
  </si>
  <si>
    <t>Maia</t>
  </si>
  <si>
    <t>Marco de Canaveses</t>
  </si>
  <si>
    <t>Paços de Ferreira</t>
  </si>
  <si>
    <t>Paredes</t>
  </si>
  <si>
    <t>Penafiel</t>
  </si>
  <si>
    <t>Póvoa de Varzim</t>
  </si>
  <si>
    <t>Santo Tirso</t>
  </si>
  <si>
    <t>Valongo</t>
  </si>
  <si>
    <t>Vila do Conde</t>
  </si>
  <si>
    <t>Trofa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</si>
  <si>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</si>
  <si>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</si>
  <si>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</si>
  <si>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</si>
  <si>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</si>
  <si>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</si>
  <si>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</si>
  <si>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</si>
  <si>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Entroncamento</t>
  </si>
  <si>
    <t>Ferreira do Zêzere</t>
  </si>
  <si>
    <t>Golegã</t>
  </si>
  <si>
    <t>Rio Maior</t>
  </si>
  <si>
    <t>Salvaterra de Magos</t>
  </si>
  <si>
    <t>Santarém</t>
  </si>
  <si>
    <t>Sardoal</t>
  </si>
  <si>
    <t>Tomar</t>
  </si>
  <si>
    <t>Torres Novas</t>
  </si>
  <si>
    <t>Vila Nova da Barquinha</t>
  </si>
  <si>
    <t>Ourém</t>
  </si>
  <si>
    <t>Alcácer do Sal</t>
  </si>
  <si>
    <t>Alcochete</t>
  </si>
  <si>
    <t>Barreiro</t>
  </si>
  <si>
    <t>Grândola</t>
  </si>
  <si>
    <t>Moita</t>
  </si>
  <si>
    <t>Montijo</t>
  </si>
  <si>
    <t>Palmela</t>
  </si>
  <si>
    <t>Santiago do Cacém</t>
  </si>
  <si>
    <t>Seixal</t>
  </si>
  <si>
    <t>Sesimbra</t>
  </si>
  <si>
    <t>Setúbal</t>
  </si>
  <si>
    <t>Sines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</si>
  <si>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</si>
  <si>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</si>
  <si>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</si>
  <si>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</si>
  <si>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</si>
  <si>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</si>
  <si>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</si>
  <si>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</si>
  <si>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</si>
  <si>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</si>
  <si>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Alijó</t>
  </si>
  <si>
    <t>Boticas</t>
  </si>
  <si>
    <t>Chaves</t>
  </si>
  <si>
    <t>Mesão Frio</t>
  </si>
  <si>
    <t>Mondim de Basto</t>
  </si>
  <si>
    <t>Montalegre</t>
  </si>
  <si>
    <t>Murça</t>
  </si>
  <si>
    <t>Peso da Régua</t>
  </si>
  <si>
    <t>Ribeira de Pena</t>
  </si>
  <si>
    <t>Sabrosa</t>
  </si>
  <si>
    <t>Santa Marta de Penaguião</t>
  </si>
  <si>
    <t>Valpaços</t>
  </si>
  <si>
    <t>Vila Pouca de Aguiar</t>
  </si>
  <si>
    <t>Vila Real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</si>
  <si>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</si>
  <si>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</si>
  <si>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</si>
  <si>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</si>
  <si>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</si>
  <si>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</si>
  <si>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</si>
  <si>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Mortágua</t>
  </si>
  <si>
    <t>Nelas</t>
  </si>
  <si>
    <t>Oliveira de Frades</t>
  </si>
  <si>
    <t>Penalva do Castelo</t>
  </si>
  <si>
    <t>Penedono</t>
  </si>
  <si>
    <t>Resende</t>
  </si>
  <si>
    <t>Santa Comba Dão</t>
  </si>
  <si>
    <t>São João da Pesqueira</t>
  </si>
  <si>
    <t>São Pedro do Sul</t>
  </si>
  <si>
    <t>Sátão</t>
  </si>
  <si>
    <t>Sernancelhe</t>
  </si>
  <si>
    <t>Tabuaço</t>
  </si>
  <si>
    <t>Tondela</t>
  </si>
  <si>
    <t>Vila Nova de Paiva</t>
  </si>
  <si>
    <t>Viseu</t>
  </si>
  <si>
    <t>Vouzela</t>
  </si>
  <si>
    <t>Calheta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</si>
  <si>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</si>
  <si>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</si>
  <si>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</si>
  <si>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</si>
  <si>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</si>
  <si>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</si>
  <si>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</si>
  <si>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</si>
  <si>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Porto Santo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</si>
  <si>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</si>
  <si>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</si>
  <si>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</si>
  <si>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</si>
  <si>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</si>
  <si>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</si>
  <si>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</si>
  <si>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</si>
  <si>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</si>
  <si>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</si>
  <si>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</si>
  <si>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São Roque do Pico</t>
  </si>
  <si>
    <t>Horta</t>
  </si>
  <si>
    <t>Lajes das Flores</t>
  </si>
  <si>
    <t>Santa Cruz das Flores</t>
  </si>
  <si>
    <t>Corvo</t>
  </si>
  <si>
    <t xml:space="preserve">Número médio de alojamentos por edifício em Portugal, 2021, NUTSII </t>
  </si>
  <si>
    <t>Número médio de alojamentos por edifício em Portugal, 2011-2021, NUTSII</t>
  </si>
  <si>
    <t xml:space="preserve">Os 5  Municípios com maiores crescimentos e decréscimos populacionais - 2011-2021 </t>
  </si>
  <si>
    <t>10 Municípios com mais População Residente, 2011-2021</t>
  </si>
  <si>
    <t xml:space="preserve"> Número de agregados em Portugal, variação 2011-2021 e dimensão média dos agregados, NUTSII </t>
  </si>
  <si>
    <t xml:space="preserve">Número de edifícios e alojamentos em Portugal e variação 2011-2021, NUTSII </t>
  </si>
  <si>
    <t xml:space="preserve">Os 5  Municípios com maiores crescimentos e decréscimos em número de alojamentos, 2011-2021 </t>
  </si>
  <si>
    <t>Os 5 Municípios com maiores crescimentos e decréscimos populacionais - 2011-2021</t>
  </si>
  <si>
    <t>10 Municípios com mais população residente, 2011-2021</t>
  </si>
  <si>
    <t>Número de agregados em Portugal,variação 2011-2021 e dimensão média dos agregados, NUTSII</t>
  </si>
  <si>
    <t>Número de edifícios e alojamentos em Portugal e variação 2011-2021, NUTSII</t>
  </si>
  <si>
    <t>Os 5 Municípios com maiores crescimentos e decréscimos em número de alojamentos, 2011-2021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</si>
</sst>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0.0"/>
  </numFmts>
  <fonts count="25" x14ac:knownFonts="1">
    <font>
      <sz val="11"/>
      <color theme="1"/>
      <name val="Calibri"/>
      <family val="2"/>
      <scheme val="minor"/>
    </font>
    <font>
      <b/>
      <sz val="10"/>
      <color indexed="9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7"/>
      <color indexed="55"/>
      <name val="Calibri"/>
      <family val="2"/>
    </font>
    <font>
      <b/>
      <sz val="8"/>
      <name val="Times New Roman"/>
      <family val="1"/>
    </font>
    <font>
      <sz val="10"/>
      <color theme="0" tint="-0.499984740745262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/>
      <top/>
      <bottom style="double">
        <color rgb="FF254061"/>
      </bottom>
      <diagonal/>
    </border>
    <border>
      <left style="medium">
        <color rgb="FF254061"/>
      </left>
      <right style="medium">
        <color rgb="FF254061"/>
      </right>
      <top/>
      <bottom style="double">
        <color rgb="FF254061"/>
      </bottom>
      <diagonal/>
    </border>
    <border>
      <left style="medium">
        <color rgb="FF254061"/>
      </left>
      <right style="medium">
        <color rgb="FF254061"/>
      </right>
      <top/>
      <bottom/>
      <diagonal/>
    </border>
    <border>
      <left style="medium">
        <color rgb="FF254061"/>
      </left>
      <right/>
      <top/>
      <bottom/>
      <diagonal/>
    </border>
    <border>
      <left style="medium">
        <color rgb="FF254061"/>
      </left>
      <right/>
      <top/>
      <bottom style="double">
        <color rgb="FF254061"/>
      </bottom>
      <diagonal/>
    </border>
    <border>
      <left style="medium">
        <color indexed="9"/>
      </left>
      <right/>
      <top style="medium">
        <color indexed="9"/>
      </top>
      <bottom style="medium">
        <color theme="0"/>
      </bottom>
      <diagonal/>
    </border>
    <border>
      <left/>
      <right/>
      <top style="medium">
        <color indexed="9"/>
      </top>
      <bottom style="medium">
        <color theme="0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rgb="FF254061"/>
      </right>
      <top/>
      <bottom/>
      <diagonal/>
    </border>
    <border>
      <left/>
      <right style="medium">
        <color rgb="FF254061"/>
      </right>
      <top/>
      <bottom style="double">
        <color indexed="64"/>
      </bottom>
      <diagonal/>
    </border>
  </borders>
  <cellStyleXfs count="4">
    <xf numFmtId="0" fontId="0" fillId="0" borderId="0"/>
    <xf numFmtId="0" fontId="5" fillId="0" borderId="2" applyNumberFormat="0" applyBorder="0" applyProtection="0">
      <alignment horizontal="center"/>
    </xf>
    <xf numFmtId="0" fontId="10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82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6" fillId="2" borderId="0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0" fillId="0" borderId="0" xfId="2" applyAlignment="1" applyProtection="1"/>
    <xf numFmtId="0" fontId="4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Border="1" applyAlignment="1">
      <alignment horizontal="left" indent="2"/>
    </xf>
    <xf numFmtId="0" fontId="3" fillId="2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3" fontId="0" fillId="0" borderId="0" xfId="0" applyNumberFormat="1"/>
    <xf numFmtId="0" fontId="19" fillId="3" borderId="1" xfId="0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right" vertical="center" wrapText="1"/>
    </xf>
    <xf numFmtId="164" fontId="3" fillId="2" borderId="8" xfId="0" applyNumberFormat="1" applyFont="1" applyFill="1" applyBorder="1" applyAlignment="1">
      <alignment horizontal="right" vertical="center" wrapText="1"/>
    </xf>
    <xf numFmtId="3" fontId="3" fillId="2" borderId="7" xfId="0" applyNumberFormat="1" applyFont="1" applyFill="1" applyBorder="1" applyAlignment="1">
      <alignment horizontal="right" vertical="center" wrapText="1"/>
    </xf>
    <xf numFmtId="164" fontId="3" fillId="2" borderId="7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9" fillId="3" borderId="5" xfId="0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right"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/>
    </xf>
    <xf numFmtId="0" fontId="23" fillId="0" borderId="0" xfId="0" applyFont="1"/>
    <xf numFmtId="164" fontId="3" fillId="2" borderId="9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 indent="2"/>
    </xf>
    <xf numFmtId="164" fontId="3" fillId="2" borderId="10" xfId="0" applyNumberFormat="1" applyFont="1" applyFill="1" applyBorder="1" applyAlignment="1">
      <alignment horizontal="right" vertical="center" wrapText="1"/>
    </xf>
    <xf numFmtId="0" fontId="24" fillId="2" borderId="0" xfId="0" applyFont="1" applyFill="1" applyBorder="1" applyAlignment="1">
      <alignment horizontal="left" vertical="center" wrapText="1" indent="2"/>
    </xf>
    <xf numFmtId="3" fontId="24" fillId="2" borderId="8" xfId="0" applyNumberFormat="1" applyFont="1" applyFill="1" applyBorder="1" applyAlignment="1">
      <alignment horizontal="right" vertical="center" wrapText="1"/>
    </xf>
    <xf numFmtId="164" fontId="24" fillId="2" borderId="9" xfId="0" applyNumberFormat="1" applyFont="1" applyFill="1" applyBorder="1" applyAlignment="1">
      <alignment horizontal="right" vertical="center" wrapText="1"/>
    </xf>
    <xf numFmtId="3" fontId="24" fillId="2" borderId="9" xfId="0" applyNumberFormat="1" applyFont="1" applyFill="1" applyBorder="1" applyAlignment="1">
      <alignment horizontal="right" vertical="center" wrapText="1"/>
    </xf>
    <xf numFmtId="0" fontId="10" fillId="0" borderId="0" xfId="2" quotePrefix="1" applyAlignment="1" applyProtection="1"/>
    <xf numFmtId="0" fontId="6" fillId="4" borderId="0" xfId="0" applyFont="1" applyFill="1" applyBorder="1" applyAlignment="1">
      <alignment horizontal="left"/>
    </xf>
    <xf numFmtId="3" fontId="3" fillId="2" borderId="15" xfId="0" applyNumberFormat="1" applyFont="1" applyFill="1" applyBorder="1" applyAlignment="1">
      <alignment horizontal="left" vertical="center" wrapText="1"/>
    </xf>
    <xf numFmtId="165" fontId="0" fillId="0" borderId="0" xfId="0" applyNumberFormat="1" applyBorder="1"/>
    <xf numFmtId="3" fontId="1" fillId="0" borderId="0" xfId="0" applyNumberFormat="1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vertical="center" wrapText="1"/>
    </xf>
    <xf numFmtId="164" fontId="0" fillId="0" borderId="0" xfId="0" applyNumberFormat="1"/>
    <xf numFmtId="3" fontId="19" fillId="3" borderId="1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vertical="center" wrapText="1"/>
    </xf>
    <xf numFmtId="1" fontId="3" fillId="2" borderId="7" xfId="0" applyNumberFormat="1" applyFont="1" applyFill="1" applyBorder="1" applyAlignment="1">
      <alignment vertical="center" wrapText="1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3" fontId="3" fillId="2" borderId="16" xfId="0" applyNumberFormat="1" applyFont="1" applyFill="1" applyBorder="1" applyAlignment="1">
      <alignment horizontal="left" vertical="center" wrapText="1"/>
    </xf>
    <xf numFmtId="3" fontId="24" fillId="2" borderId="15" xfId="0" applyNumberFormat="1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3" fontId="19" fillId="3" borderId="13" xfId="0" applyNumberFormat="1" applyFont="1" applyFill="1" applyBorder="1" applyAlignment="1">
      <alignment horizontal="center" vertical="center" wrapText="1"/>
    </xf>
    <xf numFmtId="3" fontId="19" fillId="3" borderId="14" xfId="0" applyNumberFormat="1" applyFont="1" applyFill="1" applyBorder="1" applyAlignment="1">
      <alignment horizontal="center" vertical="center" wrapText="1"/>
    </xf>
  </cellXfs>
  <cellStyles count="4">
    <cellStyle name="CABECALHO" xfId="1" xr:uid="{00000000-0005-0000-0000-000000000000}"/>
    <cellStyle name="Hyperlink" xfId="2" builtinId="8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254061"/>
      <color rgb="FFDCE6F2"/>
      <color rgb="FFB9CDE5"/>
      <color rgb="FF95B3D7"/>
      <color rgb="FF376092"/>
      <color rgb="FF102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117475</xdr:colOff>
      <xdr:row>0</xdr:row>
      <xdr:rowOff>111125</xdr:rowOff>
    </xdr:from>
    <xdr:to>
      <xdr:col>3</xdr:col>
      <xdr:colOff>261493</xdr:colOff>
      <xdr:row>4</xdr:row>
      <xdr:rowOff>31115</xdr:rowOff>
    </xdr:to>
    <xdr:pic>
      <xdr:nvPicPr>
        <xdr:cNvPr id="4" name="Picture 3" descr="ine_logo_principal_cores_863x31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475" y="111125"/>
          <a:ext cx="1972818" cy="707390"/>
        </a:xfrm>
        <a:prstGeom prst="rect">
          <a:avLst/>
        </a:prstGeom>
      </xdr:spPr>
    </xdr:pic>
    <xdr:clientData/>
  </xdr:twoCellAnchor>
  <xdr:twoCellAnchor editAs="oneCell">
    <xdr:from>
      <xdr:col>8</xdr:col>
      <xdr:colOff>525780</xdr:colOff>
      <xdr:row>0</xdr:row>
      <xdr:rowOff>22860</xdr:rowOff>
    </xdr:from>
    <xdr:to>
      <xdr:col>11</xdr:col>
      <xdr:colOff>12700</xdr:colOff>
      <xdr:row>4</xdr:row>
      <xdr:rowOff>46355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07D50B-F94F-45F8-90B2-5318760CF45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02580" y="22860"/>
          <a:ext cx="1315720" cy="81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showGridLines="0" tabSelected="1" workbookViewId="0">
      <selection activeCell="G8" sqref="G8"/>
    </sheetView>
  </sheetViews>
  <sheetFormatPr defaultRowHeight="14.4" x14ac:dyDescent="0.3"/>
  <sheetData>
    <row r="1" spans="1:9" s="4" customFormat="1" ht="15.6" x14ac:dyDescent="0.3"/>
    <row r="2" spans="1:9" s="4" customFormat="1" ht="15.6" x14ac:dyDescent="0.3"/>
    <row r="3" spans="1:9" s="4" customFormat="1" ht="15.6" x14ac:dyDescent="0.3">
      <c r="A3" s="6"/>
      <c r="B3" s="6"/>
      <c r="C3" s="6"/>
      <c r="D3" s="6"/>
    </row>
    <row r="4" spans="1:9" s="4" customFormat="1" ht="15.6" x14ac:dyDescent="0.3">
      <c r="A4" s="6"/>
      <c r="B4" s="6"/>
      <c r="C4" s="6"/>
      <c r="D4" s="6"/>
    </row>
    <row r="5" spans="1:9" s="4" customFormat="1" ht="15.6" x14ac:dyDescent="0.3">
      <c r="A5" s="6"/>
      <c r="B5" s="6"/>
      <c r="C5" s="6"/>
      <c r="D5" s="6"/>
    </row>
    <row r="6" spans="1:9" s="4" customFormat="1" ht="15.6" x14ac:dyDescent="0.3">
      <c r="A6" s="6"/>
      <c r="B6" s="6"/>
      <c r="C6" s="6"/>
      <c r="D6" s="6"/>
    </row>
    <row r="7" spans="1:9" s="4" customFormat="1" ht="15.6" x14ac:dyDescent="0.3">
      <c r="A7" s="6"/>
      <c r="B7" s="7" t="s">
        <v>4</v>
      </c>
      <c r="C7" s="7"/>
      <c r="D7" s="7"/>
      <c r="E7" s="5"/>
      <c r="F7" s="3"/>
      <c r="G7" s="3"/>
      <c r="H7" s="3"/>
      <c r="I7" s="3"/>
    </row>
    <row r="8" spans="1:9" s="4" customFormat="1" ht="15.6" x14ac:dyDescent="0.3">
      <c r="A8" s="6"/>
      <c r="B8" s="10"/>
      <c r="C8" s="7"/>
      <c r="D8" s="7"/>
      <c r="E8" s="5"/>
      <c r="F8" s="3"/>
      <c r="G8" s="3"/>
      <c r="H8" s="3"/>
      <c r="I8" s="3"/>
    </row>
    <row r="9" spans="1:9" x14ac:dyDescent="0.3">
      <c r="A9" s="8"/>
      <c r="B9" s="8"/>
      <c r="C9" s="8"/>
      <c r="D9" s="8"/>
    </row>
    <row r="10" spans="1:9" x14ac:dyDescent="0.3">
      <c r="B10" s="9" t="s">
        <v>0</v>
      </c>
      <c r="C10" s="8"/>
      <c r="D10" s="8"/>
    </row>
    <row r="11" spans="1:9" x14ac:dyDescent="0.3">
      <c r="B11" s="8"/>
      <c r="C11" s="8"/>
      <c r="D11" s="8"/>
    </row>
    <row r="12" spans="1:9" x14ac:dyDescent="0.3">
      <c r="A12" s="11"/>
      <c r="B12" t="s">
        <v>1</v>
      </c>
      <c r="C12" s="15" t="s">
        <v>61</v>
      </c>
      <c r="D12" s="8"/>
    </row>
    <row r="13" spans="1:9" x14ac:dyDescent="0.3">
      <c r="A13" s="11"/>
      <c r="B13" t="s">
        <v>2</v>
      </c>
      <c r="C13" s="15" t="s">
        <v>60</v>
      </c>
      <c r="D13" s="8"/>
    </row>
    <row r="14" spans="1:9" x14ac:dyDescent="0.3">
      <c r="A14" s="12"/>
      <c r="B14" s="28" t="s">
        <v>53</v>
      </c>
      <c r="C14" s="48" t="s">
        <v>63</v>
      </c>
      <c r="D14" s="8"/>
    </row>
    <row r="15" spans="1:9" x14ac:dyDescent="0.3">
      <c r="A15" s="8"/>
      <c r="B15" s="28" t="s">
        <v>54</v>
      </c>
      <c r="C15" s="48" t="s">
        <v>357</v>
      </c>
      <c r="D15" s="8"/>
    </row>
    <row r="16" spans="1:9" x14ac:dyDescent="0.3">
      <c r="B16" s="28" t="s">
        <v>55</v>
      </c>
      <c r="C16" s="48" t="s">
        <v>358</v>
      </c>
    </row>
    <row r="17" spans="2:3" x14ac:dyDescent="0.3">
      <c r="B17" s="28" t="s">
        <v>56</v>
      </c>
      <c r="C17" s="15" t="s">
        <v>359</v>
      </c>
    </row>
    <row r="18" spans="2:3" x14ac:dyDescent="0.3">
      <c r="B18" s="28" t="s">
        <v>57</v>
      </c>
      <c r="C18" s="15" t="s">
        <v>360</v>
      </c>
    </row>
    <row r="19" spans="2:3" x14ac:dyDescent="0.3">
      <c r="B19" s="28" t="s">
        <v>58</v>
      </c>
      <c r="C19" s="15" t="s">
        <v>361</v>
      </c>
    </row>
    <row r="20" spans="2:3" x14ac:dyDescent="0.3">
      <c r="B20" s="28" t="s">
        <v>59</v>
      </c>
      <c r="C20" s="15" t="s">
        <v>351</v>
      </c>
    </row>
    <row r="21" spans="2:3" x14ac:dyDescent="0.3">
      <c r="B21" s="28"/>
    </row>
  </sheetData>
  <phoneticPr fontId="22" type="noConversion"/>
  <hyperlinks>
    <hyperlink ref="C12" location="'Q01'!A1" display="Consumo e Despesa com energia no alojamento por tipo de energia (2020)" xr:uid="{00000000-0004-0000-0000-000000000000}"/>
    <hyperlink ref="C13" location="'Q02'!A1" display="Variação da População Residente em Portugal, 2011-2021, NUTSII" xr:uid="{00000000-0004-0000-0000-000001000000}"/>
    <hyperlink ref="C14" location="'Q03'!A1" display="Variação da População Residente em Portugal, 2011-2021, Município" xr:uid="{035A1C5C-4BB5-43FD-97EB-5F504E82B03C}"/>
    <hyperlink ref="C16" location="'Q05'!Print_Area" display="10 Municípios com mais população residente em portugal, 2011-2021" xr:uid="{96B5A21F-3010-40B8-BDAD-5236B1431970}"/>
    <hyperlink ref="C15" location="'Q04'!A1" display="Os 5 Municípios com maiores crescimentos e decréscimos populacionais - 2011-2021" xr:uid="{51E8EB67-1062-4B8E-B510-7765170E7CE7}"/>
    <hyperlink ref="C17" location="'Q06'!A1" display="Número de agregados em Portugal,variação 2011-2021 e dimensão média dos agregados, NUTSII" xr:uid="{D16DFD24-68CB-4360-80DD-764A86587123}"/>
    <hyperlink ref="C18" location="'Q07'!A1" display="Variação do número de edifícios e alojamentos em Portugal, 2011-2021, NUTSII" xr:uid="{27BF3802-D1B8-439D-87F8-A32BB8D63C12}"/>
    <hyperlink ref="C19" location="'Q08'!A1" display="Variação do número de alojamentos em Portugal, 2011-2021, 5 mais e 5 menos" xr:uid="{257EFD16-128A-49E7-A272-8B2787C53073}"/>
    <hyperlink ref="C20" location="'Q09'!A1" display="Número médio de alojamentos por edifício em Portugal, 2011-2021, NUTSII" xr:uid="{26CC71E8-FDD4-4664-94F6-9B726D7A23A9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7B11-CC35-4F6E-A56A-8AE37890F096}">
  <dimension ref="B1:F15"/>
  <sheetViews>
    <sheetView showGridLines="0" zoomScaleNormal="100" workbookViewId="0">
      <selection activeCell="H14" sqref="H14"/>
    </sheetView>
  </sheetViews>
  <sheetFormatPr defaultColWidth="8.6640625" defaultRowHeight="14.4" x14ac:dyDescent="0.3"/>
  <cols>
    <col min="1" max="1" width="3" style="28" customWidth="1"/>
    <col min="2" max="2" width="2.6640625" style="28" customWidth="1"/>
    <col min="3" max="3" width="25.109375" style="28" customWidth="1"/>
    <col min="4" max="4" width="11.88671875" style="28" customWidth="1"/>
    <col min="5" max="5" width="11" style="28" customWidth="1"/>
    <col min="6" max="6" width="12" style="28" customWidth="1"/>
    <col min="7" max="16384" width="8.6640625" style="28"/>
  </cols>
  <sheetData>
    <row r="1" spans="2:6" ht="15.75" customHeight="1" x14ac:dyDescent="0.3">
      <c r="B1" s="1"/>
      <c r="C1" s="20"/>
      <c r="D1" s="20"/>
    </row>
    <row r="2" spans="2:6" x14ac:dyDescent="0.3">
      <c r="B2" s="1"/>
      <c r="C2" s="21" t="s">
        <v>350</v>
      </c>
      <c r="D2" s="20"/>
    </row>
    <row r="3" spans="2:6" ht="15" thickBot="1" x14ac:dyDescent="0.35">
      <c r="B3" s="1"/>
      <c r="C3" s="14"/>
      <c r="D3" s="14"/>
    </row>
    <row r="4" spans="2:6" ht="19.5" customHeight="1" x14ac:dyDescent="0.3">
      <c r="B4" s="1"/>
      <c r="C4" s="72" t="s">
        <v>5</v>
      </c>
      <c r="D4" s="72" t="s">
        <v>51</v>
      </c>
      <c r="E4" s="72" t="s">
        <v>50</v>
      </c>
      <c r="F4" s="74" t="s">
        <v>52</v>
      </c>
    </row>
    <row r="5" spans="2:6" ht="19.5" customHeight="1" x14ac:dyDescent="0.3">
      <c r="B5" s="1"/>
      <c r="C5" s="73"/>
      <c r="D5" s="73"/>
      <c r="E5" s="73"/>
      <c r="F5" s="75"/>
    </row>
    <row r="6" spans="2:6" ht="15.9" customHeight="1" x14ac:dyDescent="0.3">
      <c r="B6" s="1"/>
      <c r="C6" s="44" t="s">
        <v>9</v>
      </c>
      <c r="D6" s="45">
        <v>3587669</v>
      </c>
      <c r="E6" s="45">
        <v>5961262</v>
      </c>
      <c r="F6" s="46">
        <v>1.6615975442550581</v>
      </c>
    </row>
    <row r="7" spans="2:6" ht="15.9" customHeight="1" x14ac:dyDescent="0.3">
      <c r="B7" s="1"/>
      <c r="C7" s="19" t="s">
        <v>10</v>
      </c>
      <c r="D7" s="24">
        <v>1231114</v>
      </c>
      <c r="E7" s="24">
        <v>1891077</v>
      </c>
      <c r="F7" s="41">
        <v>1.5360697709554112</v>
      </c>
    </row>
    <row r="8" spans="2:6" ht="15.9" customHeight="1" x14ac:dyDescent="0.3">
      <c r="B8" s="1"/>
      <c r="C8" s="19" t="s">
        <v>11</v>
      </c>
      <c r="D8" s="24">
        <v>1118822</v>
      </c>
      <c r="E8" s="24">
        <v>1465956</v>
      </c>
      <c r="F8" s="41">
        <v>1.310267406254078</v>
      </c>
    </row>
    <row r="9" spans="2:6" x14ac:dyDescent="0.3">
      <c r="B9" s="1"/>
      <c r="C9" s="19" t="s">
        <v>12</v>
      </c>
      <c r="D9" s="24">
        <v>454110</v>
      </c>
      <c r="E9" s="24">
        <v>1495925</v>
      </c>
      <c r="F9" s="41">
        <v>3.2941908348197573</v>
      </c>
    </row>
    <row r="10" spans="2:6" ht="15.9" customHeight="1" x14ac:dyDescent="0.3">
      <c r="B10" s="13"/>
      <c r="C10" s="19" t="s">
        <v>13</v>
      </c>
      <c r="D10" s="24">
        <v>386298</v>
      </c>
      <c r="E10" s="24">
        <v>473722</v>
      </c>
      <c r="F10" s="41">
        <v>1.2263123288238613</v>
      </c>
    </row>
    <row r="11" spans="2:6" ht="15.9" customHeight="1" x14ac:dyDescent="0.3">
      <c r="C11" s="19" t="s">
        <v>14</v>
      </c>
      <c r="D11" s="24">
        <v>203855</v>
      </c>
      <c r="E11" s="24">
        <v>390861</v>
      </c>
      <c r="F11" s="41">
        <v>1.9173481150817984</v>
      </c>
    </row>
    <row r="12" spans="2:6" x14ac:dyDescent="0.3">
      <c r="C12" s="19" t="s">
        <v>15</v>
      </c>
      <c r="D12" s="24">
        <v>101597</v>
      </c>
      <c r="E12" s="24">
        <v>112881</v>
      </c>
      <c r="F12" s="41">
        <v>1.1110662716418791</v>
      </c>
    </row>
    <row r="13" spans="2:6" ht="15" thickBot="1" x14ac:dyDescent="0.35">
      <c r="C13" s="42" t="s">
        <v>16</v>
      </c>
      <c r="D13" s="26">
        <v>91873</v>
      </c>
      <c r="E13" s="26">
        <v>130840</v>
      </c>
      <c r="F13" s="43">
        <v>1.4241398452211205</v>
      </c>
    </row>
    <row r="14" spans="2:6" ht="15" thickTop="1" x14ac:dyDescent="0.3"/>
    <row r="15" spans="2:6" s="67" customFormat="1" x14ac:dyDescent="0.3">
      <c r="C15" s="64" t="s">
        <v>62</v>
      </c>
      <c r="D15" s="65"/>
      <c r="E15" s="65"/>
    </row>
  </sheetData>
  <mergeCells count="4">
    <mergeCell ref="F4:F5"/>
    <mergeCell ref="C4:C5"/>
    <mergeCell ref="D4:D5"/>
    <mergeCell ref="E4:E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83A0-24E1-44B3-A250-B6C01CFE4609}">
  <dimension ref="B1:O23"/>
  <sheetViews>
    <sheetView showGridLines="0" zoomScaleNormal="100" workbookViewId="0"/>
  </sheetViews>
  <sheetFormatPr defaultRowHeight="14.4" x14ac:dyDescent="0.3"/>
  <cols>
    <col min="1" max="1" width="3" customWidth="1"/>
    <col min="2" max="2" width="2.6640625" customWidth="1"/>
    <col min="3" max="3" width="12.88671875" style="30" customWidth="1"/>
    <col min="4" max="4" width="13.88671875" customWidth="1"/>
    <col min="5" max="5" width="4" customWidth="1"/>
    <col min="6" max="6" width="2.44140625" customWidth="1"/>
    <col min="7" max="7" width="2.6640625" customWidth="1"/>
    <col min="8" max="8" width="12.33203125" bestFit="1" customWidth="1"/>
  </cols>
  <sheetData>
    <row r="1" spans="2:8" ht="15.75" customHeight="1" x14ac:dyDescent="0.3">
      <c r="B1" s="1"/>
      <c r="C1" s="36"/>
      <c r="D1" s="20"/>
      <c r="F1" s="1"/>
    </row>
    <row r="2" spans="2:8" s="17" customFormat="1" x14ac:dyDescent="0.3">
      <c r="B2" s="39"/>
      <c r="C2" s="35" t="s">
        <v>6</v>
      </c>
      <c r="D2" s="34"/>
      <c r="F2" s="39"/>
    </row>
    <row r="3" spans="2:8" ht="15" thickBot="1" x14ac:dyDescent="0.35">
      <c r="B3" s="1"/>
      <c r="C3" s="14"/>
      <c r="D3" s="14"/>
      <c r="F3" s="1"/>
    </row>
    <row r="4" spans="2:8" ht="20.100000000000001" customHeight="1" x14ac:dyDescent="0.3">
      <c r="B4" s="1"/>
      <c r="C4" s="72" t="s">
        <v>7</v>
      </c>
      <c r="D4" s="74" t="s">
        <v>8</v>
      </c>
      <c r="E4" s="29"/>
      <c r="F4" s="1"/>
    </row>
    <row r="5" spans="2:8" ht="20.100000000000001" customHeight="1" x14ac:dyDescent="0.3">
      <c r="B5" s="1"/>
      <c r="C5" s="73"/>
      <c r="D5" s="75"/>
      <c r="E5" s="29"/>
      <c r="F5" s="1"/>
    </row>
    <row r="6" spans="2:8" x14ac:dyDescent="0.3">
      <c r="B6" s="1"/>
      <c r="C6" s="37">
        <v>1864</v>
      </c>
      <c r="D6" s="32">
        <v>4285920</v>
      </c>
      <c r="E6" s="29"/>
      <c r="F6" s="1"/>
      <c r="H6" s="22"/>
    </row>
    <row r="7" spans="2:8" x14ac:dyDescent="0.3">
      <c r="B7" s="1"/>
      <c r="C7" s="37">
        <v>1878</v>
      </c>
      <c r="D7" s="32">
        <v>4701004</v>
      </c>
      <c r="E7" s="29"/>
      <c r="F7" s="1"/>
      <c r="H7" s="22"/>
    </row>
    <row r="8" spans="2:8" x14ac:dyDescent="0.3">
      <c r="B8" s="1"/>
      <c r="C8" s="37">
        <v>1890</v>
      </c>
      <c r="D8" s="32">
        <v>5102891</v>
      </c>
      <c r="E8" s="29"/>
      <c r="F8" s="1"/>
      <c r="H8" s="22"/>
    </row>
    <row r="9" spans="2:8" x14ac:dyDescent="0.3">
      <c r="B9" s="1"/>
      <c r="C9" s="37">
        <v>1900</v>
      </c>
      <c r="D9" s="32">
        <v>5446760</v>
      </c>
      <c r="E9" s="29"/>
      <c r="F9" s="1"/>
      <c r="H9" s="22"/>
    </row>
    <row r="10" spans="2:8" x14ac:dyDescent="0.3">
      <c r="B10" s="1"/>
      <c r="C10" s="37">
        <v>1911</v>
      </c>
      <c r="D10" s="32">
        <v>5999146</v>
      </c>
      <c r="E10" s="29"/>
      <c r="F10" s="1"/>
      <c r="H10" s="22"/>
    </row>
    <row r="11" spans="2:8" x14ac:dyDescent="0.3">
      <c r="B11" s="1"/>
      <c r="C11" s="37">
        <v>1920</v>
      </c>
      <c r="D11" s="32">
        <v>6080135</v>
      </c>
      <c r="E11" s="29"/>
      <c r="F11" s="1"/>
      <c r="H11" s="22"/>
    </row>
    <row r="12" spans="2:8" x14ac:dyDescent="0.3">
      <c r="B12" s="1"/>
      <c r="C12" s="37">
        <v>1930</v>
      </c>
      <c r="D12" s="32">
        <v>6812369</v>
      </c>
      <c r="E12" s="29"/>
      <c r="F12" s="1"/>
      <c r="H12" s="22"/>
    </row>
    <row r="13" spans="2:8" x14ac:dyDescent="0.3">
      <c r="B13" s="1"/>
      <c r="C13" s="37">
        <v>1940</v>
      </c>
      <c r="D13" s="32">
        <v>7752561</v>
      </c>
      <c r="E13" s="29"/>
      <c r="F13" s="1"/>
      <c r="H13" s="22"/>
    </row>
    <row r="14" spans="2:8" x14ac:dyDescent="0.3">
      <c r="B14" s="13"/>
      <c r="C14" s="37">
        <v>1950</v>
      </c>
      <c r="D14" s="32">
        <v>8502030</v>
      </c>
      <c r="E14" s="29"/>
      <c r="F14" s="1"/>
    </row>
    <row r="15" spans="2:8" x14ac:dyDescent="0.3">
      <c r="B15" s="18" t="s">
        <v>3</v>
      </c>
      <c r="C15" s="37">
        <v>1960</v>
      </c>
      <c r="D15" s="32">
        <v>8889012</v>
      </c>
      <c r="E15" s="29"/>
      <c r="F15" s="1"/>
    </row>
    <row r="16" spans="2:8" x14ac:dyDescent="0.3">
      <c r="B16" s="2"/>
      <c r="C16" s="37">
        <v>1970</v>
      </c>
      <c r="D16" s="32">
        <v>8611125</v>
      </c>
      <c r="E16" s="29"/>
      <c r="F16" s="1"/>
    </row>
    <row r="17" spans="3:15" x14ac:dyDescent="0.3">
      <c r="C17" s="37">
        <v>1981</v>
      </c>
      <c r="D17" s="32">
        <v>9833014</v>
      </c>
      <c r="E17" s="29"/>
    </row>
    <row r="18" spans="3:15" x14ac:dyDescent="0.3">
      <c r="C18" s="37">
        <v>1991</v>
      </c>
      <c r="D18" s="32">
        <v>9867147</v>
      </c>
      <c r="E18" s="29"/>
    </row>
    <row r="19" spans="3:15" x14ac:dyDescent="0.3">
      <c r="C19" s="37">
        <v>2001</v>
      </c>
      <c r="D19" s="32">
        <v>10356117</v>
      </c>
      <c r="E19" s="29"/>
    </row>
    <row r="20" spans="3:15" x14ac:dyDescent="0.3">
      <c r="C20" s="37">
        <v>2011</v>
      </c>
      <c r="D20" s="32">
        <v>10562178</v>
      </c>
      <c r="E20" s="29"/>
    </row>
    <row r="21" spans="3:15" ht="15" thickBot="1" x14ac:dyDescent="0.35">
      <c r="C21" s="38">
        <v>2021</v>
      </c>
      <c r="D21" s="33">
        <v>10347892</v>
      </c>
      <c r="E21" s="29"/>
    </row>
    <row r="22" spans="3:15" s="17" customFormat="1" ht="15" thickTop="1" x14ac:dyDescent="0.3"/>
    <row r="23" spans="3:15" s="67" customFormat="1" x14ac:dyDescent="0.3">
      <c r="C23" s="64" t="s">
        <v>62</v>
      </c>
      <c r="D23" s="64"/>
      <c r="E23" s="65"/>
      <c r="F23" s="65"/>
      <c r="G23" s="65"/>
      <c r="H23" s="65"/>
      <c r="I23" s="65"/>
      <c r="J23" s="65"/>
      <c r="K23" s="66"/>
      <c r="O23" s="66"/>
    </row>
  </sheetData>
  <mergeCells count="2">
    <mergeCell ref="C4:C5"/>
    <mergeCell ref="D4:D5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5"/>
  <sheetViews>
    <sheetView showGridLines="0" zoomScaleNormal="100" workbookViewId="0">
      <selection activeCell="K8" sqref="K8"/>
    </sheetView>
  </sheetViews>
  <sheetFormatPr defaultRowHeight="14.4" x14ac:dyDescent="0.3"/>
  <cols>
    <col min="1" max="1" width="3" customWidth="1"/>
    <col min="2" max="2" width="2.6640625" customWidth="1"/>
    <col min="3" max="3" width="25.109375" customWidth="1"/>
    <col min="4" max="4" width="13.88671875" customWidth="1"/>
    <col min="5" max="5" width="13.44140625" customWidth="1"/>
    <col min="6" max="6" width="10.109375" style="28" customWidth="1"/>
    <col min="7" max="7" width="9.88671875" customWidth="1"/>
    <col min="8" max="11" width="4" customWidth="1"/>
    <col min="12" max="12" width="2.44140625" customWidth="1"/>
    <col min="13" max="13" width="2.6640625" customWidth="1"/>
    <col min="14" max="14" width="12.33203125" bestFit="1" customWidth="1"/>
  </cols>
  <sheetData>
    <row r="1" spans="2:15" ht="15.75" customHeight="1" x14ac:dyDescent="0.3">
      <c r="B1" s="1"/>
      <c r="C1" s="20"/>
      <c r="D1" s="20"/>
      <c r="E1" s="20"/>
      <c r="F1" s="20"/>
      <c r="G1" s="20"/>
      <c r="H1" s="1"/>
      <c r="L1" s="1"/>
    </row>
    <row r="2" spans="2:15" x14ac:dyDescent="0.3">
      <c r="B2" s="1"/>
      <c r="C2" s="21" t="s">
        <v>17</v>
      </c>
      <c r="D2" s="20"/>
      <c r="E2" s="20"/>
      <c r="F2" s="20"/>
      <c r="G2" s="20"/>
      <c r="H2" s="1"/>
      <c r="L2" s="1"/>
    </row>
    <row r="3" spans="2:15" ht="15" thickBot="1" x14ac:dyDescent="0.35">
      <c r="B3" s="1"/>
      <c r="C3" s="14"/>
      <c r="D3" s="14"/>
      <c r="E3" s="14"/>
      <c r="F3" s="14"/>
      <c r="G3" s="14"/>
      <c r="H3" s="1"/>
      <c r="L3" s="1"/>
    </row>
    <row r="4" spans="2:15" ht="20.100000000000001" customHeight="1" thickBot="1" x14ac:dyDescent="0.35">
      <c r="B4" s="1"/>
      <c r="C4" s="72" t="s">
        <v>5</v>
      </c>
      <c r="D4" s="78" t="s">
        <v>32</v>
      </c>
      <c r="E4" s="79"/>
      <c r="F4" s="76" t="s">
        <v>21</v>
      </c>
      <c r="G4" s="77"/>
      <c r="H4" s="1"/>
      <c r="L4" s="1"/>
    </row>
    <row r="5" spans="2:15" ht="20.100000000000001" customHeight="1" x14ac:dyDescent="0.3">
      <c r="B5" s="1"/>
      <c r="C5" s="73"/>
      <c r="D5" s="23">
        <v>2011</v>
      </c>
      <c r="E5" s="23">
        <v>2021</v>
      </c>
      <c r="F5" s="31" t="s">
        <v>18</v>
      </c>
      <c r="G5" s="31" t="s">
        <v>19</v>
      </c>
      <c r="H5" s="1"/>
      <c r="L5" s="1"/>
    </row>
    <row r="6" spans="2:15" ht="15.9" customHeight="1" x14ac:dyDescent="0.3">
      <c r="B6" s="1"/>
      <c r="C6" s="44" t="s">
        <v>9</v>
      </c>
      <c r="D6" s="45">
        <v>10562178</v>
      </c>
      <c r="E6" s="45">
        <v>10347892</v>
      </c>
      <c r="F6" s="47">
        <v>-214286</v>
      </c>
      <c r="G6" s="46">
        <v>-2.0288050438081995</v>
      </c>
      <c r="H6" s="1"/>
      <c r="L6" s="1"/>
      <c r="N6" s="22"/>
    </row>
    <row r="7" spans="2:15" ht="15.9" customHeight="1" x14ac:dyDescent="0.3">
      <c r="B7" s="1"/>
      <c r="C7" s="19" t="s">
        <v>10</v>
      </c>
      <c r="D7" s="24">
        <v>3689682</v>
      </c>
      <c r="E7" s="24">
        <v>3588701</v>
      </c>
      <c r="F7" s="24">
        <v>-100981</v>
      </c>
      <c r="G7" s="41">
        <v>-2.7368483245981632</v>
      </c>
      <c r="H7" s="1"/>
      <c r="L7" s="1"/>
      <c r="N7" s="22"/>
    </row>
    <row r="8" spans="2:15" ht="15.9" customHeight="1" x14ac:dyDescent="0.3">
      <c r="B8" s="1"/>
      <c r="C8" s="19" t="s">
        <v>11</v>
      </c>
      <c r="D8" s="24">
        <v>2327755</v>
      </c>
      <c r="E8" s="24">
        <v>2227912</v>
      </c>
      <c r="F8" s="24">
        <v>-99843</v>
      </c>
      <c r="G8" s="41">
        <v>-4.2892400617762609</v>
      </c>
      <c r="H8" s="1"/>
      <c r="L8" s="1"/>
      <c r="N8" s="22"/>
    </row>
    <row r="9" spans="2:15" x14ac:dyDescent="0.3">
      <c r="B9" s="1"/>
      <c r="C9" s="19" t="s">
        <v>12</v>
      </c>
      <c r="D9" s="24">
        <v>2821876</v>
      </c>
      <c r="E9" s="24">
        <v>2871133</v>
      </c>
      <c r="F9" s="24">
        <v>49257</v>
      </c>
      <c r="G9" s="41">
        <v>1.745540909664351</v>
      </c>
      <c r="H9" s="1"/>
      <c r="L9" s="1"/>
      <c r="N9" s="22"/>
    </row>
    <row r="10" spans="2:15" ht="15.9" customHeight="1" x14ac:dyDescent="0.3">
      <c r="B10" s="13"/>
      <c r="C10" s="19" t="s">
        <v>13</v>
      </c>
      <c r="D10" s="24">
        <v>757302</v>
      </c>
      <c r="E10" s="24">
        <v>704934</v>
      </c>
      <c r="F10" s="24">
        <v>-52368</v>
      </c>
      <c r="G10" s="41">
        <v>-6.9150748314410899</v>
      </c>
      <c r="H10" s="1"/>
      <c r="L10" s="1"/>
    </row>
    <row r="11" spans="2:15" ht="15.9" customHeight="1" x14ac:dyDescent="0.3">
      <c r="C11" s="19" t="s">
        <v>14</v>
      </c>
      <c r="D11" s="24">
        <v>451006</v>
      </c>
      <c r="E11" s="24">
        <v>467495</v>
      </c>
      <c r="F11" s="24">
        <v>16489</v>
      </c>
      <c r="G11" s="41">
        <v>3.6560489217438348</v>
      </c>
      <c r="H11" s="29"/>
    </row>
    <row r="12" spans="2:15" x14ac:dyDescent="0.3">
      <c r="C12" s="19" t="s">
        <v>15</v>
      </c>
      <c r="D12" s="24">
        <v>246772</v>
      </c>
      <c r="E12" s="24">
        <v>236657</v>
      </c>
      <c r="F12" s="24">
        <v>-10115</v>
      </c>
      <c r="G12" s="41">
        <v>-4.0989253237806551</v>
      </c>
      <c r="H12" s="29"/>
    </row>
    <row r="13" spans="2:15" ht="15" thickBot="1" x14ac:dyDescent="0.35">
      <c r="C13" s="42" t="s">
        <v>16</v>
      </c>
      <c r="D13" s="26">
        <v>267785</v>
      </c>
      <c r="E13" s="26">
        <v>251060</v>
      </c>
      <c r="F13" s="26">
        <v>-16725</v>
      </c>
      <c r="G13" s="43">
        <v>-6.2456821703978944</v>
      </c>
      <c r="H13" s="29"/>
    </row>
    <row r="14" spans="2:15" ht="15" thickTop="1" x14ac:dyDescent="0.3"/>
    <row r="15" spans="2:15" s="67" customFormat="1" x14ac:dyDescent="0.3">
      <c r="C15" s="64" t="s">
        <v>62</v>
      </c>
      <c r="D15" s="64"/>
      <c r="E15" s="65"/>
      <c r="F15" s="65"/>
      <c r="G15" s="65"/>
      <c r="H15" s="65"/>
      <c r="I15" s="65"/>
      <c r="J15" s="65"/>
      <c r="K15" s="66"/>
      <c r="O15" s="66"/>
    </row>
  </sheetData>
  <mergeCells count="3">
    <mergeCell ref="F4:G4"/>
    <mergeCell ref="D4:E4"/>
    <mergeCell ref="C4:C5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6BE9-75D3-44AC-AB98-0E7382166BA1}">
  <dimension ref="B1:O317"/>
  <sheetViews>
    <sheetView showGridLines="0" zoomScaleNormal="100" workbookViewId="0">
      <selection activeCell="K13" sqref="K13"/>
    </sheetView>
  </sheetViews>
  <sheetFormatPr defaultColWidth="8.6640625" defaultRowHeight="14.4" x14ac:dyDescent="0.3"/>
  <cols>
    <col min="1" max="1" width="3" style="28" customWidth="1"/>
    <col min="2" max="2" width="2.6640625" style="28" customWidth="1"/>
    <col min="3" max="3" width="25.109375" style="28" customWidth="1"/>
    <col min="4" max="4" width="13.88671875" style="22" customWidth="1"/>
    <col min="5" max="5" width="13.44140625" style="22" customWidth="1"/>
    <col min="6" max="6" width="10.109375" style="28" customWidth="1"/>
    <col min="7" max="7" width="9.88671875" style="58" customWidth="1"/>
    <col min="8" max="11" width="4" style="28" customWidth="1"/>
    <col min="12" max="12" width="2.44140625" style="28" customWidth="1"/>
    <col min="13" max="13" width="2.6640625" style="28" customWidth="1"/>
    <col min="14" max="14" width="12.33203125" style="28" bestFit="1" customWidth="1"/>
    <col min="15" max="16384" width="8.6640625" style="28"/>
  </cols>
  <sheetData>
    <row r="1" spans="2:15" ht="15.75" customHeight="1" x14ac:dyDescent="0.3">
      <c r="B1" s="1"/>
      <c r="C1" s="20"/>
      <c r="D1" s="52"/>
      <c r="E1" s="52"/>
      <c r="F1" s="20"/>
      <c r="G1" s="54"/>
      <c r="H1" s="1"/>
      <c r="L1" s="1"/>
    </row>
    <row r="2" spans="2:15" x14ac:dyDescent="0.3">
      <c r="B2" s="1"/>
      <c r="C2" s="21" t="s">
        <v>63</v>
      </c>
      <c r="D2" s="52"/>
      <c r="E2" s="52"/>
      <c r="F2" s="20"/>
      <c r="G2" s="54"/>
      <c r="H2" s="1"/>
      <c r="L2" s="1"/>
    </row>
    <row r="3" spans="2:15" ht="15" thickBot="1" x14ac:dyDescent="0.35">
      <c r="B3" s="1"/>
      <c r="C3" s="14"/>
      <c r="D3" s="53"/>
      <c r="E3" s="53"/>
      <c r="F3" s="14"/>
      <c r="G3" s="55"/>
      <c r="H3" s="1"/>
      <c r="L3" s="1"/>
    </row>
    <row r="4" spans="2:15" ht="20.100000000000001" customHeight="1" thickBot="1" x14ac:dyDescent="0.35">
      <c r="B4" s="1"/>
      <c r="C4" s="72" t="s">
        <v>5</v>
      </c>
      <c r="D4" s="80" t="s">
        <v>32</v>
      </c>
      <c r="E4" s="81"/>
      <c r="F4" s="76" t="s">
        <v>21</v>
      </c>
      <c r="G4" s="77"/>
      <c r="J4" s="1"/>
    </row>
    <row r="5" spans="2:15" ht="20.100000000000001" customHeight="1" x14ac:dyDescent="0.3">
      <c r="B5" s="1"/>
      <c r="C5" s="73"/>
      <c r="D5" s="59">
        <v>2011</v>
      </c>
      <c r="E5" s="59">
        <v>2021</v>
      </c>
      <c r="F5" s="31" t="s">
        <v>18</v>
      </c>
      <c r="G5" s="56" t="s">
        <v>19</v>
      </c>
      <c r="J5" s="1"/>
    </row>
    <row r="6" spans="2:15" ht="15.9" customHeight="1" x14ac:dyDescent="0.3">
      <c r="B6" s="1"/>
      <c r="C6" s="71" t="s">
        <v>9</v>
      </c>
      <c r="D6" s="45">
        <v>10562178</v>
      </c>
      <c r="E6" s="45">
        <v>10347892</v>
      </c>
      <c r="F6" s="45">
        <f t="shared" ref="F6:F13" si="0">E6-D6</f>
        <v>-214286</v>
      </c>
      <c r="G6" s="46">
        <f>E6/D6*100-100</f>
        <v>-2.0288050438082053</v>
      </c>
      <c r="H6" s="1"/>
      <c r="L6" s="1"/>
      <c r="N6" s="22"/>
    </row>
    <row r="7" spans="2:15" x14ac:dyDescent="0.3">
      <c r="B7" s="1"/>
      <c r="C7" s="50" t="s">
        <v>64</v>
      </c>
      <c r="D7" s="24">
        <v>47729</v>
      </c>
      <c r="E7" s="24">
        <v>46134</v>
      </c>
      <c r="F7" s="24">
        <f t="shared" si="0"/>
        <v>-1595</v>
      </c>
      <c r="G7" s="41">
        <f t="shared" ref="G7:G70" si="1">E7/D7*100-100</f>
        <v>-3.3417838211569517</v>
      </c>
      <c r="H7" s="1"/>
      <c r="L7" s="1"/>
      <c r="N7" s="22"/>
    </row>
    <row r="8" spans="2:15" x14ac:dyDescent="0.3">
      <c r="B8" s="1"/>
      <c r="C8" s="50" t="s">
        <v>65</v>
      </c>
      <c r="D8" s="24">
        <v>25252</v>
      </c>
      <c r="E8" s="24">
        <v>24841</v>
      </c>
      <c r="F8" s="24">
        <f t="shared" si="0"/>
        <v>-411</v>
      </c>
      <c r="G8" s="41">
        <f t="shared" si="1"/>
        <v>-1.6275938539521633</v>
      </c>
      <c r="H8" s="1"/>
      <c r="L8" s="1"/>
      <c r="N8" s="22"/>
    </row>
    <row r="9" spans="2:15" x14ac:dyDescent="0.3">
      <c r="B9" s="1"/>
      <c r="C9" s="50" t="s">
        <v>66</v>
      </c>
      <c r="D9" s="24">
        <v>29150</v>
      </c>
      <c r="E9" s="24">
        <v>27542</v>
      </c>
      <c r="F9" s="24">
        <f t="shared" si="0"/>
        <v>-1608</v>
      </c>
      <c r="G9" s="41">
        <f t="shared" si="1"/>
        <v>-5.5162950257289936</v>
      </c>
      <c r="H9" s="1"/>
      <c r="L9" s="1"/>
      <c r="N9" s="22"/>
    </row>
    <row r="10" spans="2:15" x14ac:dyDescent="0.3">
      <c r="B10" s="13"/>
      <c r="C10" s="50" t="s">
        <v>67</v>
      </c>
      <c r="D10" s="24">
        <v>22359</v>
      </c>
      <c r="E10" s="24">
        <v>21154</v>
      </c>
      <c r="F10" s="24">
        <f t="shared" si="0"/>
        <v>-1205</v>
      </c>
      <c r="G10" s="41">
        <f t="shared" si="1"/>
        <v>-5.3893286819625246</v>
      </c>
      <c r="H10" s="1"/>
      <c r="L10" s="1"/>
    </row>
    <row r="11" spans="2:15" x14ac:dyDescent="0.3">
      <c r="C11" s="50" t="s">
        <v>68</v>
      </c>
      <c r="D11" s="24">
        <v>78450</v>
      </c>
      <c r="E11" s="24">
        <v>80880</v>
      </c>
      <c r="F11" s="24">
        <f t="shared" si="0"/>
        <v>2430</v>
      </c>
      <c r="G11" s="41">
        <f t="shared" si="1"/>
        <v>3.0975143403441763</v>
      </c>
      <c r="H11" s="29"/>
    </row>
    <row r="12" spans="2:15" x14ac:dyDescent="0.3">
      <c r="C12" s="50" t="s">
        <v>69</v>
      </c>
      <c r="D12" s="24">
        <v>16733</v>
      </c>
      <c r="E12" s="24">
        <v>15597</v>
      </c>
      <c r="F12" s="24">
        <f t="shared" si="0"/>
        <v>-1136</v>
      </c>
      <c r="G12" s="41">
        <f t="shared" si="1"/>
        <v>-6.788979860156573</v>
      </c>
      <c r="H12" s="29"/>
    </row>
    <row r="13" spans="2:15" x14ac:dyDescent="0.3">
      <c r="C13" s="50" t="s">
        <v>70</v>
      </c>
      <c r="D13" s="24">
        <v>31786</v>
      </c>
      <c r="E13" s="24">
        <v>31027</v>
      </c>
      <c r="F13" s="24">
        <f t="shared" si="0"/>
        <v>-759</v>
      </c>
      <c r="G13" s="41">
        <f t="shared" si="1"/>
        <v>-2.3878437047756762</v>
      </c>
      <c r="H13" s="51"/>
    </row>
    <row r="14" spans="2:15" x14ac:dyDescent="0.3">
      <c r="C14" s="50" t="s">
        <v>71</v>
      </c>
      <c r="D14" s="24">
        <v>26997</v>
      </c>
      <c r="E14" s="24">
        <v>26229</v>
      </c>
      <c r="F14" s="24">
        <f>E14-D14</f>
        <v>-768</v>
      </c>
      <c r="G14" s="41">
        <f t="shared" si="1"/>
        <v>-2.8447605289476599</v>
      </c>
    </row>
    <row r="15" spans="2:15" s="17" customFormat="1" x14ac:dyDescent="0.3">
      <c r="C15" s="50" t="s">
        <v>72</v>
      </c>
      <c r="D15" s="24">
        <v>139309</v>
      </c>
      <c r="E15" s="24">
        <v>136720</v>
      </c>
      <c r="F15" s="24">
        <f t="shared" ref="F15:F78" si="2">E15-D15</f>
        <v>-2589</v>
      </c>
      <c r="G15" s="41">
        <f t="shared" si="1"/>
        <v>-1.8584585346244609</v>
      </c>
      <c r="H15" s="16"/>
      <c r="I15" s="16"/>
      <c r="J15" s="16"/>
      <c r="K15" s="39"/>
      <c r="O15" s="39"/>
    </row>
    <row r="16" spans="2:15" x14ac:dyDescent="0.3">
      <c r="C16" s="50" t="s">
        <v>73</v>
      </c>
      <c r="D16" s="24">
        <v>38598</v>
      </c>
      <c r="E16" s="24">
        <v>39241</v>
      </c>
      <c r="F16" s="24">
        <f t="shared" si="2"/>
        <v>643</v>
      </c>
      <c r="G16" s="41">
        <f t="shared" si="1"/>
        <v>1.6658894243225149</v>
      </c>
    </row>
    <row r="17" spans="3:7" x14ac:dyDescent="0.3">
      <c r="C17" s="50" t="s">
        <v>74</v>
      </c>
      <c r="D17" s="24">
        <v>20428</v>
      </c>
      <c r="E17" s="24">
        <v>19358</v>
      </c>
      <c r="F17" s="24">
        <f t="shared" si="2"/>
        <v>-1070</v>
      </c>
      <c r="G17" s="41">
        <f t="shared" si="1"/>
        <v>-5.2379087526923911</v>
      </c>
    </row>
    <row r="18" spans="3:7" x14ac:dyDescent="0.3">
      <c r="C18" s="50" t="s">
        <v>75</v>
      </c>
      <c r="D18" s="24">
        <v>10585</v>
      </c>
      <c r="E18" s="24">
        <v>10488</v>
      </c>
      <c r="F18" s="24">
        <f t="shared" si="2"/>
        <v>-97</v>
      </c>
      <c r="G18" s="41">
        <f t="shared" si="1"/>
        <v>-0.91639111950874508</v>
      </c>
    </row>
    <row r="19" spans="3:7" x14ac:dyDescent="0.3">
      <c r="C19" s="50" t="s">
        <v>76</v>
      </c>
      <c r="D19" s="24">
        <v>68611</v>
      </c>
      <c r="E19" s="24">
        <v>66212</v>
      </c>
      <c r="F19" s="24">
        <f t="shared" si="2"/>
        <v>-2399</v>
      </c>
      <c r="G19" s="41">
        <f t="shared" si="1"/>
        <v>-3.496523881010333</v>
      </c>
    </row>
    <row r="20" spans="3:7" x14ac:dyDescent="0.3">
      <c r="C20" s="50" t="s">
        <v>77</v>
      </c>
      <c r="D20" s="24">
        <v>23028</v>
      </c>
      <c r="E20" s="24">
        <v>23150</v>
      </c>
      <c r="F20" s="24">
        <f t="shared" si="2"/>
        <v>122</v>
      </c>
      <c r="G20" s="41">
        <f t="shared" si="1"/>
        <v>0.52978982108737682</v>
      </c>
    </row>
    <row r="21" spans="3:7" x14ac:dyDescent="0.3">
      <c r="C21" s="50" t="s">
        <v>78</v>
      </c>
      <c r="D21" s="24">
        <v>55398</v>
      </c>
      <c r="E21" s="24">
        <v>54976</v>
      </c>
      <c r="F21" s="24">
        <f t="shared" si="2"/>
        <v>-422</v>
      </c>
      <c r="G21" s="41">
        <f t="shared" si="1"/>
        <v>-0.76176035235928907</v>
      </c>
    </row>
    <row r="22" spans="3:7" x14ac:dyDescent="0.3">
      <c r="C22" s="50" t="s">
        <v>79</v>
      </c>
      <c r="D22" s="24">
        <v>21713</v>
      </c>
      <c r="E22" s="24">
        <v>22162</v>
      </c>
      <c r="F22" s="24">
        <f t="shared" si="2"/>
        <v>449</v>
      </c>
      <c r="G22" s="41">
        <f t="shared" si="1"/>
        <v>2.0678855984893829</v>
      </c>
    </row>
    <row r="23" spans="3:7" x14ac:dyDescent="0.3">
      <c r="C23" s="50" t="s">
        <v>80</v>
      </c>
      <c r="D23" s="24">
        <v>12356</v>
      </c>
      <c r="E23" s="24">
        <v>11069</v>
      </c>
      <c r="F23" s="24">
        <f t="shared" si="2"/>
        <v>-1287</v>
      </c>
      <c r="G23" s="41">
        <f t="shared" si="1"/>
        <v>-10.415992230495306</v>
      </c>
    </row>
    <row r="24" spans="3:7" x14ac:dyDescent="0.3">
      <c r="C24" s="50" t="s">
        <v>81</v>
      </c>
      <c r="D24" s="24">
        <v>22851</v>
      </c>
      <c r="E24" s="24">
        <v>22905</v>
      </c>
      <c r="F24" s="24">
        <f t="shared" si="2"/>
        <v>54</v>
      </c>
      <c r="G24" s="41">
        <f t="shared" si="1"/>
        <v>0.23631350925560923</v>
      </c>
    </row>
    <row r="25" spans="3:7" x14ac:dyDescent="0.3">
      <c r="C25" s="50" t="s">
        <v>82</v>
      </c>
      <c r="D25" s="24">
        <v>22864</v>
      </c>
      <c r="E25" s="24">
        <v>21279</v>
      </c>
      <c r="F25" s="24">
        <f t="shared" si="2"/>
        <v>-1585</v>
      </c>
      <c r="G25" s="41">
        <f t="shared" si="1"/>
        <v>-6.9322953114065768</v>
      </c>
    </row>
    <row r="26" spans="3:7" x14ac:dyDescent="0.3">
      <c r="C26" s="50" t="s">
        <v>83</v>
      </c>
      <c r="D26" s="24">
        <v>9257</v>
      </c>
      <c r="E26" s="24">
        <v>8879</v>
      </c>
      <c r="F26" s="24">
        <f t="shared" si="2"/>
        <v>-378</v>
      </c>
      <c r="G26" s="41">
        <f t="shared" si="1"/>
        <v>-4.083396348709087</v>
      </c>
    </row>
    <row r="27" spans="3:7" x14ac:dyDescent="0.3">
      <c r="C27" s="50" t="s">
        <v>84</v>
      </c>
      <c r="D27" s="24">
        <v>7449</v>
      </c>
      <c r="E27" s="24">
        <v>6709</v>
      </c>
      <c r="F27" s="24">
        <f t="shared" si="2"/>
        <v>-740</v>
      </c>
      <c r="G27" s="41">
        <f t="shared" si="1"/>
        <v>-9.9342193583031246</v>
      </c>
    </row>
    <row r="28" spans="3:7" x14ac:dyDescent="0.3">
      <c r="C28" s="50" t="s">
        <v>85</v>
      </c>
      <c r="D28" s="24">
        <v>2504</v>
      </c>
      <c r="E28" s="24">
        <v>2276</v>
      </c>
      <c r="F28" s="24">
        <f t="shared" si="2"/>
        <v>-228</v>
      </c>
      <c r="G28" s="41">
        <f t="shared" si="1"/>
        <v>-9.1054313099041622</v>
      </c>
    </row>
    <row r="29" spans="3:7" x14ac:dyDescent="0.3">
      <c r="C29" s="50" t="s">
        <v>86</v>
      </c>
      <c r="D29" s="24">
        <v>1834</v>
      </c>
      <c r="E29" s="24">
        <v>1435</v>
      </c>
      <c r="F29" s="24">
        <f t="shared" si="2"/>
        <v>-399</v>
      </c>
      <c r="G29" s="41">
        <f t="shared" si="1"/>
        <v>-21.755725190839698</v>
      </c>
    </row>
    <row r="30" spans="3:7" x14ac:dyDescent="0.3">
      <c r="C30" s="50" t="s">
        <v>87</v>
      </c>
      <c r="D30" s="24">
        <v>35854</v>
      </c>
      <c r="E30" s="24">
        <v>33401</v>
      </c>
      <c r="F30" s="24">
        <f t="shared" si="2"/>
        <v>-2453</v>
      </c>
      <c r="G30" s="41">
        <f t="shared" si="1"/>
        <v>-6.8416355218385689</v>
      </c>
    </row>
    <row r="31" spans="3:7" x14ac:dyDescent="0.3">
      <c r="C31" s="50" t="s">
        <v>88</v>
      </c>
      <c r="D31" s="24">
        <v>7276</v>
      </c>
      <c r="E31" s="24">
        <v>6878</v>
      </c>
      <c r="F31" s="24">
        <f t="shared" si="2"/>
        <v>-398</v>
      </c>
      <c r="G31" s="41">
        <f t="shared" si="1"/>
        <v>-5.4700384826827957</v>
      </c>
    </row>
    <row r="32" spans="3:7" x14ac:dyDescent="0.3">
      <c r="C32" s="50" t="s">
        <v>89</v>
      </c>
      <c r="D32" s="24">
        <v>4878</v>
      </c>
      <c r="E32" s="24">
        <v>4374</v>
      </c>
      <c r="F32" s="24">
        <f t="shared" si="2"/>
        <v>-504</v>
      </c>
      <c r="G32" s="41">
        <f t="shared" si="1"/>
        <v>-10.332103321033216</v>
      </c>
    </row>
    <row r="33" spans="3:7" x14ac:dyDescent="0.3">
      <c r="C33" s="50" t="s">
        <v>90</v>
      </c>
      <c r="D33" s="24">
        <v>8255</v>
      </c>
      <c r="E33" s="24">
        <v>7676</v>
      </c>
      <c r="F33" s="24">
        <f t="shared" si="2"/>
        <v>-579</v>
      </c>
      <c r="G33" s="41">
        <f t="shared" si="1"/>
        <v>-7.0139309509388283</v>
      </c>
    </row>
    <row r="34" spans="3:7" x14ac:dyDescent="0.3">
      <c r="C34" s="50" t="s">
        <v>91</v>
      </c>
      <c r="D34" s="24">
        <v>7274</v>
      </c>
      <c r="E34" s="24">
        <v>6205</v>
      </c>
      <c r="F34" s="24">
        <f t="shared" si="2"/>
        <v>-1069</v>
      </c>
      <c r="G34" s="41">
        <f t="shared" si="1"/>
        <v>-14.696178168820467</v>
      </c>
    </row>
    <row r="35" spans="3:7" x14ac:dyDescent="0.3">
      <c r="C35" s="50" t="s">
        <v>92</v>
      </c>
      <c r="D35" s="24">
        <v>15167</v>
      </c>
      <c r="E35" s="24">
        <v>13267</v>
      </c>
      <c r="F35" s="24">
        <f t="shared" si="2"/>
        <v>-1900</v>
      </c>
      <c r="G35" s="41">
        <f t="shared" si="1"/>
        <v>-12.527197204457039</v>
      </c>
    </row>
    <row r="36" spans="3:7" x14ac:dyDescent="0.3">
      <c r="C36" s="50" t="s">
        <v>20</v>
      </c>
      <c r="D36" s="24">
        <v>26066</v>
      </c>
      <c r="E36" s="24">
        <v>29523</v>
      </c>
      <c r="F36" s="24">
        <f t="shared" si="2"/>
        <v>3457</v>
      </c>
      <c r="G36" s="41">
        <f t="shared" si="1"/>
        <v>13.262487531650422</v>
      </c>
    </row>
    <row r="37" spans="3:7" x14ac:dyDescent="0.3">
      <c r="C37" s="50" t="s">
        <v>93</v>
      </c>
      <c r="D37" s="24">
        <v>5389</v>
      </c>
      <c r="E37" s="24">
        <v>4842</v>
      </c>
      <c r="F37" s="24">
        <f t="shared" si="2"/>
        <v>-547</v>
      </c>
      <c r="G37" s="41">
        <f t="shared" si="1"/>
        <v>-10.150306179254031</v>
      </c>
    </row>
    <row r="38" spans="3:7" x14ac:dyDescent="0.3">
      <c r="C38" s="50" t="s">
        <v>94</v>
      </c>
      <c r="D38" s="24">
        <v>15623</v>
      </c>
      <c r="E38" s="24">
        <v>13768</v>
      </c>
      <c r="F38" s="24">
        <f t="shared" si="2"/>
        <v>-1855</v>
      </c>
      <c r="G38" s="41">
        <f t="shared" si="1"/>
        <v>-11.873519810535754</v>
      </c>
    </row>
    <row r="39" spans="3:7" x14ac:dyDescent="0.3">
      <c r="C39" s="50" t="s">
        <v>95</v>
      </c>
      <c r="D39" s="24">
        <v>5932</v>
      </c>
      <c r="E39" s="24">
        <v>5177</v>
      </c>
      <c r="F39" s="24">
        <f t="shared" si="2"/>
        <v>-755</v>
      </c>
      <c r="G39" s="41">
        <f t="shared" si="1"/>
        <v>-12.727579231287933</v>
      </c>
    </row>
    <row r="40" spans="3:7" x14ac:dyDescent="0.3">
      <c r="C40" s="50" t="s">
        <v>96</v>
      </c>
      <c r="D40" s="24">
        <v>18889</v>
      </c>
      <c r="E40" s="24">
        <v>18591</v>
      </c>
      <c r="F40" s="24">
        <f t="shared" si="2"/>
        <v>-298</v>
      </c>
      <c r="G40" s="41">
        <f t="shared" si="1"/>
        <v>-1.5776377786013001</v>
      </c>
    </row>
    <row r="41" spans="3:7" x14ac:dyDescent="0.3">
      <c r="C41" s="50" t="s">
        <v>97</v>
      </c>
      <c r="D41" s="24">
        <v>120391</v>
      </c>
      <c r="E41" s="24">
        <v>116777</v>
      </c>
      <c r="F41" s="24">
        <f t="shared" si="2"/>
        <v>-3614</v>
      </c>
      <c r="G41" s="41">
        <f t="shared" si="1"/>
        <v>-3.001885523004205</v>
      </c>
    </row>
    <row r="42" spans="3:7" x14ac:dyDescent="0.3">
      <c r="C42" s="50" t="s">
        <v>28</v>
      </c>
      <c r="D42" s="24">
        <v>181494</v>
      </c>
      <c r="E42" s="24">
        <v>193333</v>
      </c>
      <c r="F42" s="24">
        <f t="shared" si="2"/>
        <v>11839</v>
      </c>
      <c r="G42" s="41">
        <f t="shared" si="1"/>
        <v>6.5230806528039551</v>
      </c>
    </row>
    <row r="43" spans="3:7" x14ac:dyDescent="0.3">
      <c r="C43" s="50" t="s">
        <v>98</v>
      </c>
      <c r="D43" s="24">
        <v>16710</v>
      </c>
      <c r="E43" s="24">
        <v>15566</v>
      </c>
      <c r="F43" s="24">
        <f t="shared" si="2"/>
        <v>-1144</v>
      </c>
      <c r="G43" s="41">
        <f t="shared" si="1"/>
        <v>-6.8461998803111896</v>
      </c>
    </row>
    <row r="44" spans="3:7" x14ac:dyDescent="0.3">
      <c r="C44" s="50" t="s">
        <v>99</v>
      </c>
      <c r="D44" s="24">
        <v>20098</v>
      </c>
      <c r="E44" s="24">
        <v>17666</v>
      </c>
      <c r="F44" s="24">
        <f t="shared" si="2"/>
        <v>-2432</v>
      </c>
      <c r="G44" s="41">
        <f t="shared" si="1"/>
        <v>-12.100706537963973</v>
      </c>
    </row>
    <row r="45" spans="3:7" x14ac:dyDescent="0.3">
      <c r="C45" s="50" t="s">
        <v>100</v>
      </c>
      <c r="D45" s="24">
        <v>34254</v>
      </c>
      <c r="E45" s="24">
        <v>35145</v>
      </c>
      <c r="F45" s="24">
        <f t="shared" si="2"/>
        <v>891</v>
      </c>
      <c r="G45" s="41">
        <f t="shared" si="1"/>
        <v>2.6011560693641513</v>
      </c>
    </row>
    <row r="46" spans="3:7" x14ac:dyDescent="0.3">
      <c r="C46" s="50" t="s">
        <v>101</v>
      </c>
      <c r="D46" s="24">
        <v>50633</v>
      </c>
      <c r="E46" s="24">
        <v>48502</v>
      </c>
      <c r="F46" s="24">
        <f t="shared" si="2"/>
        <v>-2131</v>
      </c>
      <c r="G46" s="41">
        <f t="shared" si="1"/>
        <v>-4.2087176347441471</v>
      </c>
    </row>
    <row r="47" spans="3:7" x14ac:dyDescent="0.3">
      <c r="C47" s="50" t="s">
        <v>102</v>
      </c>
      <c r="D47" s="24">
        <v>158088</v>
      </c>
      <c r="E47" s="24">
        <v>156852</v>
      </c>
      <c r="F47" s="24">
        <f t="shared" si="2"/>
        <v>-1236</v>
      </c>
      <c r="G47" s="41">
        <f t="shared" si="1"/>
        <v>-0.7818430241384533</v>
      </c>
    </row>
    <row r="48" spans="3:7" x14ac:dyDescent="0.3">
      <c r="C48" s="50" t="s">
        <v>103</v>
      </c>
      <c r="D48" s="24">
        <v>21918</v>
      </c>
      <c r="E48" s="24">
        <v>21787</v>
      </c>
      <c r="F48" s="24">
        <f t="shared" si="2"/>
        <v>-131</v>
      </c>
      <c r="G48" s="41">
        <f t="shared" si="1"/>
        <v>-0.59768227028013143</v>
      </c>
    </row>
    <row r="49" spans="3:7" x14ac:dyDescent="0.3">
      <c r="C49" s="50" t="s">
        <v>104</v>
      </c>
      <c r="D49" s="24">
        <v>7253</v>
      </c>
      <c r="E49" s="24">
        <v>6359</v>
      </c>
      <c r="F49" s="24">
        <f t="shared" si="2"/>
        <v>-894</v>
      </c>
      <c r="G49" s="41">
        <f t="shared" si="1"/>
        <v>-12.32593409623604</v>
      </c>
    </row>
    <row r="50" spans="3:7" x14ac:dyDescent="0.3">
      <c r="C50" s="50" t="s">
        <v>105</v>
      </c>
      <c r="D50" s="24">
        <v>13001</v>
      </c>
      <c r="E50" s="24">
        <v>11970</v>
      </c>
      <c r="F50" s="24">
        <f t="shared" si="2"/>
        <v>-1031</v>
      </c>
      <c r="G50" s="41">
        <f t="shared" si="1"/>
        <v>-7.9301592185216521</v>
      </c>
    </row>
    <row r="51" spans="3:7" x14ac:dyDescent="0.3">
      <c r="C51" s="50" t="s">
        <v>106</v>
      </c>
      <c r="D51" s="24">
        <v>133832</v>
      </c>
      <c r="E51" s="24">
        <v>133590</v>
      </c>
      <c r="F51" s="24">
        <f t="shared" si="2"/>
        <v>-242</v>
      </c>
      <c r="G51" s="41">
        <f t="shared" si="1"/>
        <v>-0.18082371928986163</v>
      </c>
    </row>
    <row r="52" spans="3:7" x14ac:dyDescent="0.3">
      <c r="C52" s="50" t="s">
        <v>107</v>
      </c>
      <c r="D52" s="24">
        <v>47888</v>
      </c>
      <c r="E52" s="24">
        <v>46474</v>
      </c>
      <c r="F52" s="24">
        <f t="shared" si="2"/>
        <v>-1414</v>
      </c>
      <c r="G52" s="41">
        <f t="shared" si="1"/>
        <v>-2.952723020380887</v>
      </c>
    </row>
    <row r="53" spans="3:7" x14ac:dyDescent="0.3">
      <c r="C53" s="50" t="s">
        <v>42</v>
      </c>
      <c r="D53" s="24">
        <v>23736</v>
      </c>
      <c r="E53" s="24">
        <v>23903</v>
      </c>
      <c r="F53" s="24">
        <f t="shared" si="2"/>
        <v>167</v>
      </c>
      <c r="G53" s="41">
        <f t="shared" si="1"/>
        <v>0.70357263228851252</v>
      </c>
    </row>
    <row r="54" spans="3:7" x14ac:dyDescent="0.3">
      <c r="C54" s="50" t="s">
        <v>108</v>
      </c>
      <c r="D54" s="24">
        <v>5104</v>
      </c>
      <c r="E54" s="24">
        <v>4321</v>
      </c>
      <c r="F54" s="24">
        <f t="shared" si="2"/>
        <v>-783</v>
      </c>
      <c r="G54" s="41">
        <f t="shared" si="1"/>
        <v>-15.340909090909093</v>
      </c>
    </row>
    <row r="55" spans="3:7" x14ac:dyDescent="0.3">
      <c r="C55" s="50" t="s">
        <v>109</v>
      </c>
      <c r="D55" s="24">
        <v>35341</v>
      </c>
      <c r="E55" s="24">
        <v>34580</v>
      </c>
      <c r="F55" s="24">
        <f t="shared" si="2"/>
        <v>-761</v>
      </c>
      <c r="G55" s="41">
        <f t="shared" si="1"/>
        <v>-2.1533063580543796</v>
      </c>
    </row>
    <row r="56" spans="3:7" x14ac:dyDescent="0.3">
      <c r="C56" s="50" t="s">
        <v>110</v>
      </c>
      <c r="D56" s="24">
        <v>6373</v>
      </c>
      <c r="E56" s="24">
        <v>5494</v>
      </c>
      <c r="F56" s="24">
        <f t="shared" si="2"/>
        <v>-879</v>
      </c>
      <c r="G56" s="41">
        <f t="shared" si="1"/>
        <v>-13.792562372509025</v>
      </c>
    </row>
    <row r="57" spans="3:7" x14ac:dyDescent="0.3">
      <c r="C57" s="50" t="s">
        <v>111</v>
      </c>
      <c r="D57" s="24">
        <v>3780</v>
      </c>
      <c r="E57" s="24">
        <v>3215</v>
      </c>
      <c r="F57" s="24">
        <f t="shared" si="2"/>
        <v>-565</v>
      </c>
      <c r="G57" s="41">
        <f t="shared" si="1"/>
        <v>-14.947089947089935</v>
      </c>
    </row>
    <row r="58" spans="3:7" x14ac:dyDescent="0.3">
      <c r="C58" s="50" t="s">
        <v>112</v>
      </c>
      <c r="D58" s="24">
        <v>15776</v>
      </c>
      <c r="E58" s="24">
        <v>14252</v>
      </c>
      <c r="F58" s="24">
        <f t="shared" si="2"/>
        <v>-1524</v>
      </c>
      <c r="G58" s="41">
        <f t="shared" si="1"/>
        <v>-9.6602434077079096</v>
      </c>
    </row>
    <row r="59" spans="3:7" x14ac:dyDescent="0.3">
      <c r="C59" s="50" t="s">
        <v>113</v>
      </c>
      <c r="D59" s="24">
        <v>7482</v>
      </c>
      <c r="E59" s="24">
        <v>6466</v>
      </c>
      <c r="F59" s="24">
        <f t="shared" si="2"/>
        <v>-1016</v>
      </c>
      <c r="G59" s="41">
        <f t="shared" si="1"/>
        <v>-13.579256883186318</v>
      </c>
    </row>
    <row r="60" spans="3:7" x14ac:dyDescent="0.3">
      <c r="C60" s="50" t="s">
        <v>114</v>
      </c>
      <c r="D60" s="24">
        <v>23850</v>
      </c>
      <c r="E60" s="24">
        <v>21389</v>
      </c>
      <c r="F60" s="24">
        <f t="shared" si="2"/>
        <v>-2461</v>
      </c>
      <c r="G60" s="41">
        <f t="shared" si="1"/>
        <v>-10.318658280922435</v>
      </c>
    </row>
    <row r="61" spans="3:7" x14ac:dyDescent="0.3">
      <c r="C61" s="50" t="s">
        <v>115</v>
      </c>
      <c r="D61" s="24">
        <v>9542</v>
      </c>
      <c r="E61" s="24">
        <v>8304</v>
      </c>
      <c r="F61" s="24">
        <f t="shared" si="2"/>
        <v>-1238</v>
      </c>
      <c r="G61" s="41">
        <f t="shared" si="1"/>
        <v>-12.974219241249216</v>
      </c>
    </row>
    <row r="62" spans="3:7" x14ac:dyDescent="0.3">
      <c r="C62" s="50" t="s">
        <v>116</v>
      </c>
      <c r="D62" s="24">
        <v>8572</v>
      </c>
      <c r="E62" s="24">
        <v>6822</v>
      </c>
      <c r="F62" s="24">
        <f t="shared" si="2"/>
        <v>-1750</v>
      </c>
      <c r="G62" s="41">
        <f t="shared" si="1"/>
        <v>-20.41530564629025</v>
      </c>
    </row>
    <row r="63" spans="3:7" x14ac:dyDescent="0.3">
      <c r="C63" s="50" t="s">
        <v>117</v>
      </c>
      <c r="D63" s="24">
        <v>6697</v>
      </c>
      <c r="E63" s="24">
        <v>6064</v>
      </c>
      <c r="F63" s="24">
        <f t="shared" si="2"/>
        <v>-633</v>
      </c>
      <c r="G63" s="41">
        <f t="shared" si="1"/>
        <v>-9.4519934298939745</v>
      </c>
    </row>
    <row r="64" spans="3:7" x14ac:dyDescent="0.3">
      <c r="C64" s="50" t="s">
        <v>118</v>
      </c>
      <c r="D64" s="24">
        <v>4669</v>
      </c>
      <c r="E64" s="24">
        <v>4154</v>
      </c>
      <c r="F64" s="24">
        <f t="shared" si="2"/>
        <v>-515</v>
      </c>
      <c r="G64" s="41">
        <f t="shared" si="1"/>
        <v>-11.030199186121223</v>
      </c>
    </row>
    <row r="65" spans="3:7" x14ac:dyDescent="0.3">
      <c r="C65" s="50" t="s">
        <v>119</v>
      </c>
      <c r="D65" s="24">
        <v>9066</v>
      </c>
      <c r="E65" s="24">
        <v>7772</v>
      </c>
      <c r="F65" s="24">
        <f t="shared" si="2"/>
        <v>-1294</v>
      </c>
      <c r="G65" s="41">
        <f t="shared" si="1"/>
        <v>-14.273108316787997</v>
      </c>
    </row>
    <row r="66" spans="3:7" x14ac:dyDescent="0.3">
      <c r="C66" s="50" t="s">
        <v>120</v>
      </c>
      <c r="D66" s="24">
        <v>6859</v>
      </c>
      <c r="E66" s="24">
        <v>6204</v>
      </c>
      <c r="F66" s="24">
        <f t="shared" si="2"/>
        <v>-655</v>
      </c>
      <c r="G66" s="41">
        <f t="shared" si="1"/>
        <v>-9.5494970112261228</v>
      </c>
    </row>
    <row r="67" spans="3:7" x14ac:dyDescent="0.3">
      <c r="C67" s="50" t="s">
        <v>121</v>
      </c>
      <c r="D67" s="24">
        <v>56109</v>
      </c>
      <c r="E67" s="24">
        <v>52272</v>
      </c>
      <c r="F67" s="24">
        <f t="shared" si="2"/>
        <v>-3837</v>
      </c>
      <c r="G67" s="41">
        <f t="shared" si="1"/>
        <v>-6.8384751109447706</v>
      </c>
    </row>
    <row r="68" spans="3:7" x14ac:dyDescent="0.3">
      <c r="C68" s="50" t="s">
        <v>122</v>
      </c>
      <c r="D68" s="24">
        <v>51797</v>
      </c>
      <c r="E68" s="24">
        <v>46453</v>
      </c>
      <c r="F68" s="24">
        <f t="shared" si="2"/>
        <v>-5344</v>
      </c>
      <c r="G68" s="41">
        <f t="shared" si="1"/>
        <v>-10.317199837828454</v>
      </c>
    </row>
    <row r="69" spans="3:7" x14ac:dyDescent="0.3">
      <c r="C69" s="50" t="s">
        <v>123</v>
      </c>
      <c r="D69" s="24">
        <v>29213</v>
      </c>
      <c r="E69" s="24">
        <v>26521</v>
      </c>
      <c r="F69" s="24">
        <f t="shared" si="2"/>
        <v>-2692</v>
      </c>
      <c r="G69" s="41">
        <f t="shared" si="1"/>
        <v>-9.2150754800944839</v>
      </c>
    </row>
    <row r="70" spans="3:7" x14ac:dyDescent="0.3">
      <c r="C70" s="50" t="s">
        <v>124</v>
      </c>
      <c r="D70" s="24">
        <v>9716</v>
      </c>
      <c r="E70" s="24">
        <v>8340</v>
      </c>
      <c r="F70" s="24">
        <f t="shared" si="2"/>
        <v>-1376</v>
      </c>
      <c r="G70" s="41">
        <f t="shared" si="1"/>
        <v>-14.162206669411276</v>
      </c>
    </row>
    <row r="71" spans="3:7" x14ac:dyDescent="0.3">
      <c r="C71" s="50" t="s">
        <v>125</v>
      </c>
      <c r="D71" s="24">
        <v>5721</v>
      </c>
      <c r="E71" s="24">
        <v>4900</v>
      </c>
      <c r="F71" s="24">
        <f t="shared" si="2"/>
        <v>-821</v>
      </c>
      <c r="G71" s="41">
        <f t="shared" ref="G71:G134" si="3">E71/D71*100-100</f>
        <v>-14.350638000349591</v>
      </c>
    </row>
    <row r="72" spans="3:7" x14ac:dyDescent="0.3">
      <c r="C72" s="50" t="s">
        <v>126</v>
      </c>
      <c r="D72" s="24">
        <v>5682</v>
      </c>
      <c r="E72" s="24">
        <v>4764</v>
      </c>
      <c r="F72" s="24">
        <f t="shared" si="2"/>
        <v>-918</v>
      </c>
      <c r="G72" s="41">
        <f t="shared" si="3"/>
        <v>-16.156282998944036</v>
      </c>
    </row>
    <row r="73" spans="3:7" x14ac:dyDescent="0.3">
      <c r="C73" s="50" t="s">
        <v>127</v>
      </c>
      <c r="D73" s="24">
        <v>8314</v>
      </c>
      <c r="E73" s="24">
        <v>7147</v>
      </c>
      <c r="F73" s="24">
        <f t="shared" si="2"/>
        <v>-1167</v>
      </c>
      <c r="G73" s="41">
        <f t="shared" si="3"/>
        <v>-14.036564830406533</v>
      </c>
    </row>
    <row r="74" spans="3:7" x14ac:dyDescent="0.3">
      <c r="C74" s="50" t="s">
        <v>128</v>
      </c>
      <c r="D74" s="24">
        <v>15880</v>
      </c>
      <c r="E74" s="24">
        <v>14748</v>
      </c>
      <c r="F74" s="24">
        <f t="shared" si="2"/>
        <v>-1132</v>
      </c>
      <c r="G74" s="41">
        <f t="shared" si="3"/>
        <v>-7.1284634760705217</v>
      </c>
    </row>
    <row r="75" spans="3:7" x14ac:dyDescent="0.3">
      <c r="C75" s="50" t="s">
        <v>129</v>
      </c>
      <c r="D75" s="24">
        <v>3452</v>
      </c>
      <c r="E75" s="24">
        <v>3276</v>
      </c>
      <c r="F75" s="24">
        <f t="shared" si="2"/>
        <v>-176</v>
      </c>
      <c r="G75" s="41">
        <f t="shared" si="3"/>
        <v>-5.0984936268829699</v>
      </c>
    </row>
    <row r="76" spans="3:7" x14ac:dyDescent="0.3">
      <c r="C76" s="50" t="s">
        <v>130</v>
      </c>
      <c r="D76" s="24">
        <v>3521</v>
      </c>
      <c r="E76" s="24">
        <v>3287</v>
      </c>
      <c r="F76" s="24">
        <f t="shared" si="2"/>
        <v>-234</v>
      </c>
      <c r="G76" s="41">
        <f t="shared" si="3"/>
        <v>-6.645839250213001</v>
      </c>
    </row>
    <row r="77" spans="3:7" x14ac:dyDescent="0.3">
      <c r="C77" s="50" t="s">
        <v>131</v>
      </c>
      <c r="D77" s="24">
        <v>12145</v>
      </c>
      <c r="E77" s="24">
        <v>11067</v>
      </c>
      <c r="F77" s="24">
        <f t="shared" si="2"/>
        <v>-1078</v>
      </c>
      <c r="G77" s="41">
        <f t="shared" si="3"/>
        <v>-8.876080691642656</v>
      </c>
    </row>
    <row r="78" spans="3:7" x14ac:dyDescent="0.3">
      <c r="C78" s="50" t="s">
        <v>132</v>
      </c>
      <c r="D78" s="24">
        <v>36595</v>
      </c>
      <c r="E78" s="24">
        <v>34218</v>
      </c>
      <c r="F78" s="24">
        <f t="shared" si="2"/>
        <v>-2377</v>
      </c>
      <c r="G78" s="41">
        <f t="shared" si="3"/>
        <v>-6.4954228719770413</v>
      </c>
    </row>
    <row r="79" spans="3:7" x14ac:dyDescent="0.3">
      <c r="C79" s="50" t="s">
        <v>133</v>
      </c>
      <c r="D79" s="24">
        <v>143396</v>
      </c>
      <c r="E79" s="24">
        <v>140796</v>
      </c>
      <c r="F79" s="24">
        <f t="shared" ref="F79:F142" si="4">E79-D79</f>
        <v>-2600</v>
      </c>
      <c r="G79" s="41">
        <f t="shared" si="3"/>
        <v>-1.8131607576222422</v>
      </c>
    </row>
    <row r="80" spans="3:7" x14ac:dyDescent="0.3">
      <c r="C80" s="50" t="s">
        <v>134</v>
      </c>
      <c r="D80" s="24">
        <v>17078</v>
      </c>
      <c r="E80" s="24">
        <v>16733</v>
      </c>
      <c r="F80" s="24">
        <f t="shared" si="4"/>
        <v>-345</v>
      </c>
      <c r="G80" s="41">
        <f t="shared" si="3"/>
        <v>-2.0201428738728282</v>
      </c>
    </row>
    <row r="81" spans="3:7" x14ac:dyDescent="0.3">
      <c r="C81" s="50" t="s">
        <v>135</v>
      </c>
      <c r="D81" s="24">
        <v>62125</v>
      </c>
      <c r="E81" s="24">
        <v>58982</v>
      </c>
      <c r="F81" s="24">
        <f t="shared" si="4"/>
        <v>-3143</v>
      </c>
      <c r="G81" s="41">
        <f t="shared" si="3"/>
        <v>-5.059154929577474</v>
      </c>
    </row>
    <row r="82" spans="3:7" x14ac:dyDescent="0.3">
      <c r="C82" s="50" t="s">
        <v>136</v>
      </c>
      <c r="D82" s="24">
        <v>4260</v>
      </c>
      <c r="E82" s="24">
        <v>3806</v>
      </c>
      <c r="F82" s="24">
        <f t="shared" si="4"/>
        <v>-454</v>
      </c>
      <c r="G82" s="41">
        <f t="shared" si="3"/>
        <v>-10.657276995305168</v>
      </c>
    </row>
    <row r="83" spans="3:7" x14ac:dyDescent="0.3">
      <c r="C83" s="50" t="s">
        <v>137</v>
      </c>
      <c r="D83" s="24">
        <v>17604</v>
      </c>
      <c r="E83" s="24">
        <v>17012</v>
      </c>
      <c r="F83" s="24">
        <f t="shared" si="4"/>
        <v>-592</v>
      </c>
      <c r="G83" s="41">
        <f t="shared" si="3"/>
        <v>-3.3628720745285108</v>
      </c>
    </row>
    <row r="84" spans="3:7" x14ac:dyDescent="0.3">
      <c r="C84" s="50" t="s">
        <v>138</v>
      </c>
      <c r="D84" s="24">
        <v>12465</v>
      </c>
      <c r="E84" s="24">
        <v>12126</v>
      </c>
      <c r="F84" s="24">
        <f t="shared" si="4"/>
        <v>-339</v>
      </c>
      <c r="G84" s="41">
        <f t="shared" si="3"/>
        <v>-2.7196149217809875</v>
      </c>
    </row>
    <row r="85" spans="3:7" x14ac:dyDescent="0.3">
      <c r="C85" s="50" t="s">
        <v>139</v>
      </c>
      <c r="D85" s="24">
        <v>13098</v>
      </c>
      <c r="E85" s="24">
        <v>12014</v>
      </c>
      <c r="F85" s="24">
        <f t="shared" si="4"/>
        <v>-1084</v>
      </c>
      <c r="G85" s="41">
        <f t="shared" si="3"/>
        <v>-8.2760726828523445</v>
      </c>
    </row>
    <row r="86" spans="3:7" x14ac:dyDescent="0.3">
      <c r="C86" s="50" t="s">
        <v>140</v>
      </c>
      <c r="D86" s="24">
        <v>26171</v>
      </c>
      <c r="E86" s="24">
        <v>24587</v>
      </c>
      <c r="F86" s="24">
        <f t="shared" si="4"/>
        <v>-1584</v>
      </c>
      <c r="G86" s="41">
        <f t="shared" si="3"/>
        <v>-6.0525008597302303</v>
      </c>
    </row>
    <row r="87" spans="3:7" x14ac:dyDescent="0.3">
      <c r="C87" s="50" t="s">
        <v>141</v>
      </c>
      <c r="D87" s="24">
        <v>20855</v>
      </c>
      <c r="E87" s="24">
        <v>19421</v>
      </c>
      <c r="F87" s="24">
        <f t="shared" si="4"/>
        <v>-1434</v>
      </c>
      <c r="G87" s="41">
        <f t="shared" si="3"/>
        <v>-6.8760489091344965</v>
      </c>
    </row>
    <row r="88" spans="3:7" x14ac:dyDescent="0.3">
      <c r="C88" s="50" t="s">
        <v>142</v>
      </c>
      <c r="D88" s="24">
        <v>4481</v>
      </c>
      <c r="E88" s="24">
        <v>4067</v>
      </c>
      <c r="F88" s="24">
        <f t="shared" si="4"/>
        <v>-414</v>
      </c>
      <c r="G88" s="41">
        <f t="shared" si="3"/>
        <v>-9.2390091497433673</v>
      </c>
    </row>
    <row r="89" spans="3:7" x14ac:dyDescent="0.3">
      <c r="C89" s="50" t="s">
        <v>143</v>
      </c>
      <c r="D89" s="24">
        <v>15251</v>
      </c>
      <c r="E89" s="24">
        <v>13119</v>
      </c>
      <c r="F89" s="24">
        <f t="shared" si="4"/>
        <v>-2132</v>
      </c>
      <c r="G89" s="41">
        <f t="shared" si="3"/>
        <v>-13.979411186151722</v>
      </c>
    </row>
    <row r="90" spans="3:7" x14ac:dyDescent="0.3">
      <c r="C90" s="50" t="s">
        <v>46</v>
      </c>
      <c r="D90" s="24">
        <v>5983</v>
      </c>
      <c r="E90" s="24">
        <v>5443</v>
      </c>
      <c r="F90" s="24">
        <f t="shared" si="4"/>
        <v>-540</v>
      </c>
      <c r="G90" s="41">
        <f t="shared" si="3"/>
        <v>-9.0255724552899892</v>
      </c>
    </row>
    <row r="91" spans="3:7" x14ac:dyDescent="0.3">
      <c r="C91" s="50" t="s">
        <v>144</v>
      </c>
      <c r="D91" s="24">
        <v>19245</v>
      </c>
      <c r="E91" s="24">
        <v>17264</v>
      </c>
      <c r="F91" s="24">
        <f t="shared" si="4"/>
        <v>-1981</v>
      </c>
      <c r="G91" s="41">
        <f t="shared" si="3"/>
        <v>-10.293582748765914</v>
      </c>
    </row>
    <row r="92" spans="3:7" x14ac:dyDescent="0.3">
      <c r="C92" s="50" t="s">
        <v>145</v>
      </c>
      <c r="D92" s="24">
        <v>12071</v>
      </c>
      <c r="E92" s="24">
        <v>11163</v>
      </c>
      <c r="F92" s="24">
        <f t="shared" si="4"/>
        <v>-908</v>
      </c>
      <c r="G92" s="41">
        <f t="shared" si="3"/>
        <v>-7.5221605500787092</v>
      </c>
    </row>
    <row r="93" spans="3:7" x14ac:dyDescent="0.3">
      <c r="C93" s="50" t="s">
        <v>146</v>
      </c>
      <c r="D93" s="24">
        <v>7281</v>
      </c>
      <c r="E93" s="24">
        <v>6813</v>
      </c>
      <c r="F93" s="24">
        <f t="shared" si="4"/>
        <v>-468</v>
      </c>
      <c r="G93" s="41">
        <f t="shared" si="3"/>
        <v>-6.4276885043263405</v>
      </c>
    </row>
    <row r="94" spans="3:7" x14ac:dyDescent="0.3">
      <c r="C94" s="50" t="s">
        <v>147</v>
      </c>
      <c r="D94" s="24">
        <v>5843</v>
      </c>
      <c r="E94" s="24">
        <v>5007</v>
      </c>
      <c r="F94" s="24">
        <f t="shared" si="4"/>
        <v>-836</v>
      </c>
      <c r="G94" s="41">
        <f t="shared" si="3"/>
        <v>-14.307718637686122</v>
      </c>
    </row>
    <row r="95" spans="3:7" x14ac:dyDescent="0.3">
      <c r="C95" s="50" t="s">
        <v>148</v>
      </c>
      <c r="D95" s="24">
        <v>7363</v>
      </c>
      <c r="E95" s="24">
        <v>6606</v>
      </c>
      <c r="F95" s="24">
        <f t="shared" si="4"/>
        <v>-757</v>
      </c>
      <c r="G95" s="41">
        <f t="shared" si="3"/>
        <v>-10.281135406763553</v>
      </c>
    </row>
    <row r="96" spans="3:7" x14ac:dyDescent="0.3">
      <c r="C96" s="50" t="s">
        <v>149</v>
      </c>
      <c r="D96" s="24">
        <v>7333</v>
      </c>
      <c r="E96" s="24">
        <v>6428</v>
      </c>
      <c r="F96" s="24">
        <f t="shared" si="4"/>
        <v>-905</v>
      </c>
      <c r="G96" s="41">
        <f t="shared" si="3"/>
        <v>-12.341470066821216</v>
      </c>
    </row>
    <row r="97" spans="3:7" x14ac:dyDescent="0.3">
      <c r="C97" s="50" t="s">
        <v>150</v>
      </c>
      <c r="D97" s="24">
        <v>14318</v>
      </c>
      <c r="E97" s="24">
        <v>12688</v>
      </c>
      <c r="F97" s="24">
        <f t="shared" si="4"/>
        <v>-1630</v>
      </c>
      <c r="G97" s="41">
        <f t="shared" si="3"/>
        <v>-11.384271546305342</v>
      </c>
    </row>
    <row r="98" spans="3:7" x14ac:dyDescent="0.3">
      <c r="C98" s="50" t="s">
        <v>151</v>
      </c>
      <c r="D98" s="24">
        <v>56596</v>
      </c>
      <c r="E98" s="24">
        <v>53568</v>
      </c>
      <c r="F98" s="24">
        <f t="shared" si="4"/>
        <v>-3028</v>
      </c>
      <c r="G98" s="41">
        <f t="shared" si="3"/>
        <v>-5.3502014276627392</v>
      </c>
    </row>
    <row r="99" spans="3:7" x14ac:dyDescent="0.3">
      <c r="C99" s="50" t="s">
        <v>152</v>
      </c>
      <c r="D99" s="24">
        <v>17437</v>
      </c>
      <c r="E99" s="24">
        <v>15803</v>
      </c>
      <c r="F99" s="24">
        <f t="shared" si="4"/>
        <v>-1634</v>
      </c>
      <c r="G99" s="41">
        <f t="shared" si="3"/>
        <v>-9.3708780180076872</v>
      </c>
    </row>
    <row r="100" spans="3:7" x14ac:dyDescent="0.3">
      <c r="C100" s="50" t="s">
        <v>153</v>
      </c>
      <c r="D100" s="24">
        <v>4978</v>
      </c>
      <c r="E100" s="24">
        <v>4128</v>
      </c>
      <c r="F100" s="24">
        <f t="shared" si="4"/>
        <v>-850</v>
      </c>
      <c r="G100" s="41">
        <f t="shared" si="3"/>
        <v>-17.075130574527918</v>
      </c>
    </row>
    <row r="101" spans="3:7" x14ac:dyDescent="0.3">
      <c r="C101" s="50" t="s">
        <v>154</v>
      </c>
      <c r="D101" s="24">
        <v>2663</v>
      </c>
      <c r="E101" s="24">
        <v>2353</v>
      </c>
      <c r="F101" s="24">
        <f t="shared" si="4"/>
        <v>-310</v>
      </c>
      <c r="G101" s="41">
        <f t="shared" si="3"/>
        <v>-11.641006383777693</v>
      </c>
    </row>
    <row r="102" spans="3:7" x14ac:dyDescent="0.3">
      <c r="C102" s="50" t="s">
        <v>155</v>
      </c>
      <c r="D102" s="24">
        <v>6428</v>
      </c>
      <c r="E102" s="24">
        <v>5745</v>
      </c>
      <c r="F102" s="24">
        <f t="shared" si="4"/>
        <v>-683</v>
      </c>
      <c r="G102" s="41">
        <f t="shared" si="3"/>
        <v>-10.625388923459866</v>
      </c>
    </row>
    <row r="103" spans="3:7" x14ac:dyDescent="0.3">
      <c r="C103" s="50" t="s">
        <v>156</v>
      </c>
      <c r="D103" s="24">
        <v>7031</v>
      </c>
      <c r="E103" s="24">
        <v>6287</v>
      </c>
      <c r="F103" s="24">
        <f t="shared" si="4"/>
        <v>-744</v>
      </c>
      <c r="G103" s="41">
        <f t="shared" si="3"/>
        <v>-10.581709571895885</v>
      </c>
    </row>
    <row r="104" spans="3:7" x14ac:dyDescent="0.3">
      <c r="C104" s="50" t="s">
        <v>157</v>
      </c>
      <c r="D104" s="24">
        <v>10828</v>
      </c>
      <c r="E104" s="24">
        <v>9875</v>
      </c>
      <c r="F104" s="24">
        <f t="shared" si="4"/>
        <v>-953</v>
      </c>
      <c r="G104" s="41">
        <f t="shared" si="3"/>
        <v>-8.8012560029552986</v>
      </c>
    </row>
    <row r="105" spans="3:7" x14ac:dyDescent="0.3">
      <c r="C105" s="50" t="s">
        <v>158</v>
      </c>
      <c r="D105" s="24">
        <v>11846</v>
      </c>
      <c r="E105" s="24">
        <v>11240</v>
      </c>
      <c r="F105" s="24">
        <f t="shared" si="4"/>
        <v>-606</v>
      </c>
      <c r="G105" s="41">
        <f t="shared" si="3"/>
        <v>-5.1156508526084821</v>
      </c>
    </row>
    <row r="106" spans="3:7" x14ac:dyDescent="0.3">
      <c r="C106" s="50" t="s">
        <v>159</v>
      </c>
      <c r="D106" s="24">
        <v>5743</v>
      </c>
      <c r="E106" s="24">
        <v>5323</v>
      </c>
      <c r="F106" s="24">
        <f t="shared" si="4"/>
        <v>-420</v>
      </c>
      <c r="G106" s="41">
        <f t="shared" si="3"/>
        <v>-7.3132509141563702</v>
      </c>
    </row>
    <row r="107" spans="3:7" x14ac:dyDescent="0.3">
      <c r="C107" s="50" t="s">
        <v>160</v>
      </c>
      <c r="D107" s="24">
        <v>8319</v>
      </c>
      <c r="E107" s="24">
        <v>7385</v>
      </c>
      <c r="F107" s="24">
        <f t="shared" si="4"/>
        <v>-934</v>
      </c>
      <c r="G107" s="41">
        <f t="shared" si="3"/>
        <v>-11.227310974876787</v>
      </c>
    </row>
    <row r="108" spans="3:7" x14ac:dyDescent="0.3">
      <c r="C108" s="50" t="s">
        <v>161</v>
      </c>
      <c r="D108" s="24">
        <v>40828</v>
      </c>
      <c r="E108" s="24">
        <v>44158</v>
      </c>
      <c r="F108" s="24">
        <f t="shared" si="4"/>
        <v>3330</v>
      </c>
      <c r="G108" s="41">
        <f t="shared" si="3"/>
        <v>8.1561673361418627</v>
      </c>
    </row>
    <row r="109" spans="3:7" x14ac:dyDescent="0.3">
      <c r="C109" s="50" t="s">
        <v>162</v>
      </c>
      <c r="D109" s="24">
        <v>2917</v>
      </c>
      <c r="E109" s="24">
        <v>2521</v>
      </c>
      <c r="F109" s="24">
        <f t="shared" si="4"/>
        <v>-396</v>
      </c>
      <c r="G109" s="41">
        <f t="shared" si="3"/>
        <v>-13.575591360987318</v>
      </c>
    </row>
    <row r="110" spans="3:7" x14ac:dyDescent="0.3">
      <c r="C110" s="50" t="s">
        <v>163</v>
      </c>
      <c r="D110" s="24">
        <v>5884</v>
      </c>
      <c r="E110" s="24">
        <v>6046</v>
      </c>
      <c r="F110" s="24">
        <f t="shared" si="4"/>
        <v>162</v>
      </c>
      <c r="G110" s="41">
        <f t="shared" si="3"/>
        <v>2.7532290958531576</v>
      </c>
    </row>
    <row r="111" spans="3:7" x14ac:dyDescent="0.3">
      <c r="C111" s="50" t="s">
        <v>164</v>
      </c>
      <c r="D111" s="24">
        <v>6747</v>
      </c>
      <c r="E111" s="24">
        <v>6434</v>
      </c>
      <c r="F111" s="24">
        <f t="shared" si="4"/>
        <v>-313</v>
      </c>
      <c r="G111" s="41">
        <f t="shared" si="3"/>
        <v>-4.6390988587520354</v>
      </c>
    </row>
    <row r="112" spans="3:7" x14ac:dyDescent="0.3">
      <c r="C112" s="50" t="s">
        <v>165</v>
      </c>
      <c r="D112" s="24">
        <v>65019</v>
      </c>
      <c r="E112" s="24">
        <v>67566</v>
      </c>
      <c r="F112" s="24">
        <f t="shared" si="4"/>
        <v>2547</v>
      </c>
      <c r="G112" s="41">
        <f t="shared" si="3"/>
        <v>3.917316476722192</v>
      </c>
    </row>
    <row r="113" spans="3:7" x14ac:dyDescent="0.3">
      <c r="C113" s="50" t="s">
        <v>166</v>
      </c>
      <c r="D113" s="24">
        <v>22975</v>
      </c>
      <c r="E113" s="24">
        <v>23718</v>
      </c>
      <c r="F113" s="24">
        <f t="shared" si="4"/>
        <v>743</v>
      </c>
      <c r="G113" s="41">
        <f t="shared" si="3"/>
        <v>3.2339499455930252</v>
      </c>
    </row>
    <row r="114" spans="3:7" x14ac:dyDescent="0.3">
      <c r="C114" s="50" t="s">
        <v>167</v>
      </c>
      <c r="D114" s="24">
        <v>31049</v>
      </c>
      <c r="E114" s="24">
        <v>33514</v>
      </c>
      <c r="F114" s="24">
        <f t="shared" si="4"/>
        <v>2465</v>
      </c>
      <c r="G114" s="41">
        <f t="shared" si="3"/>
        <v>7.9390640600341271</v>
      </c>
    </row>
    <row r="115" spans="3:7" x14ac:dyDescent="0.3">
      <c r="C115" s="50" t="s">
        <v>168</v>
      </c>
      <c r="D115" s="24">
        <v>70163</v>
      </c>
      <c r="E115" s="24">
        <v>72373</v>
      </c>
      <c r="F115" s="24">
        <f t="shared" si="4"/>
        <v>2210</v>
      </c>
      <c r="G115" s="41">
        <f t="shared" si="3"/>
        <v>3.1498083035218087</v>
      </c>
    </row>
    <row r="116" spans="3:7" x14ac:dyDescent="0.3">
      <c r="C116" s="50" t="s">
        <v>169</v>
      </c>
      <c r="D116" s="24">
        <v>6045</v>
      </c>
      <c r="E116" s="24">
        <v>5465</v>
      </c>
      <c r="F116" s="24">
        <f t="shared" si="4"/>
        <v>-580</v>
      </c>
      <c r="G116" s="41">
        <f t="shared" si="3"/>
        <v>-9.5947063688999208</v>
      </c>
    </row>
    <row r="117" spans="3:7" x14ac:dyDescent="0.3">
      <c r="C117" s="50" t="s">
        <v>170</v>
      </c>
      <c r="D117" s="24">
        <v>45396</v>
      </c>
      <c r="E117" s="24">
        <v>44639</v>
      </c>
      <c r="F117" s="24">
        <f t="shared" si="4"/>
        <v>-757</v>
      </c>
      <c r="G117" s="41">
        <f t="shared" si="3"/>
        <v>-1.667547801568432</v>
      </c>
    </row>
    <row r="118" spans="3:7" x14ac:dyDescent="0.3">
      <c r="C118" s="50" t="s">
        <v>171</v>
      </c>
      <c r="D118" s="24">
        <v>55614</v>
      </c>
      <c r="E118" s="24">
        <v>59896</v>
      </c>
      <c r="F118" s="24">
        <f t="shared" si="4"/>
        <v>4282</v>
      </c>
      <c r="G118" s="41">
        <f t="shared" si="3"/>
        <v>7.6995001258676012</v>
      </c>
    </row>
    <row r="119" spans="3:7" x14ac:dyDescent="0.3">
      <c r="C119" s="50" t="s">
        <v>172</v>
      </c>
      <c r="D119" s="24">
        <v>10662</v>
      </c>
      <c r="E119" s="24">
        <v>11266</v>
      </c>
      <c r="F119" s="24">
        <f t="shared" si="4"/>
        <v>604</v>
      </c>
      <c r="G119" s="41">
        <f t="shared" si="3"/>
        <v>5.6649784280622839</v>
      </c>
    </row>
    <row r="120" spans="3:7" x14ac:dyDescent="0.3">
      <c r="C120" s="50" t="s">
        <v>173</v>
      </c>
      <c r="D120" s="24">
        <v>37126</v>
      </c>
      <c r="E120" s="24">
        <v>37813</v>
      </c>
      <c r="F120" s="24">
        <f t="shared" si="4"/>
        <v>687</v>
      </c>
      <c r="G120" s="41">
        <f t="shared" si="3"/>
        <v>1.8504552065937645</v>
      </c>
    </row>
    <row r="121" spans="3:7" x14ac:dyDescent="0.3">
      <c r="C121" s="50" t="s">
        <v>174</v>
      </c>
      <c r="D121" s="24">
        <v>26167</v>
      </c>
      <c r="E121" s="24">
        <v>27536</v>
      </c>
      <c r="F121" s="24">
        <f t="shared" si="4"/>
        <v>1369</v>
      </c>
      <c r="G121" s="41">
        <f t="shared" si="3"/>
        <v>5.2317804868727791</v>
      </c>
    </row>
    <row r="122" spans="3:7" x14ac:dyDescent="0.3">
      <c r="C122" s="50" t="s">
        <v>175</v>
      </c>
      <c r="D122" s="24">
        <v>5258</v>
      </c>
      <c r="E122" s="24">
        <v>5722</v>
      </c>
      <c r="F122" s="24">
        <f t="shared" si="4"/>
        <v>464</v>
      </c>
      <c r="G122" s="41">
        <f t="shared" si="3"/>
        <v>8.8246481551920795</v>
      </c>
    </row>
    <row r="123" spans="3:7" x14ac:dyDescent="0.3">
      <c r="C123" s="50" t="s">
        <v>176</v>
      </c>
      <c r="D123" s="24">
        <v>19156</v>
      </c>
      <c r="E123" s="24">
        <v>18828</v>
      </c>
      <c r="F123" s="24">
        <f t="shared" si="4"/>
        <v>-328</v>
      </c>
      <c r="G123" s="41">
        <f t="shared" si="3"/>
        <v>-1.7122572562121547</v>
      </c>
    </row>
    <row r="124" spans="3:7" x14ac:dyDescent="0.3">
      <c r="C124" s="50" t="s">
        <v>177</v>
      </c>
      <c r="D124" s="24">
        <v>5473</v>
      </c>
      <c r="E124" s="24">
        <v>5228</v>
      </c>
      <c r="F124" s="24">
        <f t="shared" si="4"/>
        <v>-245</v>
      </c>
      <c r="G124" s="41">
        <f t="shared" si="3"/>
        <v>-4.476521103599481</v>
      </c>
    </row>
    <row r="125" spans="3:7" x14ac:dyDescent="0.3">
      <c r="C125" s="50" t="s">
        <v>178</v>
      </c>
      <c r="D125" s="24">
        <v>7242</v>
      </c>
      <c r="E125" s="24">
        <v>5882</v>
      </c>
      <c r="F125" s="24">
        <f t="shared" si="4"/>
        <v>-1360</v>
      </c>
      <c r="G125" s="41">
        <f t="shared" si="3"/>
        <v>-18.779342723004703</v>
      </c>
    </row>
    <row r="126" spans="3:7" x14ac:dyDescent="0.3">
      <c r="C126" s="50" t="s">
        <v>179</v>
      </c>
      <c r="D126" s="24">
        <v>7693</v>
      </c>
      <c r="E126" s="24">
        <v>6582</v>
      </c>
      <c r="F126" s="24">
        <f t="shared" si="4"/>
        <v>-1111</v>
      </c>
      <c r="G126" s="41">
        <f t="shared" si="3"/>
        <v>-14.441700246977774</v>
      </c>
    </row>
    <row r="127" spans="3:7" x14ac:dyDescent="0.3">
      <c r="C127" s="50" t="s">
        <v>180</v>
      </c>
      <c r="D127" s="24">
        <v>6260</v>
      </c>
      <c r="E127" s="24">
        <v>5150</v>
      </c>
      <c r="F127" s="24">
        <f t="shared" si="4"/>
        <v>-1110</v>
      </c>
      <c r="G127" s="41">
        <f t="shared" si="3"/>
        <v>-17.731629392971243</v>
      </c>
    </row>
    <row r="128" spans="3:7" x14ac:dyDescent="0.3">
      <c r="C128" s="50" t="s">
        <v>181</v>
      </c>
      <c r="D128" s="24">
        <v>4989</v>
      </c>
      <c r="E128" s="24">
        <v>4398</v>
      </c>
      <c r="F128" s="24">
        <f t="shared" si="4"/>
        <v>-591</v>
      </c>
      <c r="G128" s="41">
        <f t="shared" si="3"/>
        <v>-11.846061334936863</v>
      </c>
    </row>
    <row r="129" spans="3:7" x14ac:dyDescent="0.3">
      <c r="C129" s="50" t="s">
        <v>182</v>
      </c>
      <c r="D129" s="24">
        <v>14046</v>
      </c>
      <c r="E129" s="24">
        <v>12221</v>
      </c>
      <c r="F129" s="24">
        <f t="shared" si="4"/>
        <v>-1825</v>
      </c>
      <c r="G129" s="41">
        <f t="shared" si="3"/>
        <v>-12.993022924676069</v>
      </c>
    </row>
    <row r="130" spans="3:7" x14ac:dyDescent="0.3">
      <c r="C130" s="50" t="s">
        <v>183</v>
      </c>
      <c r="D130" s="24">
        <v>42541</v>
      </c>
      <c r="E130" s="24">
        <v>40155</v>
      </c>
      <c r="F130" s="24">
        <f t="shared" si="4"/>
        <v>-2386</v>
      </c>
      <c r="G130" s="41">
        <f t="shared" si="3"/>
        <v>-5.6087068945252838</v>
      </c>
    </row>
    <row r="131" spans="3:7" x14ac:dyDescent="0.3">
      <c r="C131" s="50" t="s">
        <v>184</v>
      </c>
      <c r="D131" s="24">
        <v>3430</v>
      </c>
      <c r="E131" s="24">
        <v>2909</v>
      </c>
      <c r="F131" s="24">
        <f t="shared" si="4"/>
        <v>-521</v>
      </c>
      <c r="G131" s="41">
        <f t="shared" si="3"/>
        <v>-15.18950437317784</v>
      </c>
    </row>
    <row r="132" spans="3:7" x14ac:dyDescent="0.3">
      <c r="C132" s="50" t="s">
        <v>185</v>
      </c>
      <c r="D132" s="24">
        <v>5202</v>
      </c>
      <c r="E132" s="24">
        <v>4632</v>
      </c>
      <c r="F132" s="24">
        <f t="shared" si="4"/>
        <v>-570</v>
      </c>
      <c r="G132" s="41">
        <f t="shared" si="3"/>
        <v>-10.957324106113035</v>
      </c>
    </row>
    <row r="133" spans="3:7" x14ac:dyDescent="0.3">
      <c r="C133" s="50" t="s">
        <v>186</v>
      </c>
      <c r="D133" s="24">
        <v>9627</v>
      </c>
      <c r="E133" s="24">
        <v>8099</v>
      </c>
      <c r="F133" s="24">
        <f t="shared" si="4"/>
        <v>-1528</v>
      </c>
      <c r="G133" s="41">
        <f t="shared" si="3"/>
        <v>-15.872026591877002</v>
      </c>
    </row>
    <row r="134" spans="3:7" x14ac:dyDescent="0.3">
      <c r="C134" s="50" t="s">
        <v>187</v>
      </c>
      <c r="D134" s="24">
        <v>12544</v>
      </c>
      <c r="E134" s="24">
        <v>11281</v>
      </c>
      <c r="F134" s="24">
        <f t="shared" si="4"/>
        <v>-1263</v>
      </c>
      <c r="G134" s="41">
        <f t="shared" si="3"/>
        <v>-10.068558673469383</v>
      </c>
    </row>
    <row r="135" spans="3:7" x14ac:dyDescent="0.3">
      <c r="C135" s="50" t="s">
        <v>188</v>
      </c>
      <c r="D135" s="24">
        <v>24702</v>
      </c>
      <c r="E135" s="24">
        <v>21759</v>
      </c>
      <c r="F135" s="24">
        <f t="shared" si="4"/>
        <v>-2943</v>
      </c>
      <c r="G135" s="41">
        <f t="shared" ref="G135:G198" si="5">E135/D135*100-100</f>
        <v>-11.914015059509353</v>
      </c>
    </row>
    <row r="136" spans="3:7" x14ac:dyDescent="0.3">
      <c r="C136" s="50" t="s">
        <v>189</v>
      </c>
      <c r="D136" s="24">
        <v>9878</v>
      </c>
      <c r="E136" s="24">
        <v>8419</v>
      </c>
      <c r="F136" s="24">
        <f t="shared" si="4"/>
        <v>-1459</v>
      </c>
      <c r="G136" s="41">
        <f t="shared" si="5"/>
        <v>-14.770196396031594</v>
      </c>
    </row>
    <row r="137" spans="3:7" x14ac:dyDescent="0.3">
      <c r="C137" s="50" t="s">
        <v>190</v>
      </c>
      <c r="D137" s="24">
        <v>7312</v>
      </c>
      <c r="E137" s="24">
        <v>6304</v>
      </c>
      <c r="F137" s="24">
        <f t="shared" si="4"/>
        <v>-1008</v>
      </c>
      <c r="G137" s="41">
        <f t="shared" si="5"/>
        <v>-13.785557986870899</v>
      </c>
    </row>
    <row r="138" spans="3:7" x14ac:dyDescent="0.3">
      <c r="C138" s="50" t="s">
        <v>191</v>
      </c>
      <c r="D138" s="24">
        <v>56688</v>
      </c>
      <c r="E138" s="24">
        <v>54981</v>
      </c>
      <c r="F138" s="24">
        <f t="shared" si="4"/>
        <v>-1707</v>
      </c>
      <c r="G138" s="41">
        <f t="shared" si="5"/>
        <v>-3.0112193056731655</v>
      </c>
    </row>
    <row r="139" spans="3:7" x14ac:dyDescent="0.3">
      <c r="C139" s="50" t="s">
        <v>192</v>
      </c>
      <c r="D139" s="24">
        <v>7287</v>
      </c>
      <c r="E139" s="24">
        <v>6227</v>
      </c>
      <c r="F139" s="24">
        <f t="shared" si="4"/>
        <v>-1060</v>
      </c>
      <c r="G139" s="41">
        <f t="shared" si="5"/>
        <v>-14.546452586798409</v>
      </c>
    </row>
    <row r="140" spans="3:7" x14ac:dyDescent="0.3">
      <c r="C140" s="50" t="s">
        <v>193</v>
      </c>
      <c r="D140" s="24">
        <v>13092</v>
      </c>
      <c r="E140" s="24">
        <v>11632</v>
      </c>
      <c r="F140" s="24">
        <f t="shared" si="4"/>
        <v>-1460</v>
      </c>
      <c r="G140" s="41">
        <f t="shared" si="5"/>
        <v>-11.151848457073015</v>
      </c>
    </row>
    <row r="141" spans="3:7" x14ac:dyDescent="0.3">
      <c r="C141" s="50" t="s">
        <v>194</v>
      </c>
      <c r="D141" s="24">
        <v>15805</v>
      </c>
      <c r="E141" s="24">
        <v>15553</v>
      </c>
      <c r="F141" s="24">
        <f t="shared" si="4"/>
        <v>-252</v>
      </c>
      <c r="G141" s="41">
        <f t="shared" si="5"/>
        <v>-1.594432141727296</v>
      </c>
    </row>
    <row r="142" spans="3:7" x14ac:dyDescent="0.3">
      <c r="C142" s="50" t="s">
        <v>195</v>
      </c>
      <c r="D142" s="24">
        <v>13193</v>
      </c>
      <c r="E142" s="24">
        <v>12743</v>
      </c>
      <c r="F142" s="24">
        <f t="shared" si="4"/>
        <v>-450</v>
      </c>
      <c r="G142" s="41">
        <f t="shared" si="5"/>
        <v>-3.4108997195482402</v>
      </c>
    </row>
    <row r="143" spans="3:7" x14ac:dyDescent="0.3">
      <c r="C143" s="50" t="s">
        <v>196</v>
      </c>
      <c r="D143" s="24">
        <v>51729</v>
      </c>
      <c r="E143" s="24">
        <v>50898</v>
      </c>
      <c r="F143" s="24">
        <f t="shared" ref="F143:F206" si="6">E143-D143</f>
        <v>-831</v>
      </c>
      <c r="G143" s="41">
        <f t="shared" si="5"/>
        <v>-1.6064489937945865</v>
      </c>
    </row>
    <row r="144" spans="3:7" x14ac:dyDescent="0.3">
      <c r="C144" s="50" t="s">
        <v>197</v>
      </c>
      <c r="D144" s="24">
        <v>3191</v>
      </c>
      <c r="E144" s="24">
        <v>2647</v>
      </c>
      <c r="F144" s="24">
        <f t="shared" si="6"/>
        <v>-544</v>
      </c>
      <c r="G144" s="41">
        <f t="shared" si="5"/>
        <v>-17.047947351927291</v>
      </c>
    </row>
    <row r="145" spans="3:7" x14ac:dyDescent="0.3">
      <c r="C145" s="50" t="s">
        <v>198</v>
      </c>
      <c r="D145" s="24">
        <v>6169</v>
      </c>
      <c r="E145" s="24">
        <v>5296</v>
      </c>
      <c r="F145" s="24">
        <f t="shared" si="6"/>
        <v>-873</v>
      </c>
      <c r="G145" s="41">
        <f t="shared" si="5"/>
        <v>-14.15140217215108</v>
      </c>
    </row>
    <row r="146" spans="3:7" x14ac:dyDescent="0.3">
      <c r="C146" s="50" t="s">
        <v>199</v>
      </c>
      <c r="D146" s="24">
        <v>126884</v>
      </c>
      <c r="E146" s="24">
        <v>128640</v>
      </c>
      <c r="F146" s="24">
        <f t="shared" si="6"/>
        <v>1756</v>
      </c>
      <c r="G146" s="41">
        <f t="shared" si="5"/>
        <v>1.3839412376658942</v>
      </c>
    </row>
    <row r="147" spans="3:7" x14ac:dyDescent="0.3">
      <c r="C147" s="50" t="s">
        <v>200</v>
      </c>
      <c r="D147" s="24">
        <v>38699</v>
      </c>
      <c r="E147" s="24">
        <v>39033</v>
      </c>
      <c r="F147" s="24">
        <f t="shared" si="6"/>
        <v>334</v>
      </c>
      <c r="G147" s="41">
        <f t="shared" si="5"/>
        <v>0.86307139719372117</v>
      </c>
    </row>
    <row r="148" spans="3:7" x14ac:dyDescent="0.3">
      <c r="C148" s="50" t="s">
        <v>201</v>
      </c>
      <c r="D148" s="24">
        <v>15158</v>
      </c>
      <c r="E148" s="24">
        <v>14889</v>
      </c>
      <c r="F148" s="24">
        <f t="shared" si="6"/>
        <v>-269</v>
      </c>
      <c r="G148" s="41">
        <f t="shared" si="5"/>
        <v>-1.7746404538857377</v>
      </c>
    </row>
    <row r="149" spans="3:7" x14ac:dyDescent="0.3">
      <c r="C149" s="50" t="s">
        <v>202</v>
      </c>
      <c r="D149" s="24">
        <v>11772</v>
      </c>
      <c r="E149" s="24">
        <v>11940</v>
      </c>
      <c r="F149" s="24">
        <f t="shared" si="6"/>
        <v>168</v>
      </c>
      <c r="G149" s="41">
        <f t="shared" si="5"/>
        <v>1.4271151885830733</v>
      </c>
    </row>
    <row r="150" spans="3:7" x14ac:dyDescent="0.3">
      <c r="C150" s="50" t="s">
        <v>203</v>
      </c>
      <c r="D150" s="24">
        <v>3915</v>
      </c>
      <c r="E150" s="24">
        <v>3392</v>
      </c>
      <c r="F150" s="24">
        <f t="shared" si="6"/>
        <v>-523</v>
      </c>
      <c r="G150" s="41">
        <f t="shared" si="5"/>
        <v>-13.358876117496806</v>
      </c>
    </row>
    <row r="151" spans="3:7" x14ac:dyDescent="0.3">
      <c r="C151" s="50" t="s">
        <v>204</v>
      </c>
      <c r="D151" s="24">
        <v>27753</v>
      </c>
      <c r="E151" s="24">
        <v>26419</v>
      </c>
      <c r="F151" s="24">
        <f t="shared" si="6"/>
        <v>-1334</v>
      </c>
      <c r="G151" s="41">
        <f t="shared" si="5"/>
        <v>-4.8066875653082519</v>
      </c>
    </row>
    <row r="152" spans="3:7" x14ac:dyDescent="0.3">
      <c r="C152" s="50" t="s">
        <v>205</v>
      </c>
      <c r="D152" s="24">
        <v>55245</v>
      </c>
      <c r="E152" s="24">
        <v>51178</v>
      </c>
      <c r="F152" s="24">
        <f t="shared" si="6"/>
        <v>-4067</v>
      </c>
      <c r="G152" s="41">
        <f t="shared" si="5"/>
        <v>-7.361752194768755</v>
      </c>
    </row>
    <row r="153" spans="3:7" x14ac:dyDescent="0.3">
      <c r="C153" s="50" t="s">
        <v>206</v>
      </c>
      <c r="D153" s="24">
        <v>24342</v>
      </c>
      <c r="E153" s="24">
        <v>23211</v>
      </c>
      <c r="F153" s="24">
        <f t="shared" si="6"/>
        <v>-1131</v>
      </c>
      <c r="G153" s="41">
        <f t="shared" si="5"/>
        <v>-4.6462903623366998</v>
      </c>
    </row>
    <row r="154" spans="3:7" x14ac:dyDescent="0.3">
      <c r="C154" s="50" t="s">
        <v>207</v>
      </c>
      <c r="D154" s="24">
        <v>43267</v>
      </c>
      <c r="E154" s="24">
        <v>44428</v>
      </c>
      <c r="F154" s="24">
        <f t="shared" si="6"/>
        <v>1161</v>
      </c>
      <c r="G154" s="41">
        <f t="shared" si="5"/>
        <v>2.6833383409989153</v>
      </c>
    </row>
    <row r="155" spans="3:7" x14ac:dyDescent="0.3">
      <c r="C155" s="50" t="s">
        <v>208</v>
      </c>
      <c r="D155" s="24">
        <v>13391</v>
      </c>
      <c r="E155" s="24">
        <v>13983</v>
      </c>
      <c r="F155" s="24">
        <f t="shared" si="6"/>
        <v>592</v>
      </c>
      <c r="G155" s="41">
        <f t="shared" si="5"/>
        <v>4.4208796953177512</v>
      </c>
    </row>
    <row r="156" spans="3:7" x14ac:dyDescent="0.3">
      <c r="C156" s="50" t="s">
        <v>209</v>
      </c>
      <c r="D156" s="24">
        <v>21814</v>
      </c>
      <c r="E156" s="24">
        <v>21421</v>
      </c>
      <c r="F156" s="24">
        <f t="shared" si="6"/>
        <v>-393</v>
      </c>
      <c r="G156" s="41">
        <f t="shared" si="5"/>
        <v>-1.8015953057669378</v>
      </c>
    </row>
    <row r="157" spans="3:7" x14ac:dyDescent="0.3">
      <c r="C157" s="50" t="s">
        <v>210</v>
      </c>
      <c r="D157" s="24">
        <v>14228</v>
      </c>
      <c r="E157" s="24">
        <v>13382</v>
      </c>
      <c r="F157" s="24">
        <f t="shared" si="6"/>
        <v>-846</v>
      </c>
      <c r="G157" s="41">
        <f t="shared" si="5"/>
        <v>-5.9460219285915059</v>
      </c>
    </row>
    <row r="158" spans="3:7" x14ac:dyDescent="0.3">
      <c r="C158" s="50" t="s">
        <v>26</v>
      </c>
      <c r="D158" s="24">
        <v>206479</v>
      </c>
      <c r="E158" s="24">
        <v>214134</v>
      </c>
      <c r="F158" s="24">
        <f t="shared" si="6"/>
        <v>7655</v>
      </c>
      <c r="G158" s="41">
        <f t="shared" si="5"/>
        <v>3.7073988153758961</v>
      </c>
    </row>
    <row r="159" spans="3:7" x14ac:dyDescent="0.3">
      <c r="C159" s="50" t="s">
        <v>22</v>
      </c>
      <c r="D159" s="24">
        <v>552700</v>
      </c>
      <c r="E159" s="24">
        <v>544851</v>
      </c>
      <c r="F159" s="24">
        <f t="shared" si="6"/>
        <v>-7849</v>
      </c>
      <c r="G159" s="41">
        <f t="shared" si="5"/>
        <v>-1.420119413786864</v>
      </c>
    </row>
    <row r="160" spans="3:7" x14ac:dyDescent="0.3">
      <c r="C160" s="50" t="s">
        <v>27</v>
      </c>
      <c r="D160" s="24">
        <v>199494</v>
      </c>
      <c r="E160" s="24">
        <v>201646</v>
      </c>
      <c r="F160" s="24">
        <f t="shared" si="6"/>
        <v>2152</v>
      </c>
      <c r="G160" s="41">
        <f t="shared" si="5"/>
        <v>1.0787291848376412</v>
      </c>
    </row>
    <row r="161" spans="3:7" x14ac:dyDescent="0.3">
      <c r="C161" s="50" t="s">
        <v>211</v>
      </c>
      <c r="D161" s="24">
        <v>25735</v>
      </c>
      <c r="E161" s="24">
        <v>26261</v>
      </c>
      <c r="F161" s="24">
        <f t="shared" si="6"/>
        <v>526</v>
      </c>
      <c r="G161" s="41">
        <f t="shared" si="5"/>
        <v>2.0439090732465388</v>
      </c>
    </row>
    <row r="162" spans="3:7" x14ac:dyDescent="0.3">
      <c r="C162" s="50" t="s">
        <v>212</v>
      </c>
      <c r="D162" s="24">
        <v>76685</v>
      </c>
      <c r="E162" s="24">
        <v>86523</v>
      </c>
      <c r="F162" s="24">
        <f t="shared" si="6"/>
        <v>9838</v>
      </c>
      <c r="G162" s="41">
        <f t="shared" si="5"/>
        <v>12.8291060833279</v>
      </c>
    </row>
    <row r="163" spans="3:7" x14ac:dyDescent="0.3">
      <c r="C163" s="50" t="s">
        <v>31</v>
      </c>
      <c r="D163" s="24">
        <v>172120</v>
      </c>
      <c r="E163" s="24">
        <v>171802</v>
      </c>
      <c r="F163" s="24">
        <f t="shared" si="6"/>
        <v>-318</v>
      </c>
      <c r="G163" s="41">
        <f t="shared" si="5"/>
        <v>-0.18475482221705875</v>
      </c>
    </row>
    <row r="164" spans="3:7" x14ac:dyDescent="0.3">
      <c r="C164" s="50" t="s">
        <v>23</v>
      </c>
      <c r="D164" s="24">
        <v>377835</v>
      </c>
      <c r="E164" s="24">
        <v>385954</v>
      </c>
      <c r="F164" s="24">
        <f t="shared" si="6"/>
        <v>8119</v>
      </c>
      <c r="G164" s="41">
        <f t="shared" si="5"/>
        <v>2.1488215755554734</v>
      </c>
    </row>
    <row r="165" spans="3:7" x14ac:dyDescent="0.3">
      <c r="C165" s="50" t="s">
        <v>213</v>
      </c>
      <c r="D165" s="24">
        <v>10156</v>
      </c>
      <c r="E165" s="24">
        <v>10542</v>
      </c>
      <c r="F165" s="24">
        <f t="shared" si="6"/>
        <v>386</v>
      </c>
      <c r="G165" s="41">
        <f t="shared" si="5"/>
        <v>3.8007089405277696</v>
      </c>
    </row>
    <row r="166" spans="3:7" x14ac:dyDescent="0.3">
      <c r="C166" s="50" t="s">
        <v>214</v>
      </c>
      <c r="D166" s="24">
        <v>79465</v>
      </c>
      <c r="E166" s="24">
        <v>83130</v>
      </c>
      <c r="F166" s="24">
        <f t="shared" si="6"/>
        <v>3665</v>
      </c>
      <c r="G166" s="41">
        <f t="shared" si="5"/>
        <v>4.6120933744415709</v>
      </c>
    </row>
    <row r="167" spans="3:7" x14ac:dyDescent="0.3">
      <c r="C167" s="50" t="s">
        <v>215</v>
      </c>
      <c r="D167" s="24">
        <v>136886</v>
      </c>
      <c r="E167" s="24">
        <v>137659</v>
      </c>
      <c r="F167" s="24">
        <f t="shared" si="6"/>
        <v>773</v>
      </c>
      <c r="G167" s="41">
        <f t="shared" si="5"/>
        <v>0.56470347588503955</v>
      </c>
    </row>
    <row r="168" spans="3:7" x14ac:dyDescent="0.3">
      <c r="C168" s="50" t="s">
        <v>216</v>
      </c>
      <c r="D168" s="24">
        <v>175136</v>
      </c>
      <c r="E168" s="24">
        <v>171719</v>
      </c>
      <c r="F168" s="24">
        <f t="shared" si="6"/>
        <v>-3417</v>
      </c>
      <c r="G168" s="41">
        <f t="shared" si="5"/>
        <v>-1.9510551799744178</v>
      </c>
    </row>
    <row r="169" spans="3:7" x14ac:dyDescent="0.3">
      <c r="C169" s="50" t="s">
        <v>217</v>
      </c>
      <c r="D169" s="24">
        <v>145142</v>
      </c>
      <c r="E169" s="24">
        <v>148156</v>
      </c>
      <c r="F169" s="24">
        <f t="shared" si="6"/>
        <v>3014</v>
      </c>
      <c r="G169" s="41">
        <f t="shared" si="5"/>
        <v>2.0765870664590551</v>
      </c>
    </row>
    <row r="170" spans="3:7" x14ac:dyDescent="0.3">
      <c r="C170" s="50" t="s">
        <v>218</v>
      </c>
      <c r="D170" s="24">
        <v>3562</v>
      </c>
      <c r="E170" s="24">
        <v>3046</v>
      </c>
      <c r="F170" s="24">
        <f t="shared" si="6"/>
        <v>-516</v>
      </c>
      <c r="G170" s="41">
        <f t="shared" si="5"/>
        <v>-14.486243683323977</v>
      </c>
    </row>
    <row r="171" spans="3:7" x14ac:dyDescent="0.3">
      <c r="C171" s="50" t="s">
        <v>219</v>
      </c>
      <c r="D171" s="24">
        <v>3165</v>
      </c>
      <c r="E171" s="24">
        <v>2789</v>
      </c>
      <c r="F171" s="24">
        <f t="shared" si="6"/>
        <v>-376</v>
      </c>
      <c r="G171" s="41">
        <f t="shared" si="5"/>
        <v>-11.879936808846765</v>
      </c>
    </row>
    <row r="172" spans="3:7" x14ac:dyDescent="0.3">
      <c r="C172" s="50" t="s">
        <v>220</v>
      </c>
      <c r="D172" s="24">
        <v>4571</v>
      </c>
      <c r="E172" s="24">
        <v>3813</v>
      </c>
      <c r="F172" s="24">
        <f t="shared" si="6"/>
        <v>-758</v>
      </c>
      <c r="G172" s="41">
        <f t="shared" si="5"/>
        <v>-16.582804637934814</v>
      </c>
    </row>
    <row r="173" spans="3:7" x14ac:dyDescent="0.3">
      <c r="C173" s="50" t="s">
        <v>44</v>
      </c>
      <c r="D173" s="24">
        <v>8456</v>
      </c>
      <c r="E173" s="24">
        <v>8045</v>
      </c>
      <c r="F173" s="24">
        <f t="shared" si="6"/>
        <v>-411</v>
      </c>
      <c r="G173" s="41">
        <f t="shared" si="5"/>
        <v>-4.8604541154209926</v>
      </c>
    </row>
    <row r="174" spans="3:7" x14ac:dyDescent="0.3">
      <c r="C174" s="50" t="s">
        <v>221</v>
      </c>
      <c r="D174" s="24">
        <v>3407</v>
      </c>
      <c r="E174" s="24">
        <v>3121</v>
      </c>
      <c r="F174" s="24">
        <f t="shared" si="6"/>
        <v>-286</v>
      </c>
      <c r="G174" s="41">
        <f t="shared" si="5"/>
        <v>-8.3944819489286715</v>
      </c>
    </row>
    <row r="175" spans="3:7" x14ac:dyDescent="0.3">
      <c r="C175" s="50" t="s">
        <v>222</v>
      </c>
      <c r="D175" s="24">
        <v>3708</v>
      </c>
      <c r="E175" s="24">
        <v>3225</v>
      </c>
      <c r="F175" s="24">
        <f t="shared" si="6"/>
        <v>-483</v>
      </c>
      <c r="G175" s="41">
        <f t="shared" si="5"/>
        <v>-13.025889967637539</v>
      </c>
    </row>
    <row r="176" spans="3:7" x14ac:dyDescent="0.3">
      <c r="C176" s="50" t="s">
        <v>223</v>
      </c>
      <c r="D176" s="24">
        <v>23078</v>
      </c>
      <c r="E176" s="24">
        <v>20753</v>
      </c>
      <c r="F176" s="24">
        <f t="shared" si="6"/>
        <v>-2325</v>
      </c>
      <c r="G176" s="41">
        <f t="shared" si="5"/>
        <v>-10.074529855273411</v>
      </c>
    </row>
    <row r="177" spans="3:7" x14ac:dyDescent="0.3">
      <c r="C177" s="50" t="s">
        <v>224</v>
      </c>
      <c r="D177" s="24">
        <v>3410</v>
      </c>
      <c r="E177" s="24">
        <v>2856</v>
      </c>
      <c r="F177" s="24">
        <f t="shared" si="6"/>
        <v>-554</v>
      </c>
      <c r="G177" s="41">
        <f t="shared" si="5"/>
        <v>-16.246334310850443</v>
      </c>
    </row>
    <row r="178" spans="3:7" x14ac:dyDescent="0.3">
      <c r="C178" s="50" t="s">
        <v>225</v>
      </c>
      <c r="D178" s="24">
        <v>4132</v>
      </c>
      <c r="E178" s="24">
        <v>3398</v>
      </c>
      <c r="F178" s="24">
        <f t="shared" si="6"/>
        <v>-734</v>
      </c>
      <c r="G178" s="41">
        <f t="shared" si="5"/>
        <v>-17.763794772507254</v>
      </c>
    </row>
    <row r="179" spans="3:7" x14ac:dyDescent="0.3">
      <c r="C179" s="50" t="s">
        <v>226</v>
      </c>
      <c r="D179" s="24">
        <v>3512</v>
      </c>
      <c r="E179" s="24">
        <v>3023</v>
      </c>
      <c r="F179" s="24">
        <f t="shared" si="6"/>
        <v>-489</v>
      </c>
      <c r="G179" s="41">
        <f t="shared" si="5"/>
        <v>-13.923690205011383</v>
      </c>
    </row>
    <row r="180" spans="3:7" x14ac:dyDescent="0.3">
      <c r="C180" s="50" t="s">
        <v>227</v>
      </c>
      <c r="D180" s="24">
        <v>3329</v>
      </c>
      <c r="E180" s="24">
        <v>2990</v>
      </c>
      <c r="F180" s="24">
        <f t="shared" si="6"/>
        <v>-339</v>
      </c>
      <c r="G180" s="41">
        <f t="shared" si="5"/>
        <v>-10.183238209672567</v>
      </c>
    </row>
    <row r="181" spans="3:7" x14ac:dyDescent="0.3">
      <c r="C181" s="50" t="s">
        <v>228</v>
      </c>
      <c r="D181" s="24">
        <v>7450</v>
      </c>
      <c r="E181" s="24">
        <v>5951</v>
      </c>
      <c r="F181" s="24">
        <f t="shared" si="6"/>
        <v>-1499</v>
      </c>
      <c r="G181" s="41">
        <f t="shared" si="5"/>
        <v>-20.12080536912751</v>
      </c>
    </row>
    <row r="182" spans="3:7" x14ac:dyDescent="0.3">
      <c r="C182" s="50" t="s">
        <v>229</v>
      </c>
      <c r="D182" s="24">
        <v>16722</v>
      </c>
      <c r="E182" s="24">
        <v>15253</v>
      </c>
      <c r="F182" s="24">
        <f t="shared" si="6"/>
        <v>-1469</v>
      </c>
      <c r="G182" s="41">
        <f t="shared" si="5"/>
        <v>-8.7848343499581318</v>
      </c>
    </row>
    <row r="183" spans="3:7" x14ac:dyDescent="0.3">
      <c r="C183" s="50" t="s">
        <v>230</v>
      </c>
      <c r="D183" s="24">
        <v>24930</v>
      </c>
      <c r="E183" s="24">
        <v>22368</v>
      </c>
      <c r="F183" s="24">
        <f t="shared" si="6"/>
        <v>-2562</v>
      </c>
      <c r="G183" s="41">
        <f t="shared" si="5"/>
        <v>-10.276774969915763</v>
      </c>
    </row>
    <row r="184" spans="3:7" x14ac:dyDescent="0.3">
      <c r="C184" s="50" t="s">
        <v>231</v>
      </c>
      <c r="D184" s="24">
        <v>5074</v>
      </c>
      <c r="E184" s="24">
        <v>4358</v>
      </c>
      <c r="F184" s="24">
        <f t="shared" si="6"/>
        <v>-716</v>
      </c>
      <c r="G184" s="41">
        <f t="shared" si="5"/>
        <v>-14.111154907370917</v>
      </c>
    </row>
    <row r="185" spans="3:7" x14ac:dyDescent="0.3">
      <c r="C185" s="50" t="s">
        <v>232</v>
      </c>
      <c r="D185" s="24">
        <v>56264</v>
      </c>
      <c r="E185" s="24">
        <v>52131</v>
      </c>
      <c r="F185" s="24">
        <f t="shared" si="6"/>
        <v>-4133</v>
      </c>
      <c r="G185" s="41">
        <f t="shared" si="5"/>
        <v>-7.3457272856533535</v>
      </c>
    </row>
    <row r="186" spans="3:7" x14ac:dyDescent="0.3">
      <c r="C186" s="50" t="s">
        <v>233</v>
      </c>
      <c r="D186" s="24">
        <v>20522</v>
      </c>
      <c r="E186" s="24">
        <v>17527</v>
      </c>
      <c r="F186" s="24">
        <f t="shared" si="6"/>
        <v>-2995</v>
      </c>
      <c r="G186" s="41">
        <f t="shared" si="5"/>
        <v>-14.594094142871057</v>
      </c>
    </row>
    <row r="187" spans="3:7" x14ac:dyDescent="0.3">
      <c r="C187" s="50" t="s">
        <v>234</v>
      </c>
      <c r="D187" s="24">
        <v>58065</v>
      </c>
      <c r="E187" s="24">
        <v>55883</v>
      </c>
      <c r="F187" s="24">
        <f t="shared" si="6"/>
        <v>-2182</v>
      </c>
      <c r="G187" s="41">
        <f t="shared" si="5"/>
        <v>-3.7578575734091118</v>
      </c>
    </row>
    <row r="188" spans="3:7" x14ac:dyDescent="0.3">
      <c r="C188" s="50" t="s">
        <v>235</v>
      </c>
      <c r="D188" s="24">
        <v>168027</v>
      </c>
      <c r="E188" s="24">
        <v>164255</v>
      </c>
      <c r="F188" s="24">
        <f t="shared" si="6"/>
        <v>-3772</v>
      </c>
      <c r="G188" s="41">
        <f t="shared" si="5"/>
        <v>-2.2448773113844709</v>
      </c>
    </row>
    <row r="189" spans="3:7" x14ac:dyDescent="0.3">
      <c r="C189" s="50" t="s">
        <v>43</v>
      </c>
      <c r="D189" s="24">
        <v>47387</v>
      </c>
      <c r="E189" s="24">
        <v>47401</v>
      </c>
      <c r="F189" s="24">
        <f t="shared" si="6"/>
        <v>14</v>
      </c>
      <c r="G189" s="41">
        <f t="shared" si="5"/>
        <v>2.9543967754875666E-2</v>
      </c>
    </row>
    <row r="190" spans="3:7" x14ac:dyDescent="0.3">
      <c r="C190" s="50" t="s">
        <v>236</v>
      </c>
      <c r="D190" s="24">
        <v>135306</v>
      </c>
      <c r="E190" s="24">
        <v>134959</v>
      </c>
      <c r="F190" s="24">
        <f t="shared" si="6"/>
        <v>-347</v>
      </c>
      <c r="G190" s="41">
        <f t="shared" si="5"/>
        <v>-0.25645573736568394</v>
      </c>
    </row>
    <row r="191" spans="3:7" x14ac:dyDescent="0.3">
      <c r="C191" s="50" t="s">
        <v>237</v>
      </c>
      <c r="D191" s="24">
        <v>53450</v>
      </c>
      <c r="E191" s="24">
        <v>49563</v>
      </c>
      <c r="F191" s="24">
        <f t="shared" si="6"/>
        <v>-3887</v>
      </c>
      <c r="G191" s="41">
        <f t="shared" si="5"/>
        <v>-7.2722170252572482</v>
      </c>
    </row>
    <row r="192" spans="3:7" x14ac:dyDescent="0.3">
      <c r="C192" s="50" t="s">
        <v>30</v>
      </c>
      <c r="D192" s="24">
        <v>175478</v>
      </c>
      <c r="E192" s="24">
        <v>172669</v>
      </c>
      <c r="F192" s="24">
        <f t="shared" si="6"/>
        <v>-2809</v>
      </c>
      <c r="G192" s="41">
        <f t="shared" si="5"/>
        <v>-1.6007704669531222</v>
      </c>
    </row>
    <row r="193" spans="3:7" x14ac:dyDescent="0.3">
      <c r="C193" s="50" t="s">
        <v>238</v>
      </c>
      <c r="D193" s="24">
        <v>56340</v>
      </c>
      <c r="E193" s="24">
        <v>55623</v>
      </c>
      <c r="F193" s="24">
        <f t="shared" si="6"/>
        <v>-717</v>
      </c>
      <c r="G193" s="41">
        <f t="shared" si="5"/>
        <v>-1.2726304579339711</v>
      </c>
    </row>
    <row r="194" spans="3:7" x14ac:dyDescent="0.3">
      <c r="C194" s="50" t="s">
        <v>239</v>
      </c>
      <c r="D194" s="24">
        <v>86854</v>
      </c>
      <c r="E194" s="24">
        <v>84414</v>
      </c>
      <c r="F194" s="24">
        <f t="shared" si="6"/>
        <v>-2440</v>
      </c>
      <c r="G194" s="41">
        <f t="shared" si="5"/>
        <v>-2.8093121790591056</v>
      </c>
    </row>
    <row r="195" spans="3:7" x14ac:dyDescent="0.3">
      <c r="C195" s="50" t="s">
        <v>240</v>
      </c>
      <c r="D195" s="24">
        <v>72265</v>
      </c>
      <c r="E195" s="24">
        <v>69687</v>
      </c>
      <c r="F195" s="24">
        <f t="shared" si="6"/>
        <v>-2578</v>
      </c>
      <c r="G195" s="41">
        <f t="shared" si="5"/>
        <v>-3.5674254480038741</v>
      </c>
    </row>
    <row r="196" spans="3:7" x14ac:dyDescent="0.3">
      <c r="C196" s="50" t="s">
        <v>25</v>
      </c>
      <c r="D196" s="24">
        <v>237591</v>
      </c>
      <c r="E196" s="24">
        <v>231962</v>
      </c>
      <c r="F196" s="24">
        <f t="shared" si="6"/>
        <v>-5629</v>
      </c>
      <c r="G196" s="41">
        <f t="shared" si="5"/>
        <v>-2.3691974864367751</v>
      </c>
    </row>
    <row r="197" spans="3:7" x14ac:dyDescent="0.3">
      <c r="C197" s="50" t="s">
        <v>241</v>
      </c>
      <c r="D197" s="24">
        <v>63408</v>
      </c>
      <c r="E197" s="24">
        <v>64320</v>
      </c>
      <c r="F197" s="24">
        <f t="shared" si="6"/>
        <v>912</v>
      </c>
      <c r="G197" s="41">
        <f t="shared" si="5"/>
        <v>1.4383043149129406</v>
      </c>
    </row>
    <row r="198" spans="3:7" x14ac:dyDescent="0.3">
      <c r="C198" s="50" t="s">
        <v>242</v>
      </c>
      <c r="D198" s="24">
        <v>71530</v>
      </c>
      <c r="E198" s="24">
        <v>67785</v>
      </c>
      <c r="F198" s="24">
        <f t="shared" si="6"/>
        <v>-3745</v>
      </c>
      <c r="G198" s="41">
        <f t="shared" si="5"/>
        <v>-5.2355654969942691</v>
      </c>
    </row>
    <row r="199" spans="3:7" x14ac:dyDescent="0.3">
      <c r="C199" s="50" t="s">
        <v>243</v>
      </c>
      <c r="D199" s="24">
        <v>93858</v>
      </c>
      <c r="E199" s="24">
        <v>94795</v>
      </c>
      <c r="F199" s="24">
        <f t="shared" si="6"/>
        <v>937</v>
      </c>
      <c r="G199" s="41">
        <f t="shared" ref="G199:G262" si="7">E199/D199*100-100</f>
        <v>0.99831660593663685</v>
      </c>
    </row>
    <row r="200" spans="3:7" x14ac:dyDescent="0.3">
      <c r="C200" s="50" t="s">
        <v>244</v>
      </c>
      <c r="D200" s="24">
        <v>79533</v>
      </c>
      <c r="E200" s="24">
        <v>80921</v>
      </c>
      <c r="F200" s="24">
        <f t="shared" si="6"/>
        <v>1388</v>
      </c>
      <c r="G200" s="41">
        <f t="shared" si="7"/>
        <v>1.7451875322193331</v>
      </c>
    </row>
    <row r="201" spans="3:7" x14ac:dyDescent="0.3">
      <c r="C201" s="50" t="s">
        <v>24</v>
      </c>
      <c r="D201" s="24">
        <v>302298</v>
      </c>
      <c r="E201" s="24">
        <v>304149</v>
      </c>
      <c r="F201" s="24">
        <f t="shared" si="6"/>
        <v>1851</v>
      </c>
      <c r="G201" s="41">
        <f t="shared" si="7"/>
        <v>0.61230970763948278</v>
      </c>
    </row>
    <row r="202" spans="3:7" x14ac:dyDescent="0.3">
      <c r="C202" s="50" t="s">
        <v>245</v>
      </c>
      <c r="D202" s="24">
        <v>38999</v>
      </c>
      <c r="E202" s="24">
        <v>38612</v>
      </c>
      <c r="F202" s="24">
        <f t="shared" si="6"/>
        <v>-387</v>
      </c>
      <c r="G202" s="41">
        <f t="shared" si="7"/>
        <v>-0.99233313674709223</v>
      </c>
    </row>
    <row r="203" spans="3:7" x14ac:dyDescent="0.3">
      <c r="C203" s="50" t="s">
        <v>246</v>
      </c>
      <c r="D203" s="24">
        <v>39325</v>
      </c>
      <c r="E203" s="24">
        <v>34351</v>
      </c>
      <c r="F203" s="24">
        <f t="shared" si="6"/>
        <v>-4974</v>
      </c>
      <c r="G203" s="41">
        <f t="shared" si="7"/>
        <v>-12.648442466624289</v>
      </c>
    </row>
    <row r="204" spans="3:7" x14ac:dyDescent="0.3">
      <c r="C204" s="50" t="s">
        <v>247</v>
      </c>
      <c r="D204" s="24">
        <v>13868</v>
      </c>
      <c r="E204" s="24">
        <v>12478</v>
      </c>
      <c r="F204" s="24">
        <f t="shared" si="6"/>
        <v>-1390</v>
      </c>
      <c r="G204" s="41">
        <f t="shared" si="7"/>
        <v>-10.023074704355352</v>
      </c>
    </row>
    <row r="205" spans="3:7" x14ac:dyDescent="0.3">
      <c r="C205" s="50" t="s">
        <v>248</v>
      </c>
      <c r="D205" s="24">
        <v>23376</v>
      </c>
      <c r="E205" s="24">
        <v>22033</v>
      </c>
      <c r="F205" s="24">
        <f t="shared" si="6"/>
        <v>-1343</v>
      </c>
      <c r="G205" s="41">
        <f t="shared" si="7"/>
        <v>-5.7452087611225267</v>
      </c>
    </row>
    <row r="206" spans="3:7" x14ac:dyDescent="0.3">
      <c r="C206" s="50" t="s">
        <v>249</v>
      </c>
      <c r="D206" s="24">
        <v>7702</v>
      </c>
      <c r="E206" s="24">
        <v>6986</v>
      </c>
      <c r="F206" s="24">
        <f t="shared" si="6"/>
        <v>-716</v>
      </c>
      <c r="G206" s="41">
        <f t="shared" si="7"/>
        <v>-9.2962866787847247</v>
      </c>
    </row>
    <row r="207" spans="3:7" x14ac:dyDescent="0.3">
      <c r="C207" s="50" t="s">
        <v>250</v>
      </c>
      <c r="D207" s="24">
        <v>29019</v>
      </c>
      <c r="E207" s="24">
        <v>29747</v>
      </c>
      <c r="F207" s="24">
        <f t="shared" ref="F207:F270" si="8">E207-D207</f>
        <v>728</v>
      </c>
      <c r="G207" s="41">
        <f t="shared" si="7"/>
        <v>2.5087011957682961</v>
      </c>
    </row>
    <row r="208" spans="3:7" x14ac:dyDescent="0.3">
      <c r="C208" s="50" t="s">
        <v>251</v>
      </c>
      <c r="D208" s="24">
        <v>24462</v>
      </c>
      <c r="E208" s="24">
        <v>23211</v>
      </c>
      <c r="F208" s="24">
        <f t="shared" si="8"/>
        <v>-1251</v>
      </c>
      <c r="G208" s="41">
        <f t="shared" si="7"/>
        <v>-5.1140544518028008</v>
      </c>
    </row>
    <row r="209" spans="3:7" x14ac:dyDescent="0.3">
      <c r="C209" s="50" t="s">
        <v>252</v>
      </c>
      <c r="D209" s="24">
        <v>10120</v>
      </c>
      <c r="E209" s="24">
        <v>8536</v>
      </c>
      <c r="F209" s="24">
        <f t="shared" si="8"/>
        <v>-1584</v>
      </c>
      <c r="G209" s="41">
        <f t="shared" si="7"/>
        <v>-15.65217391304347</v>
      </c>
    </row>
    <row r="210" spans="3:7" x14ac:dyDescent="0.3">
      <c r="C210" s="50" t="s">
        <v>253</v>
      </c>
      <c r="D210" s="24">
        <v>4056</v>
      </c>
      <c r="E210" s="24">
        <v>3801</v>
      </c>
      <c r="F210" s="24">
        <f t="shared" si="8"/>
        <v>-255</v>
      </c>
      <c r="G210" s="41">
        <f t="shared" si="7"/>
        <v>-6.2869822485207152</v>
      </c>
    </row>
    <row r="211" spans="3:7" x14ac:dyDescent="0.3">
      <c r="C211" s="50" t="s">
        <v>47</v>
      </c>
      <c r="D211" s="24">
        <v>19944</v>
      </c>
      <c r="E211" s="24">
        <v>17375</v>
      </c>
      <c r="F211" s="24">
        <f t="shared" si="8"/>
        <v>-2569</v>
      </c>
      <c r="G211" s="41">
        <f t="shared" si="7"/>
        <v>-12.881066987565177</v>
      </c>
    </row>
    <row r="212" spans="3:7" x14ac:dyDescent="0.3">
      <c r="C212" s="50" t="s">
        <v>254</v>
      </c>
      <c r="D212" s="24">
        <v>20206</v>
      </c>
      <c r="E212" s="24">
        <v>20140</v>
      </c>
      <c r="F212" s="24">
        <f t="shared" si="8"/>
        <v>-66</v>
      </c>
      <c r="G212" s="41">
        <f t="shared" si="7"/>
        <v>-0.32663565277640316</v>
      </c>
    </row>
    <row r="213" spans="3:7" x14ac:dyDescent="0.3">
      <c r="C213" s="50" t="s">
        <v>255</v>
      </c>
      <c r="D213" s="24">
        <v>8619</v>
      </c>
      <c r="E213" s="24">
        <v>7803</v>
      </c>
      <c r="F213" s="24">
        <f t="shared" si="8"/>
        <v>-816</v>
      </c>
      <c r="G213" s="41">
        <f t="shared" si="7"/>
        <v>-9.4674556213017809</v>
      </c>
    </row>
    <row r="214" spans="3:7" x14ac:dyDescent="0.3">
      <c r="C214" s="50" t="s">
        <v>256</v>
      </c>
      <c r="D214" s="24">
        <v>5913</v>
      </c>
      <c r="E214" s="24">
        <v>5400</v>
      </c>
      <c r="F214" s="24">
        <f t="shared" si="8"/>
        <v>-513</v>
      </c>
      <c r="G214" s="41">
        <f t="shared" si="7"/>
        <v>-8.6757990867579906</v>
      </c>
    </row>
    <row r="215" spans="3:7" x14ac:dyDescent="0.3">
      <c r="C215" s="50" t="s">
        <v>48</v>
      </c>
      <c r="D215" s="24">
        <v>7338</v>
      </c>
      <c r="E215" s="24">
        <v>6417</v>
      </c>
      <c r="F215" s="24">
        <f t="shared" si="8"/>
        <v>-921</v>
      </c>
      <c r="G215" s="41">
        <f t="shared" si="7"/>
        <v>-12.551103843008988</v>
      </c>
    </row>
    <row r="216" spans="3:7" x14ac:dyDescent="0.3">
      <c r="C216" s="50" t="s">
        <v>257</v>
      </c>
      <c r="D216" s="24">
        <v>21192</v>
      </c>
      <c r="E216" s="24">
        <v>21021</v>
      </c>
      <c r="F216" s="24">
        <f t="shared" si="8"/>
        <v>-171</v>
      </c>
      <c r="G216" s="41">
        <f t="shared" si="7"/>
        <v>-0.80690826727067133</v>
      </c>
    </row>
    <row r="217" spans="3:7" x14ac:dyDescent="0.3">
      <c r="C217" s="50" t="s">
        <v>258</v>
      </c>
      <c r="D217" s="24">
        <v>22159</v>
      </c>
      <c r="E217" s="24">
        <v>21632</v>
      </c>
      <c r="F217" s="24">
        <f t="shared" si="8"/>
        <v>-527</v>
      </c>
      <c r="G217" s="41">
        <f t="shared" si="7"/>
        <v>-2.3782661672458119</v>
      </c>
    </row>
    <row r="218" spans="3:7" x14ac:dyDescent="0.3">
      <c r="C218" s="50" t="s">
        <v>259</v>
      </c>
      <c r="D218" s="24">
        <v>61752</v>
      </c>
      <c r="E218" s="24">
        <v>58770</v>
      </c>
      <c r="F218" s="24">
        <f t="shared" si="8"/>
        <v>-2982</v>
      </c>
      <c r="G218" s="41">
        <f t="shared" si="7"/>
        <v>-4.8289933929265345</v>
      </c>
    </row>
    <row r="219" spans="3:7" x14ac:dyDescent="0.3">
      <c r="C219" s="50" t="s">
        <v>260</v>
      </c>
      <c r="D219" s="24">
        <v>3939</v>
      </c>
      <c r="E219" s="24">
        <v>3526</v>
      </c>
      <c r="F219" s="24">
        <f t="shared" si="8"/>
        <v>-413</v>
      </c>
      <c r="G219" s="41">
        <f t="shared" si="7"/>
        <v>-10.484894643310483</v>
      </c>
    </row>
    <row r="220" spans="3:7" x14ac:dyDescent="0.3">
      <c r="C220" s="50" t="s">
        <v>261</v>
      </c>
      <c r="D220" s="24">
        <v>40677</v>
      </c>
      <c r="E220" s="24">
        <v>36444</v>
      </c>
      <c r="F220" s="24">
        <f t="shared" si="8"/>
        <v>-4233</v>
      </c>
      <c r="G220" s="41">
        <f t="shared" si="7"/>
        <v>-10.406372151338587</v>
      </c>
    </row>
    <row r="221" spans="3:7" x14ac:dyDescent="0.3">
      <c r="C221" s="50" t="s">
        <v>262</v>
      </c>
      <c r="D221" s="24">
        <v>36717</v>
      </c>
      <c r="E221" s="24">
        <v>34149</v>
      </c>
      <c r="F221" s="24">
        <f t="shared" si="8"/>
        <v>-2568</v>
      </c>
      <c r="G221" s="41">
        <f t="shared" si="7"/>
        <v>-6.9940354604134285</v>
      </c>
    </row>
    <row r="222" spans="3:7" x14ac:dyDescent="0.3">
      <c r="C222" s="50" t="s">
        <v>263</v>
      </c>
      <c r="D222" s="24">
        <v>7322</v>
      </c>
      <c r="E222" s="24">
        <v>7035</v>
      </c>
      <c r="F222" s="24">
        <f t="shared" si="8"/>
        <v>-287</v>
      </c>
      <c r="G222" s="41">
        <f t="shared" si="7"/>
        <v>-3.9196940726577481</v>
      </c>
    </row>
    <row r="223" spans="3:7" x14ac:dyDescent="0.3">
      <c r="C223" s="50" t="s">
        <v>264</v>
      </c>
      <c r="D223" s="24">
        <v>45940</v>
      </c>
      <c r="E223" s="24">
        <v>44576</v>
      </c>
      <c r="F223" s="24">
        <f t="shared" si="8"/>
        <v>-1364</v>
      </c>
      <c r="G223" s="41">
        <f t="shared" si="7"/>
        <v>-2.9690901175446243</v>
      </c>
    </row>
    <row r="224" spans="3:7" x14ac:dyDescent="0.3">
      <c r="C224" s="50" t="s">
        <v>265</v>
      </c>
      <c r="D224" s="24">
        <v>13046</v>
      </c>
      <c r="E224" s="24">
        <v>11125</v>
      </c>
      <c r="F224" s="24">
        <f t="shared" si="8"/>
        <v>-1921</v>
      </c>
      <c r="G224" s="41">
        <f t="shared" si="7"/>
        <v>-14.724819868158818</v>
      </c>
    </row>
    <row r="225" spans="3:7" x14ac:dyDescent="0.3">
      <c r="C225" s="50" t="s">
        <v>266</v>
      </c>
      <c r="D225" s="24">
        <v>17569</v>
      </c>
      <c r="E225" s="24">
        <v>19148</v>
      </c>
      <c r="F225" s="24">
        <f t="shared" si="8"/>
        <v>1579</v>
      </c>
      <c r="G225" s="41">
        <f t="shared" si="7"/>
        <v>8.9874210256702014</v>
      </c>
    </row>
    <row r="226" spans="3:7" x14ac:dyDescent="0.3">
      <c r="C226" s="50" t="s">
        <v>29</v>
      </c>
      <c r="D226" s="24">
        <v>174030</v>
      </c>
      <c r="E226" s="24">
        <v>177400</v>
      </c>
      <c r="F226" s="24">
        <f t="shared" si="8"/>
        <v>3370</v>
      </c>
      <c r="G226" s="41">
        <f t="shared" si="7"/>
        <v>1.9364477388955805</v>
      </c>
    </row>
    <row r="227" spans="3:7" x14ac:dyDescent="0.3">
      <c r="C227" s="50" t="s">
        <v>267</v>
      </c>
      <c r="D227" s="24">
        <v>78764</v>
      </c>
      <c r="E227" s="24">
        <v>78362</v>
      </c>
      <c r="F227" s="24">
        <f t="shared" si="8"/>
        <v>-402</v>
      </c>
      <c r="G227" s="41">
        <f t="shared" si="7"/>
        <v>-0.51038545528413692</v>
      </c>
    </row>
    <row r="228" spans="3:7" x14ac:dyDescent="0.3">
      <c r="C228" s="50" t="s">
        <v>268</v>
      </c>
      <c r="D228" s="24">
        <v>14826</v>
      </c>
      <c r="E228" s="24">
        <v>13827</v>
      </c>
      <c r="F228" s="24">
        <f t="shared" si="8"/>
        <v>-999</v>
      </c>
      <c r="G228" s="41">
        <f t="shared" si="7"/>
        <v>-6.7381626871711831</v>
      </c>
    </row>
    <row r="229" spans="3:7" x14ac:dyDescent="0.3">
      <c r="C229" s="50" t="s">
        <v>269</v>
      </c>
      <c r="D229" s="24">
        <v>66029</v>
      </c>
      <c r="E229" s="24">
        <v>66326</v>
      </c>
      <c r="F229" s="24">
        <f t="shared" si="8"/>
        <v>297</v>
      </c>
      <c r="G229" s="41">
        <f t="shared" si="7"/>
        <v>0.44980235956928993</v>
      </c>
    </row>
    <row r="230" spans="3:7" x14ac:dyDescent="0.3">
      <c r="C230" s="50" t="s">
        <v>270</v>
      </c>
      <c r="D230" s="24">
        <v>51222</v>
      </c>
      <c r="E230" s="24">
        <v>55732</v>
      </c>
      <c r="F230" s="24">
        <f t="shared" si="8"/>
        <v>4510</v>
      </c>
      <c r="G230" s="41">
        <f t="shared" si="7"/>
        <v>8.8048104330170673</v>
      </c>
    </row>
    <row r="231" spans="3:7" x14ac:dyDescent="0.3">
      <c r="C231" s="50" t="s">
        <v>271</v>
      </c>
      <c r="D231" s="24">
        <v>62831</v>
      </c>
      <c r="E231" s="24">
        <v>68879</v>
      </c>
      <c r="F231" s="24">
        <f t="shared" si="8"/>
        <v>6048</v>
      </c>
      <c r="G231" s="41">
        <f t="shared" si="7"/>
        <v>9.6258216485492767</v>
      </c>
    </row>
    <row r="232" spans="3:7" x14ac:dyDescent="0.3">
      <c r="C232" s="50" t="s">
        <v>272</v>
      </c>
      <c r="D232" s="24">
        <v>29749</v>
      </c>
      <c r="E232" s="24">
        <v>27801</v>
      </c>
      <c r="F232" s="24">
        <f t="shared" si="8"/>
        <v>-1948</v>
      </c>
      <c r="G232" s="41">
        <f t="shared" si="7"/>
        <v>-6.5481192645130903</v>
      </c>
    </row>
    <row r="233" spans="3:7" x14ac:dyDescent="0.3">
      <c r="C233" s="50" t="s">
        <v>273</v>
      </c>
      <c r="D233" s="24">
        <v>158269</v>
      </c>
      <c r="E233" s="24">
        <v>166693</v>
      </c>
      <c r="F233" s="24">
        <f t="shared" si="8"/>
        <v>8424</v>
      </c>
      <c r="G233" s="41">
        <f t="shared" si="7"/>
        <v>5.3225837024306628</v>
      </c>
    </row>
    <row r="234" spans="3:7" x14ac:dyDescent="0.3">
      <c r="C234" s="50" t="s">
        <v>274</v>
      </c>
      <c r="D234" s="24">
        <v>49500</v>
      </c>
      <c r="E234" s="24">
        <v>52465</v>
      </c>
      <c r="F234" s="24">
        <f t="shared" si="8"/>
        <v>2965</v>
      </c>
      <c r="G234" s="41">
        <f t="shared" si="7"/>
        <v>5.9898989898989896</v>
      </c>
    </row>
    <row r="235" spans="3:7" x14ac:dyDescent="0.3">
      <c r="C235" s="50" t="s">
        <v>275</v>
      </c>
      <c r="D235" s="24">
        <v>121185</v>
      </c>
      <c r="E235" s="24">
        <v>123684</v>
      </c>
      <c r="F235" s="24">
        <f t="shared" si="8"/>
        <v>2499</v>
      </c>
      <c r="G235" s="41">
        <f t="shared" si="7"/>
        <v>2.0621364030201761</v>
      </c>
    </row>
    <row r="236" spans="3:7" x14ac:dyDescent="0.3">
      <c r="C236" s="50" t="s">
        <v>276</v>
      </c>
      <c r="D236" s="24">
        <v>14238</v>
      </c>
      <c r="E236" s="24">
        <v>14214</v>
      </c>
      <c r="F236" s="24">
        <f t="shared" si="8"/>
        <v>-24</v>
      </c>
      <c r="G236" s="41">
        <f t="shared" si="7"/>
        <v>-0.16856300042140049</v>
      </c>
    </row>
    <row r="237" spans="3:7" x14ac:dyDescent="0.3">
      <c r="C237" s="50" t="s">
        <v>277</v>
      </c>
      <c r="D237" s="24">
        <v>22847</v>
      </c>
      <c r="E237" s="24">
        <v>20729</v>
      </c>
      <c r="F237" s="24">
        <f t="shared" si="8"/>
        <v>-2118</v>
      </c>
      <c r="G237" s="41">
        <f t="shared" si="7"/>
        <v>-9.2703637239024914</v>
      </c>
    </row>
    <row r="238" spans="3:7" x14ac:dyDescent="0.3">
      <c r="C238" s="50" t="s">
        <v>278</v>
      </c>
      <c r="D238" s="24">
        <v>16684</v>
      </c>
      <c r="E238" s="24">
        <v>15828</v>
      </c>
      <c r="F238" s="24">
        <f t="shared" si="8"/>
        <v>-856</v>
      </c>
      <c r="G238" s="41">
        <f t="shared" si="7"/>
        <v>-5.1306641093263039</v>
      </c>
    </row>
    <row r="239" spans="3:7" x14ac:dyDescent="0.3">
      <c r="C239" s="50" t="s">
        <v>279</v>
      </c>
      <c r="D239" s="24">
        <v>9213</v>
      </c>
      <c r="E239" s="24">
        <v>7776</v>
      </c>
      <c r="F239" s="24">
        <f t="shared" si="8"/>
        <v>-1437</v>
      </c>
      <c r="G239" s="41">
        <f t="shared" si="7"/>
        <v>-15.597525236079463</v>
      </c>
    </row>
    <row r="240" spans="3:7" x14ac:dyDescent="0.3">
      <c r="C240" s="50" t="s">
        <v>280</v>
      </c>
      <c r="D240" s="24">
        <v>19230</v>
      </c>
      <c r="E240" s="24">
        <v>17829</v>
      </c>
      <c r="F240" s="24">
        <f t="shared" si="8"/>
        <v>-1401</v>
      </c>
      <c r="G240" s="41">
        <f t="shared" si="7"/>
        <v>-7.2854914196567933</v>
      </c>
    </row>
    <row r="241" spans="3:7" x14ac:dyDescent="0.3">
      <c r="C241" s="50" t="s">
        <v>281</v>
      </c>
      <c r="D241" s="24">
        <v>9198</v>
      </c>
      <c r="E241" s="24">
        <v>8636</v>
      </c>
      <c r="F241" s="24">
        <f t="shared" si="8"/>
        <v>-562</v>
      </c>
      <c r="G241" s="41">
        <f t="shared" si="7"/>
        <v>-6.1100239182431011</v>
      </c>
    </row>
    <row r="242" spans="3:7" x14ac:dyDescent="0.3">
      <c r="C242" s="50" t="s">
        <v>282</v>
      </c>
      <c r="D242" s="24">
        <v>12061</v>
      </c>
      <c r="E242" s="24">
        <v>11058</v>
      </c>
      <c r="F242" s="24">
        <f t="shared" si="8"/>
        <v>-1003</v>
      </c>
      <c r="G242" s="41">
        <f t="shared" si="7"/>
        <v>-8.3160600281900372</v>
      </c>
    </row>
    <row r="243" spans="3:7" x14ac:dyDescent="0.3">
      <c r="C243" s="50" t="s">
        <v>283</v>
      </c>
      <c r="D243" s="24">
        <v>43498</v>
      </c>
      <c r="E243" s="24">
        <v>41204</v>
      </c>
      <c r="F243" s="24">
        <f t="shared" si="8"/>
        <v>-2294</v>
      </c>
      <c r="G243" s="41">
        <f t="shared" si="7"/>
        <v>-5.2738056922157455</v>
      </c>
    </row>
    <row r="244" spans="3:7" x14ac:dyDescent="0.3">
      <c r="C244" s="50" t="s">
        <v>284</v>
      </c>
      <c r="D244" s="24">
        <v>14127</v>
      </c>
      <c r="E244" s="24">
        <v>13634</v>
      </c>
      <c r="F244" s="24">
        <f t="shared" si="8"/>
        <v>-493</v>
      </c>
      <c r="G244" s="41">
        <f t="shared" si="7"/>
        <v>-3.4897713598074631</v>
      </c>
    </row>
    <row r="245" spans="3:7" x14ac:dyDescent="0.3">
      <c r="C245" s="50" t="s">
        <v>285</v>
      </c>
      <c r="D245" s="24">
        <v>88725</v>
      </c>
      <c r="E245" s="24">
        <v>85864</v>
      </c>
      <c r="F245" s="24">
        <f t="shared" si="8"/>
        <v>-2861</v>
      </c>
      <c r="G245" s="41">
        <f t="shared" si="7"/>
        <v>-3.2245703014933724</v>
      </c>
    </row>
    <row r="246" spans="3:7" x14ac:dyDescent="0.3">
      <c r="C246" s="50" t="s">
        <v>286</v>
      </c>
      <c r="D246" s="24">
        <v>9253</v>
      </c>
      <c r="E246" s="24">
        <v>8930</v>
      </c>
      <c r="F246" s="24">
        <f t="shared" si="8"/>
        <v>-323</v>
      </c>
      <c r="G246" s="41">
        <f t="shared" si="7"/>
        <v>-3.4907597535934372</v>
      </c>
    </row>
    <row r="247" spans="3:7" x14ac:dyDescent="0.3">
      <c r="C247" s="50" t="s">
        <v>287</v>
      </c>
      <c r="D247" s="24">
        <v>11942</v>
      </c>
      <c r="E247" s="24">
        <v>10492</v>
      </c>
      <c r="F247" s="24">
        <f t="shared" si="8"/>
        <v>-1450</v>
      </c>
      <c r="G247" s="41">
        <f t="shared" si="7"/>
        <v>-12.142019762183892</v>
      </c>
    </row>
    <row r="248" spans="3:7" x14ac:dyDescent="0.3">
      <c r="C248" s="50" t="s">
        <v>288</v>
      </c>
      <c r="D248" s="24">
        <v>5750</v>
      </c>
      <c r="E248" s="24">
        <v>5002</v>
      </c>
      <c r="F248" s="24">
        <f t="shared" si="8"/>
        <v>-748</v>
      </c>
      <c r="G248" s="41">
        <f t="shared" si="7"/>
        <v>-13.008695652173913</v>
      </c>
    </row>
    <row r="249" spans="3:7" x14ac:dyDescent="0.3">
      <c r="C249" s="50" t="s">
        <v>289</v>
      </c>
      <c r="D249" s="24">
        <v>41243</v>
      </c>
      <c r="E249" s="24">
        <v>37623</v>
      </c>
      <c r="F249" s="24">
        <f t="shared" si="8"/>
        <v>-3620</v>
      </c>
      <c r="G249" s="41">
        <f t="shared" si="7"/>
        <v>-8.7772470479839058</v>
      </c>
    </row>
    <row r="250" spans="3:7" x14ac:dyDescent="0.3">
      <c r="C250" s="50" t="s">
        <v>290</v>
      </c>
      <c r="D250" s="24">
        <v>4433</v>
      </c>
      <c r="E250" s="24">
        <v>3555</v>
      </c>
      <c r="F250" s="24">
        <f t="shared" si="8"/>
        <v>-878</v>
      </c>
      <c r="G250" s="41">
        <f t="shared" si="7"/>
        <v>-19.806000451161736</v>
      </c>
    </row>
    <row r="251" spans="3:7" x14ac:dyDescent="0.3">
      <c r="C251" s="50" t="s">
        <v>291</v>
      </c>
      <c r="D251" s="24">
        <v>7493</v>
      </c>
      <c r="E251" s="24">
        <v>6416</v>
      </c>
      <c r="F251" s="24">
        <f t="shared" si="8"/>
        <v>-1077</v>
      </c>
      <c r="G251" s="41">
        <f t="shared" si="7"/>
        <v>-14.373415187508343</v>
      </c>
    </row>
    <row r="252" spans="3:7" x14ac:dyDescent="0.3">
      <c r="C252" s="50" t="s">
        <v>292</v>
      </c>
      <c r="D252" s="24">
        <v>10537</v>
      </c>
      <c r="E252" s="24">
        <v>9279</v>
      </c>
      <c r="F252" s="24">
        <f t="shared" si="8"/>
        <v>-1258</v>
      </c>
      <c r="G252" s="41">
        <f t="shared" si="7"/>
        <v>-11.938882034734746</v>
      </c>
    </row>
    <row r="253" spans="3:7" x14ac:dyDescent="0.3">
      <c r="C253" s="50" t="s">
        <v>293</v>
      </c>
      <c r="D253" s="24">
        <v>5952</v>
      </c>
      <c r="E253" s="24">
        <v>5249</v>
      </c>
      <c r="F253" s="24">
        <f t="shared" si="8"/>
        <v>-703</v>
      </c>
      <c r="G253" s="41">
        <f t="shared" si="7"/>
        <v>-11.811155913978496</v>
      </c>
    </row>
    <row r="254" spans="3:7" x14ac:dyDescent="0.3">
      <c r="C254" s="50" t="s">
        <v>294</v>
      </c>
      <c r="D254" s="24">
        <v>17131</v>
      </c>
      <c r="E254" s="24">
        <v>14553</v>
      </c>
      <c r="F254" s="24">
        <f t="shared" si="8"/>
        <v>-2578</v>
      </c>
      <c r="G254" s="41">
        <f t="shared" si="7"/>
        <v>-15.04874204658222</v>
      </c>
    </row>
    <row r="255" spans="3:7" x14ac:dyDescent="0.3">
      <c r="C255" s="50" t="s">
        <v>295</v>
      </c>
      <c r="D255" s="24">
        <v>6544</v>
      </c>
      <c r="E255" s="24">
        <v>5887</v>
      </c>
      <c r="F255" s="24">
        <f t="shared" si="8"/>
        <v>-657</v>
      </c>
      <c r="G255" s="41">
        <f t="shared" si="7"/>
        <v>-10.039731051344745</v>
      </c>
    </row>
    <row r="256" spans="3:7" x14ac:dyDescent="0.3">
      <c r="C256" s="50" t="s">
        <v>296</v>
      </c>
      <c r="D256" s="24">
        <v>6361</v>
      </c>
      <c r="E256" s="24">
        <v>5556</v>
      </c>
      <c r="F256" s="24">
        <f t="shared" si="8"/>
        <v>-805</v>
      </c>
      <c r="G256" s="41">
        <f t="shared" si="7"/>
        <v>-12.655242886338627</v>
      </c>
    </row>
    <row r="257" spans="3:7" x14ac:dyDescent="0.3">
      <c r="C257" s="50" t="s">
        <v>297</v>
      </c>
      <c r="D257" s="24">
        <v>7356</v>
      </c>
      <c r="E257" s="24">
        <v>6104</v>
      </c>
      <c r="F257" s="24">
        <f t="shared" si="8"/>
        <v>-1252</v>
      </c>
      <c r="G257" s="41">
        <f t="shared" si="7"/>
        <v>-17.020119630233822</v>
      </c>
    </row>
    <row r="258" spans="3:7" x14ac:dyDescent="0.3">
      <c r="C258" s="50" t="s">
        <v>298</v>
      </c>
      <c r="D258" s="24">
        <v>16882</v>
      </c>
      <c r="E258" s="24">
        <v>14714</v>
      </c>
      <c r="F258" s="24">
        <f t="shared" si="8"/>
        <v>-2168</v>
      </c>
      <c r="G258" s="41">
        <f t="shared" si="7"/>
        <v>-12.842080322236711</v>
      </c>
    </row>
    <row r="259" spans="3:7" x14ac:dyDescent="0.3">
      <c r="C259" s="50" t="s">
        <v>299</v>
      </c>
      <c r="D259" s="24">
        <v>13187</v>
      </c>
      <c r="E259" s="24">
        <v>11825</v>
      </c>
      <c r="F259" s="24">
        <f t="shared" si="8"/>
        <v>-1362</v>
      </c>
      <c r="G259" s="41">
        <f t="shared" si="7"/>
        <v>-10.328353681656182</v>
      </c>
    </row>
    <row r="260" spans="3:7" x14ac:dyDescent="0.3">
      <c r="C260" s="50" t="s">
        <v>300</v>
      </c>
      <c r="D260" s="24">
        <v>51850</v>
      </c>
      <c r="E260" s="24">
        <v>49623</v>
      </c>
      <c r="F260" s="24">
        <f t="shared" si="8"/>
        <v>-2227</v>
      </c>
      <c r="G260" s="41">
        <f t="shared" si="7"/>
        <v>-4.2950819672131075</v>
      </c>
    </row>
    <row r="261" spans="3:7" x14ac:dyDescent="0.3">
      <c r="C261" s="50" t="s">
        <v>301</v>
      </c>
      <c r="D261" s="24">
        <v>6297</v>
      </c>
      <c r="E261" s="24">
        <v>5680</v>
      </c>
      <c r="F261" s="24">
        <f t="shared" si="8"/>
        <v>-617</v>
      </c>
      <c r="G261" s="41">
        <f t="shared" si="7"/>
        <v>-9.7983166587263781</v>
      </c>
    </row>
    <row r="262" spans="3:7" x14ac:dyDescent="0.3">
      <c r="C262" s="50" t="s">
        <v>302</v>
      </c>
      <c r="D262" s="24">
        <v>9835</v>
      </c>
      <c r="E262" s="24">
        <v>9048</v>
      </c>
      <c r="F262" s="24">
        <f t="shared" si="8"/>
        <v>-787</v>
      </c>
      <c r="G262" s="41">
        <f t="shared" si="7"/>
        <v>-8.0020335536349734</v>
      </c>
    </row>
    <row r="263" spans="3:7" x14ac:dyDescent="0.3">
      <c r="C263" s="50" t="s">
        <v>303</v>
      </c>
      <c r="D263" s="24">
        <v>15339</v>
      </c>
      <c r="E263" s="24">
        <v>13753</v>
      </c>
      <c r="F263" s="24">
        <f t="shared" si="8"/>
        <v>-1586</v>
      </c>
      <c r="G263" s="41">
        <f t="shared" ref="G263:G314" si="9">E263/D263*100-100</f>
        <v>-10.339657083251836</v>
      </c>
    </row>
    <row r="264" spans="3:7" x14ac:dyDescent="0.3">
      <c r="C264" s="50" t="s">
        <v>304</v>
      </c>
      <c r="D264" s="24">
        <v>20427</v>
      </c>
      <c r="E264" s="24">
        <v>17747</v>
      </c>
      <c r="F264" s="24">
        <f t="shared" si="8"/>
        <v>-2680</v>
      </c>
      <c r="G264" s="41">
        <f t="shared" si="9"/>
        <v>-13.119890341215054</v>
      </c>
    </row>
    <row r="265" spans="3:7" x14ac:dyDescent="0.3">
      <c r="C265" s="50" t="s">
        <v>305</v>
      </c>
      <c r="D265" s="24">
        <v>26691</v>
      </c>
      <c r="E265" s="24">
        <v>24348</v>
      </c>
      <c r="F265" s="24">
        <f t="shared" si="8"/>
        <v>-2343</v>
      </c>
      <c r="G265" s="41">
        <f t="shared" si="9"/>
        <v>-8.7782398561312789</v>
      </c>
    </row>
    <row r="266" spans="3:7" x14ac:dyDescent="0.3">
      <c r="C266" s="50" t="s">
        <v>306</v>
      </c>
      <c r="D266" s="24">
        <v>19880</v>
      </c>
      <c r="E266" s="24">
        <v>18294</v>
      </c>
      <c r="F266" s="24">
        <f t="shared" si="8"/>
        <v>-1586</v>
      </c>
      <c r="G266" s="41">
        <f t="shared" si="9"/>
        <v>-7.9778672032193185</v>
      </c>
    </row>
    <row r="267" spans="3:7" x14ac:dyDescent="0.3">
      <c r="C267" s="50" t="s">
        <v>307</v>
      </c>
      <c r="D267" s="24">
        <v>10212</v>
      </c>
      <c r="E267" s="24">
        <v>9411</v>
      </c>
      <c r="F267" s="24">
        <f t="shared" si="8"/>
        <v>-801</v>
      </c>
      <c r="G267" s="41">
        <f t="shared" si="9"/>
        <v>-7.8437132784958834</v>
      </c>
    </row>
    <row r="268" spans="3:7" x14ac:dyDescent="0.3">
      <c r="C268" s="50" t="s">
        <v>308</v>
      </c>
      <c r="D268" s="24">
        <v>9607</v>
      </c>
      <c r="E268" s="24">
        <v>8960</v>
      </c>
      <c r="F268" s="24">
        <f t="shared" si="8"/>
        <v>-647</v>
      </c>
      <c r="G268" s="41">
        <f t="shared" si="9"/>
        <v>-6.7346726345373185</v>
      </c>
    </row>
    <row r="269" spans="3:7" x14ac:dyDescent="0.3">
      <c r="C269" s="50" t="s">
        <v>309</v>
      </c>
      <c r="D269" s="24">
        <v>14037</v>
      </c>
      <c r="E269" s="24">
        <v>13124</v>
      </c>
      <c r="F269" s="24">
        <f t="shared" si="8"/>
        <v>-913</v>
      </c>
      <c r="G269" s="41">
        <f t="shared" si="9"/>
        <v>-6.5042387974638416</v>
      </c>
    </row>
    <row r="270" spans="3:7" x14ac:dyDescent="0.3">
      <c r="C270" s="50" t="s">
        <v>310</v>
      </c>
      <c r="D270" s="24">
        <v>10261</v>
      </c>
      <c r="E270" s="24">
        <v>9510</v>
      </c>
      <c r="F270" s="24">
        <f t="shared" si="8"/>
        <v>-751</v>
      </c>
      <c r="G270" s="41">
        <f t="shared" si="9"/>
        <v>-7.3189747587954344</v>
      </c>
    </row>
    <row r="271" spans="3:7" x14ac:dyDescent="0.3">
      <c r="C271" s="50" t="s">
        <v>311</v>
      </c>
      <c r="D271" s="24">
        <v>7956</v>
      </c>
      <c r="E271" s="24">
        <v>7340</v>
      </c>
      <c r="F271" s="24">
        <f t="shared" ref="F271:F314" si="10">E271-D271</f>
        <v>-616</v>
      </c>
      <c r="G271" s="41">
        <f t="shared" si="9"/>
        <v>-7.7425842131724494</v>
      </c>
    </row>
    <row r="272" spans="3:7" x14ac:dyDescent="0.3">
      <c r="C272" s="50" t="s">
        <v>312</v>
      </c>
      <c r="D272" s="24">
        <v>2952</v>
      </c>
      <c r="E272" s="24">
        <v>2731</v>
      </c>
      <c r="F272" s="24">
        <f t="shared" si="10"/>
        <v>-221</v>
      </c>
      <c r="G272" s="41">
        <f t="shared" si="9"/>
        <v>-7.4864498644986384</v>
      </c>
    </row>
    <row r="273" spans="3:7" x14ac:dyDescent="0.3">
      <c r="C273" s="50" t="s">
        <v>313</v>
      </c>
      <c r="D273" s="24">
        <v>11364</v>
      </c>
      <c r="E273" s="24">
        <v>10053</v>
      </c>
      <c r="F273" s="24">
        <f t="shared" si="10"/>
        <v>-1311</v>
      </c>
      <c r="G273" s="41">
        <f t="shared" si="9"/>
        <v>-11.536430834213306</v>
      </c>
    </row>
    <row r="274" spans="3:7" x14ac:dyDescent="0.3">
      <c r="C274" s="50" t="s">
        <v>314</v>
      </c>
      <c r="D274" s="24">
        <v>11597</v>
      </c>
      <c r="E274" s="24">
        <v>10642</v>
      </c>
      <c r="F274" s="24">
        <f t="shared" si="10"/>
        <v>-955</v>
      </c>
      <c r="G274" s="41">
        <f t="shared" si="9"/>
        <v>-8.2348883331896161</v>
      </c>
    </row>
    <row r="275" spans="3:7" x14ac:dyDescent="0.3">
      <c r="C275" s="50" t="s">
        <v>315</v>
      </c>
      <c r="D275" s="24">
        <v>7874</v>
      </c>
      <c r="E275" s="24">
        <v>6780</v>
      </c>
      <c r="F275" s="24">
        <f t="shared" si="10"/>
        <v>-1094</v>
      </c>
      <c r="G275" s="41">
        <f t="shared" si="9"/>
        <v>-13.893827787655582</v>
      </c>
    </row>
    <row r="276" spans="3:7" x14ac:dyDescent="0.3">
      <c r="C276" s="50" t="s">
        <v>316</v>
      </c>
      <c r="D276" s="24">
        <v>16851</v>
      </c>
      <c r="E276" s="24">
        <v>15139</v>
      </c>
      <c r="F276" s="24">
        <f t="shared" si="10"/>
        <v>-1712</v>
      </c>
      <c r="G276" s="41">
        <f t="shared" si="9"/>
        <v>-10.159634443059758</v>
      </c>
    </row>
    <row r="277" spans="3:7" x14ac:dyDescent="0.3">
      <c r="C277" s="50" t="s">
        <v>317</v>
      </c>
      <c r="D277" s="24">
        <v>12444</v>
      </c>
      <c r="E277" s="24">
        <v>11026</v>
      </c>
      <c r="F277" s="24">
        <f t="shared" si="10"/>
        <v>-1418</v>
      </c>
      <c r="G277" s="41">
        <f t="shared" si="9"/>
        <v>-11.39504982320797</v>
      </c>
    </row>
    <row r="278" spans="3:7" x14ac:dyDescent="0.3">
      <c r="C278" s="50" t="s">
        <v>318</v>
      </c>
      <c r="D278" s="24">
        <v>5671</v>
      </c>
      <c r="E278" s="24">
        <v>5713</v>
      </c>
      <c r="F278" s="24">
        <f t="shared" si="10"/>
        <v>42</v>
      </c>
      <c r="G278" s="41">
        <f t="shared" si="9"/>
        <v>0.74061012167166496</v>
      </c>
    </row>
    <row r="279" spans="3:7" x14ac:dyDescent="0.3">
      <c r="C279" s="50" t="s">
        <v>319</v>
      </c>
      <c r="D279" s="24">
        <v>6350</v>
      </c>
      <c r="E279" s="24">
        <v>5039</v>
      </c>
      <c r="F279" s="24">
        <f t="shared" si="10"/>
        <v>-1311</v>
      </c>
      <c r="G279" s="41">
        <f t="shared" si="9"/>
        <v>-20.645669291338592</v>
      </c>
    </row>
    <row r="280" spans="3:7" x14ac:dyDescent="0.3">
      <c r="C280" s="50" t="s">
        <v>45</v>
      </c>
      <c r="D280" s="24">
        <v>8048</v>
      </c>
      <c r="E280" s="24">
        <v>7374</v>
      </c>
      <c r="F280" s="24">
        <f t="shared" si="10"/>
        <v>-674</v>
      </c>
      <c r="G280" s="41">
        <f t="shared" si="9"/>
        <v>-8.3747514910536722</v>
      </c>
    </row>
    <row r="281" spans="3:7" x14ac:dyDescent="0.3">
      <c r="C281" s="50" t="s">
        <v>320</v>
      </c>
      <c r="D281" s="24">
        <v>28946</v>
      </c>
      <c r="E281" s="24">
        <v>25939</v>
      </c>
      <c r="F281" s="24">
        <f t="shared" si="10"/>
        <v>-3007</v>
      </c>
      <c r="G281" s="41">
        <f t="shared" si="9"/>
        <v>-10.388309265528918</v>
      </c>
    </row>
    <row r="282" spans="3:7" x14ac:dyDescent="0.3">
      <c r="C282" s="50" t="s">
        <v>321</v>
      </c>
      <c r="D282" s="24">
        <v>5176</v>
      </c>
      <c r="E282" s="24">
        <v>4660</v>
      </c>
      <c r="F282" s="24">
        <f t="shared" si="10"/>
        <v>-516</v>
      </c>
      <c r="G282" s="41">
        <f t="shared" si="9"/>
        <v>-9.9690880989180926</v>
      </c>
    </row>
    <row r="283" spans="3:7" x14ac:dyDescent="0.3">
      <c r="C283" s="50" t="s">
        <v>322</v>
      </c>
      <c r="D283" s="24">
        <v>99274</v>
      </c>
      <c r="E283" s="24">
        <v>99693</v>
      </c>
      <c r="F283" s="24">
        <f t="shared" si="10"/>
        <v>419</v>
      </c>
      <c r="G283" s="41">
        <f t="shared" si="9"/>
        <v>0.42206418599029405</v>
      </c>
    </row>
    <row r="284" spans="3:7" x14ac:dyDescent="0.3">
      <c r="C284" s="50" t="s">
        <v>323</v>
      </c>
      <c r="D284" s="24">
        <v>10564</v>
      </c>
      <c r="E284" s="24">
        <v>9588</v>
      </c>
      <c r="F284" s="24">
        <f t="shared" si="10"/>
        <v>-976</v>
      </c>
      <c r="G284" s="41">
        <f t="shared" si="9"/>
        <v>-9.2389246497538835</v>
      </c>
    </row>
    <row r="285" spans="3:7" x14ac:dyDescent="0.3">
      <c r="C285" s="50" t="s">
        <v>324</v>
      </c>
      <c r="D285" s="24">
        <v>11521</v>
      </c>
      <c r="E285" s="24">
        <v>10913</v>
      </c>
      <c r="F285" s="24">
        <f t="shared" si="10"/>
        <v>-608</v>
      </c>
      <c r="G285" s="41">
        <f t="shared" si="9"/>
        <v>-5.2773196771113646</v>
      </c>
    </row>
    <row r="286" spans="3:7" x14ac:dyDescent="0.3">
      <c r="C286" s="50" t="s">
        <v>325</v>
      </c>
      <c r="D286" s="24">
        <v>35666</v>
      </c>
      <c r="E286" s="24">
        <v>32175</v>
      </c>
      <c r="F286" s="24">
        <f t="shared" si="10"/>
        <v>-3491</v>
      </c>
      <c r="G286" s="41">
        <f t="shared" si="9"/>
        <v>-9.7880334211854318</v>
      </c>
    </row>
    <row r="287" spans="3:7" x14ac:dyDescent="0.3">
      <c r="C287" s="50" t="s">
        <v>326</v>
      </c>
      <c r="D287" s="24">
        <v>111892</v>
      </c>
      <c r="E287" s="24">
        <v>105919</v>
      </c>
      <c r="F287" s="24">
        <f t="shared" si="10"/>
        <v>-5973</v>
      </c>
      <c r="G287" s="41">
        <f t="shared" si="9"/>
        <v>-5.3381832481321254</v>
      </c>
    </row>
    <row r="288" spans="3:7" x14ac:dyDescent="0.3">
      <c r="C288" s="50" t="s">
        <v>327</v>
      </c>
      <c r="D288" s="24">
        <v>21828</v>
      </c>
      <c r="E288" s="24">
        <v>19617</v>
      </c>
      <c r="F288" s="24">
        <f t="shared" si="10"/>
        <v>-2211</v>
      </c>
      <c r="G288" s="41">
        <f t="shared" si="9"/>
        <v>-10.129191863661362</v>
      </c>
    </row>
    <row r="289" spans="3:7" x14ac:dyDescent="0.3">
      <c r="C289" s="50" t="s">
        <v>328</v>
      </c>
      <c r="D289" s="24">
        <v>8862</v>
      </c>
      <c r="E289" s="24">
        <v>8367</v>
      </c>
      <c r="F289" s="24">
        <f t="shared" si="10"/>
        <v>-495</v>
      </c>
      <c r="G289" s="41">
        <f t="shared" si="9"/>
        <v>-5.5856465809072375</v>
      </c>
    </row>
    <row r="290" spans="3:7" x14ac:dyDescent="0.3">
      <c r="C290" s="50" t="s">
        <v>329</v>
      </c>
      <c r="D290" s="24">
        <v>2711</v>
      </c>
      <c r="E290" s="24">
        <v>2521</v>
      </c>
      <c r="F290" s="24">
        <f t="shared" si="10"/>
        <v>-190</v>
      </c>
      <c r="G290" s="41">
        <f t="shared" si="9"/>
        <v>-7.0084839542604271</v>
      </c>
    </row>
    <row r="291" spans="3:7" x14ac:dyDescent="0.3">
      <c r="C291" s="50" t="s">
        <v>330</v>
      </c>
      <c r="D291" s="24">
        <v>13375</v>
      </c>
      <c r="E291" s="24">
        <v>12696</v>
      </c>
      <c r="F291" s="24">
        <f t="shared" si="10"/>
        <v>-679</v>
      </c>
      <c r="G291" s="41">
        <f t="shared" si="9"/>
        <v>-5.0766355140186903</v>
      </c>
    </row>
    <row r="292" spans="3:7" x14ac:dyDescent="0.3">
      <c r="C292" s="50" t="s">
        <v>331</v>
      </c>
      <c r="D292" s="24">
        <v>43005</v>
      </c>
      <c r="E292" s="24">
        <v>42262</v>
      </c>
      <c r="F292" s="24">
        <f t="shared" si="10"/>
        <v>-743</v>
      </c>
      <c r="G292" s="41">
        <f t="shared" si="9"/>
        <v>-1.7277060806882929</v>
      </c>
    </row>
    <row r="293" spans="3:7" x14ac:dyDescent="0.3">
      <c r="C293" s="50" t="s">
        <v>332</v>
      </c>
      <c r="D293" s="24">
        <v>7719</v>
      </c>
      <c r="E293" s="24">
        <v>6558</v>
      </c>
      <c r="F293" s="24">
        <f t="shared" si="10"/>
        <v>-1161</v>
      </c>
      <c r="G293" s="41">
        <f t="shared" si="9"/>
        <v>-15.040808394869799</v>
      </c>
    </row>
    <row r="294" spans="3:7" x14ac:dyDescent="0.3">
      <c r="C294" s="50" t="s">
        <v>49</v>
      </c>
      <c r="D294" s="24">
        <v>5723</v>
      </c>
      <c r="E294" s="24">
        <v>4874</v>
      </c>
      <c r="F294" s="24">
        <f t="shared" si="10"/>
        <v>-849</v>
      </c>
      <c r="G294" s="41">
        <f t="shared" si="9"/>
        <v>-14.834876812860387</v>
      </c>
    </row>
    <row r="295" spans="3:7" x14ac:dyDescent="0.3">
      <c r="C295" s="50" t="s">
        <v>333</v>
      </c>
      <c r="D295" s="24">
        <v>5483</v>
      </c>
      <c r="E295" s="24">
        <v>5158</v>
      </c>
      <c r="F295" s="24">
        <f t="shared" si="10"/>
        <v>-325</v>
      </c>
      <c r="G295" s="41">
        <f t="shared" si="9"/>
        <v>-5.9274120007295323</v>
      </c>
    </row>
    <row r="296" spans="3:7" x14ac:dyDescent="0.3">
      <c r="C296" s="50" t="s">
        <v>334</v>
      </c>
      <c r="D296" s="24">
        <v>5552</v>
      </c>
      <c r="E296" s="24">
        <v>5414</v>
      </c>
      <c r="F296" s="24">
        <f t="shared" si="10"/>
        <v>-138</v>
      </c>
      <c r="G296" s="41">
        <f t="shared" si="9"/>
        <v>-2.4855907780979862</v>
      </c>
    </row>
    <row r="297" spans="3:7" x14ac:dyDescent="0.3">
      <c r="C297" s="50" t="s">
        <v>166</v>
      </c>
      <c r="D297" s="24">
        <v>14442</v>
      </c>
      <c r="E297" s="24">
        <v>14194</v>
      </c>
      <c r="F297" s="24">
        <f t="shared" si="10"/>
        <v>-248</v>
      </c>
      <c r="G297" s="41">
        <f t="shared" si="9"/>
        <v>-1.7172136823154602</v>
      </c>
    </row>
    <row r="298" spans="3:7" x14ac:dyDescent="0.3">
      <c r="C298" s="50" t="s">
        <v>335</v>
      </c>
      <c r="D298" s="24">
        <v>4937</v>
      </c>
      <c r="E298" s="24">
        <v>4373</v>
      </c>
      <c r="F298" s="24">
        <f t="shared" si="10"/>
        <v>-564</v>
      </c>
      <c r="G298" s="41">
        <f t="shared" si="9"/>
        <v>-11.423941664978727</v>
      </c>
    </row>
    <row r="299" spans="3:7" x14ac:dyDescent="0.3">
      <c r="C299" s="50" t="s">
        <v>336</v>
      </c>
      <c r="D299" s="24">
        <v>68809</v>
      </c>
      <c r="E299" s="24">
        <v>67287</v>
      </c>
      <c r="F299" s="24">
        <f t="shared" si="10"/>
        <v>-1522</v>
      </c>
      <c r="G299" s="41">
        <f t="shared" si="9"/>
        <v>-2.2119199523318258</v>
      </c>
    </row>
    <row r="300" spans="3:7" x14ac:dyDescent="0.3">
      <c r="C300" s="50" t="s">
        <v>337</v>
      </c>
      <c r="D300" s="24">
        <v>6327</v>
      </c>
      <c r="E300" s="24">
        <v>5796</v>
      </c>
      <c r="F300" s="24">
        <f t="shared" si="10"/>
        <v>-531</v>
      </c>
      <c r="G300" s="41">
        <f t="shared" si="9"/>
        <v>-8.3926031294452343</v>
      </c>
    </row>
    <row r="301" spans="3:7" x14ac:dyDescent="0.3">
      <c r="C301" s="50" t="s">
        <v>338</v>
      </c>
      <c r="D301" s="24">
        <v>32112</v>
      </c>
      <c r="E301" s="24">
        <v>31414</v>
      </c>
      <c r="F301" s="24">
        <f t="shared" si="10"/>
        <v>-698</v>
      </c>
      <c r="G301" s="41">
        <f t="shared" si="9"/>
        <v>-2.1736422521175882</v>
      </c>
    </row>
    <row r="302" spans="3:7" x14ac:dyDescent="0.3">
      <c r="C302" s="50" t="s">
        <v>339</v>
      </c>
      <c r="D302" s="24">
        <v>11229</v>
      </c>
      <c r="E302" s="24">
        <v>10326</v>
      </c>
      <c r="F302" s="24">
        <f t="shared" si="10"/>
        <v>-903</v>
      </c>
      <c r="G302" s="41">
        <f t="shared" si="9"/>
        <v>-8.0416777985573162</v>
      </c>
    </row>
    <row r="303" spans="3:7" x14ac:dyDescent="0.3">
      <c r="C303" s="50" t="s">
        <v>340</v>
      </c>
      <c r="D303" s="24">
        <v>35402</v>
      </c>
      <c r="E303" s="24">
        <v>33829</v>
      </c>
      <c r="F303" s="24">
        <f t="shared" si="10"/>
        <v>-1573</v>
      </c>
      <c r="G303" s="41">
        <f t="shared" si="9"/>
        <v>-4.4432517936839844</v>
      </c>
    </row>
    <row r="304" spans="3:7" x14ac:dyDescent="0.3">
      <c r="C304" s="50" t="s">
        <v>341</v>
      </c>
      <c r="D304" s="24">
        <v>21035</v>
      </c>
      <c r="E304" s="24">
        <v>19482</v>
      </c>
      <c r="F304" s="24">
        <f t="shared" si="10"/>
        <v>-1553</v>
      </c>
      <c r="G304" s="41">
        <f t="shared" si="9"/>
        <v>-7.3829332065604945</v>
      </c>
    </row>
    <row r="305" spans="3:7" x14ac:dyDescent="0.3">
      <c r="C305" s="50" t="s">
        <v>342</v>
      </c>
      <c r="D305" s="24">
        <v>4391</v>
      </c>
      <c r="E305" s="24">
        <v>4095</v>
      </c>
      <c r="F305" s="24">
        <f t="shared" si="10"/>
        <v>-296</v>
      </c>
      <c r="G305" s="41">
        <f t="shared" si="9"/>
        <v>-6.7410612616716037</v>
      </c>
    </row>
    <row r="306" spans="3:7" x14ac:dyDescent="0.3">
      <c r="C306" s="50" t="s">
        <v>324</v>
      </c>
      <c r="D306" s="24">
        <v>3773</v>
      </c>
      <c r="E306" s="24">
        <v>3441</v>
      </c>
      <c r="F306" s="24">
        <f t="shared" si="10"/>
        <v>-332</v>
      </c>
      <c r="G306" s="41">
        <f t="shared" si="9"/>
        <v>-8.7993639014047176</v>
      </c>
    </row>
    <row r="307" spans="3:7" x14ac:dyDescent="0.3">
      <c r="C307" s="50" t="s">
        <v>343</v>
      </c>
      <c r="D307" s="24">
        <v>5398</v>
      </c>
      <c r="E307" s="24">
        <v>4940</v>
      </c>
      <c r="F307" s="24">
        <f t="shared" si="10"/>
        <v>-458</v>
      </c>
      <c r="G307" s="41">
        <f t="shared" si="9"/>
        <v>-8.4846239347906618</v>
      </c>
    </row>
    <row r="308" spans="3:7" x14ac:dyDescent="0.3">
      <c r="C308" s="50" t="s">
        <v>344</v>
      </c>
      <c r="D308" s="24">
        <v>4711</v>
      </c>
      <c r="E308" s="24">
        <v>4342</v>
      </c>
      <c r="F308" s="24">
        <f t="shared" si="10"/>
        <v>-369</v>
      </c>
      <c r="G308" s="41">
        <f t="shared" si="9"/>
        <v>-7.8327319040543415</v>
      </c>
    </row>
    <row r="309" spans="3:7" x14ac:dyDescent="0.3">
      <c r="C309" s="50" t="s">
        <v>41</v>
      </c>
      <c r="D309" s="24">
        <v>6049</v>
      </c>
      <c r="E309" s="24">
        <v>6332</v>
      </c>
      <c r="F309" s="24">
        <f t="shared" si="10"/>
        <v>283</v>
      </c>
      <c r="G309" s="41">
        <f t="shared" si="9"/>
        <v>4.6784592494627333</v>
      </c>
    </row>
    <row r="310" spans="3:7" x14ac:dyDescent="0.3">
      <c r="C310" s="50" t="s">
        <v>345</v>
      </c>
      <c r="D310" s="24">
        <v>3388</v>
      </c>
      <c r="E310" s="24">
        <v>3221</v>
      </c>
      <c r="F310" s="24">
        <f t="shared" si="10"/>
        <v>-167</v>
      </c>
      <c r="G310" s="41">
        <f t="shared" si="9"/>
        <v>-4.9291617473435707</v>
      </c>
    </row>
    <row r="311" spans="3:7" x14ac:dyDescent="0.3">
      <c r="C311" s="50" t="s">
        <v>346</v>
      </c>
      <c r="D311" s="24">
        <v>14994</v>
      </c>
      <c r="E311" s="24">
        <v>14356</v>
      </c>
      <c r="F311" s="24">
        <f t="shared" si="10"/>
        <v>-638</v>
      </c>
      <c r="G311" s="41">
        <f t="shared" si="9"/>
        <v>-4.2550353474723295</v>
      </c>
    </row>
    <row r="312" spans="3:7" x14ac:dyDescent="0.3">
      <c r="C312" s="50" t="s">
        <v>347</v>
      </c>
      <c r="D312" s="24">
        <v>1504</v>
      </c>
      <c r="E312" s="24">
        <v>1408</v>
      </c>
      <c r="F312" s="24">
        <f t="shared" si="10"/>
        <v>-96</v>
      </c>
      <c r="G312" s="41">
        <f t="shared" si="9"/>
        <v>-6.3829787234042499</v>
      </c>
    </row>
    <row r="313" spans="3:7" x14ac:dyDescent="0.3">
      <c r="C313" s="50" t="s">
        <v>348</v>
      </c>
      <c r="D313" s="24">
        <v>2289</v>
      </c>
      <c r="E313" s="24">
        <v>2021</v>
      </c>
      <c r="F313" s="24">
        <f t="shared" si="10"/>
        <v>-268</v>
      </c>
      <c r="G313" s="41">
        <f t="shared" si="9"/>
        <v>-11.708169506334642</v>
      </c>
    </row>
    <row r="314" spans="3:7" ht="15" thickBot="1" x14ac:dyDescent="0.35">
      <c r="C314" s="70" t="s">
        <v>349</v>
      </c>
      <c r="D314" s="60">
        <v>430</v>
      </c>
      <c r="E314" s="60">
        <v>386</v>
      </c>
      <c r="F314" s="61">
        <f t="shared" si="10"/>
        <v>-44</v>
      </c>
      <c r="G314" s="57">
        <f t="shared" si="9"/>
        <v>-10.232558139534888</v>
      </c>
    </row>
    <row r="315" spans="3:7" ht="15" thickTop="1" x14ac:dyDescent="0.3"/>
    <row r="317" spans="3:7" x14ac:dyDescent="0.3">
      <c r="C317" s="49" t="s">
        <v>62</v>
      </c>
    </row>
  </sheetData>
  <mergeCells count="3">
    <mergeCell ref="C4:C5"/>
    <mergeCell ref="F4:G4"/>
    <mergeCell ref="D4:E4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4E93-4D87-4601-BC10-0328455AC3F4}">
  <dimension ref="B1:P18"/>
  <sheetViews>
    <sheetView showGridLines="0" zoomScaleNormal="100" workbookViewId="0"/>
  </sheetViews>
  <sheetFormatPr defaultColWidth="8.6640625" defaultRowHeight="14.4" x14ac:dyDescent="0.3"/>
  <cols>
    <col min="1" max="1" width="3" style="28" customWidth="1"/>
    <col min="2" max="2" width="2.6640625" style="28" customWidth="1"/>
    <col min="3" max="3" width="25.109375" style="28" customWidth="1"/>
    <col min="4" max="4" width="13.88671875" style="28" customWidth="1"/>
    <col min="5" max="5" width="13.44140625" style="28" customWidth="1"/>
    <col min="6" max="6" width="10.109375" style="28" customWidth="1"/>
    <col min="7" max="7" width="9.88671875" style="28" customWidth="1"/>
    <col min="8" max="9" width="4" style="28" customWidth="1"/>
    <col min="10" max="10" width="2.44140625" style="28" customWidth="1"/>
    <col min="11" max="11" width="2.6640625" style="28" customWidth="1"/>
    <col min="12" max="16384" width="8.6640625" style="28"/>
  </cols>
  <sheetData>
    <row r="1" spans="2:16" ht="15.75" customHeight="1" x14ac:dyDescent="0.3">
      <c r="B1" s="1"/>
      <c r="C1" s="20"/>
      <c r="D1" s="20"/>
      <c r="E1" s="20"/>
      <c r="F1" s="20"/>
      <c r="G1" s="20"/>
      <c r="J1" s="1"/>
    </row>
    <row r="2" spans="2:16" s="69" customFormat="1" x14ac:dyDescent="0.3">
      <c r="B2" s="68"/>
      <c r="C2" s="21" t="s">
        <v>352</v>
      </c>
      <c r="D2" s="20"/>
      <c r="E2" s="20"/>
      <c r="F2" s="20"/>
      <c r="G2" s="20"/>
      <c r="J2" s="68"/>
    </row>
    <row r="3" spans="2:16" ht="15" thickBot="1" x14ac:dyDescent="0.35">
      <c r="B3" s="1"/>
      <c r="C3" s="14"/>
      <c r="D3" s="14"/>
      <c r="E3" s="14"/>
      <c r="F3" s="14"/>
      <c r="G3" s="14"/>
      <c r="J3" s="1"/>
    </row>
    <row r="4" spans="2:16" ht="20.100000000000001" customHeight="1" thickBot="1" x14ac:dyDescent="0.35">
      <c r="B4" s="1"/>
      <c r="C4" s="72" t="s">
        <v>33</v>
      </c>
      <c r="D4" s="78" t="s">
        <v>8</v>
      </c>
      <c r="E4" s="79"/>
      <c r="F4" s="76" t="s">
        <v>21</v>
      </c>
      <c r="G4" s="77"/>
      <c r="J4" s="1"/>
    </row>
    <row r="5" spans="2:16" ht="20.100000000000001" customHeight="1" x14ac:dyDescent="0.3">
      <c r="B5" s="1"/>
      <c r="C5" s="73"/>
      <c r="D5" s="23">
        <v>2011</v>
      </c>
      <c r="E5" s="23">
        <v>2021</v>
      </c>
      <c r="F5" s="31" t="s">
        <v>18</v>
      </c>
      <c r="G5" s="31" t="s">
        <v>19</v>
      </c>
      <c r="J5" s="1"/>
    </row>
    <row r="6" spans="2:16" ht="15.9" customHeight="1" x14ac:dyDescent="0.3">
      <c r="B6" s="1"/>
      <c r="C6" s="19" t="s">
        <v>20</v>
      </c>
      <c r="D6" s="24">
        <v>26066</v>
      </c>
      <c r="E6" s="24">
        <v>29523</v>
      </c>
      <c r="F6" s="24">
        <f>E6-D6</f>
        <v>3457</v>
      </c>
      <c r="G6" s="41">
        <v>13.262487531650422</v>
      </c>
      <c r="J6" s="1"/>
      <c r="P6" s="62"/>
    </row>
    <row r="7" spans="2:16" ht="15.9" customHeight="1" x14ac:dyDescent="0.3">
      <c r="B7" s="1"/>
      <c r="C7" s="19" t="s">
        <v>212</v>
      </c>
      <c r="D7" s="24">
        <v>76685</v>
      </c>
      <c r="E7" s="24">
        <v>86523</v>
      </c>
      <c r="F7" s="24">
        <f t="shared" ref="F7:F16" si="0">E7-D7</f>
        <v>9838</v>
      </c>
      <c r="G7" s="41">
        <v>12.8291060833279</v>
      </c>
      <c r="J7" s="1"/>
      <c r="P7" s="62"/>
    </row>
    <row r="8" spans="2:16" ht="15.9" customHeight="1" x14ac:dyDescent="0.3">
      <c r="B8" s="1"/>
      <c r="C8" s="19" t="s">
        <v>271</v>
      </c>
      <c r="D8" s="24">
        <v>62831</v>
      </c>
      <c r="E8" s="24">
        <v>68879</v>
      </c>
      <c r="F8" s="24">
        <f t="shared" si="0"/>
        <v>6048</v>
      </c>
      <c r="G8" s="41">
        <v>9.6258216485492767</v>
      </c>
      <c r="J8" s="1"/>
      <c r="P8" s="62"/>
    </row>
    <row r="9" spans="2:16" ht="15.9" customHeight="1" x14ac:dyDescent="0.3">
      <c r="B9" s="13"/>
      <c r="C9" s="19" t="s">
        <v>266</v>
      </c>
      <c r="D9" s="24">
        <v>17569</v>
      </c>
      <c r="E9" s="24">
        <v>19148</v>
      </c>
      <c r="F9" s="24">
        <f t="shared" si="0"/>
        <v>1579</v>
      </c>
      <c r="G9" s="41">
        <v>8.9874210256702014</v>
      </c>
      <c r="J9" s="1"/>
      <c r="P9" s="62"/>
    </row>
    <row r="10" spans="2:16" ht="15.9" customHeight="1" x14ac:dyDescent="0.3">
      <c r="C10" s="19" t="s">
        <v>175</v>
      </c>
      <c r="D10" s="24">
        <v>5258</v>
      </c>
      <c r="E10" s="24">
        <v>5722</v>
      </c>
      <c r="F10" s="24">
        <f t="shared" si="0"/>
        <v>464</v>
      </c>
      <c r="G10" s="41">
        <v>8.8246481551920795</v>
      </c>
      <c r="P10" s="62"/>
    </row>
    <row r="11" spans="2:16" ht="15" customHeight="1" x14ac:dyDescent="0.3">
      <c r="C11" s="19"/>
      <c r="D11" s="24"/>
      <c r="E11" s="24"/>
      <c r="F11" s="24"/>
      <c r="G11" s="41"/>
      <c r="P11" s="62"/>
    </row>
    <row r="12" spans="2:16" ht="15.9" customHeight="1" x14ac:dyDescent="0.3">
      <c r="C12" s="19" t="s">
        <v>86</v>
      </c>
      <c r="D12" s="24">
        <v>1834</v>
      </c>
      <c r="E12" s="24">
        <v>1435</v>
      </c>
      <c r="F12" s="24">
        <f t="shared" si="0"/>
        <v>-399</v>
      </c>
      <c r="G12" s="41">
        <v>-21.755725190839698</v>
      </c>
      <c r="P12" s="62"/>
    </row>
    <row r="13" spans="2:16" ht="15.9" customHeight="1" x14ac:dyDescent="0.3">
      <c r="C13" s="19" t="s">
        <v>319</v>
      </c>
      <c r="D13" s="24">
        <v>6350</v>
      </c>
      <c r="E13" s="24">
        <v>5039</v>
      </c>
      <c r="F13" s="24">
        <f t="shared" si="0"/>
        <v>-1311</v>
      </c>
      <c r="G13" s="41">
        <v>-20.645669291338592</v>
      </c>
      <c r="P13" s="62"/>
    </row>
    <row r="14" spans="2:16" x14ac:dyDescent="0.3">
      <c r="C14" s="19" t="s">
        <v>116</v>
      </c>
      <c r="D14" s="24">
        <v>8572</v>
      </c>
      <c r="E14" s="24">
        <v>6822</v>
      </c>
      <c r="F14" s="24">
        <f t="shared" si="0"/>
        <v>-1750</v>
      </c>
      <c r="G14" s="41">
        <v>-20.41530564629025</v>
      </c>
      <c r="P14" s="62"/>
    </row>
    <row r="15" spans="2:16" s="17" customFormat="1" x14ac:dyDescent="0.3">
      <c r="C15" s="19" t="s">
        <v>228</v>
      </c>
      <c r="D15" s="24">
        <v>7450</v>
      </c>
      <c r="E15" s="24">
        <v>5951</v>
      </c>
      <c r="F15" s="24">
        <f t="shared" si="0"/>
        <v>-1499</v>
      </c>
      <c r="G15" s="41">
        <v>-20.12080536912751</v>
      </c>
      <c r="H15" s="16"/>
      <c r="I15" s="39"/>
      <c r="P15" s="63"/>
    </row>
    <row r="16" spans="2:16" ht="15" thickBot="1" x14ac:dyDescent="0.35">
      <c r="C16" s="42" t="s">
        <v>290</v>
      </c>
      <c r="D16" s="26">
        <v>4433</v>
      </c>
      <c r="E16" s="26">
        <v>3555</v>
      </c>
      <c r="F16" s="26">
        <f t="shared" si="0"/>
        <v>-878</v>
      </c>
      <c r="G16" s="43">
        <v>-19.806000451161736</v>
      </c>
    </row>
    <row r="17" spans="3:3" ht="15" thickTop="1" x14ac:dyDescent="0.3"/>
    <row r="18" spans="3:3" s="69" customFormat="1" x14ac:dyDescent="0.3">
      <c r="C18" s="64" t="s">
        <v>62</v>
      </c>
    </row>
  </sheetData>
  <mergeCells count="3">
    <mergeCell ref="C4:C5"/>
    <mergeCell ref="D4:E4"/>
    <mergeCell ref="F4:G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3010-A474-4293-A55A-76AD99E352BD}">
  <dimension ref="B1:V22"/>
  <sheetViews>
    <sheetView showGridLines="0" zoomScaleNormal="100" workbookViewId="0">
      <selection activeCell="F19" sqref="F19"/>
    </sheetView>
  </sheetViews>
  <sheetFormatPr defaultColWidth="8.6640625" defaultRowHeight="14.4" x14ac:dyDescent="0.3"/>
  <cols>
    <col min="1" max="1" width="3" style="28" customWidth="1"/>
    <col min="2" max="2" width="2.6640625" style="28" customWidth="1"/>
    <col min="3" max="3" width="25.109375" style="28" customWidth="1"/>
    <col min="4" max="4" width="13.88671875" style="28" customWidth="1"/>
    <col min="5" max="5" width="13.44140625" style="28" customWidth="1"/>
    <col min="6" max="6" width="10.109375" style="28" customWidth="1"/>
    <col min="7" max="7" width="9.88671875" style="28" customWidth="1"/>
    <col min="8" max="9" width="4" style="28" customWidth="1"/>
    <col min="10" max="22" width="9.109375" customWidth="1"/>
    <col min="23" max="16384" width="8.6640625" style="28"/>
  </cols>
  <sheetData>
    <row r="1" spans="2:22" ht="15.75" customHeight="1" x14ac:dyDescent="0.3">
      <c r="B1" s="1"/>
      <c r="C1" s="20"/>
      <c r="D1" s="20"/>
      <c r="E1" s="20"/>
      <c r="F1" s="20"/>
      <c r="G1" s="20"/>
      <c r="H1" s="1"/>
    </row>
    <row r="2" spans="2:22" s="69" customFormat="1" x14ac:dyDescent="0.3">
      <c r="B2" s="68"/>
      <c r="C2" s="21" t="s">
        <v>353</v>
      </c>
      <c r="D2" s="20"/>
      <c r="E2" s="20"/>
      <c r="F2" s="20"/>
      <c r="G2" s="20"/>
      <c r="H2" s="68"/>
    </row>
    <row r="3" spans="2:22" ht="15" thickBot="1" x14ac:dyDescent="0.35">
      <c r="B3" s="1"/>
      <c r="C3" s="14"/>
      <c r="D3" s="14"/>
      <c r="E3" s="14"/>
      <c r="F3" s="14"/>
      <c r="G3" s="14"/>
      <c r="H3" s="1"/>
    </row>
    <row r="4" spans="2:22" ht="20.100000000000001" customHeight="1" thickBot="1" x14ac:dyDescent="0.35">
      <c r="B4" s="1"/>
      <c r="C4" s="72" t="s">
        <v>33</v>
      </c>
      <c r="D4" s="78" t="s">
        <v>32</v>
      </c>
      <c r="E4" s="79"/>
      <c r="F4" s="76" t="s">
        <v>21</v>
      </c>
      <c r="G4" s="77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2:22" ht="20.100000000000001" customHeight="1" x14ac:dyDescent="0.3">
      <c r="B5" s="1"/>
      <c r="C5" s="73"/>
      <c r="D5" s="23">
        <v>2011</v>
      </c>
      <c r="E5" s="23">
        <v>2021</v>
      </c>
      <c r="F5" s="31" t="s">
        <v>18</v>
      </c>
      <c r="G5" s="31" t="s">
        <v>19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2:22" ht="15.9" customHeight="1" x14ac:dyDescent="0.3">
      <c r="B6" s="1"/>
      <c r="C6" s="19" t="s">
        <v>22</v>
      </c>
      <c r="D6" s="24">
        <v>552700</v>
      </c>
      <c r="E6" s="24">
        <v>544851</v>
      </c>
      <c r="F6" s="24">
        <v>-7849</v>
      </c>
      <c r="G6" s="25">
        <v>-1.420119413786864</v>
      </c>
      <c r="H6" s="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2:22" ht="15.9" customHeight="1" x14ac:dyDescent="0.3">
      <c r="B7" s="1"/>
      <c r="C7" s="19" t="s">
        <v>23</v>
      </c>
      <c r="D7" s="24">
        <v>377835</v>
      </c>
      <c r="E7" s="24">
        <v>385954</v>
      </c>
      <c r="F7" s="24">
        <v>8119</v>
      </c>
      <c r="G7" s="25">
        <v>2.1488215755554734</v>
      </c>
      <c r="H7" s="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2:22" ht="15.9" customHeight="1" x14ac:dyDescent="0.3">
      <c r="B8" s="1"/>
      <c r="C8" s="19" t="s">
        <v>24</v>
      </c>
      <c r="D8" s="24">
        <v>302298</v>
      </c>
      <c r="E8" s="24">
        <v>304149</v>
      </c>
      <c r="F8" s="24">
        <v>1851</v>
      </c>
      <c r="G8" s="25">
        <v>0.61230970763948278</v>
      </c>
      <c r="H8" s="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2:22" ht="15.9" customHeight="1" x14ac:dyDescent="0.3">
      <c r="B9" s="1"/>
      <c r="C9" s="19" t="s">
        <v>25</v>
      </c>
      <c r="D9" s="24">
        <v>237591</v>
      </c>
      <c r="E9" s="24">
        <v>231962</v>
      </c>
      <c r="F9" s="24">
        <v>-5629</v>
      </c>
      <c r="G9" s="25">
        <v>-2.3691974864367751</v>
      </c>
      <c r="H9" s="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2:22" ht="15.9" customHeight="1" x14ac:dyDescent="0.3">
      <c r="B10" s="13"/>
      <c r="C10" s="19" t="s">
        <v>26</v>
      </c>
      <c r="D10" s="24">
        <v>206479</v>
      </c>
      <c r="E10" s="24">
        <v>214134</v>
      </c>
      <c r="F10" s="24">
        <v>7655</v>
      </c>
      <c r="G10" s="25">
        <v>3.7073988153758961</v>
      </c>
      <c r="H10" s="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2:22" ht="15.9" customHeight="1" x14ac:dyDescent="0.3">
      <c r="C11" s="19" t="s">
        <v>27</v>
      </c>
      <c r="D11" s="24">
        <v>199494</v>
      </c>
      <c r="E11" s="24">
        <v>201646</v>
      </c>
      <c r="F11" s="24">
        <v>2152</v>
      </c>
      <c r="G11" s="25">
        <v>1.0787291848376412</v>
      </c>
      <c r="H11" s="29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2:22" ht="15.9" customHeight="1" x14ac:dyDescent="0.3">
      <c r="C12" s="19" t="s">
        <v>28</v>
      </c>
      <c r="D12" s="24">
        <v>181494</v>
      </c>
      <c r="E12" s="24">
        <v>193333</v>
      </c>
      <c r="F12" s="24">
        <v>11839</v>
      </c>
      <c r="G12" s="25">
        <v>6.5230806528039551</v>
      </c>
      <c r="H12" s="29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2:22" ht="15.9" customHeight="1" x14ac:dyDescent="0.3">
      <c r="C13" s="19" t="s">
        <v>29</v>
      </c>
      <c r="D13" s="24">
        <v>174030</v>
      </c>
      <c r="E13" s="24">
        <v>177400</v>
      </c>
      <c r="F13" s="24">
        <v>3370</v>
      </c>
      <c r="G13" s="25">
        <v>1.9364477388955805</v>
      </c>
      <c r="H13" s="29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2:22" x14ac:dyDescent="0.3">
      <c r="C14" s="19" t="s">
        <v>30</v>
      </c>
      <c r="D14" s="24">
        <v>175478</v>
      </c>
      <c r="E14" s="24">
        <v>172669</v>
      </c>
      <c r="F14" s="24">
        <v>-2809</v>
      </c>
      <c r="G14" s="25">
        <v>-1.6007704669531222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2:22" s="17" customFormat="1" ht="15" thickBot="1" x14ac:dyDescent="0.35">
      <c r="C15" s="42" t="s">
        <v>31</v>
      </c>
      <c r="D15" s="26">
        <v>172120</v>
      </c>
      <c r="E15" s="26">
        <v>171802</v>
      </c>
      <c r="F15" s="26">
        <v>-318</v>
      </c>
      <c r="G15" s="27">
        <v>-0.18475482221705875</v>
      </c>
      <c r="H15" s="16"/>
      <c r="I15" s="16"/>
    </row>
    <row r="16" spans="2:22" ht="15" thickTop="1" x14ac:dyDescent="0.3">
      <c r="C16" s="40"/>
      <c r="D16" s="40"/>
      <c r="E16" s="40"/>
      <c r="F16" s="40"/>
      <c r="G16" s="40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3:3" s="69" customFormat="1" x14ac:dyDescent="0.3">
      <c r="C17" s="64" t="s">
        <v>62</v>
      </c>
    </row>
    <row r="18" spans="3:3" s="28" customFormat="1" x14ac:dyDescent="0.3"/>
    <row r="19" spans="3:3" s="28" customFormat="1" x14ac:dyDescent="0.3"/>
    <row r="20" spans="3:3" s="28" customFormat="1" x14ac:dyDescent="0.3"/>
    <row r="21" spans="3:3" s="28" customFormat="1" x14ac:dyDescent="0.3"/>
    <row r="22" spans="3:3" s="28" customFormat="1" x14ac:dyDescent="0.3"/>
  </sheetData>
  <mergeCells count="3">
    <mergeCell ref="C4:C5"/>
    <mergeCell ref="F4:G4"/>
    <mergeCell ref="D4:E4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D689-3129-4731-ACD1-A4C625D81FA5}">
  <dimension ref="B1:M15"/>
  <sheetViews>
    <sheetView showGridLines="0" zoomScaleNormal="100" workbookViewId="0">
      <selection activeCell="I11" sqref="I11"/>
    </sheetView>
  </sheetViews>
  <sheetFormatPr defaultColWidth="8.6640625" defaultRowHeight="14.4" x14ac:dyDescent="0.3"/>
  <cols>
    <col min="1" max="1" width="3" style="28" customWidth="1"/>
    <col min="2" max="2" width="2.6640625" style="28" customWidth="1"/>
    <col min="3" max="3" width="25.109375" style="28" customWidth="1"/>
    <col min="4" max="5" width="11.88671875" style="28" customWidth="1"/>
    <col min="6" max="6" width="12.109375" style="28" customWidth="1"/>
    <col min="7" max="7" width="10.44140625" style="28" customWidth="1"/>
    <col min="8" max="8" width="10.109375" style="28" customWidth="1"/>
    <col min="9" max="9" width="9.88671875" style="28" customWidth="1"/>
    <col min="10" max="11" width="4" style="28" customWidth="1"/>
    <col min="12" max="12" width="2.44140625" style="28" customWidth="1"/>
    <col min="13" max="13" width="4" style="28" customWidth="1"/>
    <col min="14" max="16384" width="8.6640625" style="28"/>
  </cols>
  <sheetData>
    <row r="1" spans="2:13" ht="15.75" customHeight="1" x14ac:dyDescent="0.3">
      <c r="B1" s="1"/>
      <c r="C1" s="20"/>
      <c r="D1" s="20"/>
      <c r="E1" s="20"/>
      <c r="F1" s="20"/>
      <c r="G1" s="20"/>
      <c r="H1" s="20"/>
      <c r="I1" s="20"/>
      <c r="L1" s="1"/>
    </row>
    <row r="2" spans="2:13" s="69" customFormat="1" x14ac:dyDescent="0.3">
      <c r="B2" s="68"/>
      <c r="C2" s="21" t="s">
        <v>354</v>
      </c>
      <c r="D2" s="20"/>
      <c r="E2" s="20"/>
      <c r="F2" s="20"/>
      <c r="G2" s="20"/>
      <c r="H2" s="20"/>
      <c r="I2" s="20"/>
      <c r="L2" s="68"/>
    </row>
    <row r="3" spans="2:13" ht="15" thickBot="1" x14ac:dyDescent="0.35">
      <c r="B3" s="1"/>
      <c r="C3" s="14"/>
      <c r="D3" s="14"/>
      <c r="E3" s="14"/>
      <c r="F3" s="14"/>
      <c r="G3" s="14"/>
      <c r="H3" s="14"/>
      <c r="I3" s="14"/>
      <c r="L3" s="1"/>
    </row>
    <row r="4" spans="2:13" ht="29.1" customHeight="1" thickBot="1" x14ac:dyDescent="0.35">
      <c r="B4" s="1"/>
      <c r="C4" s="72" t="s">
        <v>5</v>
      </c>
      <c r="D4" s="78" t="s">
        <v>34</v>
      </c>
      <c r="E4" s="79"/>
      <c r="F4" s="76" t="s">
        <v>36</v>
      </c>
      <c r="G4" s="77"/>
      <c r="H4" s="76" t="s">
        <v>35</v>
      </c>
      <c r="I4" s="77"/>
      <c r="J4" s="1"/>
      <c r="M4" s="1"/>
    </row>
    <row r="5" spans="2:13" ht="20.100000000000001" customHeight="1" x14ac:dyDescent="0.3">
      <c r="B5" s="1"/>
      <c r="C5" s="73"/>
      <c r="D5" s="23">
        <v>2011</v>
      </c>
      <c r="E5" s="23">
        <v>2021</v>
      </c>
      <c r="F5" s="31" t="s">
        <v>18</v>
      </c>
      <c r="G5" s="31" t="s">
        <v>19</v>
      </c>
      <c r="H5" s="31">
        <v>2011</v>
      </c>
      <c r="I5" s="31">
        <v>2021</v>
      </c>
      <c r="J5" s="1"/>
      <c r="M5" s="1"/>
    </row>
    <row r="6" spans="2:13" ht="15.9" customHeight="1" x14ac:dyDescent="0.3">
      <c r="B6" s="1"/>
      <c r="C6" s="44" t="s">
        <v>9</v>
      </c>
      <c r="D6" s="45">
        <v>4048559</v>
      </c>
      <c r="E6" s="45">
        <v>4156017</v>
      </c>
      <c r="F6" s="47">
        <f>E6-D6</f>
        <v>107458</v>
      </c>
      <c r="G6" s="46">
        <v>2.6542283316113213</v>
      </c>
      <c r="H6" s="46">
        <v>2.6088734287928124</v>
      </c>
      <c r="I6" s="46">
        <v>2.4898579577513757</v>
      </c>
      <c r="L6" s="1"/>
    </row>
    <row r="7" spans="2:13" ht="15.9" customHeight="1" x14ac:dyDescent="0.3">
      <c r="B7" s="1"/>
      <c r="C7" s="19" t="s">
        <v>10</v>
      </c>
      <c r="D7" s="24">
        <v>1332127</v>
      </c>
      <c r="E7" s="24">
        <v>1382777</v>
      </c>
      <c r="F7" s="24">
        <f t="shared" ref="F7:F13" si="0">E7-D7</f>
        <v>50650</v>
      </c>
      <c r="G7" s="41">
        <v>3.8021900314309374</v>
      </c>
      <c r="H7" s="25">
        <v>2.7697674470977618</v>
      </c>
      <c r="I7" s="41">
        <v>2.5952854292485341</v>
      </c>
      <c r="L7" s="1"/>
    </row>
    <row r="8" spans="2:13" ht="15.9" customHeight="1" x14ac:dyDescent="0.3">
      <c r="B8" s="1"/>
      <c r="C8" s="19" t="s">
        <v>11</v>
      </c>
      <c r="D8" s="24">
        <v>906247</v>
      </c>
      <c r="E8" s="24">
        <v>911164</v>
      </c>
      <c r="F8" s="24">
        <f t="shared" si="0"/>
        <v>4917</v>
      </c>
      <c r="G8" s="41">
        <v>0.54256731332627861</v>
      </c>
      <c r="H8" s="25">
        <v>2.5685657442176359</v>
      </c>
      <c r="I8" s="41">
        <v>2.445127331632944</v>
      </c>
      <c r="L8" s="1"/>
    </row>
    <row r="9" spans="2:13" x14ac:dyDescent="0.3">
      <c r="B9" s="1"/>
      <c r="C9" s="19" t="s">
        <v>12</v>
      </c>
      <c r="D9" s="24">
        <v>1148947</v>
      </c>
      <c r="E9" s="24">
        <v>1194617</v>
      </c>
      <c r="F9" s="24">
        <f t="shared" si="0"/>
        <v>45670</v>
      </c>
      <c r="G9" s="41">
        <v>3.974944013953646</v>
      </c>
      <c r="H9" s="25">
        <v>2.4560541086751608</v>
      </c>
      <c r="I9" s="41">
        <v>2.4033920495020582</v>
      </c>
      <c r="L9" s="1"/>
    </row>
    <row r="10" spans="2:13" ht="15.9" customHeight="1" x14ac:dyDescent="0.3">
      <c r="B10" s="13"/>
      <c r="C10" s="19" t="s">
        <v>13</v>
      </c>
      <c r="D10" s="24">
        <v>303518</v>
      </c>
      <c r="E10" s="24">
        <v>292551</v>
      </c>
      <c r="F10" s="24">
        <f t="shared" si="0"/>
        <v>-10967</v>
      </c>
      <c r="G10" s="41">
        <v>-3.6132947634077714</v>
      </c>
      <c r="H10" s="25">
        <v>2.4950810166118647</v>
      </c>
      <c r="I10" s="41">
        <v>2.4096106319923707</v>
      </c>
      <c r="L10" s="1"/>
    </row>
    <row r="11" spans="2:13" ht="15.9" customHeight="1" x14ac:dyDescent="0.3">
      <c r="C11" s="19" t="s">
        <v>14</v>
      </c>
      <c r="D11" s="24">
        <v>182928</v>
      </c>
      <c r="E11" s="24">
        <v>194404</v>
      </c>
      <c r="F11" s="24">
        <f t="shared" si="0"/>
        <v>11476</v>
      </c>
      <c r="G11" s="41">
        <v>6.2735065162249626</v>
      </c>
      <c r="H11" s="25">
        <v>2.4654836875710662</v>
      </c>
      <c r="I11" s="41">
        <v>2.404760190119545</v>
      </c>
    </row>
    <row r="12" spans="2:13" x14ac:dyDescent="0.3">
      <c r="C12" s="19" t="s">
        <v>15</v>
      </c>
      <c r="D12" s="24">
        <v>81856</v>
      </c>
      <c r="E12" s="24">
        <v>85514</v>
      </c>
      <c r="F12" s="24">
        <f t="shared" si="0"/>
        <v>3658</v>
      </c>
      <c r="G12" s="41">
        <v>4.4688232994526977</v>
      </c>
      <c r="H12" s="25">
        <v>3.0147087568412823</v>
      </c>
      <c r="I12" s="41">
        <v>2.7674649764950767</v>
      </c>
    </row>
    <row r="13" spans="2:13" ht="15" thickBot="1" x14ac:dyDescent="0.35">
      <c r="C13" s="42" t="s">
        <v>16</v>
      </c>
      <c r="D13" s="26">
        <v>92936</v>
      </c>
      <c r="E13" s="26">
        <v>94990</v>
      </c>
      <c r="F13" s="26">
        <f t="shared" si="0"/>
        <v>2054</v>
      </c>
      <c r="G13" s="43">
        <v>2.2101230954635445</v>
      </c>
      <c r="H13" s="27">
        <v>2.8813914952225188</v>
      </c>
      <c r="I13" s="43">
        <v>2.6430150542162334</v>
      </c>
    </row>
    <row r="14" spans="2:13" ht="15" thickTop="1" x14ac:dyDescent="0.3"/>
    <row r="15" spans="2:13" s="67" customFormat="1" x14ac:dyDescent="0.3">
      <c r="C15" s="64" t="s">
        <v>62</v>
      </c>
      <c r="D15" s="64"/>
      <c r="E15" s="65"/>
      <c r="F15" s="65"/>
      <c r="G15" s="65"/>
      <c r="H15" s="65"/>
      <c r="I15" s="65"/>
      <c r="J15" s="65"/>
      <c r="K15" s="66"/>
      <c r="M15" s="65"/>
    </row>
  </sheetData>
  <mergeCells count="4">
    <mergeCell ref="C4:C5"/>
    <mergeCell ref="D4:E4"/>
    <mergeCell ref="F4:G4"/>
    <mergeCell ref="H4:I4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ABAE-55CB-43E5-B74F-2F3E846AAC6A}">
  <dimension ref="B1:M15"/>
  <sheetViews>
    <sheetView showGridLines="0" zoomScaleNormal="100" workbookViewId="0">
      <selection activeCell="H17" sqref="H17"/>
    </sheetView>
  </sheetViews>
  <sheetFormatPr defaultColWidth="8.6640625" defaultRowHeight="14.4" x14ac:dyDescent="0.3"/>
  <cols>
    <col min="1" max="1" width="3" style="28" customWidth="1"/>
    <col min="2" max="2" width="2.6640625" style="28" customWidth="1"/>
    <col min="3" max="3" width="25.109375" style="28" customWidth="1"/>
    <col min="4" max="4" width="13.88671875" style="28" customWidth="1"/>
    <col min="5" max="5" width="13.44140625" style="28" customWidth="1"/>
    <col min="6" max="7" width="11.33203125" style="28" customWidth="1"/>
    <col min="8" max="9" width="12.109375" style="28" customWidth="1"/>
    <col min="10" max="10" width="11.33203125" style="28" customWidth="1"/>
    <col min="11" max="11" width="12.6640625" style="28" customWidth="1"/>
    <col min="12" max="13" width="4" style="28" customWidth="1"/>
    <col min="14" max="16384" width="8.6640625" style="28"/>
  </cols>
  <sheetData>
    <row r="1" spans="2:13" ht="15.75" customHeight="1" x14ac:dyDescent="0.3">
      <c r="B1" s="1"/>
      <c r="C1" s="20"/>
      <c r="D1" s="20"/>
      <c r="E1" s="20"/>
      <c r="F1" s="20"/>
      <c r="G1" s="20"/>
      <c r="H1" s="20"/>
      <c r="I1" s="20"/>
      <c r="J1" s="20"/>
      <c r="K1" s="20"/>
      <c r="L1" s="1"/>
    </row>
    <row r="2" spans="2:13" s="69" customFormat="1" x14ac:dyDescent="0.3">
      <c r="B2" s="68"/>
      <c r="C2" s="21" t="s">
        <v>355</v>
      </c>
      <c r="D2" s="20"/>
      <c r="E2" s="20"/>
      <c r="F2" s="20"/>
      <c r="G2" s="20"/>
      <c r="H2" s="20"/>
      <c r="I2" s="20"/>
      <c r="J2" s="20"/>
      <c r="K2" s="20"/>
      <c r="L2" s="68"/>
    </row>
    <row r="3" spans="2:13" ht="15" thickBot="1" x14ac:dyDescent="0.35">
      <c r="B3" s="1"/>
      <c r="C3" s="14"/>
      <c r="D3" s="14"/>
      <c r="E3" s="14"/>
      <c r="F3" s="14"/>
      <c r="G3" s="14"/>
      <c r="H3" s="14"/>
      <c r="I3" s="14"/>
      <c r="J3" s="14"/>
      <c r="K3" s="14"/>
      <c r="L3" s="1"/>
    </row>
    <row r="4" spans="2:13" ht="30.6" customHeight="1" thickBot="1" x14ac:dyDescent="0.35">
      <c r="B4" s="1"/>
      <c r="C4" s="72" t="s">
        <v>5</v>
      </c>
      <c r="D4" s="78" t="s">
        <v>37</v>
      </c>
      <c r="E4" s="79"/>
      <c r="F4" s="76" t="s">
        <v>38</v>
      </c>
      <c r="G4" s="77"/>
      <c r="H4" s="78" t="s">
        <v>39</v>
      </c>
      <c r="I4" s="79"/>
      <c r="J4" s="76" t="s">
        <v>40</v>
      </c>
      <c r="K4" s="77"/>
      <c r="L4" s="1"/>
    </row>
    <row r="5" spans="2:13" ht="20.100000000000001" customHeight="1" x14ac:dyDescent="0.3">
      <c r="B5" s="1"/>
      <c r="C5" s="73"/>
      <c r="D5" s="23">
        <v>2011</v>
      </c>
      <c r="E5" s="23">
        <v>2021</v>
      </c>
      <c r="F5" s="31" t="s">
        <v>18</v>
      </c>
      <c r="G5" s="31" t="s">
        <v>19</v>
      </c>
      <c r="H5" s="23">
        <v>2011</v>
      </c>
      <c r="I5" s="23">
        <v>2021</v>
      </c>
      <c r="J5" s="31" t="s">
        <v>18</v>
      </c>
      <c r="K5" s="31" t="s">
        <v>19</v>
      </c>
      <c r="L5" s="1"/>
    </row>
    <row r="6" spans="2:13" ht="15.9" customHeight="1" x14ac:dyDescent="0.3">
      <c r="B6" s="1"/>
      <c r="C6" s="44" t="s">
        <v>9</v>
      </c>
      <c r="D6" s="45">
        <v>3544389</v>
      </c>
      <c r="E6" s="45">
        <v>3587669</v>
      </c>
      <c r="F6" s="47">
        <v>43280</v>
      </c>
      <c r="G6" s="46">
        <v>1.2210849317047312</v>
      </c>
      <c r="H6" s="45">
        <v>5878756</v>
      </c>
      <c r="I6" s="45">
        <v>5961262</v>
      </c>
      <c r="J6" s="47">
        <f>I6-H6</f>
        <v>82506</v>
      </c>
      <c r="K6" s="46">
        <v>1.4034601878356578</v>
      </c>
      <c r="L6" s="1"/>
    </row>
    <row r="7" spans="2:13" ht="15.9" customHeight="1" x14ac:dyDescent="0.3">
      <c r="B7" s="1"/>
      <c r="C7" s="19" t="s">
        <v>10</v>
      </c>
      <c r="D7" s="24">
        <v>1209911</v>
      </c>
      <c r="E7" s="24">
        <v>1231114</v>
      </c>
      <c r="F7" s="24">
        <v>21203</v>
      </c>
      <c r="G7" s="41">
        <v>1.7524429482829729</v>
      </c>
      <c r="H7" s="24">
        <v>1850890</v>
      </c>
      <c r="I7" s="24">
        <v>1891077</v>
      </c>
      <c r="J7" s="32">
        <f t="shared" ref="J7:J13" si="0">I7-H7</f>
        <v>40187</v>
      </c>
      <c r="K7" s="41">
        <v>2.1712257346465753</v>
      </c>
      <c r="L7" s="1"/>
    </row>
    <row r="8" spans="2:13" ht="15.9" customHeight="1" x14ac:dyDescent="0.3">
      <c r="B8" s="1"/>
      <c r="C8" s="19" t="s">
        <v>11</v>
      </c>
      <c r="D8" s="24">
        <v>1111952</v>
      </c>
      <c r="E8" s="24">
        <v>1118822</v>
      </c>
      <c r="F8" s="24">
        <v>6870</v>
      </c>
      <c r="G8" s="41">
        <v>0.61783242442119801</v>
      </c>
      <c r="H8" s="24">
        <v>1448644</v>
      </c>
      <c r="I8" s="24">
        <v>1465956</v>
      </c>
      <c r="J8" s="32">
        <f t="shared" si="0"/>
        <v>17312</v>
      </c>
      <c r="K8" s="41">
        <v>1.1950486109768861</v>
      </c>
      <c r="L8" s="1"/>
    </row>
    <row r="9" spans="2:13" x14ac:dyDescent="0.3">
      <c r="B9" s="1"/>
      <c r="C9" s="19" t="s">
        <v>12</v>
      </c>
      <c r="D9" s="24">
        <v>448957</v>
      </c>
      <c r="E9" s="24">
        <v>454110</v>
      </c>
      <c r="F9" s="24">
        <v>5153</v>
      </c>
      <c r="G9" s="41">
        <v>1.1477713901331308</v>
      </c>
      <c r="H9" s="24">
        <v>1487858</v>
      </c>
      <c r="I9" s="24">
        <v>1495925</v>
      </c>
      <c r="J9" s="32">
        <f t="shared" si="0"/>
        <v>8067</v>
      </c>
      <c r="K9" s="41">
        <v>0.54218883791329553</v>
      </c>
      <c r="L9" s="1"/>
    </row>
    <row r="10" spans="2:13" ht="15.9" customHeight="1" x14ac:dyDescent="0.3">
      <c r="B10" s="13"/>
      <c r="C10" s="19" t="s">
        <v>13</v>
      </c>
      <c r="D10" s="24">
        <v>383866</v>
      </c>
      <c r="E10" s="24">
        <v>386298</v>
      </c>
      <c r="F10" s="24">
        <v>2432</v>
      </c>
      <c r="G10" s="41">
        <v>0.63355441742691465</v>
      </c>
      <c r="H10" s="24">
        <v>471739</v>
      </c>
      <c r="I10" s="24">
        <v>473722</v>
      </c>
      <c r="J10" s="32">
        <f t="shared" si="0"/>
        <v>1983</v>
      </c>
      <c r="K10" s="41">
        <v>0.42035956323305901</v>
      </c>
      <c r="L10" s="1"/>
    </row>
    <row r="11" spans="2:13" ht="15.9" customHeight="1" x14ac:dyDescent="0.3">
      <c r="C11" s="19" t="s">
        <v>14</v>
      </c>
      <c r="D11" s="24">
        <v>198924</v>
      </c>
      <c r="E11" s="24">
        <v>203855</v>
      </c>
      <c r="F11" s="24">
        <v>4931</v>
      </c>
      <c r="G11" s="41">
        <v>2.4788361384247248</v>
      </c>
      <c r="H11" s="24">
        <v>380126</v>
      </c>
      <c r="I11" s="24">
        <v>390861</v>
      </c>
      <c r="J11" s="32">
        <f t="shared" si="0"/>
        <v>10735</v>
      </c>
      <c r="K11" s="41">
        <v>2.8240635999642225</v>
      </c>
      <c r="L11" s="29"/>
    </row>
    <row r="12" spans="2:13" x14ac:dyDescent="0.3">
      <c r="C12" s="19" t="s">
        <v>15</v>
      </c>
      <c r="D12" s="24">
        <v>98818</v>
      </c>
      <c r="E12" s="24">
        <v>101597</v>
      </c>
      <c r="F12" s="24">
        <v>2779</v>
      </c>
      <c r="G12" s="41">
        <v>2.8122406848954644</v>
      </c>
      <c r="H12" s="24">
        <v>109856</v>
      </c>
      <c r="I12" s="24">
        <v>112881</v>
      </c>
      <c r="J12" s="32">
        <f t="shared" si="0"/>
        <v>3025</v>
      </c>
      <c r="K12" s="41">
        <v>2.7536047189047479</v>
      </c>
      <c r="L12" s="29"/>
    </row>
    <row r="13" spans="2:13" ht="15" thickBot="1" x14ac:dyDescent="0.35">
      <c r="C13" s="42" t="s">
        <v>16</v>
      </c>
      <c r="D13" s="26">
        <v>91961</v>
      </c>
      <c r="E13" s="26">
        <v>91873</v>
      </c>
      <c r="F13" s="26">
        <v>-88</v>
      </c>
      <c r="G13" s="43">
        <v>-9.5692739313404593E-2</v>
      </c>
      <c r="H13" s="26">
        <v>129643</v>
      </c>
      <c r="I13" s="26">
        <v>130840</v>
      </c>
      <c r="J13" s="26">
        <f t="shared" si="0"/>
        <v>1197</v>
      </c>
      <c r="K13" s="43">
        <v>0.92330476770824499</v>
      </c>
      <c r="L13" s="29"/>
    </row>
    <row r="14" spans="2:13" ht="15" thickTop="1" x14ac:dyDescent="0.3"/>
    <row r="15" spans="2:13" s="67" customFormat="1" x14ac:dyDescent="0.3">
      <c r="C15" s="64" t="s">
        <v>62</v>
      </c>
      <c r="D15" s="64"/>
      <c r="E15" s="65"/>
      <c r="F15" s="65"/>
      <c r="G15" s="65"/>
      <c r="H15" s="64"/>
      <c r="I15" s="65"/>
      <c r="J15" s="65"/>
      <c r="K15" s="65"/>
      <c r="L15" s="65"/>
      <c r="M15" s="65"/>
    </row>
  </sheetData>
  <mergeCells count="5">
    <mergeCell ref="J4:K4"/>
    <mergeCell ref="C4:C5"/>
    <mergeCell ref="F4:G4"/>
    <mergeCell ref="D4:E4"/>
    <mergeCell ref="H4:I4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6CCB-E404-4FDC-ACB8-7341C505D5A7}">
  <dimension ref="B1:J18"/>
  <sheetViews>
    <sheetView showGridLines="0" zoomScaleNormal="100" workbookViewId="0">
      <selection activeCell="F19" sqref="F19"/>
    </sheetView>
  </sheetViews>
  <sheetFormatPr defaultColWidth="8.6640625" defaultRowHeight="14.4" x14ac:dyDescent="0.3"/>
  <cols>
    <col min="1" max="1" width="3" style="28" customWidth="1"/>
    <col min="2" max="2" width="2.6640625" style="28" customWidth="1"/>
    <col min="3" max="3" width="25.109375" style="28" customWidth="1"/>
    <col min="4" max="4" width="13.88671875" style="28" customWidth="1"/>
    <col min="5" max="5" width="13.44140625" style="28" customWidth="1"/>
    <col min="6" max="6" width="10.109375" style="28" customWidth="1"/>
    <col min="7" max="7" width="9.88671875" style="28" customWidth="1"/>
    <col min="8" max="9" width="4" style="28" customWidth="1"/>
    <col min="10" max="10" width="2.44140625" style="28" customWidth="1"/>
    <col min="11" max="11" width="2.6640625" style="28" customWidth="1"/>
    <col min="12" max="16384" width="8.6640625" style="28"/>
  </cols>
  <sheetData>
    <row r="1" spans="2:10" ht="15.75" customHeight="1" x14ac:dyDescent="0.3">
      <c r="B1" s="1"/>
      <c r="C1" s="20"/>
      <c r="D1" s="20"/>
      <c r="E1" s="20"/>
      <c r="F1" s="20"/>
      <c r="G1" s="20"/>
      <c r="J1" s="1"/>
    </row>
    <row r="2" spans="2:10" s="69" customFormat="1" x14ac:dyDescent="0.3">
      <c r="B2" s="68"/>
      <c r="C2" s="21" t="s">
        <v>356</v>
      </c>
      <c r="D2" s="20"/>
      <c r="E2" s="20"/>
      <c r="F2" s="20"/>
      <c r="G2" s="20"/>
      <c r="J2" s="68"/>
    </row>
    <row r="3" spans="2:10" ht="15" thickBot="1" x14ac:dyDescent="0.35">
      <c r="B3" s="1"/>
      <c r="C3" s="14"/>
      <c r="D3" s="14"/>
      <c r="E3" s="14"/>
      <c r="F3" s="14"/>
      <c r="G3" s="14"/>
      <c r="J3" s="1"/>
    </row>
    <row r="4" spans="2:10" ht="20.100000000000001" customHeight="1" thickBot="1" x14ac:dyDescent="0.35">
      <c r="B4" s="1"/>
      <c r="C4" s="72" t="s">
        <v>33</v>
      </c>
      <c r="D4" s="78" t="s">
        <v>39</v>
      </c>
      <c r="E4" s="79"/>
      <c r="F4" s="76" t="s">
        <v>21</v>
      </c>
      <c r="G4" s="77"/>
      <c r="J4" s="1"/>
    </row>
    <row r="5" spans="2:10" ht="20.100000000000001" customHeight="1" x14ac:dyDescent="0.3">
      <c r="B5" s="1"/>
      <c r="C5" s="73"/>
      <c r="D5" s="23">
        <v>2011</v>
      </c>
      <c r="E5" s="23">
        <v>2021</v>
      </c>
      <c r="F5" s="31" t="s">
        <v>18</v>
      </c>
      <c r="G5" s="31" t="s">
        <v>19</v>
      </c>
      <c r="J5" s="1"/>
    </row>
    <row r="6" spans="2:10" ht="15.9" customHeight="1" x14ac:dyDescent="0.3">
      <c r="B6" s="1"/>
      <c r="C6" s="19" t="s">
        <v>41</v>
      </c>
      <c r="D6" s="24">
        <v>3175</v>
      </c>
      <c r="E6" s="24">
        <v>3603</v>
      </c>
      <c r="F6" s="24">
        <v>428</v>
      </c>
      <c r="G6" s="25">
        <v>13.480314960629912</v>
      </c>
      <c r="J6" s="1"/>
    </row>
    <row r="7" spans="2:10" ht="15.9" customHeight="1" x14ac:dyDescent="0.3">
      <c r="B7" s="1"/>
      <c r="C7" s="19" t="s">
        <v>42</v>
      </c>
      <c r="D7" s="24">
        <v>9048</v>
      </c>
      <c r="E7" s="24">
        <v>9812</v>
      </c>
      <c r="F7" s="24">
        <v>764</v>
      </c>
      <c r="G7" s="25">
        <v>8.4438549955791302</v>
      </c>
      <c r="J7" s="1"/>
    </row>
    <row r="8" spans="2:10" ht="15.9" customHeight="1" x14ac:dyDescent="0.3">
      <c r="B8" s="1"/>
      <c r="C8" s="19" t="s">
        <v>43</v>
      </c>
      <c r="D8" s="24">
        <v>18667</v>
      </c>
      <c r="E8" s="24">
        <v>20014</v>
      </c>
      <c r="F8" s="24">
        <v>1347</v>
      </c>
      <c r="G8" s="25">
        <v>7.215942572454054</v>
      </c>
      <c r="J8" s="1"/>
    </row>
    <row r="9" spans="2:10" ht="15.9" customHeight="1" x14ac:dyDescent="0.3">
      <c r="B9" s="13"/>
      <c r="C9" s="19" t="s">
        <v>44</v>
      </c>
      <c r="D9" s="24">
        <v>4778</v>
      </c>
      <c r="E9" s="24">
        <v>5088</v>
      </c>
      <c r="F9" s="24">
        <v>310</v>
      </c>
      <c r="G9" s="25">
        <v>6.4880703223105769</v>
      </c>
      <c r="J9" s="1"/>
    </row>
    <row r="10" spans="2:10" ht="15.9" customHeight="1" x14ac:dyDescent="0.3">
      <c r="C10" s="19" t="s">
        <v>20</v>
      </c>
      <c r="D10" s="24">
        <v>21032</v>
      </c>
      <c r="E10" s="24">
        <v>22357</v>
      </c>
      <c r="F10" s="24">
        <v>1325</v>
      </c>
      <c r="G10" s="25">
        <v>6.299923925446933</v>
      </c>
    </row>
    <row r="11" spans="2:10" ht="10.199999999999999" customHeight="1" x14ac:dyDescent="0.3">
      <c r="C11" s="19"/>
      <c r="D11" s="24"/>
      <c r="E11" s="24"/>
      <c r="F11" s="24"/>
      <c r="G11" s="25"/>
    </row>
    <row r="12" spans="2:10" ht="15.9" customHeight="1" x14ac:dyDescent="0.3">
      <c r="C12" s="19" t="s">
        <v>45</v>
      </c>
      <c r="D12" s="24">
        <v>6939</v>
      </c>
      <c r="E12" s="24">
        <v>6211</v>
      </c>
      <c r="F12" s="24">
        <v>-728</v>
      </c>
      <c r="G12" s="25">
        <v>-10.491425277417505</v>
      </c>
    </row>
    <row r="13" spans="2:10" ht="15.9" customHeight="1" x14ac:dyDescent="0.3">
      <c r="C13" s="19" t="s">
        <v>46</v>
      </c>
      <c r="D13" s="24">
        <v>4711</v>
      </c>
      <c r="E13" s="24">
        <v>4326</v>
      </c>
      <c r="F13" s="24">
        <v>-385</v>
      </c>
      <c r="G13" s="25">
        <v>-8.1723625557206532</v>
      </c>
    </row>
    <row r="14" spans="2:10" x14ac:dyDescent="0.3">
      <c r="C14" s="19" t="s">
        <v>47</v>
      </c>
      <c r="D14" s="24">
        <v>12649</v>
      </c>
      <c r="E14" s="24">
        <v>11920</v>
      </c>
      <c r="F14" s="24">
        <v>-729</v>
      </c>
      <c r="G14" s="25">
        <v>-5.7633014467546815</v>
      </c>
    </row>
    <row r="15" spans="2:10" s="17" customFormat="1" x14ac:dyDescent="0.3">
      <c r="C15" s="19" t="s">
        <v>48</v>
      </c>
      <c r="D15" s="24">
        <v>7018</v>
      </c>
      <c r="E15" s="24">
        <v>6622</v>
      </c>
      <c r="F15" s="24">
        <v>-396</v>
      </c>
      <c r="G15" s="25">
        <v>-5.6426332288401255</v>
      </c>
      <c r="H15" s="16"/>
      <c r="I15" s="39"/>
    </row>
    <row r="16" spans="2:10" ht="15" thickBot="1" x14ac:dyDescent="0.35">
      <c r="C16" s="42" t="s">
        <v>49</v>
      </c>
      <c r="D16" s="26">
        <v>3960</v>
      </c>
      <c r="E16" s="26">
        <v>3777</v>
      </c>
      <c r="F16" s="26">
        <v>-183</v>
      </c>
      <c r="G16" s="27">
        <v>-4.6212121212121247</v>
      </c>
    </row>
    <row r="17" spans="3:3" ht="15" thickTop="1" x14ac:dyDescent="0.3"/>
    <row r="18" spans="3:3" s="69" customFormat="1" x14ac:dyDescent="0.3">
      <c r="C18" s="64" t="s">
        <v>62</v>
      </c>
    </row>
  </sheetData>
  <mergeCells count="3">
    <mergeCell ref="C4:C5"/>
    <mergeCell ref="F4:G4"/>
    <mergeCell ref="D4:E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Índice</vt:lpstr>
      <vt:lpstr>Q01</vt:lpstr>
      <vt:lpstr>Q02</vt:lpstr>
      <vt:lpstr>Q03</vt:lpstr>
      <vt:lpstr>Q04</vt:lpstr>
      <vt:lpstr>Q05</vt:lpstr>
      <vt:lpstr>Q06</vt:lpstr>
      <vt:lpstr>Q07</vt:lpstr>
      <vt:lpstr>Q08</vt:lpstr>
      <vt:lpstr>Q09</vt:lpstr>
      <vt:lpstr>'Q01'!Print_Area</vt:lpstr>
      <vt:lpstr>'Q02'!Print_Area</vt:lpstr>
      <vt:lpstr>'Q03'!Print_Area</vt:lpstr>
      <vt:lpstr>'Q04'!Print_Area</vt:lpstr>
      <vt:lpstr>'Q05'!Print_Area</vt:lpstr>
      <vt:lpstr>'Q06'!Print_Area</vt:lpstr>
      <vt:lpstr>'Q07'!Print_Area</vt:lpstr>
      <vt:lpstr>'Q08'!Print_Area</vt:lpstr>
      <vt:lpstr>'Q09'!Print_Area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Paulino</dc:creator>
  <cp:lastModifiedBy>Paula Paulino</cp:lastModifiedBy>
  <cp:lastPrinted>2021-06-24T14:24:15Z</cp:lastPrinted>
  <dcterms:created xsi:type="dcterms:W3CDTF">2011-06-08T17:20:20Z</dcterms:created>
  <dcterms:modified xsi:type="dcterms:W3CDTF">2021-07-27T19:18:12Z</dcterms:modified>
</cp:coreProperties>
</file>