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tomas\Downloads\"/>
    </mc:Choice>
  </mc:AlternateContent>
  <xr:revisionPtr revIDLastSave="0" documentId="13_ncr:1_{C0C9F216-8C22-480B-9F09-55C99963AD1C}"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ing Sheet" sheetId="6"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6" l="1"/>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<sst xmlns="http://schemas.openxmlformats.org/spreadsheetml/2006/main" count="16267" uniqueCount="51">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</sst>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0"/>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3" fontId="0" fillId="0" borderId="0" xfId="0" applyNumberFormat="1"/>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FBE2-4465-BADE-8E94FDE6E28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FBE2-4465-BADE-8E94FDE6E287}"/>
            </c:ext>
          </c:extLst>
        </c:ser>
        <c:dLbls>
          <c:showLegendKey val="0"/>
          <c:showVal val="0"/>
          <c:showCatName val="0"/>
          <c:showSerName val="0"/>
          <c:showPercent val="0"/>
          <c:showBubbleSize val="0"/>
        </c:dLbls>
        <c:gapWidth val="219"/>
        <c:overlap val="-27"/>
        <c:axId val="126016880"/>
        <c:axId val="126017840"/>
      </c:barChart>
      <c:catAx>
        <c:axId val="126016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17840"/>
        <c:crosses val="autoZero"/>
        <c:auto val="1"/>
        <c:lblAlgn val="ctr"/>
        <c:lblOffset val="100"/>
        <c:noMultiLvlLbl val="0"/>
      </c:catAx>
      <c:valAx>
        <c:axId val="126017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16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697-4CFD-86B7-712A240EDA2C}"/>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697-4CFD-86B7-712A240EDA2C}"/>
            </c:ext>
          </c:extLst>
        </c:ser>
        <c:dLbls>
          <c:showLegendKey val="0"/>
          <c:showVal val="0"/>
          <c:showCatName val="0"/>
          <c:showSerName val="0"/>
          <c:showPercent val="0"/>
          <c:showBubbleSize val="0"/>
        </c:dLbls>
        <c:smooth val="0"/>
        <c:axId val="526988848"/>
        <c:axId val="526972528"/>
      </c:lineChart>
      <c:catAx>
        <c:axId val="526988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72528"/>
        <c:crosses val="autoZero"/>
        <c:auto val="1"/>
        <c:lblAlgn val="ctr"/>
        <c:lblOffset val="100"/>
        <c:noMultiLvlLbl val="0"/>
      </c:catAx>
      <c:valAx>
        <c:axId val="52697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8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87D-44E3-8CAF-DB4607D1BFD5}"/>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87D-44E3-8CAF-DB4607D1BFD5}"/>
            </c:ext>
          </c:extLst>
        </c:ser>
        <c:dLbls>
          <c:showLegendKey val="0"/>
          <c:showVal val="0"/>
          <c:showCatName val="0"/>
          <c:showSerName val="0"/>
          <c:showPercent val="0"/>
          <c:showBubbleSize val="0"/>
        </c:dLbls>
        <c:marker val="1"/>
        <c:smooth val="0"/>
        <c:axId val="526938448"/>
        <c:axId val="526947088"/>
      </c:lineChart>
      <c:catAx>
        <c:axId val="52693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47088"/>
        <c:crosses val="autoZero"/>
        <c:auto val="1"/>
        <c:lblAlgn val="ctr"/>
        <c:lblOffset val="100"/>
        <c:noMultiLvlLbl val="0"/>
      </c:catAx>
      <c:valAx>
        <c:axId val="52694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3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03BA-47D5-8D8F-3F56093C3A3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03BA-47D5-8D8F-3F56093C3A3D}"/>
            </c:ext>
          </c:extLst>
        </c:ser>
        <c:dLbls>
          <c:showLegendKey val="0"/>
          <c:showVal val="0"/>
          <c:showCatName val="0"/>
          <c:showSerName val="0"/>
          <c:showPercent val="0"/>
          <c:showBubbleSize val="0"/>
        </c:dLbls>
        <c:gapWidth val="219"/>
        <c:overlap val="-27"/>
        <c:axId val="126016880"/>
        <c:axId val="126017840"/>
      </c:barChart>
      <c:catAx>
        <c:axId val="126016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17840"/>
        <c:crosses val="autoZero"/>
        <c:auto val="1"/>
        <c:lblAlgn val="ctr"/>
        <c:lblOffset val="100"/>
        <c:noMultiLvlLbl val="0"/>
      </c:catAx>
      <c:valAx>
        <c:axId val="126017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16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873-4700-A4DE-FB6A931EA3B5}"/>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873-4700-A4DE-FB6A931EA3B5}"/>
            </c:ext>
          </c:extLst>
        </c:ser>
        <c:dLbls>
          <c:showLegendKey val="0"/>
          <c:showVal val="0"/>
          <c:showCatName val="0"/>
          <c:showSerName val="0"/>
          <c:showPercent val="0"/>
          <c:showBubbleSize val="0"/>
        </c:dLbls>
        <c:smooth val="0"/>
        <c:axId val="526988848"/>
        <c:axId val="526972528"/>
      </c:lineChart>
      <c:catAx>
        <c:axId val="526988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72528"/>
        <c:crosses val="autoZero"/>
        <c:auto val="1"/>
        <c:lblAlgn val="ctr"/>
        <c:lblOffset val="100"/>
        <c:noMultiLvlLbl val="0"/>
      </c:catAx>
      <c:valAx>
        <c:axId val="52697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8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F38-4957-A778-93B6A8FBF23D}"/>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F38-4957-A778-93B6A8FBF23D}"/>
            </c:ext>
          </c:extLst>
        </c:ser>
        <c:dLbls>
          <c:showLegendKey val="0"/>
          <c:showVal val="0"/>
          <c:showCatName val="0"/>
          <c:showSerName val="0"/>
          <c:showPercent val="0"/>
          <c:showBubbleSize val="0"/>
        </c:dLbls>
        <c:marker val="1"/>
        <c:smooth val="0"/>
        <c:axId val="526938448"/>
        <c:axId val="526947088"/>
      </c:lineChart>
      <c:catAx>
        <c:axId val="526938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47088"/>
        <c:crosses val="autoZero"/>
        <c:auto val="1"/>
        <c:lblAlgn val="ctr"/>
        <c:lblOffset val="100"/>
        <c:noMultiLvlLbl val="0"/>
      </c:catAx>
      <c:valAx>
        <c:axId val="52694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93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476249</xdr:colOff>
      <xdr:row>0</xdr:row>
      <xdr:rowOff>181707</xdr:rowOff>
    </xdr:from>
    <xdr:to>
      <xdr:col>12</xdr:col>
      <xdr:colOff>124556</xdr:colOff>
      <xdr:row>15</xdr:row>
      <xdr:rowOff>67407</xdr:rowOff>
    </xdr:to>
    <xdr:graphicFrame macro="">
      <xdr:nvGraphicFramePr>
        <xdr:cNvPr id="2" name="Chart 1">
          <a:extLst>
            <a:ext uri="{FF2B5EF4-FFF2-40B4-BE49-F238E27FC236}">
              <a16:creationId xmlns:a16="http://schemas.microsoft.com/office/drawing/2014/main" id="{ACCBA0C7-1EA6-B75B-1DC7-298C695BD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432287</xdr:colOff>
      <xdr:row>17</xdr:row>
      <xdr:rowOff>20515</xdr:rowOff>
    </xdr:from>
    <xdr:to>
      <xdr:col>12</xdr:col>
      <xdr:colOff>80595</xdr:colOff>
      <xdr:row>31</xdr:row>
      <xdr:rowOff>96715</xdr:rowOff>
    </xdr:to>
    <xdr:graphicFrame macro="">
      <xdr:nvGraphicFramePr>
        <xdr:cNvPr id="3" name="Chart 2">
          <a:extLst>
            <a:ext uri="{FF2B5EF4-FFF2-40B4-BE49-F238E27FC236}">
              <a16:creationId xmlns:a16="http://schemas.microsoft.com/office/drawing/2014/main" id="{96A94F4C-1D3C-F9B4-BC9C-01B634643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366346</xdr:colOff>
      <xdr:row>33</xdr:row>
      <xdr:rowOff>137746</xdr:rowOff>
    </xdr:from>
    <xdr:to>
      <xdr:col>12</xdr:col>
      <xdr:colOff>14654</xdr:colOff>
      <xdr:row>48</xdr:row>
      <xdr:rowOff>23446</xdr:rowOff>
    </xdr:to>
    <xdr:graphicFrame macro="">
      <xdr:nvGraphicFramePr>
        <xdr:cNvPr id="5" name="Chart 4">
          <a:extLst>
            <a:ext uri="{FF2B5EF4-FFF2-40B4-BE49-F238E27FC236}">
              <a16:creationId xmlns:a16="http://schemas.microsoft.com/office/drawing/2014/main" id="{482165E1-BFAA-43CC-30C7-4CA57DF8B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87999</xdr:colOff>
      <xdr:row>5</xdr:row>
      <xdr:rowOff>14217</xdr:rowOff>
    </xdr:from>
    <xdr:to>
      <xdr:col>9</xdr:col>
      <xdr:colOff>556846</xdr:colOff>
      <xdr:row>19</xdr:row>
      <xdr:rowOff>42649</xdr:rowOff>
    </xdr:to>
    <xdr:graphicFrame macro="">
      <xdr:nvGraphicFramePr>
        <xdr:cNvPr id="2" name="Chart 1">
          <a:extLst>
            <a:ext uri="{FF2B5EF4-FFF2-40B4-BE49-F238E27FC236}">
              <a16:creationId xmlns:a16="http://schemas.microsoft.com/office/drawing/2014/main" id="{873FD1F2-3A5C-477E-8252-C2B99FC33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90715</xdr:colOff>
      <xdr:row>19</xdr:row>
      <xdr:rowOff>60814</xdr:rowOff>
    </xdr:from>
    <xdr:to>
      <xdr:col>16</xdr:col>
      <xdr:colOff>607219</xdr:colOff>
      <xdr:row>36</xdr:row>
      <xdr:rowOff>70556</xdr:rowOff>
    </xdr:to>
    <xdr:graphicFrame macro="">
      <xdr:nvGraphicFramePr>
        <xdr:cNvPr id="3" name="Chart 2">
          <a:extLst>
            <a:ext uri="{FF2B5EF4-FFF2-40B4-BE49-F238E27FC236}">
              <a16:creationId xmlns:a16="http://schemas.microsoft.com/office/drawing/2014/main" id="{A0A72675-F2B6-4FA9-8E9C-7C89FBD62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571500</xdr:colOff>
      <xdr:row>5</xdr:row>
      <xdr:rowOff>14218</xdr:rowOff>
    </xdr:from>
    <xdr:to>
      <xdr:col>17</xdr:col>
      <xdr:colOff>0</xdr:colOff>
      <xdr:row>19</xdr:row>
      <xdr:rowOff>41414</xdr:rowOff>
    </xdr:to>
    <xdr:graphicFrame macro="">
      <xdr:nvGraphicFramePr>
        <xdr:cNvPr id="4" name="Chart 3">
          <a:extLst>
            <a:ext uri="{FF2B5EF4-FFF2-40B4-BE49-F238E27FC236}">
              <a16:creationId xmlns:a16="http://schemas.microsoft.com/office/drawing/2014/main" id="{F77720A6-9556-44E1-84F8-31D269472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42243</xdr:rowOff>
    </xdr:from>
    <xdr:to>
      <xdr:col>3</xdr:col>
      <xdr:colOff>58615</xdr:colOff>
      <xdr:row>10</xdr:row>
      <xdr:rowOff>64111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E2B9906-C03A-E7A3-2D71-67901FF61DB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012382"/>
              <a:ext cx="1910698" cy="992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64110</xdr:rowOff>
    </xdr:from>
    <xdr:to>
      <xdr:col>3</xdr:col>
      <xdr:colOff>56698</xdr:colOff>
      <xdr:row>25</xdr:row>
      <xdr:rowOff>89297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0BD6B98-13AF-A1B6-7F22-CD61EF2C2FA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68554"/>
              <a:ext cx="1908781" cy="1771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41805</xdr:rowOff>
    </xdr:from>
    <xdr:to>
      <xdr:col>3</xdr:col>
      <xdr:colOff>57687</xdr:colOff>
      <xdr:row>16</xdr:row>
      <xdr:rowOff>74414</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CE3AD4D-3C6B-E723-8938-2C83FEFC38C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82083"/>
              <a:ext cx="1909770" cy="119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as Riba" refreshedDate="45949.782193055558" createdVersion="8" refreshedVersion="8" minRefreshableVersion="3" recordCount="1000" xr:uid="{32E00F5B-7A6F-4E78-8C78-5972DDE576F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440747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97C91F-089B-440B-90BA-F01F71DD5A25}"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5:D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00A799-6A1C-4A3F-BFAB-9454591BEA53}"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D2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8">
        <item x="0"/>
        <item m="1" x="5"/>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8761F-FF6B-4F4F-8785-14E19959EE06}"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1">
    <format dxfId="3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1A0EB8D-C48F-401E-8D6B-86EF95B0A19D}" sourceName="Marital Status">
  <pivotTables>
    <pivotTable tabId="3" name="PivotTable2"/>
    <pivotTable tabId="3" name="PivotTable3"/>
    <pivotTable tabId="3" name="PivotTable4"/>
  </pivotTables>
  <data>
    <tabular pivotCacheId="19440747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47B82F3-29DD-4F6D-A103-93B4DDE9A67E}" sourceName="Education">
  <pivotTables>
    <pivotTable tabId="3" name="PivotTable2"/>
    <pivotTable tabId="3" name="PivotTable3"/>
    <pivotTable tabId="3" name="PivotTable4"/>
  </pivotTables>
  <data>
    <tabular pivotCacheId="194407474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0F6839E-9486-4E57-ABF2-2C9AE3814519}" sourceName="Region">
  <pivotTables>
    <pivotTable tabId="3" name="PivotTable2"/>
    <pivotTable tabId="3" name="PivotTable3"/>
    <pivotTable tabId="3" name="PivotTable4"/>
  </pivotTables>
  <data>
    <tabular pivotCacheId="194407474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1023EB8-9252-4802-8EAC-2333DF947800}" cache="Slicer_Marital_Status" caption="Marital Status" rowHeight="241300"/>
  <slicer name="Education" xr10:uid="{499DBCAA-5408-48C8-A268-32075E249890}" cache="Slicer_Education" caption="Education" rowHeight="241300"/>
  <slicer name="Region" xr10:uid="{5984E3F3-6AA8-4377-9503-AEA6429EA21E}"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69" workbookViewId="0">
      <selection activeCell="C14" sqref="C14"/>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ht="13.5" customHeight="1"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135FE-3D39-449D-992A-F47AAAAAAACD}">
  <dimension ref="A1:N1001"/>
  <sheetViews>
    <sheetView topLeftCell="F1" zoomScale="77" workbookViewId="0">
      <selection activeCell="M2" sqref="M2"/>
    </sheetView>
  </sheetViews>
  <sheetFormatPr defaultColWidth="11.85546875" defaultRowHeight="15" x14ac:dyDescent="0.25"/>
  <cols>
    <col min="1" max="1" width="8.5703125" customWidth="1"/>
    <col min="2" max="2" width="16.7109375" bestFit="1" customWidth="1"/>
    <col min="3" max="3" width="10.7109375" bestFit="1" customWidth="1"/>
    <col min="4" max="4" width="12.42578125" style="1" bestFit="1" customWidth="1"/>
    <col min="5" max="5" width="11.7109375" bestFit="1" customWidth="1"/>
    <col min="6" max="6" width="17.7109375" bestFit="1" customWidth="1"/>
    <col min="7" max="7" width="14.28515625" bestFit="1" customWidth="1"/>
    <col min="8" max="8" width="15.5703125" bestFit="1" customWidth="1"/>
    <col min="9" max="9" width="11.140625" customWidth="1"/>
    <col min="10" max="10" width="21.140625" bestFit="1" customWidth="1"/>
    <col min="11" max="11" width="14" bestFit="1" customWidth="1"/>
    <col min="12" max="12" width="10" customWidth="1"/>
    <col min="13" max="13" width="15.28515625" bestFit="1" customWidth="1"/>
    <col min="14" max="14" width="17.7109375" bestFit="1"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38</v>
      </c>
      <c r="D3" s="1">
        <v>30000</v>
      </c>
      <c r="E3">
        <v>3</v>
      </c>
      <c r="F3" t="s">
        <v>19</v>
      </c>
      <c r="G3" t="s">
        <v>20</v>
      </c>
      <c r="H3" t="s">
        <v>15</v>
      </c>
      <c r="I3">
        <v>1</v>
      </c>
      <c r="J3" t="s">
        <v>16</v>
      </c>
      <c r="K3" t="s">
        <v>17</v>
      </c>
      <c r="L3">
        <v>43</v>
      </c>
      <c r="M3" t="str">
        <f t="shared" ref="M3:M66" si="0">IF(L3&gt;54,"Old",IF(L3&gt;=31,"Middle Age",IF(L3&lt;31,"Adolescent","Invalid")))</f>
        <v>Middle Age</v>
      </c>
      <c r="N3" t="s">
        <v>18</v>
      </c>
    </row>
    <row r="4" spans="1:14" ht="13.5" customHeight="1" x14ac:dyDescent="0.25">
      <c r="A4">
        <v>14177</v>
      </c>
      <c r="B4" t="s">
        <v>36</v>
      </c>
      <c r="C4" t="s">
        <v>38</v>
      </c>
      <c r="D4" s="1">
        <v>80000</v>
      </c>
      <c r="E4">
        <v>5</v>
      </c>
      <c r="F4" t="s">
        <v>19</v>
      </c>
      <c r="G4" t="s">
        <v>21</v>
      </c>
      <c r="H4" t="s">
        <v>18</v>
      </c>
      <c r="I4">
        <v>2</v>
      </c>
      <c r="J4" t="s">
        <v>22</v>
      </c>
      <c r="K4" t="s">
        <v>17</v>
      </c>
      <c r="L4">
        <v>60</v>
      </c>
      <c r="M4" t="str">
        <f t="shared" si="0"/>
        <v>Old</v>
      </c>
      <c r="N4" t="s">
        <v>18</v>
      </c>
    </row>
    <row r="5" spans="1:14" x14ac:dyDescent="0.25">
      <c r="A5">
        <v>24381</v>
      </c>
      <c r="B5" t="s">
        <v>37</v>
      </c>
      <c r="C5" t="s">
        <v>38</v>
      </c>
      <c r="D5" s="1">
        <v>70000</v>
      </c>
      <c r="E5">
        <v>0</v>
      </c>
      <c r="F5" t="s">
        <v>13</v>
      </c>
      <c r="G5" t="s">
        <v>21</v>
      </c>
      <c r="H5" t="s">
        <v>15</v>
      </c>
      <c r="I5">
        <v>1</v>
      </c>
      <c r="J5" t="s">
        <v>23</v>
      </c>
      <c r="K5" t="s">
        <v>24</v>
      </c>
      <c r="L5">
        <v>41</v>
      </c>
      <c r="M5" t="str">
        <f t="shared" si="0"/>
        <v>Middle Age</v>
      </c>
      <c r="N5" t="s">
        <v>15</v>
      </c>
    </row>
    <row r="6" spans="1:14" x14ac:dyDescent="0.25">
      <c r="A6">
        <v>25597</v>
      </c>
      <c r="B6" t="s">
        <v>37</v>
      </c>
      <c r="C6" t="s">
        <v>38</v>
      </c>
      <c r="D6" s="1">
        <v>30000</v>
      </c>
      <c r="E6">
        <v>0</v>
      </c>
      <c r="F6" t="s">
        <v>13</v>
      </c>
      <c r="G6" t="s">
        <v>20</v>
      </c>
      <c r="H6" t="s">
        <v>18</v>
      </c>
      <c r="I6">
        <v>0</v>
      </c>
      <c r="J6" t="s">
        <v>16</v>
      </c>
      <c r="K6" t="s">
        <v>17</v>
      </c>
      <c r="L6">
        <v>36</v>
      </c>
      <c r="M6" t="str">
        <f t="shared" si="0"/>
        <v>Middle Age</v>
      </c>
      <c r="N6" t="s">
        <v>15</v>
      </c>
    </row>
    <row r="7" spans="1:14" x14ac:dyDescent="0.25">
      <c r="A7">
        <v>13507</v>
      </c>
      <c r="B7" t="s">
        <v>36</v>
      </c>
      <c r="C7" t="s">
        <v>39</v>
      </c>
      <c r="D7" s="1">
        <v>10000</v>
      </c>
      <c r="E7">
        <v>2</v>
      </c>
      <c r="F7" t="s">
        <v>19</v>
      </c>
      <c r="G7" t="s">
        <v>25</v>
      </c>
      <c r="H7" t="s">
        <v>15</v>
      </c>
      <c r="I7">
        <v>0</v>
      </c>
      <c r="J7" t="s">
        <v>26</v>
      </c>
      <c r="K7" t="s">
        <v>17</v>
      </c>
      <c r="L7">
        <v>50</v>
      </c>
      <c r="M7" t="str">
        <f t="shared" si="0"/>
        <v>Middle Age</v>
      </c>
      <c r="N7" t="s">
        <v>18</v>
      </c>
    </row>
    <row r="8" spans="1:14" x14ac:dyDescent="0.25">
      <c r="A8">
        <v>27974</v>
      </c>
      <c r="B8" t="s">
        <v>37</v>
      </c>
      <c r="C8" t="s">
        <v>38</v>
      </c>
      <c r="D8" s="1">
        <v>160000</v>
      </c>
      <c r="E8">
        <v>2</v>
      </c>
      <c r="F8" t="s">
        <v>27</v>
      </c>
      <c r="G8" t="s">
        <v>28</v>
      </c>
      <c r="H8" t="s">
        <v>15</v>
      </c>
      <c r="I8">
        <v>4</v>
      </c>
      <c r="J8" t="s">
        <v>16</v>
      </c>
      <c r="K8" t="s">
        <v>24</v>
      </c>
      <c r="L8">
        <v>33</v>
      </c>
      <c r="M8" t="str">
        <f t="shared" si="0"/>
        <v>Middle Age</v>
      </c>
      <c r="N8" t="s">
        <v>15</v>
      </c>
    </row>
    <row r="9" spans="1:14" x14ac:dyDescent="0.25">
      <c r="A9">
        <v>19364</v>
      </c>
      <c r="B9" t="s">
        <v>36</v>
      </c>
      <c r="C9" t="s">
        <v>38</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25">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38</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39</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38</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xr:uid="{8E9135FE-3D39-449D-992A-F47AAAAAAA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55204-FD39-491C-9980-4784EBBD8282}">
  <dimension ref="A1:D40"/>
  <sheetViews>
    <sheetView topLeftCell="A18" zoomScale="65" workbookViewId="0">
      <selection activeCell="D39" sqref="D39"/>
    </sheetView>
  </sheetViews>
  <sheetFormatPr defaultRowHeight="15" x14ac:dyDescent="0.25"/>
  <cols>
    <col min="1" max="1" width="32.7109375" bestFit="1" customWidth="1"/>
    <col min="2" max="2" width="23.42578125" bestFit="1" customWidth="1"/>
    <col min="3" max="3" width="6.5703125" bestFit="1" customWidth="1"/>
    <col min="4" max="4" width="16.140625" bestFit="1" customWidth="1"/>
  </cols>
  <sheetData>
    <row r="1" spans="1:4" x14ac:dyDescent="0.25">
      <c r="A1" s="3" t="s">
        <v>43</v>
      </c>
      <c r="B1" s="3" t="s">
        <v>44</v>
      </c>
    </row>
    <row r="2" spans="1:4" x14ac:dyDescent="0.25">
      <c r="A2" s="3" t="s">
        <v>41</v>
      </c>
      <c r="B2" t="s">
        <v>18</v>
      </c>
      <c r="C2" t="s">
        <v>15</v>
      </c>
      <c r="D2" t="s">
        <v>42</v>
      </c>
    </row>
    <row r="3" spans="1:4" x14ac:dyDescent="0.25">
      <c r="A3" s="4" t="s">
        <v>39</v>
      </c>
      <c r="B3" s="5">
        <v>53440</v>
      </c>
      <c r="C3" s="5">
        <v>55774.058577405856</v>
      </c>
      <c r="D3" s="5">
        <v>54580.777096114522</v>
      </c>
    </row>
    <row r="4" spans="1:4" x14ac:dyDescent="0.25">
      <c r="A4" s="4" t="s">
        <v>38</v>
      </c>
      <c r="B4" s="5">
        <v>56208.178438661707</v>
      </c>
      <c r="C4" s="5">
        <v>60123.966942148763</v>
      </c>
      <c r="D4" s="5">
        <v>58062.62230919765</v>
      </c>
    </row>
    <row r="5" spans="1:4" x14ac:dyDescent="0.25">
      <c r="A5" s="4" t="s">
        <v>42</v>
      </c>
      <c r="B5" s="5">
        <v>54874.759152215796</v>
      </c>
      <c r="C5" s="5">
        <v>57962.577962577961</v>
      </c>
      <c r="D5" s="5">
        <v>56360</v>
      </c>
    </row>
    <row r="19" spans="1:4" x14ac:dyDescent="0.25">
      <c r="A19" s="3" t="s">
        <v>45</v>
      </c>
      <c r="B19" s="3" t="s">
        <v>44</v>
      </c>
    </row>
    <row r="20" spans="1:4" x14ac:dyDescent="0.25">
      <c r="A20" s="3" t="s">
        <v>41</v>
      </c>
      <c r="B20" t="s">
        <v>18</v>
      </c>
      <c r="C20" t="s">
        <v>15</v>
      </c>
      <c r="D20" t="s">
        <v>42</v>
      </c>
    </row>
    <row r="21" spans="1:4" x14ac:dyDescent="0.25">
      <c r="A21" s="4" t="s">
        <v>16</v>
      </c>
      <c r="B21" s="6">
        <v>166</v>
      </c>
      <c r="C21" s="6">
        <v>200</v>
      </c>
      <c r="D21" s="6">
        <v>366</v>
      </c>
    </row>
    <row r="22" spans="1:4" x14ac:dyDescent="0.25">
      <c r="A22" s="4" t="s">
        <v>26</v>
      </c>
      <c r="B22" s="6">
        <v>92</v>
      </c>
      <c r="C22" s="6">
        <v>77</v>
      </c>
      <c r="D22" s="6">
        <v>169</v>
      </c>
    </row>
    <row r="23" spans="1:4" x14ac:dyDescent="0.25">
      <c r="A23" s="4" t="s">
        <v>22</v>
      </c>
      <c r="B23" s="6">
        <v>67</v>
      </c>
      <c r="C23" s="6">
        <v>95</v>
      </c>
      <c r="D23" s="6">
        <v>162</v>
      </c>
    </row>
    <row r="24" spans="1:4" x14ac:dyDescent="0.25">
      <c r="A24" s="4" t="s">
        <v>23</v>
      </c>
      <c r="B24" s="6">
        <v>116</v>
      </c>
      <c r="C24" s="6">
        <v>76</v>
      </c>
      <c r="D24" s="6">
        <v>192</v>
      </c>
    </row>
    <row r="25" spans="1:4" x14ac:dyDescent="0.25">
      <c r="A25" s="4" t="s">
        <v>46</v>
      </c>
      <c r="B25" s="6">
        <v>78</v>
      </c>
      <c r="C25" s="6">
        <v>33</v>
      </c>
      <c r="D25" s="6">
        <v>111</v>
      </c>
    </row>
    <row r="26" spans="1:4" x14ac:dyDescent="0.25">
      <c r="A26" s="4" t="s">
        <v>42</v>
      </c>
      <c r="B26" s="6">
        <v>519</v>
      </c>
      <c r="C26" s="6">
        <v>481</v>
      </c>
      <c r="D26" s="6">
        <v>1000</v>
      </c>
    </row>
    <row r="35" spans="1:4" x14ac:dyDescent="0.25">
      <c r="A35" s="3" t="s">
        <v>45</v>
      </c>
      <c r="B35" s="3" t="s">
        <v>44</v>
      </c>
    </row>
    <row r="36" spans="1:4" x14ac:dyDescent="0.25">
      <c r="A36" s="3" t="s">
        <v>41</v>
      </c>
      <c r="B36" t="s">
        <v>18</v>
      </c>
      <c r="C36" t="s">
        <v>15</v>
      </c>
      <c r="D36" t="s">
        <v>42</v>
      </c>
    </row>
    <row r="37" spans="1:4" x14ac:dyDescent="0.25">
      <c r="A37" s="4" t="s">
        <v>47</v>
      </c>
      <c r="B37" s="6">
        <v>71</v>
      </c>
      <c r="C37" s="6">
        <v>39</v>
      </c>
      <c r="D37" s="6">
        <v>110</v>
      </c>
    </row>
    <row r="38" spans="1:4" x14ac:dyDescent="0.25">
      <c r="A38" s="4" t="s">
        <v>48</v>
      </c>
      <c r="B38" s="6">
        <v>318</v>
      </c>
      <c r="C38" s="6">
        <v>383</v>
      </c>
      <c r="D38" s="6">
        <v>701</v>
      </c>
    </row>
    <row r="39" spans="1:4" x14ac:dyDescent="0.25">
      <c r="A39" s="4" t="s">
        <v>49</v>
      </c>
      <c r="B39" s="6">
        <v>130</v>
      </c>
      <c r="C39" s="6">
        <v>59</v>
      </c>
      <c r="D39" s="6">
        <v>189</v>
      </c>
    </row>
    <row r="40" spans="1:4" x14ac:dyDescent="0.25">
      <c r="A40" s="4" t="s">
        <v>42</v>
      </c>
      <c r="B40" s="6">
        <v>519</v>
      </c>
      <c r="C40" s="6">
        <v>481</v>
      </c>
      <c r="D40"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784B-DF22-4517-8866-FFC4397C8CEF}">
  <dimension ref="A1:Q5"/>
  <sheetViews>
    <sheetView showGridLines="0" tabSelected="1" zoomScale="54" workbookViewId="0">
      <selection activeCell="X11" sqref="X11"/>
    </sheetView>
  </sheetViews>
  <sheetFormatPr defaultRowHeight="15" x14ac:dyDescent="0.25"/>
  <sheetData>
    <row r="1" spans="1:17" ht="15" customHeight="1" x14ac:dyDescent="0.25">
      <c r="A1" s="7" t="s">
        <v>50</v>
      </c>
      <c r="B1" s="7"/>
      <c r="C1" s="7"/>
      <c r="D1" s="7"/>
      <c r="E1" s="7"/>
      <c r="F1" s="7"/>
      <c r="G1" s="7"/>
      <c r="H1" s="7"/>
      <c r="I1" s="7"/>
      <c r="J1" s="7"/>
      <c r="K1" s="7"/>
      <c r="L1" s="7"/>
      <c r="M1" s="7"/>
      <c r="N1" s="7"/>
      <c r="O1" s="7"/>
      <c r="P1" s="7"/>
      <c r="Q1" s="7"/>
    </row>
    <row r="2" spans="1:17" ht="15" customHeight="1" x14ac:dyDescent="0.25">
      <c r="A2" s="7"/>
      <c r="B2" s="7"/>
      <c r="C2" s="7"/>
      <c r="D2" s="7"/>
      <c r="E2" s="7"/>
      <c r="F2" s="7"/>
      <c r="G2" s="7"/>
      <c r="H2" s="7"/>
      <c r="I2" s="7"/>
      <c r="J2" s="7"/>
      <c r="K2" s="7"/>
      <c r="L2" s="7"/>
      <c r="M2" s="7"/>
      <c r="N2" s="7"/>
      <c r="O2" s="7"/>
      <c r="P2" s="7"/>
      <c r="Q2" s="7"/>
    </row>
    <row r="3" spans="1:17" ht="15" customHeight="1" x14ac:dyDescent="0.25">
      <c r="A3" s="7"/>
      <c r="B3" s="7"/>
      <c r="C3" s="7"/>
      <c r="D3" s="7"/>
      <c r="E3" s="7"/>
      <c r="F3" s="7"/>
      <c r="G3" s="7"/>
      <c r="H3" s="7"/>
      <c r="I3" s="7"/>
      <c r="J3" s="7"/>
      <c r="K3" s="7"/>
      <c r="L3" s="7"/>
      <c r="M3" s="7"/>
      <c r="N3" s="7"/>
      <c r="O3" s="7"/>
      <c r="P3" s="7"/>
      <c r="Q3" s="7"/>
    </row>
    <row r="4" spans="1:17" ht="15" customHeight="1" x14ac:dyDescent="0.25">
      <c r="A4" s="7"/>
      <c r="B4" s="7"/>
      <c r="C4" s="7"/>
      <c r="D4" s="7"/>
      <c r="E4" s="7"/>
      <c r="F4" s="7"/>
      <c r="G4" s="7"/>
      <c r="H4" s="7"/>
      <c r="I4" s="7"/>
      <c r="J4" s="7"/>
      <c r="K4" s="7"/>
      <c r="L4" s="7"/>
      <c r="M4" s="7"/>
      <c r="N4" s="7"/>
      <c r="O4" s="7"/>
      <c r="P4" s="7"/>
      <c r="Q4" s="7"/>
    </row>
    <row r="5" spans="1:17" ht="15" customHeight="1" x14ac:dyDescent="0.25">
      <c r="A5" s="7"/>
      <c r="B5" s="7"/>
      <c r="C5" s="7"/>
      <c r="D5" s="7"/>
      <c r="E5" s="7"/>
      <c r="F5" s="7"/>
      <c r="G5" s="7"/>
      <c r="H5" s="7"/>
      <c r="I5" s="7"/>
      <c r="J5" s="7"/>
      <c r="K5" s="7"/>
      <c r="L5" s="7"/>
      <c r="M5" s="7"/>
      <c r="N5" s="7"/>
      <c r="O5" s="7"/>
      <c r="P5" s="7"/>
      <c r="Q5" s="7"/>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 Riba</cp:lastModifiedBy>
  <dcterms:created xsi:type="dcterms:W3CDTF">2022-03-18T02:50:57Z</dcterms:created>
  <dcterms:modified xsi:type="dcterms:W3CDTF">2025-10-19T17:25:10Z</dcterms:modified>
</cp:coreProperties>
</file>