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C\Desktop\發布版本\prjPermission\Template\"/>
    </mc:Choice>
  </mc:AlternateContent>
  <xr:revisionPtr revIDLastSave="0" documentId="13_ncr:1_{2CEF9BD7-4A09-41B2-A5DD-B64546ECBFBE}" xr6:coauthVersionLast="36" xr6:coauthVersionMax="36" xr10:uidLastSave="{00000000-0000-0000-0000-000000000000}"/>
  <bookViews>
    <workbookView xWindow="0" yWindow="0" windowWidth="19200" windowHeight="7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  <c r="B5" i="1" l="1"/>
  <c r="U2" i="1" l="1"/>
  <c r="I5" i="1" l="1"/>
  <c r="H5" i="1"/>
  <c r="L5" i="1"/>
  <c r="J5" i="1"/>
  <c r="W5" i="1"/>
  <c r="P5" i="1"/>
  <c r="R5" i="1"/>
  <c r="Q5" i="1"/>
  <c r="M5" i="1"/>
  <c r="K5" i="1" s="1"/>
</calcChain>
</file>

<file path=xl/sharedStrings.xml><?xml version="1.0" encoding="utf-8"?>
<sst xmlns="http://schemas.openxmlformats.org/spreadsheetml/2006/main" count="37" uniqueCount="37">
  <si>
    <t>計畫說明</t>
    <phoneticPr fontId="1" type="noConversion"/>
  </si>
  <si>
    <t>項次</t>
    <phoneticPr fontId="1" type="noConversion"/>
  </si>
  <si>
    <t>縣市</t>
    <phoneticPr fontId="1" type="noConversion"/>
  </si>
  <si>
    <t>工作名稱(工程標案名稱、勞務採購、其它(如用地補償…))</t>
    <phoneticPr fontId="1" type="noConversion"/>
  </si>
  <si>
    <t>標案執行進度</t>
    <phoneticPr fontId="1" type="noConversion"/>
  </si>
  <si>
    <t>$TD_NAME&amp;</t>
    <phoneticPr fontId="1" type="noConversion"/>
  </si>
  <si>
    <t>$CATY_NAME&amp;</t>
    <phoneticPr fontId="1" type="noConversion"/>
  </si>
  <si>
    <t>$TD_CITY&amp;</t>
    <phoneticPr fontId="1" type="noConversion"/>
  </si>
  <si>
    <t>$SEQ&amp;</t>
    <phoneticPr fontId="1" type="noConversion"/>
  </si>
  <si>
    <t>預定發包日期</t>
    <phoneticPr fontId="1" type="noConversion"/>
  </si>
  <si>
    <t>實際發包日期</t>
    <phoneticPr fontId="1" type="noConversion"/>
  </si>
  <si>
    <t>預定設計完成日期</t>
    <phoneticPr fontId="1" type="noConversion"/>
  </si>
  <si>
    <t>實際設計完成日期</t>
    <phoneticPr fontId="1" type="noConversion"/>
  </si>
  <si>
    <t>預定完成日期</t>
    <phoneticPr fontId="1" type="noConversion"/>
  </si>
  <si>
    <t>落後改善對策</t>
    <phoneticPr fontId="1" type="noConversion"/>
  </si>
  <si>
    <t>備註</t>
    <phoneticPr fontId="1" type="noConversion"/>
  </si>
  <si>
    <t>辦理情形或落後原因說明</t>
    <phoneticPr fontId="1" type="noConversion"/>
  </si>
  <si>
    <t>預定工程進度
(%)</t>
    <phoneticPr fontId="1" type="noConversion"/>
  </si>
  <si>
    <t>實際工程進度
(%)</t>
    <phoneticPr fontId="1" type="noConversion"/>
  </si>
  <si>
    <t>實際完成日期</t>
    <phoneticPr fontId="1" type="noConversion"/>
  </si>
  <si>
    <t>進度差異
(%)</t>
    <phoneticPr fontId="1" type="noConversion"/>
  </si>
  <si>
    <t>總工程經費
(仟元)</t>
    <phoneticPr fontId="1" type="noConversion"/>
  </si>
  <si>
    <t>分支計畫
核定經費
總計
(仟元)</t>
    <phoneticPr fontId="1" type="noConversion"/>
  </si>
  <si>
    <t>辦理層級</t>
    <phoneticPr fontId="1" type="noConversion"/>
  </si>
  <si>
    <t>$PRE_SCHD&amp;</t>
    <phoneticPr fontId="1" type="noConversion"/>
  </si>
  <si>
    <t>$REL_SCHD&amp;</t>
    <phoneticPr fontId="1" type="noConversion"/>
  </si>
  <si>
    <t>$EXECT_DESC&amp;</t>
    <phoneticPr fontId="1" type="noConversion"/>
  </si>
  <si>
    <t>$DELAY_RESN&amp;</t>
    <phoneticPr fontId="1" type="noConversion"/>
  </si>
  <si>
    <t>$CTDELAY_RESN&amp;</t>
    <phoneticPr fontId="1" type="noConversion"/>
  </si>
  <si>
    <t>當年度核定經費
(仟元)
(A)</t>
    <phoneticPr fontId="1" type="noConversion"/>
  </si>
  <si>
    <t>當年累積撥發金額(仟元)</t>
    <phoneticPr fontId="1" type="noConversion"/>
  </si>
  <si>
    <t>歷年累積撥發金額(仟元)</t>
    <phoneticPr fontId="1" type="noConversion"/>
  </si>
  <si>
    <t>預定正驗日期</t>
    <phoneticPr fontId="1" type="noConversion"/>
  </si>
  <si>
    <t>實際正驗日期</t>
    <phoneticPr fontId="1" type="noConversion"/>
  </si>
  <si>
    <t>設計單位</t>
    <phoneticPr fontId="1" type="noConversion"/>
  </si>
  <si>
    <t>廠商名稱</t>
    <phoneticPr fontId="1" type="noConversion"/>
  </si>
  <si>
    <t>單位：營建署下水道工程處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</si>
</sst>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_ "/>
    <numFmt numFmtId="178" formatCode="#,##0_);[Red]\(#,##0\)"/>
  </numFmts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9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vertical="center" shrinkToFit="1"/>
    </xf>
    <xf numFmtId="177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 wrapText="1"/>
    </xf>
    <xf numFmtId="178" fontId="3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right" vertical="center" shrinkToFit="1"/>
    </xf>
    <xf numFmtId="178" fontId="2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8" fontId="6" fillId="0" borderId="3" xfId="0" applyNumberFormat="1" applyFont="1" applyBorder="1" applyAlignment="1">
      <alignment horizontal="center" vertical="center" wrapText="1"/>
    </xf>
    <xf numFmtId="178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zoomScaleNormal="100" workbookViewId="0">
      <selection sqref="A1:X1"/>
    </sheetView>
  </sheetViews>
  <sheetFormatPr defaultColWidth="9" defaultRowHeight="16.2"/>
  <cols>
    <col min="1" max="1" width="17.109375" style="1" customWidth="1"/>
    <col min="2" max="2" width="8.6640625" style="13" customWidth="1"/>
    <col min="3" max="3" width="4.6640625" style="1" customWidth="1"/>
    <col min="4" max="4" width="5.109375" style="1" customWidth="1"/>
    <col min="5" max="5" width="9.44140625" style="1" bestFit="1" customWidth="1"/>
    <col min="6" max="6" width="17.109375" style="1" customWidth="1"/>
    <col min="7" max="8" width="8.6640625" style="1" customWidth="1"/>
    <col min="9" max="9" width="8.6640625" style="13" customWidth="1"/>
    <col min="10" max="13" width="9.6640625" style="1" customWidth="1"/>
    <col min="14" max="16" width="7.109375" style="1" customWidth="1"/>
    <col min="17" max="20" width="9.6640625" style="1" customWidth="1"/>
    <col min="21" max="21" width="53.109375" style="1" customWidth="1"/>
    <col min="22" max="22" width="10.6640625" style="1" customWidth="1"/>
    <col min="23" max="23" width="9.6640625" style="1" customWidth="1"/>
    <col min="24" max="25" width="10.6640625" style="1" customWidth="1"/>
    <col min="26" max="26" width="7.77734375" style="1" bestFit="1" customWidth="1"/>
    <col min="27" max="16384" width="9" style="1"/>
  </cols>
  <sheetData>
    <row r="1" spans="1:26" ht="19.8">
      <c r="A1" s="26" t="e">
        <f>"表A-2、內政部辦理"&amp;#REF!&amp;"細項執行情形"</f>
        <v>#REF!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9"/>
      <c r="Z1" s="9"/>
    </row>
    <row r="2" spans="1:26">
      <c r="A2" s="16" t="s">
        <v>36</v>
      </c>
      <c r="B2" s="16"/>
      <c r="C2" s="2"/>
      <c r="D2" s="2"/>
      <c r="E2" s="2"/>
      <c r="F2" s="2"/>
      <c r="G2" s="2"/>
      <c r="H2" s="2"/>
      <c r="I2" s="1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9" t="e">
        <f>"資料截至："&amp;#REF!&amp;"年"&amp;#REF!&amp;"月"</f>
        <v>#REF!</v>
      </c>
      <c r="V2" s="19"/>
      <c r="W2" s="19"/>
      <c r="X2" s="19"/>
      <c r="Y2" s="20"/>
      <c r="Z2" s="20"/>
    </row>
    <row r="3" spans="1:26" ht="16.95" customHeight="1">
      <c r="A3" s="17" t="s">
        <v>0</v>
      </c>
      <c r="B3" s="21" t="s">
        <v>22</v>
      </c>
      <c r="C3" s="14" t="s">
        <v>1</v>
      </c>
      <c r="D3" s="17" t="s">
        <v>2</v>
      </c>
      <c r="E3" s="17" t="s">
        <v>23</v>
      </c>
      <c r="F3" s="14" t="s">
        <v>3</v>
      </c>
      <c r="G3" s="14" t="s">
        <v>31</v>
      </c>
      <c r="H3" s="14" t="s">
        <v>30</v>
      </c>
      <c r="I3" s="21" t="s">
        <v>29</v>
      </c>
      <c r="J3" s="23" t="s">
        <v>4</v>
      </c>
      <c r="K3" s="24"/>
      <c r="L3" s="24"/>
      <c r="M3" s="24"/>
      <c r="N3" s="24"/>
      <c r="O3" s="24"/>
      <c r="P3" s="24"/>
      <c r="Q3" s="24"/>
      <c r="R3" s="24"/>
      <c r="S3" s="24"/>
      <c r="T3" s="25"/>
      <c r="U3" s="17" t="s">
        <v>16</v>
      </c>
      <c r="V3" s="17" t="s">
        <v>14</v>
      </c>
      <c r="W3" s="14" t="s">
        <v>21</v>
      </c>
      <c r="X3" s="17" t="s">
        <v>15</v>
      </c>
      <c r="Y3" s="17" t="s">
        <v>34</v>
      </c>
      <c r="Z3" s="17" t="s">
        <v>35</v>
      </c>
    </row>
    <row r="4" spans="1:26" ht="37.799999999999997">
      <c r="A4" s="18"/>
      <c r="B4" s="22"/>
      <c r="C4" s="15"/>
      <c r="D4" s="18"/>
      <c r="E4" s="18"/>
      <c r="F4" s="15"/>
      <c r="G4" s="15"/>
      <c r="H4" s="15"/>
      <c r="I4" s="22"/>
      <c r="J4" s="4" t="s">
        <v>11</v>
      </c>
      <c r="K4" s="4" t="s">
        <v>12</v>
      </c>
      <c r="L4" s="4" t="s">
        <v>9</v>
      </c>
      <c r="M4" s="4" t="s">
        <v>10</v>
      </c>
      <c r="N4" s="4" t="s">
        <v>17</v>
      </c>
      <c r="O4" s="4" t="s">
        <v>18</v>
      </c>
      <c r="P4" s="4" t="s">
        <v>20</v>
      </c>
      <c r="Q4" s="4" t="s">
        <v>13</v>
      </c>
      <c r="R4" s="4" t="s">
        <v>19</v>
      </c>
      <c r="S4" s="4" t="s">
        <v>32</v>
      </c>
      <c r="T4" s="4" t="s">
        <v>33</v>
      </c>
      <c r="U4" s="18"/>
      <c r="V4" s="18"/>
      <c r="W4" s="15"/>
      <c r="X4" s="18"/>
      <c r="Y4" s="18"/>
      <c r="Z4" s="18"/>
    </row>
    <row r="5" spans="1:26" ht="36" customHeight="1">
      <c r="A5" s="5" t="s">
        <v>6</v>
      </c>
      <c r="B5" s="12" t="e">
        <f>IF(#REF!="","",#REF!/1000)</f>
        <v>#REF!</v>
      </c>
      <c r="C5" s="6" t="s">
        <v>8</v>
      </c>
      <c r="D5" s="3" t="s">
        <v>7</v>
      </c>
      <c r="E5" s="3"/>
      <c r="F5" s="5" t="s">
        <v>5</v>
      </c>
      <c r="G5" s="10"/>
      <c r="H5" s="10" t="e">
        <f>IF(#REF!="","",#REF!/1000)</f>
        <v>#REF!</v>
      </c>
      <c r="I5" s="7" t="e">
        <f>IF(#REF!="",0,#REF!/1000)</f>
        <v>#REF!</v>
      </c>
      <c r="J5" s="3" t="e">
        <f>IF(#REF!="","-",IF(LEFT(#REF!,1)="0",MID(#REF!,2,2)&amp;"."&amp;MID(#REF!,4,2)&amp;"."&amp;RIGHT(#REF!,2),LEFT(#REF!,3)&amp;"."&amp;MID(#REF!,4,2)&amp;"."&amp;RIGHT(#REF!,2)))</f>
        <v>#REF!</v>
      </c>
      <c r="K5" s="3" t="e">
        <f>IF(#REF!="",IF(M5="","","-"),IF(LEFT(#REF!,1)="0",MID(#REF!,2,2)&amp;"."&amp;MID(#REF!,4,2)&amp;"."&amp;RIGHT(#REF!,2),LEFT(#REF!,3)&amp;"."&amp;MID(#REF!,4,2)&amp;"."&amp;RIGHT(#REF!,2)))</f>
        <v>#REF!</v>
      </c>
      <c r="L5" s="3" t="e">
        <f>IF(#REF!="","-",IF(LEFT(#REF!,1)="0",MID(#REF!,2,2)&amp;"."&amp;MID(#REF!,4,2)&amp;"."&amp;RIGHT(#REF!,2),LEFT(#REF!,3)&amp;"."&amp;MID(#REF!,4,2)&amp;"."&amp;RIGHT(#REF!,2)))</f>
        <v>#REF!</v>
      </c>
      <c r="M5" s="3" t="e">
        <f>IF(#REF!="","",IF(LEFT(#REF!,1)="0",MID(#REF!,2,2)&amp;"."&amp;MID(#REF!,4,2)&amp;"."&amp;RIGHT(#REF!,2),LEFT(#REF!,3)&amp;"."&amp;MID(#REF!,4,2)&amp;"."&amp;RIGHT(#REF!,2)))</f>
        <v>#REF!</v>
      </c>
      <c r="N5" s="8" t="s">
        <v>24</v>
      </c>
      <c r="O5" s="8" t="s">
        <v>25</v>
      </c>
      <c r="P5" s="8" t="e">
        <f>IF(OR(N5="",O5=""),"",O5-N5)</f>
        <v>#VALUE!</v>
      </c>
      <c r="Q5" s="3" t="e">
        <f>IF(#REF!="","",IF(LEFT(#REF!,1)="0",MID(#REF!,2,2)&amp;"."&amp;MID(#REF!,4,2)&amp;"."&amp;RIGHT(#REF!,2),LEFT(#REF!,3)&amp;"."&amp;MID(#REF!,4,2)&amp;"."&amp;RIGHT(#REF!,2)))</f>
        <v>#REF!</v>
      </c>
      <c r="R5" s="3" t="e">
        <f>IF(#REF!="","",IF(LEFT(#REF!,1)="0",MID(#REF!,2,2)&amp;"."&amp;MID(#REF!,4,2)&amp;"."&amp;RIGHT(#REF!,2),LEFT(#REF!,3)&amp;"."&amp;MID(#REF!,4,2)&amp;"."&amp;RIGHT(#REF!,2)))</f>
        <v>#REF!</v>
      </c>
      <c r="S5" s="3"/>
      <c r="T5" s="3"/>
      <c r="U5" s="5" t="s">
        <v>26</v>
      </c>
      <c r="V5" s="5" t="s">
        <v>27</v>
      </c>
      <c r="W5" s="7" t="e">
        <f>IF(#REF!="",IF(#REF!="","",#REF!/1000),IF(#REF!="","",#REF!/1000))</f>
        <v>#REF!</v>
      </c>
      <c r="X5" s="4" t="s">
        <v>28</v>
      </c>
      <c r="Y5" s="5"/>
      <c r="Z5" s="5"/>
    </row>
  </sheetData>
  <mergeCells count="19">
    <mergeCell ref="G3:G4"/>
    <mergeCell ref="F3:F4"/>
    <mergeCell ref="D3:D4"/>
    <mergeCell ref="C3:C4"/>
    <mergeCell ref="A1:X1"/>
    <mergeCell ref="A2:B2"/>
    <mergeCell ref="Y3:Y4"/>
    <mergeCell ref="Z3:Z4"/>
    <mergeCell ref="U2:Z2"/>
    <mergeCell ref="E3:E4"/>
    <mergeCell ref="A3:A4"/>
    <mergeCell ref="B3:B4"/>
    <mergeCell ref="V3:V4"/>
    <mergeCell ref="W3:W4"/>
    <mergeCell ref="J3:T3"/>
    <mergeCell ref="X3:X4"/>
    <mergeCell ref="U3:U4"/>
    <mergeCell ref="I3:I4"/>
    <mergeCell ref="H3:H4"/>
  </mergeCells>
  <phoneticPr fontId="1" type="noConversion"/>
  <printOptions horizontalCentered="1"/>
  <pageMargins left="0.39370078740157483" right="0.39370078740157483" top="0.39370078740157483" bottom="0.39370078740157483" header="0.51181102362204722" footer="0.51181102362204722"/>
  <pageSetup paperSize="8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CPC2046</dc:creator>
  <cp:lastModifiedBy>CPC</cp:lastModifiedBy>
  <cp:lastPrinted>2009-06-23T11:48:29Z</cp:lastPrinted>
  <dcterms:created xsi:type="dcterms:W3CDTF">2009-06-04T02:30:38Z</dcterms:created>
  <dcterms:modified xsi:type="dcterms:W3CDTF">2023-06-15T08:14:05Z</dcterms:modified>
</cp:coreProperties>
</file>