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omazc/workspace-git/RD-ULFRI/rd-zahtevki/"/>
    </mc:Choice>
  </mc:AlternateContent>
  <xr:revisionPtr revIDLastSave="0" documentId="13_ncr:1_{C0AC38E8-401F-344C-AEA3-A3248AEFBA30}" xr6:coauthVersionLast="47" xr6:coauthVersionMax="47" xr10:uidLastSave="{00000000-0000-0000-0000-000000000000}"/>
  <bookViews>
    <workbookView xWindow="47760" yWindow="6620" windowWidth="29040" windowHeight="15720" xr2:uid="{00000000-000D-0000-FFFF-FFFF00000000}"/>
  </bookViews>
  <sheets>
    <sheet name="FN" sheetId="5" r:id="rId1"/>
    <sheet name="najave" sheetId="2" r:id="rId2"/>
    <sheet name="fakturirano" sheetId="4" r:id="rId3"/>
  </sheets>
  <definedNames>
    <definedName name="_xlnm._FilterDatabase" localSheetId="2" hidden="1">fakturirano!$A$1:$F$1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5" l="1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10" i="2"/>
  <c r="F9" i="2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<sst xmlns="http://schemas.openxmlformats.org/spreadsheetml/2006/main" count="315" uniqueCount="57">
  <si>
    <t>Šifra programa</t>
  </si>
  <si>
    <t>Ime raziskovalnega programa</t>
  </si>
  <si>
    <t>Skupaj dodeljena sredstva RP
E + F + G + H</t>
  </si>
  <si>
    <t>Plače</t>
  </si>
  <si>
    <t>Prispevki</t>
  </si>
  <si>
    <t>vsota</t>
  </si>
  <si>
    <t>MS</t>
  </si>
  <si>
    <t>AM</t>
  </si>
  <si>
    <t>Januar</t>
  </si>
  <si>
    <t>Vsota
kontrola</t>
  </si>
  <si>
    <t>Mesec</t>
  </si>
  <si>
    <t>PPS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</si>
  <si>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</si>
  <si>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</si>
  <si>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</si>
  <si>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</si>
  <si>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</si>
  <si>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</si>
  <si>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</si>
  <si>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</si>
  <si>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MR 1</t>
  </si>
  <si>
    <t>MR 2</t>
  </si>
  <si>
    <t>MR 3</t>
  </si>
  <si>
    <t>MR 4</t>
  </si>
  <si>
    <t>MR 5</t>
  </si>
  <si>
    <t>MR 6</t>
  </si>
  <si>
    <t>MR 7</t>
  </si>
  <si>
    <t>MR 8</t>
  </si>
  <si>
    <t>MR 9</t>
  </si>
  <si>
    <t>MR 10</t>
  </si>
  <si>
    <t>MR 11</t>
  </si>
  <si>
    <t>MR 12</t>
  </si>
  <si>
    <t>MR 13</t>
  </si>
  <si>
    <t>MR 14</t>
  </si>
  <si>
    <t>MR 15</t>
  </si>
  <si>
    <t>P1</t>
  </si>
  <si>
    <t>P2</t>
  </si>
  <si>
    <t>P3</t>
  </si>
  <si>
    <t>P4</t>
  </si>
  <si>
    <t>P5</t>
  </si>
  <si>
    <t>P6</t>
  </si>
  <si>
    <t>P7</t>
  </si>
  <si>
    <t>PPS01</t>
  </si>
  <si>
    <t>PPS02</t>
  </si>
  <si>
    <t>PPS03</t>
  </si>
  <si>
    <t>PPS04</t>
  </si>
  <si>
    <t>PPS05</t>
  </si>
  <si>
    <t>PPS06</t>
  </si>
  <si>
    <t>PPS07</t>
  </si>
  <si>
    <t>PPS08</t>
  </si>
  <si>
    <t>PPS09</t>
  </si>
  <si>
    <t>PPS10</t>
  </si>
  <si>
    <t>PPS11</t>
  </si>
  <si>
    <t>PPS12</t>
  </si>
  <si>
    <t>PPS13</t>
  </si>
  <si>
    <t>PPS14</t>
  </si>
  <si>
    <t>PPS15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</si>
</sst>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;\-#,##0.00;\-"/>
    <numFmt numFmtId="165" formatCode="#,##0.00_ ;\-#,##0.00\ 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rgb="FF9C57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60"/>
      <name val="Arial"/>
      <family val="2"/>
      <charset val="238"/>
    </font>
    <font>
      <sz val="10"/>
      <color indexed="20"/>
      <name val="Arial"/>
      <family val="2"/>
      <charset val="238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name val="Calibri (Body)"/>
    </font>
    <font>
      <b/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9" fillId="5" borderId="0" xfId="0" applyFont="1" applyFill="1"/>
    <xf numFmtId="0" fontId="9" fillId="0" borderId="0" xfId="0" applyFont="1"/>
    <xf numFmtId="164" fontId="9" fillId="5" borderId="0" xfId="0" applyNumberFormat="1" applyFont="1" applyFill="1"/>
    <xf numFmtId="0" fontId="9" fillId="5" borderId="1" xfId="0" applyFont="1" applyFill="1" applyBorder="1"/>
    <xf numFmtId="0" fontId="9" fillId="0" borderId="1" xfId="0" applyFont="1" applyBorder="1"/>
    <xf numFmtId="2" fontId="9" fillId="5" borderId="0" xfId="1" applyNumberFormat="1" applyFont="1" applyFill="1" applyBorder="1" applyAlignment="1">
      <alignment horizontal="center" vertical="center"/>
    </xf>
    <xf numFmtId="165" fontId="9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9" fillId="5" borderId="0" xfId="0" applyNumberFormat="1" applyFont="1" applyFill="1" applyAlignment="1">
      <alignment horizontal="center" vertical="center"/>
    </xf>
    <xf numFmtId="0" fontId="9" fillId="0" borderId="0" xfId="5" applyFont="1" applyAlignment="1">
      <alignment horizontal="center" vertical="center"/>
    </xf>
    <xf numFmtId="44" fontId="9" fillId="0" borderId="0" xfId="0" applyNumberFormat="1" applyFont="1"/>
    <xf numFmtId="0" fontId="7" fillId="0" borderId="0" xfId="0" applyFont="1"/>
    <xf numFmtId="0" fontId="8" fillId="0" borderId="0" xfId="0" applyFont="1"/>
    <xf numFmtId="4" fontId="9" fillId="5" borderId="0" xfId="6" applyNumberFormat="1" applyFont="1" applyFill="1" applyBorder="1" applyAlignment="1">
      <alignment horizontal="right" vertical="top"/>
    </xf>
    <xf numFmtId="4" fontId="9" fillId="0" borderId="0" xfId="6" applyNumberFormat="1" applyFont="1" applyFill="1" applyBorder="1" applyAlignment="1">
      <alignment horizontal="right" vertical="top"/>
    </xf>
    <xf numFmtId="4" fontId="9" fillId="5" borderId="0" xfId="0" applyNumberFormat="1" applyFont="1" applyFill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4" fontId="9" fillId="0" borderId="1" xfId="2" applyNumberFormat="1" applyFont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49" fontId="11" fillId="5" borderId="0" xfId="2" applyNumberFormat="1" applyFont="1" applyFill="1" applyAlignment="1">
      <alignment vertical="center" wrapText="1"/>
    </xf>
    <xf numFmtId="2" fontId="10" fillId="5" borderId="0" xfId="0" applyNumberFormat="1" applyFont="1" applyFill="1" applyAlignment="1">
      <alignment horizontal="center" vertical="center"/>
    </xf>
    <xf numFmtId="0" fontId="10" fillId="5" borderId="0" xfId="0" applyFont="1" applyFill="1"/>
    <xf numFmtId="2" fontId="10" fillId="5" borderId="0" xfId="0" applyNumberFormat="1" applyFont="1" applyFill="1" applyAlignment="1">
      <alignment horizontal="right"/>
    </xf>
    <xf numFmtId="0" fontId="7" fillId="5" borderId="0" xfId="0" applyFont="1" applyFill="1"/>
  </cellXfs>
  <cellStyles count="7">
    <cellStyle name="Navadno 2" xfId="5" xr:uid="{00000000-0005-0000-0000-000001000000}"/>
    <cellStyle name="Navadno 8" xfId="2" xr:uid="{00000000-0005-0000-0000-000002000000}"/>
    <cellStyle name="Neutral" xfId="1" builtinId="28"/>
    <cellStyle name="Nevtralno 2" xfId="3" xr:uid="{00000000-0005-0000-0000-000004000000}"/>
    <cellStyle name="Normal" xfId="0" builtinId="0"/>
    <cellStyle name="Slabo 2" xfId="4" xr:uid="{00000000-0005-0000-0000-000005000000}"/>
    <cellStyle name="Vejica 2 2" xfId="6" xr:uid="{959B8BD9-23AF-4BEB-9E40-12F84B86E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16" sqref="A16"/>
    </sheetView>
  </sheetViews>
  <sheetFormatPr baseColWidth="10" defaultColWidth="11" defaultRowHeight="16" x14ac:dyDescent="0.2"/>
  <cols>
    <col min="1" max="1" width="9.1640625" style="2" bestFit="1" customWidth="1"/>
    <col min="2" max="2" width="13.33203125" style="1" bestFit="1" customWidth="1"/>
    <col min="3" max="3" width="13.1640625" style="2" bestFit="1" customWidth="1"/>
    <col min="4" max="4" width="22.6640625" style="18" bestFit="1" customWidth="1"/>
    <col min="5" max="5" width="9.1640625" style="17" bestFit="1" customWidth="1"/>
    <col min="6" max="6" width="8.33203125" style="17" bestFit="1" customWidth="1"/>
    <col min="7" max="7" width="9.1640625" style="17" bestFit="1" customWidth="1"/>
    <col min="8" max="8" width="8.1640625" style="17" bestFit="1" customWidth="1"/>
    <col min="9" max="9" width="7.83203125" style="2" bestFit="1" customWidth="1"/>
    <col min="10" max="12" width="11" style="2"/>
    <col min="13" max="13" width="20.1640625" style="2" customWidth="1"/>
    <col min="14" max="16384" width="11" style="2"/>
  </cols>
  <sheetData>
    <row r="1" spans="1:9" ht="52" thickBot="1" x14ac:dyDescent="0.25">
      <c r="A1" s="22" t="s">
        <v>0</v>
      </c>
      <c r="B1" s="23" t="s">
        <v>11</v>
      </c>
      <c r="C1" s="22" t="s">
        <v>1</v>
      </c>
      <c r="D1" s="19" t="s">
        <v>2</v>
      </c>
      <c r="E1" s="20" t="s">
        <v>3</v>
      </c>
      <c r="F1" s="20" t="s">
        <v>4</v>
      </c>
      <c r="G1" s="21" t="s">
        <v>6</v>
      </c>
      <c r="H1" s="21" t="s">
        <v>7</v>
      </c>
      <c r="I1" s="8" t="s">
        <v>9</v>
      </c>
    </row>
    <row r="2" spans="1:9" ht="18" customHeight="1" x14ac:dyDescent="0.2">
      <c r="A2" s="9" t="s">
        <v>20</v>
      </c>
      <c r="B2" s="10" t="s">
        <v>42</v>
      </c>
      <c r="C2" s="11" t="s">
        <v>35</v>
      </c>
      <c r="D2" s="16">
        <v>32058.41</v>
      </c>
      <c r="E2" s="17">
        <v>24900</v>
      </c>
      <c r="F2" s="17">
        <v>3500</v>
      </c>
      <c r="G2" s="15">
        <v>3658.41</v>
      </c>
      <c r="H2" s="15">
        <v>0</v>
      </c>
      <c r="I2" s="12" t="b">
        <f t="shared" ref="I2:I16" si="0">SUM(E2:H2)=D2</f>
        <v>1</v>
      </c>
    </row>
    <row r="3" spans="1:9" ht="18" customHeight="1" x14ac:dyDescent="0.2">
      <c r="A3" s="9" t="s">
        <v>21</v>
      </c>
      <c r="B3" s="10" t="s">
        <v>43</v>
      </c>
      <c r="C3" s="11" t="s">
        <v>36</v>
      </c>
      <c r="D3" s="16">
        <v>32058.41</v>
      </c>
      <c r="E3" s="17">
        <v>23100</v>
      </c>
      <c r="F3" s="17">
        <v>3200</v>
      </c>
      <c r="G3" s="15">
        <v>5758.41</v>
      </c>
      <c r="H3" s="17">
        <v>0</v>
      </c>
      <c r="I3" s="12" t="b">
        <f t="shared" si="0"/>
        <v>1</v>
      </c>
    </row>
    <row r="4" spans="1:9" ht="18" customHeight="1" x14ac:dyDescent="0.2">
      <c r="A4" s="9" t="s">
        <v>22</v>
      </c>
      <c r="B4" s="10" t="s">
        <v>44</v>
      </c>
      <c r="C4" s="11" t="s">
        <v>37</v>
      </c>
      <c r="D4" s="16">
        <v>42744.55</v>
      </c>
      <c r="E4" s="17">
        <v>29600</v>
      </c>
      <c r="F4" s="17">
        <v>4200</v>
      </c>
      <c r="G4" s="15">
        <v>8944.5499999999993</v>
      </c>
      <c r="H4" s="17">
        <v>0</v>
      </c>
      <c r="I4" s="12" t="b">
        <f t="shared" si="0"/>
        <v>1</v>
      </c>
    </row>
    <row r="5" spans="1:9" ht="18" customHeight="1" x14ac:dyDescent="0.2">
      <c r="A5" s="9" t="s">
        <v>23</v>
      </c>
      <c r="B5" s="10" t="s">
        <v>45</v>
      </c>
      <c r="C5" s="11" t="s">
        <v>36</v>
      </c>
      <c r="D5" s="16">
        <v>42744.55</v>
      </c>
      <c r="E5" s="17">
        <v>30200</v>
      </c>
      <c r="F5" s="17">
        <v>4300</v>
      </c>
      <c r="G5" s="15">
        <v>6894.55</v>
      </c>
      <c r="H5" s="15">
        <v>1350</v>
      </c>
      <c r="I5" s="12" t="b">
        <f t="shared" si="0"/>
        <v>1</v>
      </c>
    </row>
    <row r="6" spans="1:9" ht="18" customHeight="1" x14ac:dyDescent="0.2">
      <c r="A6" s="9" t="s">
        <v>24</v>
      </c>
      <c r="B6" s="10" t="s">
        <v>46</v>
      </c>
      <c r="C6" s="11" t="s">
        <v>38</v>
      </c>
      <c r="D6" s="16">
        <v>42744.55</v>
      </c>
      <c r="E6" s="17">
        <v>29900</v>
      </c>
      <c r="F6" s="17">
        <v>3900</v>
      </c>
      <c r="G6" s="15">
        <v>8944.5499999999993</v>
      </c>
      <c r="H6" s="17">
        <v>0</v>
      </c>
      <c r="I6" s="12" t="b">
        <f t="shared" si="0"/>
        <v>1</v>
      </c>
    </row>
    <row r="7" spans="1:9" ht="18" customHeight="1" x14ac:dyDescent="0.2">
      <c r="A7" s="9" t="s">
        <v>25</v>
      </c>
      <c r="B7" s="10" t="s">
        <v>47</v>
      </c>
      <c r="C7" s="11" t="s">
        <v>35</v>
      </c>
      <c r="D7" s="16">
        <v>42744.55</v>
      </c>
      <c r="E7" s="17">
        <v>28400</v>
      </c>
      <c r="F7" s="17">
        <v>4000</v>
      </c>
      <c r="G7" s="15">
        <v>10344.549999999999</v>
      </c>
      <c r="H7" s="17">
        <v>0</v>
      </c>
      <c r="I7" s="12" t="b">
        <f t="shared" si="0"/>
        <v>1</v>
      </c>
    </row>
    <row r="8" spans="1:9" ht="18" customHeight="1" x14ac:dyDescent="0.2">
      <c r="A8" s="9" t="s">
        <v>26</v>
      </c>
      <c r="B8" s="10" t="s">
        <v>48</v>
      </c>
      <c r="C8" s="11" t="s">
        <v>36</v>
      </c>
      <c r="D8" s="16">
        <v>34450</v>
      </c>
      <c r="E8" s="17">
        <v>0</v>
      </c>
      <c r="F8" s="17">
        <v>0</v>
      </c>
      <c r="G8" s="17">
        <v>0</v>
      </c>
      <c r="H8" s="17">
        <v>0</v>
      </c>
      <c r="I8" s="12" t="b">
        <f t="shared" si="0"/>
        <v>0</v>
      </c>
    </row>
    <row r="9" spans="1:9" ht="18" customHeight="1" x14ac:dyDescent="0.2">
      <c r="A9" s="9" t="s">
        <v>27</v>
      </c>
      <c r="B9" s="10" t="s">
        <v>49</v>
      </c>
      <c r="C9" s="11" t="s">
        <v>37</v>
      </c>
      <c r="D9" s="16">
        <v>42744.55</v>
      </c>
      <c r="E9" s="17">
        <v>31500</v>
      </c>
      <c r="F9" s="17">
        <v>4600</v>
      </c>
      <c r="G9" s="15">
        <v>4574.55</v>
      </c>
      <c r="H9" s="17">
        <v>2070</v>
      </c>
      <c r="I9" s="12" t="b">
        <f t="shared" si="0"/>
        <v>1</v>
      </c>
    </row>
    <row r="10" spans="1:9" ht="18" customHeight="1" x14ac:dyDescent="0.2">
      <c r="A10" s="9" t="s">
        <v>28</v>
      </c>
      <c r="B10" s="10" t="s">
        <v>50</v>
      </c>
      <c r="C10" s="11" t="s">
        <v>36</v>
      </c>
      <c r="D10" s="18">
        <v>0</v>
      </c>
      <c r="E10" s="17">
        <v>0</v>
      </c>
      <c r="F10" s="17">
        <v>0</v>
      </c>
      <c r="G10" s="17">
        <v>0</v>
      </c>
      <c r="H10" s="17">
        <v>0</v>
      </c>
      <c r="I10" s="12" t="b">
        <f t="shared" si="0"/>
        <v>1</v>
      </c>
    </row>
    <row r="11" spans="1:9" ht="18" customHeight="1" x14ac:dyDescent="0.2">
      <c r="A11" s="9" t="s">
        <v>29</v>
      </c>
      <c r="B11" s="10" t="s">
        <v>51</v>
      </c>
      <c r="C11" s="11" t="s">
        <v>39</v>
      </c>
      <c r="D11" s="16">
        <v>42744.55</v>
      </c>
      <c r="E11" s="17">
        <v>27300</v>
      </c>
      <c r="F11" s="17">
        <v>3900</v>
      </c>
      <c r="G11" s="15">
        <v>11544.55</v>
      </c>
      <c r="H11" s="17">
        <v>0</v>
      </c>
      <c r="I11" s="12" t="b">
        <f t="shared" si="0"/>
        <v>1</v>
      </c>
    </row>
    <row r="12" spans="1:9" ht="18" customHeight="1" x14ac:dyDescent="0.2">
      <c r="A12" s="9" t="s">
        <v>30</v>
      </c>
      <c r="B12" s="10" t="s">
        <v>52</v>
      </c>
      <c r="C12" s="11" t="s">
        <v>36</v>
      </c>
      <c r="D12" s="16">
        <v>42744.55</v>
      </c>
      <c r="E12" s="17">
        <v>31300</v>
      </c>
      <c r="F12" s="17">
        <v>4100</v>
      </c>
      <c r="G12" s="15">
        <v>7344.55</v>
      </c>
      <c r="H12" s="17">
        <v>0</v>
      </c>
      <c r="I12" s="12" t="b">
        <f t="shared" si="0"/>
        <v>1</v>
      </c>
    </row>
    <row r="13" spans="1:9" ht="18" customHeight="1" x14ac:dyDescent="0.2">
      <c r="A13" s="9" t="s">
        <v>31</v>
      </c>
      <c r="B13" s="10" t="s">
        <v>53</v>
      </c>
      <c r="C13" s="11" t="s">
        <v>36</v>
      </c>
      <c r="D13" s="16">
        <v>42744.55</v>
      </c>
      <c r="E13" s="17">
        <v>20500</v>
      </c>
      <c r="F13" s="17">
        <v>3000</v>
      </c>
      <c r="G13" s="15">
        <v>7000</v>
      </c>
      <c r="H13" s="15">
        <v>0</v>
      </c>
      <c r="I13" s="12" t="b">
        <f t="shared" si="0"/>
        <v>0</v>
      </c>
    </row>
    <row r="14" spans="1:9" ht="18" customHeight="1" x14ac:dyDescent="0.2">
      <c r="A14" s="9" t="s">
        <v>32</v>
      </c>
      <c r="B14" s="10" t="s">
        <v>54</v>
      </c>
      <c r="C14" s="11" t="s">
        <v>40</v>
      </c>
      <c r="D14" s="16">
        <v>42744.55</v>
      </c>
      <c r="E14" s="17">
        <v>31300</v>
      </c>
      <c r="F14" s="17">
        <v>4100</v>
      </c>
      <c r="G14" s="15">
        <v>6610.55</v>
      </c>
      <c r="H14" s="17">
        <v>734</v>
      </c>
      <c r="I14" s="12" t="b">
        <f t="shared" si="0"/>
        <v>1</v>
      </c>
    </row>
    <row r="15" spans="1:9" ht="18" customHeight="1" x14ac:dyDescent="0.2">
      <c r="A15" s="9" t="s">
        <v>33</v>
      </c>
      <c r="B15" s="10" t="s">
        <v>55</v>
      </c>
      <c r="C15" s="11" t="s">
        <v>41</v>
      </c>
      <c r="D15" s="16">
        <v>42744.55</v>
      </c>
      <c r="E15" s="17">
        <v>31300</v>
      </c>
      <c r="F15" s="17">
        <v>4100</v>
      </c>
      <c r="G15" s="15">
        <v>7344.55</v>
      </c>
      <c r="H15" s="17">
        <v>0</v>
      </c>
      <c r="I15" s="12" t="b">
        <f t="shared" si="0"/>
        <v>1</v>
      </c>
    </row>
    <row r="16" spans="1:9" ht="18" customHeight="1" x14ac:dyDescent="0.2">
      <c r="A16" s="9" t="s">
        <v>34</v>
      </c>
      <c r="B16" s="10" t="s">
        <v>56</v>
      </c>
      <c r="C16" s="11" t="s">
        <v>41</v>
      </c>
      <c r="D16" s="16">
        <v>42744.55</v>
      </c>
      <c r="E16" s="17">
        <v>31300</v>
      </c>
      <c r="F16" s="17">
        <v>4100</v>
      </c>
      <c r="G16" s="15">
        <v>7344.55</v>
      </c>
      <c r="H16" s="17">
        <v>0</v>
      </c>
      <c r="I16" s="12" t="b">
        <f t="shared" si="0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A10" sqref="A10"/>
    </sheetView>
  </sheetViews>
  <sheetFormatPr baseColWidth="10" defaultColWidth="11" defaultRowHeight="16" x14ac:dyDescent="0.2"/>
  <cols>
    <col min="1" max="5" width="11" style="1"/>
    <col min="6" max="16384" width="11" style="2"/>
  </cols>
  <sheetData>
    <row r="1" spans="1:6" ht="17" thickBot="1" x14ac:dyDescent="0.25">
      <c r="A1" s="4" t="s">
        <v>10</v>
      </c>
      <c r="B1" s="4" t="s">
        <v>3</v>
      </c>
      <c r="C1" s="4" t="s">
        <v>4</v>
      </c>
      <c r="D1" s="4" t="s">
        <v>6</v>
      </c>
      <c r="E1" s="4" t="s">
        <v>7</v>
      </c>
      <c r="F1" s="5" t="s">
        <v>5</v>
      </c>
    </row>
    <row r="2" spans="1:6" x14ac:dyDescent="0.2">
      <c r="A2" s="6" t="s">
        <v>8</v>
      </c>
      <c r="B2" s="3">
        <v>22876.25</v>
      </c>
      <c r="C2" s="3">
        <v>3177.68</v>
      </c>
      <c r="D2" s="3">
        <v>7100</v>
      </c>
      <c r="E2" s="3">
        <v>175</v>
      </c>
      <c r="F2" s="7">
        <f t="shared" ref="F2" si="0">+B2+C2+D2+E2</f>
        <v>33328.93</v>
      </c>
    </row>
    <row r="3" spans="1:6" x14ac:dyDescent="0.2">
      <c r="A3" s="6" t="s">
        <v>12</v>
      </c>
      <c r="B3" s="3">
        <v>22876.25</v>
      </c>
      <c r="C3" s="3">
        <v>3177.68</v>
      </c>
      <c r="D3" s="3">
        <v>7100</v>
      </c>
      <c r="E3" s="3">
        <v>175</v>
      </c>
      <c r="F3" s="7">
        <f t="shared" ref="F3" si="1">+B3+C3+D3+E3</f>
        <v>33328.93</v>
      </c>
    </row>
    <row r="4" spans="1:6" x14ac:dyDescent="0.2">
      <c r="A4" s="6" t="s">
        <v>13</v>
      </c>
      <c r="B4" s="3">
        <v>22876.25</v>
      </c>
      <c r="C4" s="3">
        <v>3177.68</v>
      </c>
      <c r="D4" s="3">
        <v>7100</v>
      </c>
      <c r="E4" s="3">
        <v>175</v>
      </c>
      <c r="F4" s="7">
        <f t="shared" ref="F4" si="2">+B4+C4+D4+E4</f>
        <v>33328.93</v>
      </c>
    </row>
    <row r="5" spans="1:6" x14ac:dyDescent="0.2">
      <c r="A5" s="6" t="s">
        <v>14</v>
      </c>
      <c r="B5" s="3">
        <v>22876.25</v>
      </c>
      <c r="C5" s="3">
        <v>3177.68</v>
      </c>
      <c r="D5" s="3">
        <v>7100</v>
      </c>
      <c r="E5" s="3">
        <v>175</v>
      </c>
      <c r="F5" s="7">
        <f t="shared" ref="F5" si="3">+B5+C5+D5+E5</f>
        <v>33328.93</v>
      </c>
    </row>
    <row r="6" spans="1:6" x14ac:dyDescent="0.2">
      <c r="A6" s="6" t="s">
        <v>15</v>
      </c>
      <c r="B6" s="3">
        <v>68598.31</v>
      </c>
      <c r="C6" s="3">
        <v>9391.9699999999993</v>
      </c>
      <c r="D6" s="3">
        <v>15064.73</v>
      </c>
      <c r="E6" s="3">
        <v>1171.46</v>
      </c>
      <c r="F6" s="7">
        <f t="shared" ref="F6" si="4">+B6+C6+D6+E6</f>
        <v>94226.47</v>
      </c>
    </row>
    <row r="7" spans="1:6" x14ac:dyDescent="0.2">
      <c r="A7" s="6" t="s">
        <v>16</v>
      </c>
      <c r="B7" s="3">
        <v>33383.33</v>
      </c>
      <c r="C7" s="3">
        <v>4616.67</v>
      </c>
      <c r="D7" s="3">
        <v>8692.94</v>
      </c>
      <c r="E7" s="3">
        <v>374.29</v>
      </c>
      <c r="F7" s="7">
        <f t="shared" ref="F7" si="5">+B7+C7+D7+E7</f>
        <v>47067.23</v>
      </c>
    </row>
    <row r="8" spans="1:6" x14ac:dyDescent="0.2">
      <c r="A8" s="6" t="s">
        <v>17</v>
      </c>
      <c r="B8" s="3">
        <v>33383.33</v>
      </c>
      <c r="C8" s="3">
        <v>4616.67</v>
      </c>
      <c r="D8" s="3">
        <v>8692.9500000000007</v>
      </c>
      <c r="E8" s="3">
        <v>374.29</v>
      </c>
      <c r="F8" s="7">
        <f t="shared" ref="F8" si="6">+B8+C8+D8+E8</f>
        <v>47067.24</v>
      </c>
    </row>
    <row r="9" spans="1:6" x14ac:dyDescent="0.2">
      <c r="A9" s="6" t="s">
        <v>18</v>
      </c>
      <c r="B9" s="3">
        <v>33383.339999999997</v>
      </c>
      <c r="C9" s="3">
        <v>4616.66</v>
      </c>
      <c r="D9" s="3">
        <v>8692.94</v>
      </c>
      <c r="E9" s="3">
        <v>374.29</v>
      </c>
      <c r="F9" s="7">
        <f t="shared" ref="F9" si="7">+B9+C9+D9+E9</f>
        <v>47067.23</v>
      </c>
    </row>
    <row r="10" spans="1:6" x14ac:dyDescent="0.2">
      <c r="A10" s="6" t="s">
        <v>19</v>
      </c>
      <c r="B10" s="3">
        <v>33383.33</v>
      </c>
      <c r="C10" s="3">
        <v>4616.67</v>
      </c>
      <c r="D10" s="3">
        <v>8692.9500000000007</v>
      </c>
      <c r="E10" s="3">
        <v>374.3</v>
      </c>
      <c r="F10" s="7">
        <f t="shared" ref="F10" si="8">+B10+C10+D10+E10</f>
        <v>47067.25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1"/>
  <sheetViews>
    <sheetView workbookViewId="0">
      <pane ySplit="1" topLeftCell="A92" activePane="bottomLeft" state="frozen"/>
      <selection pane="bottomLeft" activeCell="A121" sqref="A121"/>
    </sheetView>
  </sheetViews>
  <sheetFormatPr baseColWidth="10" defaultColWidth="11" defaultRowHeight="18" customHeight="1" x14ac:dyDescent="0.2"/>
  <cols>
    <col min="1" max="1" width="13.33203125" style="28" customWidth="1"/>
    <col min="2" max="2" width="11.5" style="28" customWidth="1"/>
    <col min="3" max="3" width="10.5" style="28" bestFit="1" customWidth="1"/>
    <col min="4" max="4" width="13.33203125" style="28" bestFit="1" customWidth="1"/>
    <col min="5" max="5" width="8.83203125" style="28" bestFit="1" customWidth="1"/>
    <col min="6" max="6" width="9" style="28" bestFit="1" customWidth="1"/>
    <col min="7" max="16384" width="11" style="13"/>
  </cols>
  <sheetData>
    <row r="1" spans="1:6" ht="18" customHeight="1" x14ac:dyDescent="0.2">
      <c r="A1" s="24" t="s">
        <v>11</v>
      </c>
      <c r="B1" s="25" t="s">
        <v>10</v>
      </c>
      <c r="C1" s="25" t="s">
        <v>3</v>
      </c>
      <c r="D1" s="25" t="s">
        <v>4</v>
      </c>
      <c r="E1" s="25" t="s">
        <v>6</v>
      </c>
      <c r="F1" s="25" t="s">
        <v>7</v>
      </c>
    </row>
    <row r="2" spans="1:6" ht="16" x14ac:dyDescent="0.2">
      <c r="A2" s="26" t="s">
        <v>42</v>
      </c>
      <c r="B2" s="26" t="s">
        <v>8</v>
      </c>
      <c r="C2" s="27">
        <v>2555.71</v>
      </c>
      <c r="D2" s="27">
        <v>353.83</v>
      </c>
      <c r="E2" s="27">
        <v>750</v>
      </c>
      <c r="F2" s="27">
        <v>0</v>
      </c>
    </row>
    <row r="3" spans="1:6" ht="16" x14ac:dyDescent="0.2">
      <c r="A3" s="26" t="s">
        <v>43</v>
      </c>
      <c r="B3" s="26" t="s">
        <v>8</v>
      </c>
      <c r="C3" s="27">
        <v>2368.61</v>
      </c>
      <c r="D3" s="27">
        <v>321.24</v>
      </c>
      <c r="E3" s="27">
        <v>750</v>
      </c>
      <c r="F3" s="27">
        <v>0</v>
      </c>
    </row>
    <row r="4" spans="1:6" ht="16" x14ac:dyDescent="0.2">
      <c r="A4" s="26" t="s">
        <v>44</v>
      </c>
      <c r="B4" s="26" t="s">
        <v>8</v>
      </c>
      <c r="C4" s="27">
        <v>2282.34</v>
      </c>
      <c r="D4" s="27">
        <v>319.79000000000002</v>
      </c>
      <c r="E4" s="27">
        <v>750</v>
      </c>
      <c r="F4" s="27">
        <v>0</v>
      </c>
    </row>
    <row r="5" spans="1:6" ht="16" x14ac:dyDescent="0.2">
      <c r="A5" s="26" t="s">
        <v>45</v>
      </c>
      <c r="B5" s="26" t="s">
        <v>8</v>
      </c>
      <c r="C5" s="27">
        <v>2322.8000000000002</v>
      </c>
      <c r="D5" s="27">
        <v>325.58</v>
      </c>
      <c r="E5" s="27">
        <v>750</v>
      </c>
      <c r="F5" s="27">
        <v>0</v>
      </c>
    </row>
    <row r="6" spans="1:6" ht="16" x14ac:dyDescent="0.2">
      <c r="A6" s="26" t="s">
        <v>46</v>
      </c>
      <c r="B6" s="26" t="s">
        <v>8</v>
      </c>
      <c r="C6" s="27">
        <v>2301.13</v>
      </c>
      <c r="D6" s="27">
        <v>326.95</v>
      </c>
      <c r="E6" s="27">
        <v>750</v>
      </c>
      <c r="F6" s="27">
        <v>0</v>
      </c>
    </row>
    <row r="7" spans="1:6" ht="16" x14ac:dyDescent="0.2">
      <c r="A7" s="26" t="s">
        <v>47</v>
      </c>
      <c r="B7" s="26" t="s">
        <v>8</v>
      </c>
      <c r="C7" s="27">
        <v>2189.9299999999998</v>
      </c>
      <c r="D7" s="27">
        <v>308.27</v>
      </c>
      <c r="E7" s="27">
        <v>725</v>
      </c>
      <c r="F7" s="27">
        <v>25</v>
      </c>
    </row>
    <row r="8" spans="1:6" ht="16" x14ac:dyDescent="0.2">
      <c r="A8" s="26" t="s">
        <v>48</v>
      </c>
      <c r="B8" s="26" t="s">
        <v>8</v>
      </c>
      <c r="C8" s="27">
        <v>578.61</v>
      </c>
      <c r="D8" s="27">
        <v>64.569999999999993</v>
      </c>
      <c r="E8" s="27">
        <v>112.5</v>
      </c>
      <c r="F8" s="27">
        <v>0</v>
      </c>
    </row>
    <row r="9" spans="1:6" ht="16" x14ac:dyDescent="0.2">
      <c r="A9" s="26" t="s">
        <v>49</v>
      </c>
      <c r="B9" s="26" t="s">
        <v>8</v>
      </c>
      <c r="C9" s="27">
        <v>1532.92</v>
      </c>
      <c r="D9" s="27">
        <v>214.2</v>
      </c>
      <c r="E9" s="27">
        <v>443.75</v>
      </c>
      <c r="F9" s="27">
        <v>0</v>
      </c>
    </row>
    <row r="10" spans="1:6" ht="16" x14ac:dyDescent="0.2">
      <c r="A10" s="26" t="s">
        <v>50</v>
      </c>
      <c r="B10" s="26" t="s">
        <v>8</v>
      </c>
      <c r="C10" s="27">
        <v>1777</v>
      </c>
      <c r="D10" s="27">
        <v>253.31</v>
      </c>
      <c r="E10" s="27">
        <v>562.5</v>
      </c>
      <c r="F10" s="27">
        <v>0</v>
      </c>
    </row>
    <row r="11" spans="1:6" ht="16" x14ac:dyDescent="0.2">
      <c r="A11" s="26" t="s">
        <v>51</v>
      </c>
      <c r="B11" s="26" t="s">
        <v>8</v>
      </c>
      <c r="C11" s="27">
        <v>2099.5</v>
      </c>
      <c r="D11" s="27">
        <v>297.47000000000003</v>
      </c>
      <c r="E11" s="27">
        <v>693.75</v>
      </c>
      <c r="F11" s="27">
        <v>25</v>
      </c>
    </row>
    <row r="12" spans="1:6" ht="16" x14ac:dyDescent="0.2">
      <c r="A12" s="26" t="s">
        <v>52</v>
      </c>
      <c r="B12" s="26" t="s">
        <v>8</v>
      </c>
      <c r="C12" s="27">
        <v>573.54</v>
      </c>
      <c r="D12" s="27">
        <v>78.489999999999995</v>
      </c>
      <c r="E12" s="27">
        <v>162.5</v>
      </c>
      <c r="F12" s="27">
        <v>25</v>
      </c>
    </row>
    <row r="13" spans="1:6" ht="16" x14ac:dyDescent="0.2">
      <c r="A13" s="26" t="s">
        <v>53</v>
      </c>
      <c r="B13" s="26" t="s">
        <v>8</v>
      </c>
      <c r="C13" s="27">
        <v>573.54</v>
      </c>
      <c r="D13" s="27">
        <v>78.489999999999995</v>
      </c>
      <c r="E13" s="27">
        <v>162.5</v>
      </c>
      <c r="F13" s="27">
        <v>25</v>
      </c>
    </row>
    <row r="14" spans="1:6" ht="16" x14ac:dyDescent="0.2">
      <c r="A14" s="26" t="s">
        <v>54</v>
      </c>
      <c r="B14" s="26" t="s">
        <v>8</v>
      </c>
      <c r="C14" s="27">
        <v>573.54</v>
      </c>
      <c r="D14" s="27">
        <v>78.489999999999995</v>
      </c>
      <c r="E14" s="27">
        <v>162.5</v>
      </c>
      <c r="F14" s="27">
        <v>25</v>
      </c>
    </row>
    <row r="15" spans="1:6" ht="16" x14ac:dyDescent="0.2">
      <c r="A15" s="26" t="s">
        <v>55</v>
      </c>
      <c r="B15" s="26" t="s">
        <v>8</v>
      </c>
      <c r="C15" s="27">
        <v>573.54</v>
      </c>
      <c r="D15" s="27">
        <v>78.5</v>
      </c>
      <c r="E15" s="27">
        <v>162.5</v>
      </c>
      <c r="F15" s="27">
        <v>25</v>
      </c>
    </row>
    <row r="16" spans="1:6" ht="16" x14ac:dyDescent="0.2">
      <c r="A16" s="26" t="s">
        <v>56</v>
      </c>
      <c r="B16" s="26" t="s">
        <v>8</v>
      </c>
      <c r="C16" s="27">
        <v>573.54</v>
      </c>
      <c r="D16" s="27">
        <v>78.5</v>
      </c>
      <c r="E16" s="27">
        <v>162.5</v>
      </c>
      <c r="F16" s="27">
        <v>25</v>
      </c>
    </row>
    <row r="17" spans="1:6" s="14" customFormat="1" ht="16" x14ac:dyDescent="0.2">
      <c r="A17" s="26" t="s">
        <v>42</v>
      </c>
      <c r="B17" s="26" t="s">
        <v>12</v>
      </c>
      <c r="C17" s="27">
        <v>1492.19</v>
      </c>
      <c r="D17" s="27">
        <v>211.61</v>
      </c>
      <c r="E17" s="27">
        <v>429.38</v>
      </c>
      <c r="F17" s="27">
        <v>0</v>
      </c>
    </row>
    <row r="18" spans="1:6" s="14" customFormat="1" ht="16" x14ac:dyDescent="0.2">
      <c r="A18" s="26" t="s">
        <v>43</v>
      </c>
      <c r="B18" s="26" t="s">
        <v>12</v>
      </c>
      <c r="C18" s="27">
        <v>1392.51</v>
      </c>
      <c r="D18" s="27">
        <v>194.97</v>
      </c>
      <c r="E18" s="27">
        <v>429.38</v>
      </c>
      <c r="F18" s="27">
        <v>0</v>
      </c>
    </row>
    <row r="19" spans="1:6" s="14" customFormat="1" ht="16" x14ac:dyDescent="0.2">
      <c r="A19" s="26" t="s">
        <v>44</v>
      </c>
      <c r="B19" s="26" t="s">
        <v>12</v>
      </c>
      <c r="C19" s="27">
        <v>1799.56</v>
      </c>
      <c r="D19" s="27">
        <v>257.27999999999997</v>
      </c>
      <c r="E19" s="27">
        <v>577.32000000000005</v>
      </c>
      <c r="F19" s="27">
        <v>0</v>
      </c>
    </row>
    <row r="20" spans="1:6" s="14" customFormat="1" ht="16" x14ac:dyDescent="0.2">
      <c r="A20" s="26" t="s">
        <v>45</v>
      </c>
      <c r="B20" s="26" t="s">
        <v>12</v>
      </c>
      <c r="C20" s="27">
        <v>1834.14</v>
      </c>
      <c r="D20" s="27">
        <v>263.14</v>
      </c>
      <c r="E20" s="27">
        <v>488.56</v>
      </c>
      <c r="F20" s="27">
        <v>350</v>
      </c>
    </row>
    <row r="21" spans="1:6" s="14" customFormat="1" ht="16" x14ac:dyDescent="0.2">
      <c r="A21" s="26" t="s">
        <v>46</v>
      </c>
      <c r="B21" s="26" t="s">
        <v>12</v>
      </c>
      <c r="C21" s="27">
        <v>1816.94</v>
      </c>
      <c r="D21" s="27">
        <v>238.17</v>
      </c>
      <c r="E21" s="27">
        <v>577.32000000000005</v>
      </c>
      <c r="F21" s="27">
        <v>0</v>
      </c>
    </row>
    <row r="22" spans="1:6" s="14" customFormat="1" ht="16" x14ac:dyDescent="0.2">
      <c r="A22" s="26" t="s">
        <v>47</v>
      </c>
      <c r="B22" s="26" t="s">
        <v>12</v>
      </c>
      <c r="C22" s="27">
        <v>1731.1</v>
      </c>
      <c r="D22" s="27">
        <v>245.56</v>
      </c>
      <c r="E22" s="27">
        <v>578.96</v>
      </c>
      <c r="F22" s="27">
        <v>-25</v>
      </c>
    </row>
    <row r="23" spans="1:6" s="14" customFormat="1" ht="16" x14ac:dyDescent="0.2">
      <c r="A23" s="26" t="s">
        <v>48</v>
      </c>
      <c r="B23" s="26" t="s">
        <v>12</v>
      </c>
      <c r="C23" s="27">
        <v>1571.12</v>
      </c>
      <c r="D23" s="27">
        <v>229.61</v>
      </c>
      <c r="E23" s="27">
        <v>471.3</v>
      </c>
      <c r="F23" s="27">
        <v>0</v>
      </c>
    </row>
    <row r="24" spans="1:6" s="14" customFormat="1" ht="16" x14ac:dyDescent="0.2">
      <c r="A24" s="26" t="s">
        <v>49</v>
      </c>
      <c r="B24" s="26" t="s">
        <v>12</v>
      </c>
      <c r="C24" s="27">
        <v>1963.3</v>
      </c>
      <c r="D24" s="27">
        <v>288.74</v>
      </c>
      <c r="E24" s="27">
        <v>597.45000000000005</v>
      </c>
      <c r="F24" s="27">
        <v>0</v>
      </c>
    </row>
    <row r="25" spans="1:6" s="14" customFormat="1" ht="16" x14ac:dyDescent="0.2">
      <c r="A25" s="26" t="s">
        <v>50</v>
      </c>
      <c r="B25" s="26" t="s">
        <v>12</v>
      </c>
      <c r="C25" s="27">
        <v>-1777</v>
      </c>
      <c r="D25" s="27">
        <v>-253.31</v>
      </c>
      <c r="E25" s="27">
        <v>-562.5</v>
      </c>
      <c r="F25" s="27">
        <v>0</v>
      </c>
    </row>
    <row r="26" spans="1:6" s="14" customFormat="1" ht="16" x14ac:dyDescent="0.2">
      <c r="A26" s="26" t="s">
        <v>51</v>
      </c>
      <c r="B26" s="26" t="s">
        <v>12</v>
      </c>
      <c r="C26" s="27">
        <v>1668.71</v>
      </c>
      <c r="D26" s="27">
        <v>240</v>
      </c>
      <c r="E26" s="27">
        <v>581.02</v>
      </c>
      <c r="F26" s="27">
        <v>-25</v>
      </c>
    </row>
    <row r="27" spans="1:6" s="14" customFormat="1" ht="16" x14ac:dyDescent="0.2">
      <c r="A27" s="26" t="s">
        <v>52</v>
      </c>
      <c r="B27" s="26" t="s">
        <v>12</v>
      </c>
      <c r="C27" s="27">
        <v>2010.23</v>
      </c>
      <c r="D27" s="27">
        <v>266.07</v>
      </c>
      <c r="E27" s="27">
        <v>615.95000000000005</v>
      </c>
      <c r="F27" s="27">
        <v>-25</v>
      </c>
    </row>
    <row r="28" spans="1:6" s="14" customFormat="1" ht="16" x14ac:dyDescent="0.2">
      <c r="A28" s="26" t="s">
        <v>53</v>
      </c>
      <c r="B28" s="26" t="s">
        <v>12</v>
      </c>
      <c r="C28" s="27">
        <v>1342.76</v>
      </c>
      <c r="D28" s="27">
        <v>197.63</v>
      </c>
      <c r="E28" s="27">
        <v>468.01</v>
      </c>
      <c r="F28" s="27">
        <v>-25</v>
      </c>
    </row>
    <row r="29" spans="1:6" s="14" customFormat="1" ht="16" x14ac:dyDescent="0.2">
      <c r="A29" s="26" t="s">
        <v>54</v>
      </c>
      <c r="B29" s="26" t="s">
        <v>12</v>
      </c>
      <c r="C29" s="27">
        <v>2010.23</v>
      </c>
      <c r="D29" s="27">
        <v>266.07</v>
      </c>
      <c r="E29" s="27">
        <v>615.95000000000005</v>
      </c>
      <c r="F29" s="27">
        <v>-25</v>
      </c>
    </row>
    <row r="30" spans="1:6" s="14" customFormat="1" ht="16" x14ac:dyDescent="0.2">
      <c r="A30" s="26" t="s">
        <v>55</v>
      </c>
      <c r="B30" s="26" t="s">
        <v>12</v>
      </c>
      <c r="C30" s="27">
        <v>2010.23</v>
      </c>
      <c r="D30" s="27">
        <v>266.07</v>
      </c>
      <c r="E30" s="27">
        <v>615.95000000000005</v>
      </c>
      <c r="F30" s="27">
        <v>-25</v>
      </c>
    </row>
    <row r="31" spans="1:6" s="14" customFormat="1" ht="16" x14ac:dyDescent="0.2">
      <c r="A31" s="26" t="s">
        <v>56</v>
      </c>
      <c r="B31" s="26" t="s">
        <v>12</v>
      </c>
      <c r="C31" s="27">
        <v>2010.23</v>
      </c>
      <c r="D31" s="27">
        <v>266.07</v>
      </c>
      <c r="E31" s="27">
        <v>615.95000000000005</v>
      </c>
      <c r="F31" s="27">
        <v>-25</v>
      </c>
    </row>
    <row r="32" spans="1:6" ht="16" x14ac:dyDescent="0.2">
      <c r="A32" s="26" t="s">
        <v>42</v>
      </c>
      <c r="B32" s="26" t="s">
        <v>13</v>
      </c>
      <c r="C32" s="27">
        <v>1366.63</v>
      </c>
      <c r="D32" s="27">
        <v>193.69</v>
      </c>
      <c r="E32" s="27">
        <v>389.86</v>
      </c>
      <c r="F32" s="27">
        <v>0</v>
      </c>
    </row>
    <row r="33" spans="1:6" ht="16" x14ac:dyDescent="0.2">
      <c r="A33" s="26" t="s">
        <v>43</v>
      </c>
      <c r="B33" s="26" t="s">
        <v>13</v>
      </c>
      <c r="C33" s="27">
        <v>1267.45</v>
      </c>
      <c r="D33" s="27">
        <v>177.14</v>
      </c>
      <c r="E33" s="27">
        <v>389.86</v>
      </c>
      <c r="F33" s="27">
        <v>0</v>
      </c>
    </row>
    <row r="34" spans="1:6" ht="16" x14ac:dyDescent="0.2">
      <c r="A34" s="26" t="s">
        <v>44</v>
      </c>
      <c r="B34" s="26" t="s">
        <v>13</v>
      </c>
      <c r="C34" s="27">
        <v>1672.43</v>
      </c>
      <c r="D34" s="27">
        <v>239.12</v>
      </c>
      <c r="E34" s="27">
        <v>536.97</v>
      </c>
      <c r="F34" s="27">
        <v>0</v>
      </c>
    </row>
    <row r="35" spans="1:6" ht="16" x14ac:dyDescent="0.2">
      <c r="A35" s="26" t="s">
        <v>45</v>
      </c>
      <c r="B35" s="26" t="s">
        <v>13</v>
      </c>
      <c r="C35" s="27">
        <v>1706.84</v>
      </c>
      <c r="D35" s="27">
        <v>244.95</v>
      </c>
      <c r="E35" s="27">
        <v>448.71</v>
      </c>
      <c r="F35" s="27">
        <v>175</v>
      </c>
    </row>
    <row r="36" spans="1:6" ht="16" x14ac:dyDescent="0.2">
      <c r="A36" s="26" t="s">
        <v>46</v>
      </c>
      <c r="B36" s="26" t="s">
        <v>13</v>
      </c>
      <c r="C36" s="27">
        <v>1689.72</v>
      </c>
      <c r="D36" s="27">
        <v>220.11</v>
      </c>
      <c r="E36" s="27">
        <v>536.97</v>
      </c>
      <c r="F36" s="27">
        <v>0</v>
      </c>
    </row>
    <row r="37" spans="1:6" ht="16" x14ac:dyDescent="0.2">
      <c r="A37" s="26" t="s">
        <v>47</v>
      </c>
      <c r="B37" s="26" t="s">
        <v>13</v>
      </c>
      <c r="C37" s="27">
        <v>1604.33</v>
      </c>
      <c r="D37" s="27">
        <v>227.46</v>
      </c>
      <c r="E37" s="27">
        <v>538.61</v>
      </c>
      <c r="F37" s="27">
        <v>0</v>
      </c>
    </row>
    <row r="38" spans="1:6" ht="16" x14ac:dyDescent="0.2">
      <c r="A38" s="26" t="s">
        <v>48</v>
      </c>
      <c r="B38" s="26" t="s">
        <v>13</v>
      </c>
      <c r="C38" s="27">
        <v>1445.14</v>
      </c>
      <c r="D38" s="27">
        <v>211.59</v>
      </c>
      <c r="E38" s="27">
        <v>431.54</v>
      </c>
      <c r="F38" s="27">
        <v>0</v>
      </c>
    </row>
    <row r="39" spans="1:6" ht="16" x14ac:dyDescent="0.2">
      <c r="A39" s="26" t="s">
        <v>49</v>
      </c>
      <c r="B39" s="26" t="s">
        <v>13</v>
      </c>
      <c r="C39" s="27">
        <v>1835.34</v>
      </c>
      <c r="D39" s="27">
        <v>270.42</v>
      </c>
      <c r="E39" s="27">
        <v>557</v>
      </c>
      <c r="F39" s="27">
        <v>0</v>
      </c>
    </row>
    <row r="40" spans="1:6" ht="16" x14ac:dyDescent="0.2">
      <c r="A40" s="26" t="s">
        <v>50</v>
      </c>
      <c r="B40" s="26" t="s">
        <v>13</v>
      </c>
      <c r="C40" s="27">
        <v>0</v>
      </c>
      <c r="D40" s="27">
        <v>0</v>
      </c>
      <c r="E40" s="27">
        <v>0</v>
      </c>
      <c r="F40" s="27">
        <v>0</v>
      </c>
    </row>
    <row r="41" spans="1:6" ht="16" x14ac:dyDescent="0.2">
      <c r="A41" s="26" t="s">
        <v>51</v>
      </c>
      <c r="B41" s="26" t="s">
        <v>13</v>
      </c>
      <c r="C41" s="27">
        <v>1542.25</v>
      </c>
      <c r="D41" s="27">
        <v>221.94</v>
      </c>
      <c r="E41" s="27">
        <v>540.65</v>
      </c>
      <c r="F41" s="27">
        <v>0</v>
      </c>
    </row>
    <row r="42" spans="1:6" ht="16" x14ac:dyDescent="0.2">
      <c r="A42" s="26" t="s">
        <v>52</v>
      </c>
      <c r="B42" s="26" t="s">
        <v>13</v>
      </c>
      <c r="C42" s="27">
        <v>1882.04</v>
      </c>
      <c r="D42" s="27">
        <v>247.87</v>
      </c>
      <c r="E42" s="27">
        <v>575.39</v>
      </c>
      <c r="F42" s="27">
        <v>0</v>
      </c>
    </row>
    <row r="43" spans="1:6" ht="16" x14ac:dyDescent="0.2">
      <c r="A43" s="26" t="s">
        <v>53</v>
      </c>
      <c r="B43" s="26" t="s">
        <v>13</v>
      </c>
      <c r="C43" s="27">
        <v>1217.96</v>
      </c>
      <c r="D43" s="27">
        <v>179.78</v>
      </c>
      <c r="E43" s="27">
        <v>428.27</v>
      </c>
      <c r="F43" s="27">
        <v>0</v>
      </c>
    </row>
    <row r="44" spans="1:6" ht="16" x14ac:dyDescent="0.2">
      <c r="A44" s="26" t="s">
        <v>54</v>
      </c>
      <c r="B44" s="26" t="s">
        <v>13</v>
      </c>
      <c r="C44" s="27">
        <v>1882.04</v>
      </c>
      <c r="D44" s="27">
        <v>247.87</v>
      </c>
      <c r="E44" s="27">
        <v>575.39</v>
      </c>
      <c r="F44" s="27">
        <v>0</v>
      </c>
    </row>
    <row r="45" spans="1:6" ht="16" x14ac:dyDescent="0.2">
      <c r="A45" s="26" t="s">
        <v>55</v>
      </c>
      <c r="B45" s="26" t="s">
        <v>13</v>
      </c>
      <c r="C45" s="27">
        <v>1882.04</v>
      </c>
      <c r="D45" s="27">
        <v>247.87</v>
      </c>
      <c r="E45" s="27">
        <v>575.39</v>
      </c>
      <c r="F45" s="27">
        <v>0</v>
      </c>
    </row>
    <row r="46" spans="1:6" ht="16" x14ac:dyDescent="0.2">
      <c r="A46" s="26" t="s">
        <v>56</v>
      </c>
      <c r="B46" s="26" t="s">
        <v>13</v>
      </c>
      <c r="C46" s="27">
        <v>1882.04</v>
      </c>
      <c r="D46" s="27">
        <v>247.87</v>
      </c>
      <c r="E46" s="27">
        <v>575.39</v>
      </c>
      <c r="F46" s="27">
        <v>0</v>
      </c>
    </row>
    <row r="47" spans="1:6" ht="16" x14ac:dyDescent="0.2">
      <c r="A47" s="26" t="s">
        <v>42</v>
      </c>
      <c r="B47" s="26" t="s">
        <v>14</v>
      </c>
      <c r="C47" s="27">
        <v>1458.78</v>
      </c>
      <c r="D47" s="27">
        <v>207.52</v>
      </c>
      <c r="E47" s="27">
        <v>195.11</v>
      </c>
      <c r="F47" s="27">
        <v>0</v>
      </c>
    </row>
    <row r="48" spans="1:6" ht="16" x14ac:dyDescent="0.2">
      <c r="A48" s="26" t="s">
        <v>43</v>
      </c>
      <c r="B48" s="26" t="s">
        <v>14</v>
      </c>
      <c r="C48" s="27">
        <v>1352.92</v>
      </c>
      <c r="D48" s="27">
        <v>189.77</v>
      </c>
      <c r="E48" s="27">
        <v>391.23</v>
      </c>
      <c r="F48" s="27">
        <v>0</v>
      </c>
    </row>
    <row r="49" spans="1:6" ht="16" x14ac:dyDescent="0.2">
      <c r="A49" s="26" t="s">
        <v>44</v>
      </c>
      <c r="B49" s="26" t="s">
        <v>14</v>
      </c>
      <c r="C49" s="27">
        <v>1785.21</v>
      </c>
      <c r="D49" s="27">
        <v>256.18</v>
      </c>
      <c r="E49" s="27">
        <v>661.24</v>
      </c>
      <c r="F49" s="27">
        <v>0</v>
      </c>
    </row>
    <row r="50" spans="1:6" ht="16" x14ac:dyDescent="0.2">
      <c r="A50" s="26" t="s">
        <v>45</v>
      </c>
      <c r="B50" s="26" t="s">
        <v>14</v>
      </c>
      <c r="C50" s="27">
        <v>1821.92</v>
      </c>
      <c r="D50" s="27">
        <v>262.43</v>
      </c>
      <c r="E50" s="27">
        <v>486.32</v>
      </c>
      <c r="F50" s="27">
        <v>39.78</v>
      </c>
    </row>
    <row r="51" spans="1:6" ht="16" x14ac:dyDescent="0.2">
      <c r="A51" s="26" t="s">
        <v>46</v>
      </c>
      <c r="B51" s="26" t="s">
        <v>14</v>
      </c>
      <c r="C51" s="27">
        <v>1803.67</v>
      </c>
      <c r="D51" s="27">
        <v>235.81</v>
      </c>
      <c r="E51" s="27">
        <v>661.24</v>
      </c>
      <c r="F51" s="27">
        <v>0</v>
      </c>
    </row>
    <row r="52" spans="1:6" ht="16" x14ac:dyDescent="0.2">
      <c r="A52" s="26" t="s">
        <v>47</v>
      </c>
      <c r="B52" s="26" t="s">
        <v>14</v>
      </c>
      <c r="C52" s="27">
        <v>1712.51</v>
      </c>
      <c r="D52" s="27">
        <v>243.68</v>
      </c>
      <c r="E52" s="27">
        <v>794.04</v>
      </c>
      <c r="F52" s="27">
        <v>0</v>
      </c>
    </row>
    <row r="53" spans="1:6" ht="16" x14ac:dyDescent="0.2">
      <c r="A53" s="26" t="s">
        <v>48</v>
      </c>
      <c r="B53" s="26" t="s">
        <v>14</v>
      </c>
      <c r="C53" s="27">
        <v>0</v>
      </c>
      <c r="D53" s="27">
        <v>0</v>
      </c>
      <c r="E53" s="27">
        <v>0</v>
      </c>
      <c r="F53" s="27">
        <v>0</v>
      </c>
    </row>
    <row r="54" spans="1:6" ht="16" x14ac:dyDescent="0.2">
      <c r="A54" s="26" t="s">
        <v>49</v>
      </c>
      <c r="B54" s="26" t="s">
        <v>14</v>
      </c>
      <c r="C54" s="27">
        <v>1959.1</v>
      </c>
      <c r="D54" s="27">
        <v>289.70999999999998</v>
      </c>
      <c r="E54" s="27">
        <v>277.97000000000003</v>
      </c>
      <c r="F54" s="27">
        <v>99.82</v>
      </c>
    </row>
    <row r="55" spans="1:6" ht="16" x14ac:dyDescent="0.2">
      <c r="A55" s="26" t="s">
        <v>50</v>
      </c>
      <c r="B55" s="26" t="s">
        <v>14</v>
      </c>
      <c r="C55" s="27">
        <v>0</v>
      </c>
      <c r="D55" s="27">
        <v>0</v>
      </c>
      <c r="E55" s="27">
        <v>0</v>
      </c>
      <c r="F55" s="27">
        <v>0</v>
      </c>
    </row>
    <row r="56" spans="1:6" ht="16" x14ac:dyDescent="0.2">
      <c r="A56" s="26" t="s">
        <v>51</v>
      </c>
      <c r="B56" s="26" t="s">
        <v>14</v>
      </c>
      <c r="C56" s="27">
        <v>1646.25</v>
      </c>
      <c r="D56" s="27">
        <v>237.77</v>
      </c>
      <c r="E56" s="27">
        <v>908.62</v>
      </c>
      <c r="F56" s="27">
        <v>0</v>
      </c>
    </row>
    <row r="57" spans="1:6" ht="16" x14ac:dyDescent="0.2">
      <c r="A57" s="26" t="s">
        <v>52</v>
      </c>
      <c r="B57" s="26" t="s">
        <v>14</v>
      </c>
      <c r="C57" s="27">
        <v>2008.95</v>
      </c>
      <c r="D57" s="27">
        <v>265.55</v>
      </c>
      <c r="E57" s="27">
        <v>559.48</v>
      </c>
      <c r="F57" s="27">
        <v>0</v>
      </c>
    </row>
    <row r="58" spans="1:6" ht="16" x14ac:dyDescent="0.2">
      <c r="A58" s="26" t="s">
        <v>53</v>
      </c>
      <c r="B58" s="26" t="s">
        <v>14</v>
      </c>
      <c r="C58" s="27">
        <v>1300.0899999999999</v>
      </c>
      <c r="D58" s="27">
        <v>192.61</v>
      </c>
      <c r="E58" s="27">
        <v>554.86</v>
      </c>
      <c r="F58" s="27">
        <v>0</v>
      </c>
    </row>
    <row r="59" spans="1:6" ht="16" x14ac:dyDescent="0.2">
      <c r="A59" s="26" t="s">
        <v>54</v>
      </c>
      <c r="B59" s="26" t="s">
        <v>14</v>
      </c>
      <c r="C59" s="27">
        <v>2008.95</v>
      </c>
      <c r="D59" s="27">
        <v>265.55</v>
      </c>
      <c r="E59" s="27">
        <v>490.93</v>
      </c>
      <c r="F59" s="27">
        <v>35.4</v>
      </c>
    </row>
    <row r="60" spans="1:6" ht="16" x14ac:dyDescent="0.2">
      <c r="A60" s="26" t="s">
        <v>55</v>
      </c>
      <c r="B60" s="26" t="s">
        <v>14</v>
      </c>
      <c r="C60" s="27">
        <v>2008.95</v>
      </c>
      <c r="D60" s="27">
        <v>265.55</v>
      </c>
      <c r="E60" s="27">
        <v>559.48</v>
      </c>
      <c r="F60" s="27">
        <v>0</v>
      </c>
    </row>
    <row r="61" spans="1:6" ht="16" x14ac:dyDescent="0.2">
      <c r="A61" s="26" t="s">
        <v>56</v>
      </c>
      <c r="B61" s="26" t="s">
        <v>14</v>
      </c>
      <c r="C61" s="27">
        <v>2008.95</v>
      </c>
      <c r="D61" s="27">
        <v>265.55</v>
      </c>
      <c r="E61" s="27">
        <v>559.48</v>
      </c>
      <c r="F61" s="27">
        <v>0</v>
      </c>
    </row>
    <row r="62" spans="1:6" ht="16" x14ac:dyDescent="0.2">
      <c r="A62" s="26" t="s">
        <v>42</v>
      </c>
      <c r="B62" s="26" t="s">
        <v>15</v>
      </c>
      <c r="C62" s="27">
        <v>4488.57</v>
      </c>
      <c r="D62" s="27">
        <v>629.72</v>
      </c>
      <c r="E62" s="27">
        <v>426.55</v>
      </c>
      <c r="F62" s="27">
        <v>0</v>
      </c>
    </row>
    <row r="63" spans="1:6" ht="16" x14ac:dyDescent="0.2">
      <c r="A63" s="26" t="s">
        <v>43</v>
      </c>
      <c r="B63" s="26" t="s">
        <v>15</v>
      </c>
      <c r="C63" s="27">
        <v>4162.83</v>
      </c>
      <c r="D63" s="27">
        <v>575.91</v>
      </c>
      <c r="E63" s="27">
        <v>855.32</v>
      </c>
      <c r="F63" s="27">
        <v>0</v>
      </c>
    </row>
    <row r="64" spans="1:6" ht="16" x14ac:dyDescent="0.2">
      <c r="A64" s="26" t="s">
        <v>44</v>
      </c>
      <c r="B64" s="26" t="s">
        <v>15</v>
      </c>
      <c r="C64" s="27">
        <v>5492.96</v>
      </c>
      <c r="D64" s="27">
        <v>1031.78</v>
      </c>
      <c r="E64" s="27">
        <v>1445.6</v>
      </c>
      <c r="F64" s="27">
        <v>0</v>
      </c>
    </row>
    <row r="65" spans="1:6" ht="16" x14ac:dyDescent="0.2">
      <c r="A65" s="26" t="s">
        <v>45</v>
      </c>
      <c r="B65" s="26" t="s">
        <v>15</v>
      </c>
      <c r="C65" s="27">
        <v>5605.96</v>
      </c>
      <c r="D65" s="27">
        <v>796.4</v>
      </c>
      <c r="E65" s="27">
        <v>1063.19</v>
      </c>
      <c r="F65" s="27">
        <v>266.32</v>
      </c>
    </row>
    <row r="66" spans="1:6" ht="16" x14ac:dyDescent="0.2">
      <c r="A66" s="26" t="s">
        <v>46</v>
      </c>
      <c r="B66" s="26" t="s">
        <v>15</v>
      </c>
      <c r="C66" s="27">
        <v>5549.75</v>
      </c>
      <c r="D66" s="27">
        <v>715.63</v>
      </c>
      <c r="E66" s="27">
        <v>1445.6</v>
      </c>
      <c r="F66" s="27">
        <v>0</v>
      </c>
    </row>
    <row r="67" spans="1:6" ht="16" x14ac:dyDescent="0.2">
      <c r="A67" s="26" t="s">
        <v>47</v>
      </c>
      <c r="B67" s="26" t="s">
        <v>15</v>
      </c>
      <c r="C67" s="27">
        <v>5269.28</v>
      </c>
      <c r="D67" s="27">
        <v>739.51</v>
      </c>
      <c r="E67" s="27">
        <v>1735.88</v>
      </c>
      <c r="F67" s="27">
        <v>0</v>
      </c>
    </row>
    <row r="68" spans="1:6" ht="16" x14ac:dyDescent="0.2">
      <c r="A68" s="26" t="s">
        <v>48</v>
      </c>
      <c r="B68" s="26" t="s">
        <v>15</v>
      </c>
      <c r="C68" s="27">
        <v>-3594.87</v>
      </c>
      <c r="D68" s="27">
        <v>-505.77</v>
      </c>
      <c r="E68" s="27">
        <v>-1015.34</v>
      </c>
      <c r="F68" s="27">
        <v>0</v>
      </c>
    </row>
    <row r="69" spans="1:6" ht="16" x14ac:dyDescent="0.2">
      <c r="A69" s="26" t="s">
        <v>49</v>
      </c>
      <c r="B69" s="26" t="s">
        <v>15</v>
      </c>
      <c r="C69" s="27">
        <v>6028.02</v>
      </c>
      <c r="D69" s="27">
        <v>879.19</v>
      </c>
      <c r="E69" s="27">
        <v>607.69000000000005</v>
      </c>
      <c r="F69" s="27">
        <v>668.21</v>
      </c>
    </row>
    <row r="70" spans="1:6" ht="16" x14ac:dyDescent="0.2">
      <c r="A70" s="26" t="s">
        <v>50</v>
      </c>
      <c r="B70" s="26" t="s">
        <v>15</v>
      </c>
      <c r="C70" s="27">
        <v>0</v>
      </c>
      <c r="D70" s="27">
        <v>0</v>
      </c>
      <c r="E70" s="27">
        <v>0</v>
      </c>
      <c r="F70" s="27">
        <v>0</v>
      </c>
    </row>
    <row r="71" spans="1:6" ht="16" x14ac:dyDescent="0.2">
      <c r="A71" s="26" t="s">
        <v>51</v>
      </c>
      <c r="B71" s="26" t="s">
        <v>15</v>
      </c>
      <c r="C71" s="27">
        <v>5065.3900000000003</v>
      </c>
      <c r="D71" s="27">
        <v>721.56</v>
      </c>
      <c r="E71" s="27">
        <v>2544.4699999999998</v>
      </c>
      <c r="F71" s="27">
        <v>0</v>
      </c>
    </row>
    <row r="72" spans="1:6" ht="16" x14ac:dyDescent="0.2">
      <c r="A72" s="26" t="s">
        <v>52</v>
      </c>
      <c r="B72" s="26" t="s">
        <v>15</v>
      </c>
      <c r="C72" s="27">
        <v>6181.37</v>
      </c>
      <c r="D72" s="27">
        <v>805.88</v>
      </c>
      <c r="E72" s="27">
        <v>1223.1500000000001</v>
      </c>
      <c r="F72" s="27">
        <v>0</v>
      </c>
    </row>
    <row r="73" spans="1:6" ht="16" x14ac:dyDescent="0.2">
      <c r="A73" s="26" t="s">
        <v>53</v>
      </c>
      <c r="B73" s="26" t="s">
        <v>15</v>
      </c>
      <c r="C73" s="27">
        <v>5804.94</v>
      </c>
      <c r="D73" s="27">
        <v>584.52</v>
      </c>
      <c r="E73" s="27">
        <v>1213.04</v>
      </c>
      <c r="F73" s="27">
        <v>0</v>
      </c>
    </row>
    <row r="74" spans="1:6" ht="16" x14ac:dyDescent="0.2">
      <c r="A74" s="26" t="s">
        <v>54</v>
      </c>
      <c r="B74" s="26" t="s">
        <v>15</v>
      </c>
      <c r="C74" s="27">
        <v>6181.37</v>
      </c>
      <c r="D74" s="27">
        <v>805.88</v>
      </c>
      <c r="E74" s="27">
        <v>1073.28</v>
      </c>
      <c r="F74" s="27">
        <v>236.93</v>
      </c>
    </row>
    <row r="75" spans="1:6" ht="16" x14ac:dyDescent="0.2">
      <c r="A75" s="26" t="s">
        <v>55</v>
      </c>
      <c r="B75" s="26" t="s">
        <v>15</v>
      </c>
      <c r="C75" s="27">
        <v>6181.37</v>
      </c>
      <c r="D75" s="27">
        <v>805.88</v>
      </c>
      <c r="E75" s="27">
        <v>1223.1500000000001</v>
      </c>
      <c r="F75" s="27">
        <v>0</v>
      </c>
    </row>
    <row r="76" spans="1:6" ht="16" x14ac:dyDescent="0.2">
      <c r="A76" s="26" t="s">
        <v>56</v>
      </c>
      <c r="B76" s="26" t="s">
        <v>15</v>
      </c>
      <c r="C76" s="27">
        <v>6181.37</v>
      </c>
      <c r="D76" s="27">
        <v>805.88</v>
      </c>
      <c r="E76" s="27">
        <v>1223.1500000000001</v>
      </c>
      <c r="F76" s="27">
        <v>0</v>
      </c>
    </row>
    <row r="77" spans="1:6" ht="16" x14ac:dyDescent="0.2">
      <c r="A77" s="26" t="s">
        <v>42</v>
      </c>
      <c r="B77" s="26" t="s">
        <v>16</v>
      </c>
      <c r="C77" s="27">
        <v>2147.0500000000002</v>
      </c>
      <c r="D77" s="27">
        <v>304.13</v>
      </c>
      <c r="E77" s="27">
        <v>241.41</v>
      </c>
      <c r="F77" s="27">
        <v>0</v>
      </c>
    </row>
    <row r="78" spans="1:6" ht="16" x14ac:dyDescent="0.2">
      <c r="A78" s="26" t="s">
        <v>43</v>
      </c>
      <c r="B78" s="26" t="s">
        <v>16</v>
      </c>
      <c r="C78" s="27">
        <v>1991.24</v>
      </c>
      <c r="D78" s="27">
        <v>278.14</v>
      </c>
      <c r="E78" s="27">
        <v>484.07</v>
      </c>
      <c r="F78" s="27">
        <v>0</v>
      </c>
    </row>
    <row r="79" spans="1:6" ht="16" x14ac:dyDescent="0.2">
      <c r="A79" s="26" t="s">
        <v>44</v>
      </c>
      <c r="B79" s="26" t="s">
        <v>16</v>
      </c>
      <c r="C79" s="27">
        <v>2627.49</v>
      </c>
      <c r="D79" s="27">
        <v>334.84</v>
      </c>
      <c r="E79" s="27">
        <v>818.14</v>
      </c>
      <c r="F79" s="27">
        <v>0</v>
      </c>
    </row>
    <row r="80" spans="1:6" ht="16" x14ac:dyDescent="0.2">
      <c r="A80" s="26" t="s">
        <v>45</v>
      </c>
      <c r="B80" s="26" t="s">
        <v>16</v>
      </c>
      <c r="C80" s="27">
        <v>2681.55</v>
      </c>
      <c r="D80" s="27">
        <v>384.63</v>
      </c>
      <c r="E80" s="27">
        <v>601.71</v>
      </c>
      <c r="F80" s="27">
        <v>85.09</v>
      </c>
    </row>
    <row r="81" spans="1:6" ht="16" x14ac:dyDescent="0.2">
      <c r="A81" s="26" t="s">
        <v>46</v>
      </c>
      <c r="B81" s="26" t="s">
        <v>16</v>
      </c>
      <c r="C81" s="27">
        <v>2654.66</v>
      </c>
      <c r="D81" s="27">
        <v>345.62</v>
      </c>
      <c r="E81" s="27">
        <v>818.14</v>
      </c>
      <c r="F81" s="27">
        <v>0</v>
      </c>
    </row>
    <row r="82" spans="1:6" ht="16" x14ac:dyDescent="0.2">
      <c r="A82" s="26" t="s">
        <v>47</v>
      </c>
      <c r="B82" s="26" t="s">
        <v>16</v>
      </c>
      <c r="C82" s="27">
        <v>2520.5</v>
      </c>
      <c r="D82" s="27">
        <v>357.15</v>
      </c>
      <c r="E82" s="27">
        <v>982.42</v>
      </c>
      <c r="F82" s="27">
        <v>0</v>
      </c>
    </row>
    <row r="83" spans="1:6" ht="16" x14ac:dyDescent="0.2">
      <c r="A83" s="26" t="s">
        <v>48</v>
      </c>
      <c r="B83" s="26" t="s">
        <v>16</v>
      </c>
      <c r="C83" s="27">
        <v>0</v>
      </c>
      <c r="D83" s="27">
        <v>0</v>
      </c>
      <c r="E83" s="27">
        <v>0</v>
      </c>
      <c r="F83" s="27">
        <v>0</v>
      </c>
    </row>
    <row r="84" spans="1:6" ht="16" x14ac:dyDescent="0.2">
      <c r="A84" s="26" t="s">
        <v>49</v>
      </c>
      <c r="B84" s="26" t="s">
        <v>16</v>
      </c>
      <c r="C84" s="27">
        <v>2883.43</v>
      </c>
      <c r="D84" s="27">
        <v>424.59</v>
      </c>
      <c r="E84" s="27">
        <v>343.95</v>
      </c>
      <c r="F84" s="27">
        <v>213.5</v>
      </c>
    </row>
    <row r="85" spans="1:6" ht="16" x14ac:dyDescent="0.2">
      <c r="A85" s="26" t="s">
        <v>50</v>
      </c>
      <c r="B85" s="26" t="s">
        <v>16</v>
      </c>
      <c r="C85" s="27">
        <v>0</v>
      </c>
      <c r="D85" s="27">
        <v>0</v>
      </c>
      <c r="E85" s="27">
        <v>0</v>
      </c>
      <c r="F85" s="27">
        <v>0</v>
      </c>
    </row>
    <row r="86" spans="1:6" ht="16" x14ac:dyDescent="0.2">
      <c r="A86" s="26" t="s">
        <v>51</v>
      </c>
      <c r="B86" s="26" t="s">
        <v>16</v>
      </c>
      <c r="C86" s="27">
        <v>2422.9699999999998</v>
      </c>
      <c r="D86" s="27">
        <v>348.48</v>
      </c>
      <c r="E86" s="27">
        <v>1032.43</v>
      </c>
      <c r="F86" s="27">
        <v>0</v>
      </c>
    </row>
    <row r="87" spans="1:6" ht="16" x14ac:dyDescent="0.2">
      <c r="A87" s="26" t="s">
        <v>52</v>
      </c>
      <c r="B87" s="26" t="s">
        <v>16</v>
      </c>
      <c r="C87" s="27">
        <v>2956.79</v>
      </c>
      <c r="D87" s="27">
        <v>389.2</v>
      </c>
      <c r="E87" s="27">
        <v>692.24</v>
      </c>
      <c r="F87" s="27">
        <v>0</v>
      </c>
    </row>
    <row r="88" spans="1:6" ht="16" x14ac:dyDescent="0.2">
      <c r="A88" s="26" t="s">
        <v>53</v>
      </c>
      <c r="B88" s="26" t="s">
        <v>16</v>
      </c>
      <c r="C88" s="27">
        <v>1627.28</v>
      </c>
      <c r="D88" s="27">
        <v>282.29000000000002</v>
      </c>
      <c r="E88" s="27">
        <v>686.52</v>
      </c>
      <c r="F88" s="27">
        <v>0</v>
      </c>
    </row>
    <row r="89" spans="1:6" ht="16" x14ac:dyDescent="0.2">
      <c r="A89" s="26" t="s">
        <v>54</v>
      </c>
      <c r="B89" s="26" t="s">
        <v>16</v>
      </c>
      <c r="C89" s="27">
        <v>2956.79</v>
      </c>
      <c r="D89" s="27">
        <v>389.2</v>
      </c>
      <c r="E89" s="27">
        <v>607.42999999999995</v>
      </c>
      <c r="F89" s="27">
        <v>75.7</v>
      </c>
    </row>
    <row r="90" spans="1:6" ht="16" x14ac:dyDescent="0.2">
      <c r="A90" s="26" t="s">
        <v>55</v>
      </c>
      <c r="B90" s="26" t="s">
        <v>16</v>
      </c>
      <c r="C90" s="27">
        <v>2956.79</v>
      </c>
      <c r="D90" s="27">
        <v>389.2</v>
      </c>
      <c r="E90" s="27">
        <v>692.24</v>
      </c>
      <c r="F90" s="27">
        <v>0</v>
      </c>
    </row>
    <row r="91" spans="1:6" ht="16" x14ac:dyDescent="0.2">
      <c r="A91" s="26" t="s">
        <v>56</v>
      </c>
      <c r="B91" s="26" t="s">
        <v>16</v>
      </c>
      <c r="C91" s="27">
        <v>2956.79</v>
      </c>
      <c r="D91" s="27">
        <v>389.2</v>
      </c>
      <c r="E91" s="27">
        <v>692.24</v>
      </c>
      <c r="F91" s="27">
        <v>0</v>
      </c>
    </row>
    <row r="92" spans="1:6" ht="16" x14ac:dyDescent="0.2">
      <c r="A92" s="26" t="s">
        <v>42</v>
      </c>
      <c r="B92" s="26" t="s">
        <v>17</v>
      </c>
      <c r="C92" s="27">
        <v>2147.04</v>
      </c>
      <c r="D92" s="27">
        <v>304.13</v>
      </c>
      <c r="E92" s="27">
        <v>241.41</v>
      </c>
      <c r="F92" s="27">
        <v>0</v>
      </c>
    </row>
    <row r="93" spans="1:6" ht="16" x14ac:dyDescent="0.2">
      <c r="A93" s="26" t="s">
        <v>43</v>
      </c>
      <c r="B93" s="26" t="s">
        <v>17</v>
      </c>
      <c r="C93" s="27">
        <v>1991.25</v>
      </c>
      <c r="D93" s="27">
        <v>278.14</v>
      </c>
      <c r="E93" s="27">
        <v>484.07</v>
      </c>
      <c r="F93" s="27">
        <v>0</v>
      </c>
    </row>
    <row r="94" spans="1:6" ht="16" x14ac:dyDescent="0.2">
      <c r="A94" s="26" t="s">
        <v>44</v>
      </c>
      <c r="B94" s="26" t="s">
        <v>17</v>
      </c>
      <c r="C94" s="27">
        <v>2627.49</v>
      </c>
      <c r="D94" s="27">
        <v>334.83</v>
      </c>
      <c r="E94" s="27">
        <v>818.15</v>
      </c>
      <c r="F94" s="27">
        <v>0</v>
      </c>
    </row>
    <row r="95" spans="1:6" ht="16" x14ac:dyDescent="0.2">
      <c r="A95" s="26" t="s">
        <v>45</v>
      </c>
      <c r="B95" s="26" t="s">
        <v>17</v>
      </c>
      <c r="C95" s="27">
        <v>2681.55</v>
      </c>
      <c r="D95" s="27">
        <v>384.62</v>
      </c>
      <c r="E95" s="27">
        <v>601.72</v>
      </c>
      <c r="F95" s="27">
        <v>85.08</v>
      </c>
    </row>
    <row r="96" spans="1:6" ht="16" x14ac:dyDescent="0.2">
      <c r="A96" s="26" t="s">
        <v>46</v>
      </c>
      <c r="B96" s="26" t="s">
        <v>17</v>
      </c>
      <c r="C96" s="27">
        <v>2654.66</v>
      </c>
      <c r="D96" s="27">
        <v>345.62</v>
      </c>
      <c r="E96" s="27">
        <v>818.15</v>
      </c>
      <c r="F96" s="27">
        <v>0</v>
      </c>
    </row>
    <row r="97" spans="1:6" ht="16" x14ac:dyDescent="0.2">
      <c r="A97" s="26" t="s">
        <v>47</v>
      </c>
      <c r="B97" s="26" t="s">
        <v>17</v>
      </c>
      <c r="C97" s="27">
        <v>2520.5</v>
      </c>
      <c r="D97" s="27">
        <v>357.15</v>
      </c>
      <c r="E97" s="27">
        <v>982.42</v>
      </c>
      <c r="F97" s="27">
        <v>0</v>
      </c>
    </row>
    <row r="98" spans="1:6" ht="16" x14ac:dyDescent="0.2">
      <c r="A98" s="26" t="s">
        <v>48</v>
      </c>
      <c r="B98" s="26" t="s">
        <v>17</v>
      </c>
      <c r="C98" s="27">
        <v>0</v>
      </c>
      <c r="D98" s="27">
        <v>0</v>
      </c>
      <c r="E98" s="27">
        <v>0</v>
      </c>
      <c r="F98" s="27">
        <v>0</v>
      </c>
    </row>
    <row r="99" spans="1:6" ht="16" x14ac:dyDescent="0.2">
      <c r="A99" s="26" t="s">
        <v>49</v>
      </c>
      <c r="B99" s="26" t="s">
        <v>17</v>
      </c>
      <c r="C99" s="27">
        <v>2883.43</v>
      </c>
      <c r="D99" s="27">
        <v>424.61</v>
      </c>
      <c r="E99" s="27">
        <v>343.92</v>
      </c>
      <c r="F99" s="27">
        <v>213.5</v>
      </c>
    </row>
    <row r="100" spans="1:6" ht="16" x14ac:dyDescent="0.2">
      <c r="A100" s="26" t="s">
        <v>50</v>
      </c>
      <c r="B100" s="26" t="s">
        <v>17</v>
      </c>
      <c r="C100" s="27">
        <v>0</v>
      </c>
      <c r="D100" s="27">
        <v>0</v>
      </c>
      <c r="E100" s="27">
        <v>0</v>
      </c>
      <c r="F100" s="27">
        <v>0</v>
      </c>
    </row>
    <row r="101" spans="1:6" ht="16" x14ac:dyDescent="0.2">
      <c r="A101" s="26" t="s">
        <v>51</v>
      </c>
      <c r="B101" s="26" t="s">
        <v>17</v>
      </c>
      <c r="C101" s="27">
        <v>2422.9699999999998</v>
      </c>
      <c r="D101" s="27">
        <v>348.48</v>
      </c>
      <c r="E101" s="27">
        <v>1032.43</v>
      </c>
      <c r="F101" s="27">
        <v>0</v>
      </c>
    </row>
    <row r="102" spans="1:6" ht="16" x14ac:dyDescent="0.2">
      <c r="A102" s="26" t="s">
        <v>52</v>
      </c>
      <c r="B102" s="26" t="s">
        <v>17</v>
      </c>
      <c r="C102" s="27">
        <v>2956.79</v>
      </c>
      <c r="D102" s="27">
        <v>389.2</v>
      </c>
      <c r="E102" s="27">
        <v>692.24</v>
      </c>
      <c r="F102" s="27">
        <v>0</v>
      </c>
    </row>
    <row r="103" spans="1:6" ht="16" x14ac:dyDescent="0.2">
      <c r="A103" s="26" t="s">
        <v>53</v>
      </c>
      <c r="B103" s="26" t="s">
        <v>17</v>
      </c>
      <c r="C103" s="27">
        <v>1627.28</v>
      </c>
      <c r="D103" s="27">
        <v>282.29000000000002</v>
      </c>
      <c r="E103" s="27">
        <v>686.53</v>
      </c>
      <c r="F103" s="27">
        <v>0</v>
      </c>
    </row>
    <row r="104" spans="1:6" ht="16" x14ac:dyDescent="0.2">
      <c r="A104" s="26" t="s">
        <v>54</v>
      </c>
      <c r="B104" s="26" t="s">
        <v>17</v>
      </c>
      <c r="C104" s="27">
        <v>2956.79</v>
      </c>
      <c r="D104" s="27">
        <v>389.2</v>
      </c>
      <c r="E104" s="27">
        <v>607.42999999999995</v>
      </c>
      <c r="F104" s="27">
        <v>75.709999999999994</v>
      </c>
    </row>
    <row r="105" spans="1:6" ht="16" x14ac:dyDescent="0.2">
      <c r="A105" s="26" t="s">
        <v>55</v>
      </c>
      <c r="B105" s="26" t="s">
        <v>17</v>
      </c>
      <c r="C105" s="27">
        <v>2956.79</v>
      </c>
      <c r="D105" s="27">
        <v>389.2</v>
      </c>
      <c r="E105" s="27">
        <v>692.24</v>
      </c>
      <c r="F105" s="27">
        <v>0</v>
      </c>
    </row>
    <row r="106" spans="1:6" ht="16" x14ac:dyDescent="0.2">
      <c r="A106" s="26" t="s">
        <v>56</v>
      </c>
      <c r="B106" s="26" t="s">
        <v>17</v>
      </c>
      <c r="C106" s="27">
        <v>2956.79</v>
      </c>
      <c r="D106" s="27">
        <v>389.2</v>
      </c>
      <c r="E106" s="27">
        <v>692.24</v>
      </c>
      <c r="F106" s="27">
        <v>0</v>
      </c>
    </row>
    <row r="107" spans="1:6" ht="16" x14ac:dyDescent="0.2">
      <c r="A107" s="26" t="s">
        <v>42</v>
      </c>
      <c r="B107" s="26" t="s">
        <v>18</v>
      </c>
      <c r="C107" s="27">
        <v>2147.06</v>
      </c>
      <c r="D107" s="27">
        <v>304.12</v>
      </c>
      <c r="E107" s="27">
        <v>241.41</v>
      </c>
      <c r="F107" s="27">
        <v>0</v>
      </c>
    </row>
    <row r="108" spans="1:6" ht="16" x14ac:dyDescent="0.2">
      <c r="A108" s="26" t="s">
        <v>43</v>
      </c>
      <c r="B108" s="26" t="s">
        <v>18</v>
      </c>
      <c r="C108" s="27">
        <v>1991.25</v>
      </c>
      <c r="D108" s="27">
        <v>278.14</v>
      </c>
      <c r="E108" s="27">
        <v>484.07</v>
      </c>
      <c r="F108" s="27">
        <v>0</v>
      </c>
    </row>
    <row r="109" spans="1:6" ht="16" x14ac:dyDescent="0.2">
      <c r="A109" s="26" t="s">
        <v>44</v>
      </c>
      <c r="B109" s="26" t="s">
        <v>18</v>
      </c>
      <c r="C109" s="27">
        <v>2627.49</v>
      </c>
      <c r="D109" s="27">
        <v>334.85</v>
      </c>
      <c r="E109" s="27">
        <v>818.14</v>
      </c>
      <c r="F109" s="27">
        <v>0</v>
      </c>
    </row>
    <row r="110" spans="1:6" ht="16" x14ac:dyDescent="0.2">
      <c r="A110" s="26" t="s">
        <v>45</v>
      </c>
      <c r="B110" s="26" t="s">
        <v>18</v>
      </c>
      <c r="C110" s="27">
        <v>2681.55</v>
      </c>
      <c r="D110" s="27">
        <v>384.62</v>
      </c>
      <c r="E110" s="27">
        <v>601.74</v>
      </c>
      <c r="F110" s="27">
        <v>85.1</v>
      </c>
    </row>
    <row r="111" spans="1:6" ht="16" x14ac:dyDescent="0.2">
      <c r="A111" s="26" t="s">
        <v>46</v>
      </c>
      <c r="B111" s="26" t="s">
        <v>18</v>
      </c>
      <c r="C111" s="27">
        <v>2654.66</v>
      </c>
      <c r="D111" s="27">
        <v>345.61</v>
      </c>
      <c r="E111" s="27">
        <v>818.14</v>
      </c>
      <c r="F111" s="27">
        <v>0</v>
      </c>
    </row>
    <row r="112" spans="1:6" ht="16" x14ac:dyDescent="0.2">
      <c r="A112" s="26" t="s">
        <v>47</v>
      </c>
      <c r="B112" s="26" t="s">
        <v>18</v>
      </c>
      <c r="C112" s="27">
        <v>2520.5</v>
      </c>
      <c r="D112" s="27">
        <v>357.15</v>
      </c>
      <c r="E112" s="27">
        <v>982.42</v>
      </c>
      <c r="F112" s="27">
        <v>0</v>
      </c>
    </row>
    <row r="113" spans="1:6" ht="16" x14ac:dyDescent="0.2">
      <c r="A113" s="26" t="s">
        <v>48</v>
      </c>
      <c r="B113" s="26" t="s">
        <v>18</v>
      </c>
      <c r="C113" s="27">
        <v>0</v>
      </c>
      <c r="D113" s="27">
        <v>0</v>
      </c>
      <c r="E113" s="27">
        <v>0</v>
      </c>
      <c r="F113" s="27">
        <v>0</v>
      </c>
    </row>
    <row r="114" spans="1:6" ht="16" x14ac:dyDescent="0.2">
      <c r="A114" s="26" t="s">
        <v>49</v>
      </c>
      <c r="B114" s="26" t="s">
        <v>18</v>
      </c>
      <c r="C114" s="27">
        <v>2883.42</v>
      </c>
      <c r="D114" s="27">
        <v>424.6</v>
      </c>
      <c r="E114" s="27">
        <v>343.92</v>
      </c>
      <c r="F114" s="27">
        <v>213.49</v>
      </c>
    </row>
    <row r="115" spans="1:6" ht="16" x14ac:dyDescent="0.2">
      <c r="A115" s="26" t="s">
        <v>50</v>
      </c>
      <c r="B115" s="26" t="s">
        <v>18</v>
      </c>
      <c r="C115" s="27">
        <v>0</v>
      </c>
      <c r="D115" s="27">
        <v>0</v>
      </c>
      <c r="E115" s="27">
        <v>0</v>
      </c>
      <c r="F115" s="27">
        <v>0</v>
      </c>
    </row>
    <row r="116" spans="1:6" ht="16" x14ac:dyDescent="0.2">
      <c r="A116" s="26" t="s">
        <v>51</v>
      </c>
      <c r="B116" s="26" t="s">
        <v>18</v>
      </c>
      <c r="C116" s="27">
        <v>2422.9699999999998</v>
      </c>
      <c r="D116" s="27">
        <v>348.48</v>
      </c>
      <c r="E116" s="27">
        <v>1032.43</v>
      </c>
      <c r="F116" s="27">
        <v>0</v>
      </c>
    </row>
    <row r="117" spans="1:6" ht="16" x14ac:dyDescent="0.2">
      <c r="A117" s="26" t="s">
        <v>52</v>
      </c>
      <c r="B117" s="26" t="s">
        <v>18</v>
      </c>
      <c r="C117" s="27">
        <v>2956.79</v>
      </c>
      <c r="D117" s="27">
        <v>389.2</v>
      </c>
      <c r="E117" s="27">
        <v>692.24</v>
      </c>
      <c r="F117" s="27">
        <v>0</v>
      </c>
    </row>
    <row r="118" spans="1:6" ht="16" x14ac:dyDescent="0.2">
      <c r="A118" s="26" t="s">
        <v>53</v>
      </c>
      <c r="B118" s="26" t="s">
        <v>18</v>
      </c>
      <c r="C118" s="27">
        <v>1627.28</v>
      </c>
      <c r="D118" s="27">
        <v>282.29000000000002</v>
      </c>
      <c r="E118" s="27">
        <v>686.52</v>
      </c>
      <c r="F118" s="27">
        <v>0</v>
      </c>
    </row>
    <row r="119" spans="1:6" ht="16" x14ac:dyDescent="0.2">
      <c r="A119" s="26" t="s">
        <v>54</v>
      </c>
      <c r="B119" s="26" t="s">
        <v>18</v>
      </c>
      <c r="C119" s="27">
        <v>2956.79</v>
      </c>
      <c r="D119" s="27">
        <v>389.2</v>
      </c>
      <c r="E119" s="27">
        <v>607.42999999999995</v>
      </c>
      <c r="F119" s="27">
        <v>75.7</v>
      </c>
    </row>
    <row r="120" spans="1:6" ht="16" x14ac:dyDescent="0.2">
      <c r="A120" s="26" t="s">
        <v>55</v>
      </c>
      <c r="B120" s="26" t="s">
        <v>18</v>
      </c>
      <c r="C120" s="27">
        <v>2956.79</v>
      </c>
      <c r="D120" s="27">
        <v>389.2</v>
      </c>
      <c r="E120" s="27">
        <v>692.24</v>
      </c>
      <c r="F120" s="27">
        <v>0</v>
      </c>
    </row>
    <row r="121" spans="1:6" ht="16" x14ac:dyDescent="0.2">
      <c r="A121" s="26" t="s">
        <v>56</v>
      </c>
      <c r="B121" s="26" t="s">
        <v>18</v>
      </c>
      <c r="C121" s="27">
        <v>2956.79</v>
      </c>
      <c r="D121" s="27">
        <v>389.2</v>
      </c>
      <c r="E121" s="27">
        <v>692.24</v>
      </c>
      <c r="F121" s="27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FN</vt:lpstr>
      <vt:lpstr>najave</vt:lpstr>
      <vt:lpstr>fakturirano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Curk, Tomaž</dc:creator>
  <cp:lastModifiedBy>Curk, Tomaž</cp:lastModifiedBy>
  <dcterms:created xsi:type="dcterms:W3CDTF">2023-11-17T11:10:31Z</dcterms:created>
  <dcterms:modified xsi:type="dcterms:W3CDTF">2024-12-09T16:10:57Z</dcterms:modified>
</cp:coreProperties>
</file>