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azkastrun/Documents/06-SQL/03 - 2024/01 - SQLBits (March 2024)/01 - Common Data Science Mistakes/"/>
    </mc:Choice>
  </mc:AlternateContent>
  <xr:revisionPtr revIDLastSave="0" documentId="13_ncr:1_{A0334390-3F33-A44F-89DD-3C28378CD666}" xr6:coauthVersionLast="47" xr6:coauthVersionMax="47" xr10:uidLastSave="{00000000-0000-0000-0000-000000000000}"/>
  <bookViews>
    <workbookView xWindow="0" yWindow="880" windowWidth="36000" windowHeight="21640" xr2:uid="{1E02E8E1-DAA9-2543-BAD3-742675716925}"/>
  </bookViews>
  <sheets>
    <sheet name="Cash-flow" sheetId="1" r:id="rId1"/>
    <sheet name="Final_comparis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0" i="1" l="1"/>
  <c r="E189" i="1"/>
  <c r="K189" i="1" s="1"/>
  <c r="E188" i="1"/>
  <c r="E187" i="1"/>
  <c r="K187" i="1" s="1"/>
  <c r="E186" i="1"/>
  <c r="K186" i="1" s="1"/>
  <c r="E185" i="1"/>
  <c r="K185" i="1" s="1"/>
  <c r="E184" i="1"/>
  <c r="E183" i="1"/>
  <c r="F182" i="1"/>
  <c r="E182" i="1"/>
  <c r="K182" i="1" s="1"/>
  <c r="E181" i="1"/>
  <c r="K181" i="1" s="1"/>
  <c r="E180" i="1"/>
  <c r="E179" i="1"/>
  <c r="K179" i="1" s="1"/>
  <c r="E178" i="1"/>
  <c r="K178" i="1" s="1"/>
  <c r="E177" i="1"/>
  <c r="K177" i="1" s="1"/>
  <c r="E176" i="1"/>
  <c r="K176" i="1" s="1"/>
  <c r="E175" i="1"/>
  <c r="E174" i="1"/>
  <c r="K174" i="1" s="1"/>
  <c r="E173" i="1"/>
  <c r="K173" i="1" s="1"/>
  <c r="F172" i="1"/>
  <c r="E172" i="1"/>
  <c r="K172" i="1" s="1"/>
  <c r="E171" i="1"/>
  <c r="K171" i="1" s="1"/>
  <c r="E170" i="1"/>
  <c r="E169" i="1"/>
  <c r="E168" i="1"/>
  <c r="K168" i="1" s="1"/>
  <c r="E167" i="1"/>
  <c r="K167" i="1" s="1"/>
  <c r="F166" i="1"/>
  <c r="E166" i="1"/>
  <c r="K166" i="1" s="1"/>
  <c r="E165" i="1"/>
  <c r="E164" i="1"/>
  <c r="K164" i="1" s="1"/>
  <c r="E163" i="1"/>
  <c r="K163" i="1" s="1"/>
  <c r="F162" i="1"/>
  <c r="E162" i="1"/>
  <c r="K162" i="1" s="1"/>
  <c r="E161" i="1"/>
  <c r="K161" i="1" s="1"/>
  <c r="E160" i="1"/>
  <c r="E159" i="1"/>
  <c r="E158" i="1"/>
  <c r="K158" i="1" s="1"/>
  <c r="E157" i="1"/>
  <c r="K157" i="1" s="1"/>
  <c r="E156" i="1"/>
  <c r="E155" i="1"/>
  <c r="K155" i="1" s="1"/>
  <c r="E154" i="1"/>
  <c r="K154" i="1" s="1"/>
  <c r="E153" i="1"/>
  <c r="K153" i="1" s="1"/>
  <c r="F152" i="1"/>
  <c r="E152" i="1"/>
  <c r="K152" i="1" s="1"/>
  <c r="E151" i="1"/>
  <c r="K151" i="1" s="1"/>
  <c r="E150" i="1"/>
  <c r="K150" i="1" s="1"/>
  <c r="E149" i="1"/>
  <c r="K149" i="1" s="1"/>
  <c r="E148" i="1"/>
  <c r="E147" i="1"/>
  <c r="F147" i="1" s="1"/>
  <c r="E146" i="1"/>
  <c r="K146" i="1" s="1"/>
  <c r="K145" i="1"/>
  <c r="F145" i="1"/>
  <c r="E145" i="1"/>
  <c r="E144" i="1"/>
  <c r="K144" i="1" s="1"/>
  <c r="E143" i="1"/>
  <c r="K143" i="1" s="1"/>
  <c r="E142" i="1"/>
  <c r="K142" i="1" s="1"/>
  <c r="E141" i="1"/>
  <c r="E140" i="1"/>
  <c r="K140" i="1" s="1"/>
  <c r="E139" i="1"/>
  <c r="K138" i="1"/>
  <c r="E138" i="1"/>
  <c r="F138" i="1" s="1"/>
  <c r="E137" i="1"/>
  <c r="F137" i="1" s="1"/>
  <c r="K136" i="1"/>
  <c r="F136" i="1"/>
  <c r="E136" i="1"/>
  <c r="F135" i="1"/>
  <c r="E135" i="1"/>
  <c r="K135" i="1" s="1"/>
  <c r="K134" i="1"/>
  <c r="E134" i="1"/>
  <c r="F134" i="1" s="1"/>
  <c r="E133" i="1"/>
  <c r="K133" i="1" s="1"/>
  <c r="E132" i="1"/>
  <c r="K132" i="1" s="1"/>
  <c r="F131" i="1"/>
  <c r="E131" i="1"/>
  <c r="K131" i="1" s="1"/>
  <c r="F130" i="1"/>
  <c r="E130" i="1"/>
  <c r="K130" i="1" s="1"/>
  <c r="E129" i="1"/>
  <c r="E128" i="1"/>
  <c r="F128" i="1" s="1"/>
  <c r="E127" i="1"/>
  <c r="F127" i="1" s="1"/>
  <c r="K126" i="1"/>
  <c r="F126" i="1"/>
  <c r="E126" i="1"/>
  <c r="F125" i="1"/>
  <c r="E125" i="1"/>
  <c r="K125" i="1" s="1"/>
  <c r="K124" i="1"/>
  <c r="E124" i="1"/>
  <c r="F124" i="1" s="1"/>
  <c r="E123" i="1"/>
  <c r="E122" i="1"/>
  <c r="K122" i="1" s="1"/>
  <c r="E121" i="1"/>
  <c r="F120" i="1"/>
  <c r="E120" i="1"/>
  <c r="K120" i="1" s="1"/>
  <c r="K119" i="1"/>
  <c r="E119" i="1"/>
  <c r="F119" i="1" s="1"/>
  <c r="E118" i="1"/>
  <c r="F118" i="1" s="1"/>
  <c r="K117" i="1"/>
  <c r="E117" i="1"/>
  <c r="F117" i="1" s="1"/>
  <c r="K116" i="1"/>
  <c r="F116" i="1"/>
  <c r="E116" i="1"/>
  <c r="K115" i="1"/>
  <c r="E115" i="1"/>
  <c r="F115" i="1" s="1"/>
  <c r="E114" i="1"/>
  <c r="K114" i="1" s="1"/>
  <c r="E113" i="1"/>
  <c r="E112" i="1"/>
  <c r="K112" i="1" s="1"/>
  <c r="E111" i="1"/>
  <c r="E110" i="1"/>
  <c r="K110" i="1" s="1"/>
  <c r="E109" i="1"/>
  <c r="K109" i="1" s="1"/>
  <c r="E108" i="1"/>
  <c r="E107" i="1"/>
  <c r="F107" i="1" s="1"/>
  <c r="K106" i="1"/>
  <c r="F106" i="1"/>
  <c r="E106" i="1"/>
  <c r="F105" i="1"/>
  <c r="E105" i="1"/>
  <c r="K105" i="1" s="1"/>
  <c r="K104" i="1"/>
  <c r="E104" i="1"/>
  <c r="F104" i="1" s="1"/>
  <c r="K103" i="1"/>
  <c r="F103" i="1"/>
  <c r="E103" i="1"/>
  <c r="E102" i="1"/>
  <c r="K102" i="1" s="1"/>
  <c r="K101" i="1"/>
  <c r="F101" i="1"/>
  <c r="E101" i="1"/>
  <c r="F100" i="1"/>
  <c r="E100" i="1"/>
  <c r="K100" i="1" s="1"/>
  <c r="K99" i="1"/>
  <c r="F99" i="1"/>
  <c r="E99" i="1"/>
  <c r="K98" i="1"/>
  <c r="E98" i="1"/>
  <c r="F98" i="1" s="1"/>
  <c r="E97" i="1"/>
  <c r="K97" i="1" s="1"/>
  <c r="K96" i="1"/>
  <c r="F96" i="1"/>
  <c r="E96" i="1"/>
  <c r="F95" i="1"/>
  <c r="E95" i="1"/>
  <c r="K95" i="1" s="1"/>
  <c r="K94" i="1"/>
  <c r="E94" i="1"/>
  <c r="F94" i="1" s="1"/>
  <c r="K93" i="1"/>
  <c r="F93" i="1"/>
  <c r="E93" i="1"/>
  <c r="E92" i="1"/>
  <c r="K92" i="1" s="1"/>
  <c r="K91" i="1"/>
  <c r="F91" i="1"/>
  <c r="E91" i="1"/>
  <c r="F90" i="1"/>
  <c r="E90" i="1"/>
  <c r="K90" i="1" s="1"/>
  <c r="K89" i="1"/>
  <c r="F89" i="1"/>
  <c r="E89" i="1"/>
  <c r="K88" i="1"/>
  <c r="E88" i="1"/>
  <c r="F88" i="1" s="1"/>
  <c r="E87" i="1"/>
  <c r="K87" i="1" s="1"/>
  <c r="K86" i="1"/>
  <c r="F86" i="1"/>
  <c r="E86" i="1"/>
  <c r="F85" i="1"/>
  <c r="E85" i="1"/>
  <c r="K85" i="1" s="1"/>
  <c r="K84" i="1"/>
  <c r="E84" i="1"/>
  <c r="F84" i="1" s="1"/>
  <c r="K83" i="1"/>
  <c r="F83" i="1"/>
  <c r="E83" i="1"/>
  <c r="E82" i="1"/>
  <c r="K82" i="1" s="1"/>
  <c r="K81" i="1"/>
  <c r="F81" i="1"/>
  <c r="E81" i="1"/>
  <c r="F80" i="1"/>
  <c r="E80" i="1"/>
  <c r="K80" i="1" s="1"/>
  <c r="K79" i="1"/>
  <c r="F79" i="1"/>
  <c r="E79" i="1"/>
  <c r="K78" i="1"/>
  <c r="E78" i="1"/>
  <c r="F78" i="1" s="1"/>
  <c r="E77" i="1"/>
  <c r="K77" i="1" s="1"/>
  <c r="K76" i="1"/>
  <c r="F76" i="1"/>
  <c r="E76" i="1"/>
  <c r="F75" i="1"/>
  <c r="E75" i="1"/>
  <c r="K75" i="1" s="1"/>
  <c r="K74" i="1"/>
  <c r="E74" i="1"/>
  <c r="F74" i="1" s="1"/>
  <c r="K73" i="1"/>
  <c r="E73" i="1"/>
  <c r="F73" i="1" s="1"/>
  <c r="E72" i="1"/>
  <c r="K72" i="1" s="1"/>
  <c r="K71" i="1"/>
  <c r="F71" i="1"/>
  <c r="E71" i="1"/>
  <c r="F70" i="1"/>
  <c r="E70" i="1"/>
  <c r="K70" i="1" s="1"/>
  <c r="K69" i="1"/>
  <c r="F69" i="1"/>
  <c r="E69" i="1"/>
  <c r="K68" i="1"/>
  <c r="E68" i="1"/>
  <c r="F68" i="1" s="1"/>
  <c r="E67" i="1"/>
  <c r="K67" i="1" s="1"/>
  <c r="K66" i="1"/>
  <c r="F66" i="1"/>
  <c r="E66" i="1"/>
  <c r="F65" i="1"/>
  <c r="E65" i="1"/>
  <c r="K65" i="1" s="1"/>
  <c r="K64" i="1"/>
  <c r="E64" i="1"/>
  <c r="F64" i="1" s="1"/>
  <c r="K63" i="1"/>
  <c r="E63" i="1"/>
  <c r="F63" i="1" s="1"/>
  <c r="E62" i="1"/>
  <c r="K62" i="1" s="1"/>
  <c r="K61" i="1"/>
  <c r="F61" i="1"/>
  <c r="E61" i="1"/>
  <c r="F60" i="1"/>
  <c r="E60" i="1"/>
  <c r="K60" i="1" s="1"/>
  <c r="K59" i="1"/>
  <c r="F59" i="1"/>
  <c r="E59" i="1"/>
  <c r="K58" i="1"/>
  <c r="E58" i="1"/>
  <c r="F58" i="1" s="1"/>
  <c r="E57" i="1"/>
  <c r="K57" i="1" s="1"/>
  <c r="K56" i="1"/>
  <c r="F56" i="1"/>
  <c r="E56" i="1"/>
  <c r="F55" i="1"/>
  <c r="E55" i="1"/>
  <c r="K55" i="1" s="1"/>
  <c r="K54" i="1"/>
  <c r="E54" i="1"/>
  <c r="F54" i="1" s="1"/>
  <c r="K53" i="1"/>
  <c r="E53" i="1"/>
  <c r="F53" i="1" s="1"/>
  <c r="E52" i="1"/>
  <c r="K52" i="1" s="1"/>
  <c r="K51" i="1"/>
  <c r="F51" i="1"/>
  <c r="E51" i="1"/>
  <c r="F50" i="1"/>
  <c r="E50" i="1"/>
  <c r="K50" i="1" s="1"/>
  <c r="K49" i="1"/>
  <c r="F49" i="1"/>
  <c r="E49" i="1"/>
  <c r="K48" i="1"/>
  <c r="E48" i="1"/>
  <c r="F48" i="1" s="1"/>
  <c r="E47" i="1"/>
  <c r="K47" i="1" s="1"/>
  <c r="K46" i="1"/>
  <c r="F46" i="1"/>
  <c r="E46" i="1"/>
  <c r="F45" i="1"/>
  <c r="E45" i="1"/>
  <c r="K45" i="1" s="1"/>
  <c r="K44" i="1"/>
  <c r="E44" i="1"/>
  <c r="F44" i="1" s="1"/>
  <c r="K43" i="1"/>
  <c r="E43" i="1"/>
  <c r="F43" i="1" s="1"/>
  <c r="E42" i="1"/>
  <c r="K42" i="1" s="1"/>
  <c r="K41" i="1"/>
  <c r="F41" i="1"/>
  <c r="E41" i="1"/>
  <c r="F40" i="1"/>
  <c r="E40" i="1"/>
  <c r="K40" i="1" s="1"/>
  <c r="K39" i="1"/>
  <c r="E39" i="1"/>
  <c r="F39" i="1" s="1"/>
  <c r="K38" i="1"/>
  <c r="E38" i="1"/>
  <c r="F38" i="1" s="1"/>
  <c r="E37" i="1"/>
  <c r="K37" i="1" s="1"/>
  <c r="K36" i="1"/>
  <c r="F36" i="1"/>
  <c r="E36" i="1"/>
  <c r="F35" i="1"/>
  <c r="E35" i="1"/>
  <c r="K35" i="1" s="1"/>
  <c r="K34" i="1"/>
  <c r="E34" i="1"/>
  <c r="F34" i="1" s="1"/>
  <c r="K33" i="1"/>
  <c r="E33" i="1"/>
  <c r="F33" i="1" s="1"/>
  <c r="E32" i="1"/>
  <c r="K32" i="1" s="1"/>
  <c r="K31" i="1"/>
  <c r="F31" i="1"/>
  <c r="E31" i="1"/>
  <c r="F30" i="1"/>
  <c r="E30" i="1"/>
  <c r="K30" i="1" s="1"/>
  <c r="K29" i="1"/>
  <c r="E29" i="1"/>
  <c r="F29" i="1" s="1"/>
  <c r="K28" i="1"/>
  <c r="E28" i="1"/>
  <c r="F28" i="1" s="1"/>
  <c r="E27" i="1"/>
  <c r="K27" i="1" s="1"/>
  <c r="K26" i="1"/>
  <c r="F26" i="1"/>
  <c r="E26" i="1"/>
  <c r="F25" i="1"/>
  <c r="E25" i="1"/>
  <c r="K25" i="1" s="1"/>
  <c r="K24" i="1"/>
  <c r="E24" i="1"/>
  <c r="F24" i="1" s="1"/>
  <c r="K23" i="1"/>
  <c r="E23" i="1"/>
  <c r="F23" i="1" s="1"/>
  <c r="E22" i="1"/>
  <c r="K22" i="1" s="1"/>
  <c r="K21" i="1"/>
  <c r="F21" i="1"/>
  <c r="E21" i="1"/>
  <c r="F20" i="1"/>
  <c r="E20" i="1"/>
  <c r="K20" i="1" s="1"/>
  <c r="K19" i="1"/>
  <c r="E19" i="1"/>
  <c r="F19" i="1" s="1"/>
  <c r="K18" i="1"/>
  <c r="E18" i="1"/>
  <c r="F18" i="1" s="1"/>
  <c r="E17" i="1"/>
  <c r="K17" i="1" s="1"/>
  <c r="K16" i="1"/>
  <c r="F16" i="1"/>
  <c r="E16" i="1"/>
  <c r="F15" i="1"/>
  <c r="E15" i="1"/>
  <c r="K15" i="1" s="1"/>
  <c r="K14" i="1"/>
  <c r="E14" i="1"/>
  <c r="F14" i="1" s="1"/>
  <c r="K13" i="1"/>
  <c r="E13" i="1"/>
  <c r="F13" i="1" s="1"/>
  <c r="E12" i="1"/>
  <c r="K12" i="1" s="1"/>
  <c r="K11" i="1"/>
  <c r="F11" i="1"/>
  <c r="E11" i="1"/>
  <c r="F10" i="1"/>
  <c r="E10" i="1"/>
  <c r="K10" i="1" s="1"/>
  <c r="K9" i="1"/>
  <c r="E9" i="1"/>
  <c r="F9" i="1" s="1"/>
  <c r="K8" i="1"/>
  <c r="E8" i="1"/>
  <c r="F8" i="1" s="1"/>
  <c r="E7" i="1"/>
  <c r="K7" i="1" s="1"/>
  <c r="K6" i="1"/>
  <c r="F6" i="1"/>
  <c r="E6" i="1"/>
  <c r="F5" i="1"/>
  <c r="E5" i="1"/>
  <c r="K5" i="1" s="1"/>
  <c r="K4" i="1"/>
  <c r="E4" i="1"/>
  <c r="F4" i="1" s="1"/>
  <c r="E3" i="1"/>
  <c r="K3" i="1" s="1"/>
  <c r="E2" i="1"/>
  <c r="K147" i="1" l="1"/>
  <c r="F177" i="1"/>
  <c r="F185" i="1"/>
  <c r="F7" i="1"/>
  <c r="F17" i="1"/>
  <c r="F27" i="1"/>
  <c r="F37" i="1"/>
  <c r="F47" i="1"/>
  <c r="F57" i="1"/>
  <c r="F67" i="1"/>
  <c r="F77" i="1"/>
  <c r="F87" i="1"/>
  <c r="F97" i="1"/>
  <c r="K107" i="1"/>
  <c r="K127" i="1"/>
  <c r="F133" i="1"/>
  <c r="K137" i="1"/>
  <c r="F157" i="1"/>
  <c r="F164" i="1"/>
  <c r="F171" i="1"/>
  <c r="F186" i="1"/>
  <c r="F114" i="1"/>
  <c r="K118" i="1"/>
  <c r="F187" i="1"/>
  <c r="F109" i="1"/>
  <c r="F12" i="1"/>
  <c r="F22" i="1"/>
  <c r="F32" i="1"/>
  <c r="F42" i="1"/>
  <c r="F52" i="1"/>
  <c r="F62" i="1"/>
  <c r="F72" i="1"/>
  <c r="F82" i="1"/>
  <c r="F92" i="1"/>
  <c r="F102" i="1"/>
  <c r="F110" i="1"/>
  <c r="F140" i="1"/>
  <c r="F146" i="1"/>
  <c r="F161" i="1"/>
  <c r="F167" i="1"/>
  <c r="K2" i="1"/>
  <c r="F2" i="1"/>
  <c r="K170" i="1"/>
  <c r="F170" i="1"/>
  <c r="K160" i="1"/>
  <c r="F160" i="1"/>
  <c r="K141" i="1"/>
  <c r="F141" i="1"/>
  <c r="F148" i="1"/>
  <c r="K148" i="1"/>
  <c r="K169" i="1"/>
  <c r="F169" i="1"/>
  <c r="F3" i="1"/>
  <c r="K111" i="1"/>
  <c r="F111" i="1"/>
  <c r="K121" i="1"/>
  <c r="F121" i="1"/>
  <c r="K139" i="1"/>
  <c r="F139" i="1"/>
  <c r="K188" i="1"/>
  <c r="F188" i="1"/>
  <c r="K129" i="1"/>
  <c r="F129" i="1"/>
  <c r="F112" i="1"/>
  <c r="K159" i="1"/>
  <c r="F159" i="1"/>
  <c r="K156" i="1"/>
  <c r="F156" i="1"/>
  <c r="K123" i="1"/>
  <c r="F123" i="1"/>
  <c r="F151" i="1"/>
  <c r="F155" i="1"/>
  <c r="F108" i="1"/>
  <c r="K108" i="1"/>
  <c r="K180" i="1"/>
  <c r="F180" i="1"/>
  <c r="F149" i="1"/>
  <c r="K165" i="1"/>
  <c r="F165" i="1"/>
  <c r="K113" i="1"/>
  <c r="F113" i="1"/>
  <c r="F132" i="1"/>
  <c r="F142" i="1"/>
  <c r="F144" i="1"/>
  <c r="F154" i="1"/>
  <c r="F176" i="1"/>
  <c r="K128" i="1"/>
  <c r="K184" i="1"/>
  <c r="F184" i="1"/>
  <c r="F150" i="1"/>
  <c r="F174" i="1"/>
  <c r="K175" i="1"/>
  <c r="F175" i="1"/>
  <c r="F122" i="1"/>
  <c r="F143" i="1"/>
  <c r="F181" i="1"/>
  <c r="K183" i="1"/>
  <c r="F183" i="1"/>
  <c r="F179" i="1"/>
  <c r="K190" i="1"/>
  <c r="F190" i="1"/>
  <c r="F153" i="1"/>
  <c r="F158" i="1"/>
  <c r="F163" i="1"/>
  <c r="F168" i="1"/>
  <c r="F173" i="1"/>
  <c r="F178" i="1"/>
  <c r="F189" i="1"/>
  <c r="G4" i="1" l="1"/>
  <c r="G190" i="1"/>
  <c r="G186" i="1"/>
  <c r="G178" i="1"/>
  <c r="G173" i="1"/>
  <c r="G168" i="1"/>
  <c r="G163" i="1"/>
  <c r="G158" i="1"/>
  <c r="G153" i="1"/>
  <c r="G147" i="1"/>
  <c r="G137" i="1"/>
  <c r="G127" i="1"/>
  <c r="G117" i="1"/>
  <c r="G107" i="1"/>
  <c r="G183" i="1"/>
  <c r="G148" i="1"/>
  <c r="G138" i="1"/>
  <c r="G128" i="1"/>
  <c r="G118" i="1"/>
  <c r="G108" i="1"/>
  <c r="G179" i="1"/>
  <c r="G174" i="1"/>
  <c r="G169" i="1"/>
  <c r="G164" i="1"/>
  <c r="G159" i="1"/>
  <c r="G154" i="1"/>
  <c r="G149" i="1"/>
  <c r="G139" i="1"/>
  <c r="G129" i="1"/>
  <c r="G119" i="1"/>
  <c r="G109" i="1"/>
  <c r="G187" i="1"/>
  <c r="G181" i="1"/>
  <c r="G143" i="1"/>
  <c r="G122" i="1"/>
  <c r="G116" i="1"/>
  <c r="G99" i="1"/>
  <c r="G89" i="1"/>
  <c r="G177" i="1"/>
  <c r="G175" i="1"/>
  <c r="G162" i="1"/>
  <c r="G157" i="1"/>
  <c r="G152" i="1"/>
  <c r="G134" i="1"/>
  <c r="G125" i="1"/>
  <c r="G113" i="1"/>
  <c r="G100" i="1"/>
  <c r="G90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185" i="1"/>
  <c r="G171" i="1"/>
  <c r="G160" i="1"/>
  <c r="G155" i="1"/>
  <c r="G150" i="1"/>
  <c r="G141" i="1"/>
  <c r="G120" i="1"/>
  <c r="G101" i="1"/>
  <c r="G91" i="1"/>
  <c r="G81" i="1"/>
  <c r="G184" i="1"/>
  <c r="G123" i="1"/>
  <c r="G121" i="1"/>
  <c r="G111" i="1"/>
  <c r="G96" i="1"/>
  <c r="G166" i="1"/>
  <c r="G146" i="1"/>
  <c r="G140" i="1"/>
  <c r="G9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161" i="1"/>
  <c r="G136" i="1"/>
  <c r="G130" i="1"/>
  <c r="G126" i="1"/>
  <c r="G115" i="1"/>
  <c r="G97" i="1"/>
  <c r="G83" i="1"/>
  <c r="G54" i="1"/>
  <c r="G165" i="1"/>
  <c r="G94" i="1"/>
  <c r="G55" i="1"/>
  <c r="G188" i="1"/>
  <c r="G180" i="1"/>
  <c r="G156" i="1"/>
  <c r="G105" i="1"/>
  <c r="G102" i="1"/>
  <c r="G98" i="1"/>
  <c r="G87" i="1"/>
  <c r="G56" i="1"/>
  <c r="G170" i="1"/>
  <c r="G167" i="1"/>
  <c r="G124" i="1"/>
  <c r="G110" i="1"/>
  <c r="G84" i="1"/>
  <c r="G172" i="1"/>
  <c r="G144" i="1"/>
  <c r="G112" i="1"/>
  <c r="G95" i="1"/>
  <c r="G86" i="1"/>
  <c r="G82" i="1"/>
  <c r="G103" i="1"/>
  <c r="G3" i="1"/>
  <c r="G53" i="1"/>
  <c r="G106" i="1"/>
  <c r="G189" i="1"/>
  <c r="G131" i="1"/>
  <c r="G88" i="1"/>
  <c r="G135" i="1"/>
  <c r="G92" i="1"/>
  <c r="G132" i="1"/>
  <c r="G176" i="1"/>
  <c r="G151" i="1"/>
  <c r="G182" i="1"/>
  <c r="G142" i="1"/>
  <c r="G133" i="1"/>
  <c r="G114" i="1"/>
  <c r="G85" i="1"/>
  <c r="G145" i="1"/>
  <c r="G104" i="1"/>
  <c r="L190" i="1"/>
  <c r="L189" i="1"/>
  <c r="L188" i="1"/>
  <c r="L187" i="1"/>
  <c r="L186" i="1"/>
  <c r="L185" i="1"/>
  <c r="L184" i="1"/>
  <c r="L183" i="1"/>
  <c r="L182" i="1"/>
  <c r="L180" i="1"/>
  <c r="L175" i="1"/>
  <c r="L170" i="1"/>
  <c r="L165" i="1"/>
  <c r="L160" i="1"/>
  <c r="L155" i="1"/>
  <c r="L150" i="1"/>
  <c r="L142" i="1"/>
  <c r="L132" i="1"/>
  <c r="L122" i="1"/>
  <c r="L112" i="1"/>
  <c r="L143" i="1"/>
  <c r="L133" i="1"/>
  <c r="L123" i="1"/>
  <c r="L113" i="1"/>
  <c r="L181" i="1"/>
  <c r="L176" i="1"/>
  <c r="L171" i="1"/>
  <c r="L166" i="1"/>
  <c r="L161" i="1"/>
  <c r="L156" i="1"/>
  <c r="L151" i="1"/>
  <c r="L144" i="1"/>
  <c r="L134" i="1"/>
  <c r="L124" i="1"/>
  <c r="L114" i="1"/>
  <c r="L169" i="1"/>
  <c r="L167" i="1"/>
  <c r="L141" i="1"/>
  <c r="L120" i="1"/>
  <c r="L104" i="1"/>
  <c r="L94" i="1"/>
  <c r="L84" i="1"/>
  <c r="L163" i="1"/>
  <c r="L158" i="1"/>
  <c r="L153" i="1"/>
  <c r="L148" i="1"/>
  <c r="L136" i="1"/>
  <c r="L127" i="1"/>
  <c r="L111" i="1"/>
  <c r="L105" i="1"/>
  <c r="L95" i="1"/>
  <c r="L85" i="1"/>
  <c r="L178" i="1"/>
  <c r="L145" i="1"/>
  <c r="L139" i="1"/>
  <c r="L118" i="1"/>
  <c r="L106" i="1"/>
  <c r="L96" i="1"/>
  <c r="L86" i="1"/>
  <c r="L168" i="1"/>
  <c r="L128" i="1"/>
  <c r="L98" i="1"/>
  <c r="L87" i="1"/>
  <c r="L83" i="1"/>
  <c r="L55" i="1"/>
  <c r="L154" i="1"/>
  <c r="L147" i="1"/>
  <c r="L130" i="1"/>
  <c r="L126" i="1"/>
  <c r="L116" i="1"/>
  <c r="L91" i="1"/>
  <c r="L76" i="1"/>
  <c r="L71" i="1"/>
  <c r="L66" i="1"/>
  <c r="L61" i="1"/>
  <c r="L56" i="1"/>
  <c r="L149" i="1"/>
  <c r="L137" i="1"/>
  <c r="L102" i="1"/>
  <c r="L81" i="1"/>
  <c r="L77" i="1"/>
  <c r="L72" i="1"/>
  <c r="L67" i="1"/>
  <c r="L62" i="1"/>
  <c r="L57" i="1"/>
  <c r="L110" i="1"/>
  <c r="L89" i="1"/>
  <c r="L162" i="1"/>
  <c r="L108" i="1"/>
  <c r="L100" i="1"/>
  <c r="L92" i="1"/>
  <c r="L78" i="1"/>
  <c r="L73" i="1"/>
  <c r="L68" i="1"/>
  <c r="L63" i="1"/>
  <c r="L58" i="1"/>
  <c r="L177" i="1"/>
  <c r="L172" i="1"/>
  <c r="L146" i="1"/>
  <c r="L135" i="1"/>
  <c r="L131" i="1"/>
  <c r="L125" i="1"/>
  <c r="L103" i="1"/>
  <c r="L51" i="1"/>
  <c r="L50" i="1"/>
  <c r="L49" i="1"/>
  <c r="L48" i="1"/>
  <c r="L47" i="1"/>
  <c r="L46" i="1"/>
  <c r="L159" i="1"/>
  <c r="L101" i="1"/>
  <c r="L52" i="1"/>
  <c r="L21" i="1"/>
  <c r="L17" i="1"/>
  <c r="L12" i="1"/>
  <c r="L7" i="1"/>
  <c r="L3" i="1"/>
  <c r="L107" i="1"/>
  <c r="L18" i="1"/>
  <c r="L13" i="1"/>
  <c r="L20" i="1"/>
  <c r="L82" i="1"/>
  <c r="L11" i="1"/>
  <c r="L99" i="1"/>
  <c r="L88" i="1"/>
  <c r="L54" i="1"/>
  <c r="L41" i="1"/>
  <c r="L31" i="1"/>
  <c r="L26" i="1"/>
  <c r="L179" i="1"/>
  <c r="L121" i="1"/>
  <c r="L44" i="1"/>
  <c r="L39" i="1"/>
  <c r="L34" i="1"/>
  <c r="L29" i="1"/>
  <c r="L24" i="1"/>
  <c r="L8" i="1"/>
  <c r="L33" i="1"/>
  <c r="L93" i="1"/>
  <c r="L80" i="1"/>
  <c r="L74" i="1"/>
  <c r="L70" i="1"/>
  <c r="L16" i="1"/>
  <c r="L36" i="1"/>
  <c r="L174" i="1"/>
  <c r="L157" i="1"/>
  <c r="L117" i="1"/>
  <c r="L79" i="1"/>
  <c r="L75" i="1"/>
  <c r="L69" i="1"/>
  <c r="L65" i="1"/>
  <c r="L59" i="1"/>
  <c r="L42" i="1"/>
  <c r="L37" i="1"/>
  <c r="L32" i="1"/>
  <c r="L27" i="1"/>
  <c r="L22" i="1"/>
  <c r="L38" i="1"/>
  <c r="L28" i="1"/>
  <c r="L97" i="1"/>
  <c r="L64" i="1"/>
  <c r="L60" i="1"/>
  <c r="L6" i="1"/>
  <c r="L140" i="1"/>
  <c r="L115" i="1"/>
  <c r="L90" i="1"/>
  <c r="L19" i="1"/>
  <c r="L14" i="1"/>
  <c r="L9" i="1"/>
  <c r="L4" i="1"/>
  <c r="L138" i="1"/>
  <c r="L53" i="1"/>
  <c r="L45" i="1"/>
  <c r="L40" i="1"/>
  <c r="L35" i="1"/>
  <c r="L30" i="1"/>
  <c r="L25" i="1"/>
  <c r="L2" i="1"/>
  <c r="L173" i="1"/>
  <c r="L164" i="1"/>
  <c r="L152" i="1"/>
  <c r="L119" i="1"/>
  <c r="L15" i="1"/>
  <c r="L10" i="1"/>
  <c r="L5" i="1"/>
  <c r="L129" i="1"/>
  <c r="L109" i="1"/>
  <c r="L43" i="1"/>
  <c r="L23" i="1"/>
  <c r="H68" i="1" l="1"/>
  <c r="I68" i="1"/>
  <c r="J68" i="1"/>
  <c r="M152" i="1"/>
  <c r="N152" i="1"/>
  <c r="M138" i="1"/>
  <c r="N138" i="1"/>
  <c r="N64" i="1"/>
  <c r="M64" i="1"/>
  <c r="M65" i="1"/>
  <c r="N65" i="1"/>
  <c r="N74" i="1"/>
  <c r="M74" i="1"/>
  <c r="M121" i="1"/>
  <c r="N121" i="1"/>
  <c r="N20" i="1"/>
  <c r="M20" i="1"/>
  <c r="N101" i="1"/>
  <c r="M101" i="1"/>
  <c r="M131" i="1"/>
  <c r="N131" i="1"/>
  <c r="N92" i="1"/>
  <c r="M92" i="1"/>
  <c r="N77" i="1"/>
  <c r="M77" i="1"/>
  <c r="N91" i="1"/>
  <c r="M91" i="1"/>
  <c r="M128" i="1"/>
  <c r="N128" i="1"/>
  <c r="N95" i="1"/>
  <c r="M95" i="1"/>
  <c r="N94" i="1"/>
  <c r="M94" i="1"/>
  <c r="M151" i="1"/>
  <c r="N151" i="1"/>
  <c r="M143" i="1"/>
  <c r="N143" i="1"/>
  <c r="M175" i="1"/>
  <c r="N175" i="1"/>
  <c r="N190" i="1"/>
  <c r="M190" i="1"/>
  <c r="J132" i="1"/>
  <c r="I132" i="1"/>
  <c r="H132" i="1"/>
  <c r="J82" i="1"/>
  <c r="I82" i="1"/>
  <c r="H82" i="1"/>
  <c r="J170" i="1"/>
  <c r="I170" i="1"/>
  <c r="H170" i="1"/>
  <c r="J94" i="1"/>
  <c r="H94" i="1"/>
  <c r="I94" i="1"/>
  <c r="H4" i="1"/>
  <c r="J4" i="1"/>
  <c r="I4" i="1"/>
  <c r="H14" i="1"/>
  <c r="I14" i="1"/>
  <c r="J14" i="1"/>
  <c r="H24" i="1"/>
  <c r="J24" i="1"/>
  <c r="I24" i="1"/>
  <c r="H34" i="1"/>
  <c r="J34" i="1"/>
  <c r="I34" i="1"/>
  <c r="H44" i="1"/>
  <c r="J44" i="1"/>
  <c r="I44" i="1"/>
  <c r="J140" i="1"/>
  <c r="I140" i="1"/>
  <c r="H140" i="1"/>
  <c r="I101" i="1"/>
  <c r="H101" i="1"/>
  <c r="J101" i="1"/>
  <c r="H59" i="1"/>
  <c r="I59" i="1"/>
  <c r="J59" i="1"/>
  <c r="H69" i="1"/>
  <c r="I69" i="1"/>
  <c r="J69" i="1"/>
  <c r="H79" i="1"/>
  <c r="I79" i="1"/>
  <c r="J79" i="1"/>
  <c r="J175" i="1"/>
  <c r="I175" i="1"/>
  <c r="H175" i="1"/>
  <c r="I119" i="1"/>
  <c r="H119" i="1"/>
  <c r="J119" i="1"/>
  <c r="H108" i="1"/>
  <c r="J108" i="1"/>
  <c r="I108" i="1"/>
  <c r="I147" i="1"/>
  <c r="H147" i="1"/>
  <c r="J147" i="1"/>
  <c r="M119" i="1"/>
  <c r="N119" i="1"/>
  <c r="N44" i="1"/>
  <c r="M44" i="1"/>
  <c r="N78" i="1"/>
  <c r="M78" i="1"/>
  <c r="N84" i="1"/>
  <c r="M84" i="1"/>
  <c r="H176" i="1"/>
  <c r="J176" i="1"/>
  <c r="I176" i="1"/>
  <c r="H23" i="1"/>
  <c r="I23" i="1"/>
  <c r="J23" i="1"/>
  <c r="J137" i="1"/>
  <c r="I137" i="1"/>
  <c r="H137" i="1"/>
  <c r="M164" i="1"/>
  <c r="N164" i="1"/>
  <c r="N4" i="1"/>
  <c r="M4" i="1"/>
  <c r="N97" i="1"/>
  <c r="M97" i="1"/>
  <c r="N69" i="1"/>
  <c r="M69" i="1"/>
  <c r="N80" i="1"/>
  <c r="M80" i="1"/>
  <c r="M179" i="1"/>
  <c r="N179" i="1"/>
  <c r="N13" i="1"/>
  <c r="M13" i="1"/>
  <c r="M159" i="1"/>
  <c r="N159" i="1"/>
  <c r="M135" i="1"/>
  <c r="N135" i="1"/>
  <c r="N100" i="1"/>
  <c r="M100" i="1"/>
  <c r="N81" i="1"/>
  <c r="M81" i="1"/>
  <c r="M116" i="1"/>
  <c r="N116" i="1"/>
  <c r="M168" i="1"/>
  <c r="N168" i="1"/>
  <c r="N105" i="1"/>
  <c r="M105" i="1"/>
  <c r="N104" i="1"/>
  <c r="M104" i="1"/>
  <c r="M156" i="1"/>
  <c r="N156" i="1"/>
  <c r="M112" i="1"/>
  <c r="N112" i="1"/>
  <c r="M180" i="1"/>
  <c r="N180" i="1"/>
  <c r="J104" i="1"/>
  <c r="I104" i="1"/>
  <c r="H104" i="1"/>
  <c r="J92" i="1"/>
  <c r="I92" i="1"/>
  <c r="H92" i="1"/>
  <c r="I86" i="1"/>
  <c r="H86" i="1"/>
  <c r="J86" i="1"/>
  <c r="H56" i="1"/>
  <c r="J56" i="1"/>
  <c r="I56" i="1"/>
  <c r="J165" i="1"/>
  <c r="I165" i="1"/>
  <c r="H165" i="1"/>
  <c r="H5" i="1"/>
  <c r="J5" i="1"/>
  <c r="I5" i="1"/>
  <c r="H15" i="1"/>
  <c r="J15" i="1"/>
  <c r="I15" i="1"/>
  <c r="H25" i="1"/>
  <c r="J25" i="1"/>
  <c r="I25" i="1"/>
  <c r="H35" i="1"/>
  <c r="I35" i="1"/>
  <c r="J35" i="1"/>
  <c r="H45" i="1"/>
  <c r="I45" i="1"/>
  <c r="J45" i="1"/>
  <c r="H146" i="1"/>
  <c r="I146" i="1"/>
  <c r="J146" i="1"/>
  <c r="J120" i="1"/>
  <c r="I120" i="1"/>
  <c r="H120" i="1"/>
  <c r="H60" i="1"/>
  <c r="J60" i="1"/>
  <c r="I60" i="1"/>
  <c r="H70" i="1"/>
  <c r="J70" i="1"/>
  <c r="I70" i="1"/>
  <c r="H80" i="1"/>
  <c r="J80" i="1"/>
  <c r="I80" i="1"/>
  <c r="J177" i="1"/>
  <c r="H177" i="1"/>
  <c r="I177" i="1"/>
  <c r="I129" i="1"/>
  <c r="H129" i="1"/>
  <c r="J129" i="1"/>
  <c r="H118" i="1"/>
  <c r="J118" i="1"/>
  <c r="I118" i="1"/>
  <c r="J153" i="1"/>
  <c r="I153" i="1"/>
  <c r="H153" i="1"/>
  <c r="H58" i="1"/>
  <c r="I58" i="1"/>
  <c r="J58" i="1"/>
  <c r="N23" i="1"/>
  <c r="M23" i="1"/>
  <c r="M173" i="1"/>
  <c r="N173" i="1"/>
  <c r="N9" i="1"/>
  <c r="M9" i="1"/>
  <c r="N28" i="1"/>
  <c r="M28" i="1"/>
  <c r="M75" i="1"/>
  <c r="N75" i="1"/>
  <c r="N93" i="1"/>
  <c r="M93" i="1"/>
  <c r="N26" i="1"/>
  <c r="M26" i="1"/>
  <c r="N18" i="1"/>
  <c r="M18" i="1"/>
  <c r="N46" i="1"/>
  <c r="M46" i="1"/>
  <c r="M146" i="1"/>
  <c r="N146" i="1"/>
  <c r="M108" i="1"/>
  <c r="N108" i="1"/>
  <c r="N102" i="1"/>
  <c r="M102" i="1"/>
  <c r="M126" i="1"/>
  <c r="N126" i="1"/>
  <c r="N86" i="1"/>
  <c r="M86" i="1"/>
  <c r="M111" i="1"/>
  <c r="N111" i="1"/>
  <c r="M120" i="1"/>
  <c r="N120" i="1"/>
  <c r="M161" i="1"/>
  <c r="N161" i="1"/>
  <c r="M122" i="1"/>
  <c r="N122" i="1"/>
  <c r="M182" i="1"/>
  <c r="N182" i="1"/>
  <c r="J145" i="1"/>
  <c r="I145" i="1"/>
  <c r="H145" i="1"/>
  <c r="J135" i="1"/>
  <c r="I135" i="1"/>
  <c r="H135" i="1"/>
  <c r="J95" i="1"/>
  <c r="I95" i="1"/>
  <c r="H95" i="1"/>
  <c r="I87" i="1"/>
  <c r="H87" i="1"/>
  <c r="J87" i="1"/>
  <c r="H54" i="1"/>
  <c r="J54" i="1"/>
  <c r="I54" i="1"/>
  <c r="H6" i="1"/>
  <c r="J6" i="1"/>
  <c r="I6" i="1"/>
  <c r="H16" i="1"/>
  <c r="J16" i="1"/>
  <c r="I16" i="1"/>
  <c r="H26" i="1"/>
  <c r="I26" i="1"/>
  <c r="J26" i="1"/>
  <c r="H36" i="1"/>
  <c r="I36" i="1"/>
  <c r="J36" i="1"/>
  <c r="H46" i="1"/>
  <c r="I46" i="1"/>
  <c r="J46" i="1"/>
  <c r="H166" i="1"/>
  <c r="I166" i="1"/>
  <c r="J166" i="1"/>
  <c r="J141" i="1"/>
  <c r="I141" i="1"/>
  <c r="H141" i="1"/>
  <c r="H61" i="1"/>
  <c r="J61" i="1"/>
  <c r="I61" i="1"/>
  <c r="H71" i="1"/>
  <c r="J71" i="1"/>
  <c r="I71" i="1"/>
  <c r="H90" i="1"/>
  <c r="I90" i="1"/>
  <c r="J90" i="1"/>
  <c r="J89" i="1"/>
  <c r="I89" i="1"/>
  <c r="H89" i="1"/>
  <c r="I139" i="1"/>
  <c r="H139" i="1"/>
  <c r="J139" i="1"/>
  <c r="H128" i="1"/>
  <c r="I128" i="1"/>
  <c r="J128" i="1"/>
  <c r="J158" i="1"/>
  <c r="I158" i="1"/>
  <c r="H158" i="1"/>
  <c r="N70" i="1"/>
  <c r="M70" i="1"/>
  <c r="N72" i="1"/>
  <c r="M72" i="1"/>
  <c r="M144" i="1"/>
  <c r="N144" i="1"/>
  <c r="J103" i="1"/>
  <c r="I103" i="1"/>
  <c r="H103" i="1"/>
  <c r="H13" i="1"/>
  <c r="J13" i="1"/>
  <c r="I13" i="1"/>
  <c r="I179" i="1"/>
  <c r="H179" i="1"/>
  <c r="J179" i="1"/>
  <c r="N43" i="1"/>
  <c r="M43" i="1"/>
  <c r="N14" i="1"/>
  <c r="M14" i="1"/>
  <c r="N38" i="1"/>
  <c r="M38" i="1"/>
  <c r="N79" i="1"/>
  <c r="M79" i="1"/>
  <c r="N33" i="1"/>
  <c r="M33" i="1"/>
  <c r="N31" i="1"/>
  <c r="M31" i="1"/>
  <c r="M162" i="1"/>
  <c r="N162" i="1"/>
  <c r="M137" i="1"/>
  <c r="N137" i="1"/>
  <c r="M130" i="1"/>
  <c r="N130" i="1"/>
  <c r="N96" i="1"/>
  <c r="M96" i="1"/>
  <c r="M127" i="1"/>
  <c r="N127" i="1"/>
  <c r="M141" i="1"/>
  <c r="N141" i="1"/>
  <c r="M166" i="1"/>
  <c r="N166" i="1"/>
  <c r="M132" i="1"/>
  <c r="N132" i="1"/>
  <c r="M183" i="1"/>
  <c r="N183" i="1"/>
  <c r="J85" i="1"/>
  <c r="I85" i="1"/>
  <c r="H85" i="1"/>
  <c r="J88" i="1"/>
  <c r="I88" i="1"/>
  <c r="H88" i="1"/>
  <c r="J112" i="1"/>
  <c r="I112" i="1"/>
  <c r="H112" i="1"/>
  <c r="I98" i="1"/>
  <c r="H98" i="1"/>
  <c r="J98" i="1"/>
  <c r="J83" i="1"/>
  <c r="I83" i="1"/>
  <c r="H83" i="1"/>
  <c r="H7" i="1"/>
  <c r="J7" i="1"/>
  <c r="I7" i="1"/>
  <c r="H17" i="1"/>
  <c r="J17" i="1"/>
  <c r="I17" i="1"/>
  <c r="H27" i="1"/>
  <c r="J27" i="1"/>
  <c r="I27" i="1"/>
  <c r="H37" i="1"/>
  <c r="J37" i="1"/>
  <c r="I37" i="1"/>
  <c r="H47" i="1"/>
  <c r="I47" i="1"/>
  <c r="J47" i="1"/>
  <c r="J96" i="1"/>
  <c r="I96" i="1"/>
  <c r="H96" i="1"/>
  <c r="J150" i="1"/>
  <c r="I150" i="1"/>
  <c r="H150" i="1"/>
  <c r="H62" i="1"/>
  <c r="J62" i="1"/>
  <c r="I62" i="1"/>
  <c r="H72" i="1"/>
  <c r="J72" i="1"/>
  <c r="I72" i="1"/>
  <c r="H100" i="1"/>
  <c r="J100" i="1"/>
  <c r="I100" i="1"/>
  <c r="J99" i="1"/>
  <c r="I99" i="1"/>
  <c r="H99" i="1"/>
  <c r="I149" i="1"/>
  <c r="H149" i="1"/>
  <c r="J149" i="1"/>
  <c r="H138" i="1"/>
  <c r="J138" i="1"/>
  <c r="I138" i="1"/>
  <c r="J163" i="1"/>
  <c r="I163" i="1"/>
  <c r="H163" i="1"/>
  <c r="M109" i="1"/>
  <c r="N109" i="1"/>
  <c r="N25" i="1"/>
  <c r="M25" i="1"/>
  <c r="N19" i="1"/>
  <c r="M19" i="1"/>
  <c r="N22" i="1"/>
  <c r="M22" i="1"/>
  <c r="M117" i="1"/>
  <c r="N117" i="1"/>
  <c r="N8" i="1"/>
  <c r="M8" i="1"/>
  <c r="N41" i="1"/>
  <c r="M41" i="1"/>
  <c r="N48" i="1"/>
  <c r="M48" i="1"/>
  <c r="M177" i="1"/>
  <c r="N177" i="1"/>
  <c r="N89" i="1"/>
  <c r="M89" i="1"/>
  <c r="M149" i="1"/>
  <c r="N149" i="1"/>
  <c r="M147" i="1"/>
  <c r="N147" i="1"/>
  <c r="M106" i="1"/>
  <c r="N106" i="1"/>
  <c r="M136" i="1"/>
  <c r="N136" i="1"/>
  <c r="M167" i="1"/>
  <c r="N167" i="1"/>
  <c r="M171" i="1"/>
  <c r="N171" i="1"/>
  <c r="M142" i="1"/>
  <c r="N142" i="1"/>
  <c r="M184" i="1"/>
  <c r="N184" i="1"/>
  <c r="J114" i="1"/>
  <c r="I114" i="1"/>
  <c r="H114" i="1"/>
  <c r="J131" i="1"/>
  <c r="I131" i="1"/>
  <c r="H131" i="1"/>
  <c r="J144" i="1"/>
  <c r="I144" i="1"/>
  <c r="H144" i="1"/>
  <c r="J102" i="1"/>
  <c r="I102" i="1"/>
  <c r="H102" i="1"/>
  <c r="J97" i="1"/>
  <c r="I97" i="1"/>
  <c r="H97" i="1"/>
  <c r="H8" i="1"/>
  <c r="J8" i="1"/>
  <c r="I8" i="1"/>
  <c r="H18" i="1"/>
  <c r="J18" i="1"/>
  <c r="I18" i="1"/>
  <c r="H28" i="1"/>
  <c r="I28" i="1"/>
  <c r="J28" i="1"/>
  <c r="H38" i="1"/>
  <c r="I38" i="1"/>
  <c r="J38" i="1"/>
  <c r="H48" i="1"/>
  <c r="J48" i="1"/>
  <c r="I48" i="1"/>
  <c r="J111" i="1"/>
  <c r="I111" i="1"/>
  <c r="H111" i="1"/>
  <c r="J155" i="1"/>
  <c r="I155" i="1"/>
  <c r="H155" i="1"/>
  <c r="H63" i="1"/>
  <c r="J63" i="1"/>
  <c r="I63" i="1"/>
  <c r="H73" i="1"/>
  <c r="J73" i="1"/>
  <c r="I73" i="1"/>
  <c r="H113" i="1"/>
  <c r="J113" i="1"/>
  <c r="I113" i="1"/>
  <c r="J116" i="1"/>
  <c r="I116" i="1"/>
  <c r="H116" i="1"/>
  <c r="I154" i="1"/>
  <c r="H154" i="1"/>
  <c r="J154" i="1"/>
  <c r="H148" i="1"/>
  <c r="J148" i="1"/>
  <c r="I148" i="1"/>
  <c r="J168" i="1"/>
  <c r="H168" i="1"/>
  <c r="I168" i="1"/>
  <c r="N60" i="1"/>
  <c r="M60" i="1"/>
  <c r="M125" i="1"/>
  <c r="N125" i="1"/>
  <c r="N85" i="1"/>
  <c r="M85" i="1"/>
  <c r="M189" i="1"/>
  <c r="N189" i="1"/>
  <c r="H55" i="1"/>
  <c r="I55" i="1"/>
  <c r="J55" i="1"/>
  <c r="H43" i="1"/>
  <c r="I43" i="1"/>
  <c r="J43" i="1"/>
  <c r="H162" i="1"/>
  <c r="J162" i="1"/>
  <c r="I162" i="1"/>
  <c r="M172" i="1"/>
  <c r="N172" i="1"/>
  <c r="M129" i="1"/>
  <c r="N129" i="1"/>
  <c r="N30" i="1"/>
  <c r="M30" i="1"/>
  <c r="N27" i="1"/>
  <c r="M27" i="1"/>
  <c r="M54" i="1"/>
  <c r="N54" i="1"/>
  <c r="M110" i="1"/>
  <c r="N110" i="1"/>
  <c r="M118" i="1"/>
  <c r="N118" i="1"/>
  <c r="M176" i="1"/>
  <c r="N176" i="1"/>
  <c r="J189" i="1"/>
  <c r="I189" i="1"/>
  <c r="H189" i="1"/>
  <c r="I105" i="1"/>
  <c r="H105" i="1"/>
  <c r="J105" i="1"/>
  <c r="H9" i="1"/>
  <c r="I9" i="1"/>
  <c r="J9" i="1"/>
  <c r="H39" i="1"/>
  <c r="J39" i="1"/>
  <c r="I39" i="1"/>
  <c r="H49" i="1"/>
  <c r="J49" i="1"/>
  <c r="I49" i="1"/>
  <c r="H64" i="1"/>
  <c r="I64" i="1"/>
  <c r="J64" i="1"/>
  <c r="H74" i="1"/>
  <c r="I74" i="1"/>
  <c r="J74" i="1"/>
  <c r="H183" i="1"/>
  <c r="I183" i="1"/>
  <c r="J183" i="1"/>
  <c r="N5" i="1"/>
  <c r="M5" i="1"/>
  <c r="N35" i="1"/>
  <c r="M35" i="1"/>
  <c r="M115" i="1"/>
  <c r="N115" i="1"/>
  <c r="N32" i="1"/>
  <c r="M32" i="1"/>
  <c r="M174" i="1"/>
  <c r="N174" i="1"/>
  <c r="N29" i="1"/>
  <c r="M29" i="1"/>
  <c r="N88" i="1"/>
  <c r="M88" i="1"/>
  <c r="M12" i="1"/>
  <c r="N12" i="1"/>
  <c r="N50" i="1"/>
  <c r="M50" i="1"/>
  <c r="N63" i="1"/>
  <c r="M63" i="1"/>
  <c r="N57" i="1"/>
  <c r="M57" i="1"/>
  <c r="M61" i="1"/>
  <c r="N61" i="1"/>
  <c r="M55" i="1"/>
  <c r="N55" i="1"/>
  <c r="M139" i="1"/>
  <c r="N139" i="1"/>
  <c r="M153" i="1"/>
  <c r="N153" i="1"/>
  <c r="M114" i="1"/>
  <c r="N114" i="1"/>
  <c r="M181" i="1"/>
  <c r="N181" i="1"/>
  <c r="M155" i="1"/>
  <c r="N155" i="1"/>
  <c r="M186" i="1"/>
  <c r="N186" i="1"/>
  <c r="J142" i="1"/>
  <c r="I142" i="1"/>
  <c r="H142" i="1"/>
  <c r="J106" i="1"/>
  <c r="I106" i="1"/>
  <c r="H106" i="1"/>
  <c r="J84" i="1"/>
  <c r="I84" i="1"/>
  <c r="H84" i="1"/>
  <c r="I156" i="1"/>
  <c r="H156" i="1"/>
  <c r="J156" i="1"/>
  <c r="J126" i="1"/>
  <c r="I126" i="1"/>
  <c r="H126" i="1"/>
  <c r="H10" i="1"/>
  <c r="J10" i="1"/>
  <c r="I10" i="1"/>
  <c r="H20" i="1"/>
  <c r="I20" i="1"/>
  <c r="J20" i="1"/>
  <c r="H30" i="1"/>
  <c r="J30" i="1"/>
  <c r="I30" i="1"/>
  <c r="H40" i="1"/>
  <c r="I40" i="1"/>
  <c r="J40" i="1"/>
  <c r="H50" i="1"/>
  <c r="I50" i="1"/>
  <c r="J50" i="1"/>
  <c r="J123" i="1"/>
  <c r="I123" i="1"/>
  <c r="H123" i="1"/>
  <c r="H171" i="1"/>
  <c r="J171" i="1"/>
  <c r="I171" i="1"/>
  <c r="H65" i="1"/>
  <c r="J65" i="1"/>
  <c r="I65" i="1"/>
  <c r="H75" i="1"/>
  <c r="J75" i="1"/>
  <c r="I75" i="1"/>
  <c r="H134" i="1"/>
  <c r="J134" i="1"/>
  <c r="I134" i="1"/>
  <c r="J143" i="1"/>
  <c r="I143" i="1"/>
  <c r="H143" i="1"/>
  <c r="I164" i="1"/>
  <c r="H164" i="1"/>
  <c r="J164" i="1"/>
  <c r="J107" i="1"/>
  <c r="I107" i="1"/>
  <c r="H107" i="1"/>
  <c r="J178" i="1"/>
  <c r="H178" i="1"/>
  <c r="I178" i="1"/>
  <c r="N59" i="1"/>
  <c r="M59" i="1"/>
  <c r="N52" i="1"/>
  <c r="M52" i="1"/>
  <c r="M76" i="1"/>
  <c r="N76" i="1"/>
  <c r="M170" i="1"/>
  <c r="N170" i="1"/>
  <c r="J161" i="1"/>
  <c r="I161" i="1"/>
  <c r="H161" i="1"/>
  <c r="J93" i="1"/>
  <c r="I93" i="1"/>
  <c r="H93" i="1"/>
  <c r="I109" i="1"/>
  <c r="H109" i="1"/>
  <c r="J109" i="1"/>
  <c r="N47" i="1"/>
  <c r="M47" i="1"/>
  <c r="M157" i="1"/>
  <c r="N157" i="1"/>
  <c r="N49" i="1"/>
  <c r="M49" i="1"/>
  <c r="N58" i="1"/>
  <c r="M58" i="1"/>
  <c r="M56" i="1"/>
  <c r="N56" i="1"/>
  <c r="M148" i="1"/>
  <c r="N148" i="1"/>
  <c r="M150" i="1"/>
  <c r="N150" i="1"/>
  <c r="J133" i="1"/>
  <c r="I133" i="1"/>
  <c r="H133" i="1"/>
  <c r="J115" i="1"/>
  <c r="I115" i="1"/>
  <c r="H115" i="1"/>
  <c r="H29" i="1"/>
  <c r="J29" i="1"/>
  <c r="I29" i="1"/>
  <c r="J160" i="1"/>
  <c r="I160" i="1"/>
  <c r="H160" i="1"/>
  <c r="J122" i="1"/>
  <c r="I122" i="1"/>
  <c r="H122" i="1"/>
  <c r="I159" i="1"/>
  <c r="H159" i="1"/>
  <c r="J159" i="1"/>
  <c r="N10" i="1"/>
  <c r="M10" i="1"/>
  <c r="N40" i="1"/>
  <c r="M40" i="1"/>
  <c r="M140" i="1"/>
  <c r="N140" i="1"/>
  <c r="N37" i="1"/>
  <c r="M37" i="1"/>
  <c r="N36" i="1"/>
  <c r="M36" i="1"/>
  <c r="N34" i="1"/>
  <c r="M34" i="1"/>
  <c r="N99" i="1"/>
  <c r="M99" i="1"/>
  <c r="M17" i="1"/>
  <c r="N17" i="1"/>
  <c r="N51" i="1"/>
  <c r="M51" i="1"/>
  <c r="N68" i="1"/>
  <c r="M68" i="1"/>
  <c r="N62" i="1"/>
  <c r="M62" i="1"/>
  <c r="M66" i="1"/>
  <c r="N66" i="1"/>
  <c r="N83" i="1"/>
  <c r="M83" i="1"/>
  <c r="M145" i="1"/>
  <c r="N145" i="1"/>
  <c r="M158" i="1"/>
  <c r="N158" i="1"/>
  <c r="M124" i="1"/>
  <c r="N124" i="1"/>
  <c r="M113" i="1"/>
  <c r="N113" i="1"/>
  <c r="M160" i="1"/>
  <c r="N160" i="1"/>
  <c r="M187" i="1"/>
  <c r="N187" i="1"/>
  <c r="J182" i="1"/>
  <c r="I182" i="1"/>
  <c r="H182" i="1"/>
  <c r="H53" i="1"/>
  <c r="J53" i="1"/>
  <c r="I53" i="1"/>
  <c r="J110" i="1"/>
  <c r="I110" i="1"/>
  <c r="H110" i="1"/>
  <c r="J180" i="1"/>
  <c r="I180" i="1"/>
  <c r="H180" i="1"/>
  <c r="J130" i="1"/>
  <c r="I130" i="1"/>
  <c r="H130" i="1"/>
  <c r="H11" i="1"/>
  <c r="J11" i="1"/>
  <c r="I11" i="1"/>
  <c r="H21" i="1"/>
  <c r="J21" i="1"/>
  <c r="I21" i="1"/>
  <c r="H31" i="1"/>
  <c r="J31" i="1"/>
  <c r="I31" i="1"/>
  <c r="H41" i="1"/>
  <c r="I41" i="1"/>
  <c r="J41" i="1"/>
  <c r="H51" i="1"/>
  <c r="I51" i="1"/>
  <c r="J51" i="1"/>
  <c r="J184" i="1"/>
  <c r="I184" i="1"/>
  <c r="H184" i="1"/>
  <c r="I185" i="1"/>
  <c r="J185" i="1"/>
  <c r="H185" i="1"/>
  <c r="H66" i="1"/>
  <c r="J66" i="1"/>
  <c r="I66" i="1"/>
  <c r="H76" i="1"/>
  <c r="J76" i="1"/>
  <c r="I76" i="1"/>
  <c r="H152" i="1"/>
  <c r="J152" i="1"/>
  <c r="I152" i="1"/>
  <c r="H181" i="1"/>
  <c r="J181" i="1"/>
  <c r="I181" i="1"/>
  <c r="I169" i="1"/>
  <c r="H169" i="1"/>
  <c r="J169" i="1"/>
  <c r="J117" i="1"/>
  <c r="I117" i="1"/>
  <c r="H117" i="1"/>
  <c r="J186" i="1"/>
  <c r="H186" i="1"/>
  <c r="I186" i="1"/>
  <c r="N53" i="1"/>
  <c r="M53" i="1"/>
  <c r="N82" i="1"/>
  <c r="M82" i="1"/>
  <c r="N98" i="1"/>
  <c r="M98" i="1"/>
  <c r="M133" i="1"/>
  <c r="N133" i="1"/>
  <c r="J167" i="1"/>
  <c r="I167" i="1"/>
  <c r="H167" i="1"/>
  <c r="H33" i="1"/>
  <c r="I33" i="1"/>
  <c r="J33" i="1"/>
  <c r="I91" i="1"/>
  <c r="H91" i="1"/>
  <c r="J91" i="1"/>
  <c r="H78" i="1"/>
  <c r="I78" i="1"/>
  <c r="J78" i="1"/>
  <c r="M107" i="1"/>
  <c r="N107" i="1"/>
  <c r="N90" i="1"/>
  <c r="M90" i="1"/>
  <c r="N24" i="1"/>
  <c r="M24" i="1"/>
  <c r="N7" i="1"/>
  <c r="M7" i="1"/>
  <c r="M154" i="1"/>
  <c r="N154" i="1"/>
  <c r="M169" i="1"/>
  <c r="N169" i="1"/>
  <c r="M185" i="1"/>
  <c r="N185" i="1"/>
  <c r="J172" i="1"/>
  <c r="H172" i="1"/>
  <c r="I172" i="1"/>
  <c r="H19" i="1"/>
  <c r="I19" i="1"/>
  <c r="J19" i="1"/>
  <c r="J121" i="1"/>
  <c r="I121" i="1"/>
  <c r="H121" i="1"/>
  <c r="H125" i="1"/>
  <c r="J125" i="1"/>
  <c r="I125" i="1"/>
  <c r="I173" i="1"/>
  <c r="H173" i="1"/>
  <c r="J173" i="1"/>
  <c r="N15" i="1"/>
  <c r="M15" i="1"/>
  <c r="N45" i="1"/>
  <c r="M45" i="1"/>
  <c r="M6" i="1"/>
  <c r="N6" i="1"/>
  <c r="N42" i="1"/>
  <c r="M42" i="1"/>
  <c r="M16" i="1"/>
  <c r="N16" i="1"/>
  <c r="N39" i="1"/>
  <c r="M39" i="1"/>
  <c r="M11" i="1"/>
  <c r="N11" i="1"/>
  <c r="N21" i="1"/>
  <c r="M21" i="1"/>
  <c r="N103" i="1"/>
  <c r="M103" i="1"/>
  <c r="N73" i="1"/>
  <c r="M73" i="1"/>
  <c r="N67" i="1"/>
  <c r="M67" i="1"/>
  <c r="M71" i="1"/>
  <c r="N71" i="1"/>
  <c r="N87" i="1"/>
  <c r="M87" i="1"/>
  <c r="M178" i="1"/>
  <c r="N178" i="1"/>
  <c r="M163" i="1"/>
  <c r="N163" i="1"/>
  <c r="M134" i="1"/>
  <c r="N134" i="1"/>
  <c r="M123" i="1"/>
  <c r="N123" i="1"/>
  <c r="M165" i="1"/>
  <c r="N165" i="1"/>
  <c r="M188" i="1"/>
  <c r="N188" i="1"/>
  <c r="J151" i="1"/>
  <c r="I151" i="1"/>
  <c r="H151" i="1"/>
  <c r="J124" i="1"/>
  <c r="I124" i="1"/>
  <c r="H124" i="1"/>
  <c r="J188" i="1"/>
  <c r="H188" i="1"/>
  <c r="I188" i="1"/>
  <c r="J136" i="1"/>
  <c r="I136" i="1"/>
  <c r="H136" i="1"/>
  <c r="H12" i="1"/>
  <c r="J12" i="1"/>
  <c r="I12" i="1"/>
  <c r="H22" i="1"/>
  <c r="J22" i="1"/>
  <c r="I22" i="1"/>
  <c r="H32" i="1"/>
  <c r="J32" i="1"/>
  <c r="I32" i="1"/>
  <c r="H42" i="1"/>
  <c r="J42" i="1"/>
  <c r="I42" i="1"/>
  <c r="H52" i="1"/>
  <c r="I52" i="1"/>
  <c r="J52" i="1"/>
  <c r="I81" i="1"/>
  <c r="H81" i="1"/>
  <c r="J81" i="1"/>
  <c r="H57" i="1"/>
  <c r="J57" i="1"/>
  <c r="I57" i="1"/>
  <c r="H67" i="1"/>
  <c r="J67" i="1"/>
  <c r="I67" i="1"/>
  <c r="H77" i="1"/>
  <c r="J77" i="1"/>
  <c r="I77" i="1"/>
  <c r="H157" i="1"/>
  <c r="J157" i="1"/>
  <c r="I157" i="1"/>
  <c r="J187" i="1"/>
  <c r="I187" i="1"/>
  <c r="H187" i="1"/>
  <c r="I174" i="1"/>
  <c r="H174" i="1"/>
  <c r="J174" i="1"/>
  <c r="J127" i="1"/>
  <c r="I127" i="1"/>
  <c r="H127" i="1"/>
  <c r="J190" i="1"/>
  <c r="I190" i="1"/>
  <c r="H190" i="1"/>
</calcChain>
</file>

<file path=xl/sharedStrings.xml><?xml version="1.0" encoding="utf-8"?>
<sst xmlns="http://schemas.openxmlformats.org/spreadsheetml/2006/main" count="14" uniqueCount="14">
  <si>
    <t>date</t>
  </si>
  <si>
    <t>Error</t>
  </si>
  <si>
    <t>Error^2</t>
  </si>
  <si>
    <t>RMSE</t>
  </si>
  <si>
    <t>nRMSE avg</t>
  </si>
  <si>
    <t>nRMSEmax</t>
  </si>
  <si>
    <t>nRMSE(max-min)</t>
  </si>
  <si>
    <t>APE</t>
  </si>
  <si>
    <t>MAPE</t>
  </si>
  <si>
    <t>nMAPE(max)</t>
  </si>
  <si>
    <t>nMAPE(max-min)</t>
  </si>
  <si>
    <t>running INT</t>
  </si>
  <si>
    <t>Daily flow - actual</t>
  </si>
  <si>
    <t>Daily flow -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</si>
</sst>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99179514325416E-2"/>
          <c:y val="4.2884990253411304E-2"/>
          <c:w val="0.91655096054169705"/>
          <c:h val="0.70704302313088052"/>
        </c:manualLayout>
      </c:layout>
      <c:lineChart>
        <c:grouping val="standard"/>
        <c:varyColors val="0"/>
        <c:ser>
          <c:idx val="0"/>
          <c:order val="0"/>
          <c:tx>
            <c:strRef>
              <c:f>'[1]E2- Hydro D+1'!$H$1</c:f>
              <c:strCache>
                <c:ptCount val="1"/>
                <c:pt idx="0">
                  <c:v>nRMSE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'[1]E2- Hydro D+1'!$H$2:$H$190</c:f>
              <c:numCache>
                <c:formatCode>General</c:formatCode>
                <c:ptCount val="189"/>
                <c:pt idx="2">
                  <c:v>6.1460252496568855E-2</c:v>
                </c:pt>
                <c:pt idx="3">
                  <c:v>6.055996576694498E-2</c:v>
                </c:pt>
                <c:pt idx="4">
                  <c:v>6.1688429946538663E-2</c:v>
                </c:pt>
                <c:pt idx="5">
                  <c:v>6.2563826981811038E-2</c:v>
                </c:pt>
                <c:pt idx="6">
                  <c:v>7.8139846890741521E-2</c:v>
                </c:pt>
                <c:pt idx="7">
                  <c:v>7.9712270669261856E-2</c:v>
                </c:pt>
                <c:pt idx="8">
                  <c:v>8.0193613624534185E-2</c:v>
                </c:pt>
                <c:pt idx="9">
                  <c:v>6.7062208301422163E-2</c:v>
                </c:pt>
                <c:pt idx="10">
                  <c:v>6.800587742431391E-2</c:v>
                </c:pt>
                <c:pt idx="11">
                  <c:v>6.8701719900101113E-2</c:v>
                </c:pt>
                <c:pt idx="12">
                  <c:v>6.9258488888453498E-2</c:v>
                </c:pt>
                <c:pt idx="13">
                  <c:v>6.666737522244684E-2</c:v>
                </c:pt>
                <c:pt idx="14">
                  <c:v>6.6908059161585848E-2</c:v>
                </c:pt>
                <c:pt idx="15">
                  <c:v>6.63647541269623E-2</c:v>
                </c:pt>
                <c:pt idx="16">
                  <c:v>1.4580802045083801</c:v>
                </c:pt>
                <c:pt idx="17">
                  <c:v>1.3466951149276118</c:v>
                </c:pt>
                <c:pt idx="18">
                  <c:v>1.3220554209065423</c:v>
                </c:pt>
                <c:pt idx="19">
                  <c:v>1.3112194462530773</c:v>
                </c:pt>
                <c:pt idx="20">
                  <c:v>1.2065001420159123</c:v>
                </c:pt>
                <c:pt idx="21">
                  <c:v>1.2022625438398664</c:v>
                </c:pt>
                <c:pt idx="22">
                  <c:v>1.2066008556819354</c:v>
                </c:pt>
                <c:pt idx="23">
                  <c:v>1.1289725810137279</c:v>
                </c:pt>
                <c:pt idx="24">
                  <c:v>1.1347410512309259</c:v>
                </c:pt>
                <c:pt idx="25">
                  <c:v>1.1401717904444868</c:v>
                </c:pt>
                <c:pt idx="26">
                  <c:v>1.079413312773251</c:v>
                </c:pt>
                <c:pt idx="27">
                  <c:v>1.0427264245550092</c:v>
                </c:pt>
                <c:pt idx="28">
                  <c:v>1.0284958754694429</c:v>
                </c:pt>
                <c:pt idx="29">
                  <c:v>1.0291093792277368</c:v>
                </c:pt>
                <c:pt idx="30">
                  <c:v>1.0994313920013452</c:v>
                </c:pt>
                <c:pt idx="31">
                  <c:v>0.62312122916803803</c:v>
                </c:pt>
                <c:pt idx="32">
                  <c:v>0.49524492451045277</c:v>
                </c:pt>
                <c:pt idx="33">
                  <c:v>0.46006743615221918</c:v>
                </c:pt>
                <c:pt idx="34">
                  <c:v>0.44489736460941059</c:v>
                </c:pt>
                <c:pt idx="35">
                  <c:v>0.43791541833635345</c:v>
                </c:pt>
                <c:pt idx="36">
                  <c:v>0.41557953910624712</c:v>
                </c:pt>
                <c:pt idx="37">
                  <c:v>0.41664249370025458</c:v>
                </c:pt>
                <c:pt idx="38">
                  <c:v>0.41894034011877346</c:v>
                </c:pt>
                <c:pt idx="39">
                  <c:v>0.42068088238169521</c:v>
                </c:pt>
                <c:pt idx="40">
                  <c:v>0.41026399822500526</c:v>
                </c:pt>
                <c:pt idx="41">
                  <c:v>0.47298336105366506</c:v>
                </c:pt>
                <c:pt idx="42">
                  <c:v>0.47233380939045505</c:v>
                </c:pt>
                <c:pt idx="43">
                  <c:v>0.47433349995759855</c:v>
                </c:pt>
                <c:pt idx="44">
                  <c:v>0.46076121329172848</c:v>
                </c:pt>
                <c:pt idx="45">
                  <c:v>0.46351290887806296</c:v>
                </c:pt>
                <c:pt idx="46">
                  <c:v>0.46763456435971568</c:v>
                </c:pt>
                <c:pt idx="47">
                  <c:v>0.47077186862193321</c:v>
                </c:pt>
                <c:pt idx="48">
                  <c:v>0.46118238397339562</c:v>
                </c:pt>
                <c:pt idx="49">
                  <c:v>0.46572872067577575</c:v>
                </c:pt>
                <c:pt idx="50">
                  <c:v>0.47018272487527257</c:v>
                </c:pt>
                <c:pt idx="51">
                  <c:v>0.46351877107383488</c:v>
                </c:pt>
                <c:pt idx="52">
                  <c:v>0.45659962113099867</c:v>
                </c:pt>
                <c:pt idx="53">
                  <c:v>0.46089966255925607</c:v>
                </c:pt>
                <c:pt idx="54">
                  <c:v>0.4655616807550616</c:v>
                </c:pt>
                <c:pt idx="55">
                  <c:v>0.45720905216912028</c:v>
                </c:pt>
                <c:pt idx="56">
                  <c:v>0.46164721889774502</c:v>
                </c:pt>
                <c:pt idx="57">
                  <c:v>0.46580241499469727</c:v>
                </c:pt>
                <c:pt idx="58">
                  <c:v>0.45950245756688413</c:v>
                </c:pt>
                <c:pt idx="59">
                  <c:v>0.46365635433967789</c:v>
                </c:pt>
                <c:pt idx="60">
                  <c:v>0.46787314497092974</c:v>
                </c:pt>
                <c:pt idx="61">
                  <c:v>0.47197232242089093</c:v>
                </c:pt>
                <c:pt idx="62">
                  <c:v>0.4644084932222996</c:v>
                </c:pt>
                <c:pt idx="63">
                  <c:v>0.46811537536437364</c:v>
                </c:pt>
                <c:pt idx="64">
                  <c:v>0.46078330503912501</c:v>
                </c:pt>
                <c:pt idx="65">
                  <c:v>0.45304073527129574</c:v>
                </c:pt>
                <c:pt idx="66">
                  <c:v>0.45621588604211344</c:v>
                </c:pt>
                <c:pt idx="67">
                  <c:v>0.45915022374481973</c:v>
                </c:pt>
                <c:pt idx="68">
                  <c:v>0.46196012637250811</c:v>
                </c:pt>
                <c:pt idx="69">
                  <c:v>0.45715120530106768</c:v>
                </c:pt>
                <c:pt idx="70">
                  <c:v>0.46023927181153784</c:v>
                </c:pt>
                <c:pt idx="71">
                  <c:v>0.46376200722628619</c:v>
                </c:pt>
                <c:pt idx="72">
                  <c:v>0.45807444712685363</c:v>
                </c:pt>
                <c:pt idx="73">
                  <c:v>0.46171491255355568</c:v>
                </c:pt>
                <c:pt idx="74">
                  <c:v>0.46499117578561816</c:v>
                </c:pt>
                <c:pt idx="75">
                  <c:v>0.46587469566426842</c:v>
                </c:pt>
                <c:pt idx="76">
                  <c:v>0.45960476918436755</c:v>
                </c:pt>
                <c:pt idx="77">
                  <c:v>0.46232465357484115</c:v>
                </c:pt>
                <c:pt idx="78">
                  <c:v>0.46481025605798831</c:v>
                </c:pt>
                <c:pt idx="79">
                  <c:v>0.45966958209822928</c:v>
                </c:pt>
                <c:pt idx="80">
                  <c:v>0.4622128232695063</c:v>
                </c:pt>
                <c:pt idx="81">
                  <c:v>0.4646136102770555</c:v>
                </c:pt>
                <c:pt idx="82">
                  <c:v>0.46658098845333801</c:v>
                </c:pt>
                <c:pt idx="83">
                  <c:v>0.46217783557517989</c:v>
                </c:pt>
                <c:pt idx="84">
                  <c:v>0.46416621324499885</c:v>
                </c:pt>
                <c:pt idx="85">
                  <c:v>0.46650319068643747</c:v>
                </c:pt>
                <c:pt idx="86">
                  <c:v>0.46199823862995487</c:v>
                </c:pt>
                <c:pt idx="87">
                  <c:v>0.464672407234692</c:v>
                </c:pt>
                <c:pt idx="88">
                  <c:v>0.46725872710790267</c:v>
                </c:pt>
                <c:pt idx="89">
                  <c:v>0.46950089708377907</c:v>
                </c:pt>
                <c:pt idx="90">
                  <c:v>0.46379426295776549</c:v>
                </c:pt>
                <c:pt idx="91">
                  <c:v>0.46574656021138477</c:v>
                </c:pt>
                <c:pt idx="92">
                  <c:v>0.46736008182996053</c:v>
                </c:pt>
                <c:pt idx="93">
                  <c:v>0.46233492219003491</c:v>
                </c:pt>
                <c:pt idx="94">
                  <c:v>0.4600806334854281</c:v>
                </c:pt>
                <c:pt idx="95">
                  <c:v>0.46083886702650184</c:v>
                </c:pt>
                <c:pt idx="96">
                  <c:v>0.46166426946373451</c:v>
                </c:pt>
                <c:pt idx="97">
                  <c:v>0.45539034653169408</c:v>
                </c:pt>
                <c:pt idx="98">
                  <c:v>0.45646912618764873</c:v>
                </c:pt>
                <c:pt idx="99">
                  <c:v>0.45685528878479242</c:v>
                </c:pt>
                <c:pt idx="100">
                  <c:v>0.45451831159698741</c:v>
                </c:pt>
                <c:pt idx="101">
                  <c:v>0.45540490746452139</c:v>
                </c:pt>
                <c:pt idx="102">
                  <c:v>0.45675418329433809</c:v>
                </c:pt>
                <c:pt idx="103">
                  <c:v>0.45775959036448749</c:v>
                </c:pt>
                <c:pt idx="104">
                  <c:v>0.4535132156476645</c:v>
                </c:pt>
                <c:pt idx="105">
                  <c:v>0.45511707489046493</c:v>
                </c:pt>
                <c:pt idx="106">
                  <c:v>0.45664855148124628</c:v>
                </c:pt>
                <c:pt idx="107">
                  <c:v>0.45359802582256559</c:v>
                </c:pt>
                <c:pt idx="108">
                  <c:v>0.45592950508024194</c:v>
                </c:pt>
                <c:pt idx="109">
                  <c:v>0.45750481971601081</c:v>
                </c:pt>
                <c:pt idx="110">
                  <c:v>0.45988807221736183</c:v>
                </c:pt>
                <c:pt idx="111">
                  <c:v>0.46054690621859812</c:v>
                </c:pt>
                <c:pt idx="112">
                  <c:v>0.55128294998279448</c:v>
                </c:pt>
                <c:pt idx="113">
                  <c:v>0.62702352194178179</c:v>
                </c:pt>
                <c:pt idx="114">
                  <c:v>0.63700259347567478</c:v>
                </c:pt>
                <c:pt idx="115">
                  <c:v>0.6348300545176413</c:v>
                </c:pt>
                <c:pt idx="116">
                  <c:v>0.63321553877697023</c:v>
                </c:pt>
                <c:pt idx="117">
                  <c:v>0.62461317695601326</c:v>
                </c:pt>
                <c:pt idx="118">
                  <c:v>0.62514954050378391</c:v>
                </c:pt>
                <c:pt idx="119">
                  <c:v>0.62172885157812885</c:v>
                </c:pt>
                <c:pt idx="120">
                  <c:v>0.62075463455986035</c:v>
                </c:pt>
                <c:pt idx="121">
                  <c:v>0.61862596364397049</c:v>
                </c:pt>
                <c:pt idx="122">
                  <c:v>0.61213063094603415</c:v>
                </c:pt>
                <c:pt idx="123">
                  <c:v>0.60772893943395823</c:v>
                </c:pt>
                <c:pt idx="124">
                  <c:v>0.60418254509882219</c:v>
                </c:pt>
                <c:pt idx="125">
                  <c:v>0.59475398742895769</c:v>
                </c:pt>
                <c:pt idx="126">
                  <c:v>0.5941645761899006</c:v>
                </c:pt>
                <c:pt idx="127">
                  <c:v>0.58864029955112063</c:v>
                </c:pt>
                <c:pt idx="128">
                  <c:v>0.5982933886473023</c:v>
                </c:pt>
                <c:pt idx="129">
                  <c:v>0.59609363223828105</c:v>
                </c:pt>
                <c:pt idx="130">
                  <c:v>0.59335227717847272</c:v>
                </c:pt>
                <c:pt idx="131">
                  <c:v>0.59000880770077169</c:v>
                </c:pt>
                <c:pt idx="132">
                  <c:v>0.58233353505452889</c:v>
                </c:pt>
                <c:pt idx="133">
                  <c:v>0.58173526267765208</c:v>
                </c:pt>
                <c:pt idx="134">
                  <c:v>0.58164333251555411</c:v>
                </c:pt>
                <c:pt idx="135">
                  <c:v>0.57710581686282958</c:v>
                </c:pt>
                <c:pt idx="136">
                  <c:v>0.57793056496098327</c:v>
                </c:pt>
                <c:pt idx="137">
                  <c:v>0.57936114246891102</c:v>
                </c:pt>
                <c:pt idx="138">
                  <c:v>0.57790411543733711</c:v>
                </c:pt>
                <c:pt idx="139">
                  <c:v>0.63477955210403103</c:v>
                </c:pt>
                <c:pt idx="140">
                  <c:v>0.62760397194279183</c:v>
                </c:pt>
                <c:pt idx="141">
                  <c:v>0.62368839659860176</c:v>
                </c:pt>
                <c:pt idx="142">
                  <c:v>0.61533894078924811</c:v>
                </c:pt>
                <c:pt idx="143">
                  <c:v>0.61448918093784843</c:v>
                </c:pt>
                <c:pt idx="144">
                  <c:v>0.6137876197289257</c:v>
                </c:pt>
                <c:pt idx="145">
                  <c:v>0.61211737230118002</c:v>
                </c:pt>
                <c:pt idx="146">
                  <c:v>0.60059984578851699</c:v>
                </c:pt>
                <c:pt idx="147">
                  <c:v>0.58257174572389836</c:v>
                </c:pt>
                <c:pt idx="148">
                  <c:v>0.57364773684448478</c:v>
                </c:pt>
                <c:pt idx="149">
                  <c:v>0.56594786994835644</c:v>
                </c:pt>
                <c:pt idx="150">
                  <c:v>0.56363215086626384</c:v>
                </c:pt>
                <c:pt idx="151">
                  <c:v>0.56288389475455025</c:v>
                </c:pt>
                <c:pt idx="152">
                  <c:v>0.561670872394058</c:v>
                </c:pt>
                <c:pt idx="153">
                  <c:v>0.5571250635532794</c:v>
                </c:pt>
                <c:pt idx="154">
                  <c:v>0.55668701349340133</c:v>
                </c:pt>
                <c:pt idx="155">
                  <c:v>0.55639667999960007</c:v>
                </c:pt>
                <c:pt idx="156">
                  <c:v>0.55422292273596907</c:v>
                </c:pt>
                <c:pt idx="157">
                  <c:v>0.55525452433358435</c:v>
                </c:pt>
                <c:pt idx="158">
                  <c:v>0.5556492520039904</c:v>
                </c:pt>
                <c:pt idx="159">
                  <c:v>0.5564300577619945</c:v>
                </c:pt>
                <c:pt idx="160">
                  <c:v>0.55098990189694053</c:v>
                </c:pt>
                <c:pt idx="161">
                  <c:v>0.55165468672702367</c:v>
                </c:pt>
                <c:pt idx="162">
                  <c:v>0.55284039627006842</c:v>
                </c:pt>
                <c:pt idx="163">
                  <c:v>0.55207194710526808</c:v>
                </c:pt>
                <c:pt idx="164">
                  <c:v>0.5535421276130702</c:v>
                </c:pt>
                <c:pt idx="165">
                  <c:v>0.55531201723153822</c:v>
                </c:pt>
                <c:pt idx="166">
                  <c:v>0.55651738317162303</c:v>
                </c:pt>
                <c:pt idx="167">
                  <c:v>0.55282033845777867</c:v>
                </c:pt>
                <c:pt idx="168">
                  <c:v>0.55403565361792362</c:v>
                </c:pt>
                <c:pt idx="169">
                  <c:v>0.5549870895118838</c:v>
                </c:pt>
                <c:pt idx="170">
                  <c:v>0.55155853220055606</c:v>
                </c:pt>
                <c:pt idx="171">
                  <c:v>0.55304012982223838</c:v>
                </c:pt>
                <c:pt idx="172">
                  <c:v>0.55492278645412518</c:v>
                </c:pt>
                <c:pt idx="173">
                  <c:v>0.55623843998515032</c:v>
                </c:pt>
                <c:pt idx="174">
                  <c:v>0.55760579913782438</c:v>
                </c:pt>
                <c:pt idx="175">
                  <c:v>0.55915559826564376</c:v>
                </c:pt>
                <c:pt idx="176">
                  <c:v>0.56064364814886791</c:v>
                </c:pt>
                <c:pt idx="177">
                  <c:v>0.55729393923430881</c:v>
                </c:pt>
                <c:pt idx="178">
                  <c:v>0.55920040729662535</c:v>
                </c:pt>
                <c:pt idx="179">
                  <c:v>0.56116808533697438</c:v>
                </c:pt>
                <c:pt idx="180">
                  <c:v>0.56281233339357462</c:v>
                </c:pt>
                <c:pt idx="181">
                  <c:v>0.55989500143823001</c:v>
                </c:pt>
                <c:pt idx="182">
                  <c:v>0.56113852332145342</c:v>
                </c:pt>
                <c:pt idx="183">
                  <c:v>0.56285471061728387</c:v>
                </c:pt>
                <c:pt idx="184">
                  <c:v>0.55987510920135597</c:v>
                </c:pt>
                <c:pt idx="185">
                  <c:v>0.55708822571712324</c:v>
                </c:pt>
                <c:pt idx="186">
                  <c:v>0.55923811743344509</c:v>
                </c:pt>
                <c:pt idx="187">
                  <c:v>0.56109022275698117</c:v>
                </c:pt>
                <c:pt idx="188">
                  <c:v>0.56126825060368335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C-2945-9980-25C2FF20BDEE}"/>
            </c:ext>
          </c:extLst>
        </c:ser>
        <c:ser>
          <c:idx val="1"/>
          <c:order val="1"/>
          <c:tx>
            <c:strRef>
              <c:f>'[1]E2- Hydro D+1'!$I$1</c:f>
              <c:strCache>
                <c:ptCount val="1"/>
                <c:pt idx="0">
                  <c:v>nRMSEmax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'[1]E2- Hydro D+1'!$I$2:$I$190</c:f>
              <c:numCache>
                <c:formatCode>General</c:formatCode>
                <c:ptCount val="189"/>
                <c:pt idx="2">
                  <c:v>5.1936022061358174E-2</c:v>
                </c:pt>
                <c:pt idx="3">
                  <c:v>5.1936022061358174E-2</c:v>
                </c:pt>
                <c:pt idx="4">
                  <c:v>5.1936022061358174E-2</c:v>
                </c:pt>
                <c:pt idx="5">
                  <c:v>5.1936022061358174E-2</c:v>
                </c:pt>
                <c:pt idx="6">
                  <c:v>6.4125254676901833E-2</c:v>
                </c:pt>
                <c:pt idx="7">
                  <c:v>6.4125254676901833E-2</c:v>
                </c:pt>
                <c:pt idx="8">
                  <c:v>6.4125254676901833E-2</c:v>
                </c:pt>
                <c:pt idx="9">
                  <c:v>5.297987875175867E-2</c:v>
                </c:pt>
                <c:pt idx="10">
                  <c:v>5.297987875175867E-2</c:v>
                </c:pt>
                <c:pt idx="11">
                  <c:v>5.297987875175867E-2</c:v>
                </c:pt>
                <c:pt idx="12">
                  <c:v>5.297987875175867E-2</c:v>
                </c:pt>
                <c:pt idx="13">
                  <c:v>5.0566928664615575E-2</c:v>
                </c:pt>
                <c:pt idx="14">
                  <c:v>5.0566928664615575E-2</c:v>
                </c:pt>
                <c:pt idx="15">
                  <c:v>5.0566928664615575E-2</c:v>
                </c:pt>
                <c:pt idx="16">
                  <c:v>0.35057931136255749</c:v>
                </c:pt>
                <c:pt idx="17">
                  <c:v>0.35057931136255749</c:v>
                </c:pt>
                <c:pt idx="18">
                  <c:v>0.35057931136255749</c:v>
                </c:pt>
                <c:pt idx="19">
                  <c:v>0.35057931136255749</c:v>
                </c:pt>
                <c:pt idx="20">
                  <c:v>0.3233427562778044</c:v>
                </c:pt>
                <c:pt idx="21">
                  <c:v>0.3233427562778044</c:v>
                </c:pt>
                <c:pt idx="22">
                  <c:v>0.3233427562778044</c:v>
                </c:pt>
                <c:pt idx="23">
                  <c:v>0.29957778087730247</c:v>
                </c:pt>
                <c:pt idx="24">
                  <c:v>0.29957778087730247</c:v>
                </c:pt>
                <c:pt idx="25">
                  <c:v>0.29957778087730247</c:v>
                </c:pt>
                <c:pt idx="26">
                  <c:v>0.29957778087730247</c:v>
                </c:pt>
                <c:pt idx="27">
                  <c:v>0.2973308580159657</c:v>
                </c:pt>
                <c:pt idx="28">
                  <c:v>0.2973308580159657</c:v>
                </c:pt>
                <c:pt idx="29">
                  <c:v>0.2973308580159657</c:v>
                </c:pt>
                <c:pt idx="30">
                  <c:v>0.33909509056273801</c:v>
                </c:pt>
                <c:pt idx="31">
                  <c:v>4.3181659944575568E-2</c:v>
                </c:pt>
                <c:pt idx="32">
                  <c:v>4.3181659944575568E-2</c:v>
                </c:pt>
                <c:pt idx="33">
                  <c:v>4.3181659944575568E-2</c:v>
                </c:pt>
                <c:pt idx="34">
                  <c:v>4.3143642928765845E-2</c:v>
                </c:pt>
                <c:pt idx="35">
                  <c:v>4.3143642928765845E-2</c:v>
                </c:pt>
                <c:pt idx="36">
                  <c:v>4.1137108010624382E-2</c:v>
                </c:pt>
                <c:pt idx="37">
                  <c:v>4.1137108010624382E-2</c:v>
                </c:pt>
                <c:pt idx="38">
                  <c:v>4.1137108010624382E-2</c:v>
                </c:pt>
                <c:pt idx="39">
                  <c:v>4.1137108010624382E-2</c:v>
                </c:pt>
                <c:pt idx="40">
                  <c:v>4.1137108010624382E-2</c:v>
                </c:pt>
                <c:pt idx="41">
                  <c:v>4.8019431899953523E-2</c:v>
                </c:pt>
                <c:pt idx="42">
                  <c:v>4.7894732828061046E-2</c:v>
                </c:pt>
                <c:pt idx="43">
                  <c:v>4.7894732828061046E-2</c:v>
                </c:pt>
                <c:pt idx="44">
                  <c:v>4.6178173125055164E-2</c:v>
                </c:pt>
                <c:pt idx="45">
                  <c:v>4.6178173125055164E-2</c:v>
                </c:pt>
                <c:pt idx="46">
                  <c:v>4.6178173125055164E-2</c:v>
                </c:pt>
                <c:pt idx="47">
                  <c:v>4.6178173125055164E-2</c:v>
                </c:pt>
                <c:pt idx="48">
                  <c:v>4.49015797929267E-2</c:v>
                </c:pt>
                <c:pt idx="49">
                  <c:v>4.49015797929267E-2</c:v>
                </c:pt>
                <c:pt idx="50">
                  <c:v>4.49015797929267E-2</c:v>
                </c:pt>
                <c:pt idx="51">
                  <c:v>4.3857673271666911E-2</c:v>
                </c:pt>
                <c:pt idx="52">
                  <c:v>4.2807931274027052E-2</c:v>
                </c:pt>
                <c:pt idx="53">
                  <c:v>4.2807931274027052E-2</c:v>
                </c:pt>
                <c:pt idx="54">
                  <c:v>4.2807931274027052E-2</c:v>
                </c:pt>
                <c:pt idx="55">
                  <c:v>4.1646264855590309E-2</c:v>
                </c:pt>
                <c:pt idx="56">
                  <c:v>4.1646264855590309E-2</c:v>
                </c:pt>
                <c:pt idx="57">
                  <c:v>4.1646264855590309E-2</c:v>
                </c:pt>
                <c:pt idx="58">
                  <c:v>4.0718425310493647E-2</c:v>
                </c:pt>
                <c:pt idx="59">
                  <c:v>4.0718425310493647E-2</c:v>
                </c:pt>
                <c:pt idx="60">
                  <c:v>4.0718425310493647E-2</c:v>
                </c:pt>
                <c:pt idx="61">
                  <c:v>4.0718425310493647E-2</c:v>
                </c:pt>
                <c:pt idx="62">
                  <c:v>3.9711672688381543E-2</c:v>
                </c:pt>
                <c:pt idx="63">
                  <c:v>3.9711672688381543E-2</c:v>
                </c:pt>
                <c:pt idx="64">
                  <c:v>3.8775149329540681E-2</c:v>
                </c:pt>
                <c:pt idx="65">
                  <c:v>3.7992640056665333E-2</c:v>
                </c:pt>
                <c:pt idx="66">
                  <c:v>3.7992640056665333E-2</c:v>
                </c:pt>
                <c:pt idx="67">
                  <c:v>3.7992640056665333E-2</c:v>
                </c:pt>
                <c:pt idx="68">
                  <c:v>3.7992640056665333E-2</c:v>
                </c:pt>
                <c:pt idx="69">
                  <c:v>3.7328690652724185E-2</c:v>
                </c:pt>
                <c:pt idx="70">
                  <c:v>3.7328690652724185E-2</c:v>
                </c:pt>
                <c:pt idx="71">
                  <c:v>3.7328690652724185E-2</c:v>
                </c:pt>
                <c:pt idx="72">
                  <c:v>3.659096879548316E-2</c:v>
                </c:pt>
                <c:pt idx="73">
                  <c:v>3.659096879548316E-2</c:v>
                </c:pt>
                <c:pt idx="74">
                  <c:v>3.659096879548316E-2</c:v>
                </c:pt>
                <c:pt idx="75">
                  <c:v>3.659096879548316E-2</c:v>
                </c:pt>
                <c:pt idx="76">
                  <c:v>3.5946415682491933E-2</c:v>
                </c:pt>
                <c:pt idx="77">
                  <c:v>3.5946415682491933E-2</c:v>
                </c:pt>
                <c:pt idx="78">
                  <c:v>3.5946415682491933E-2</c:v>
                </c:pt>
                <c:pt idx="79">
                  <c:v>3.5335622560896292E-2</c:v>
                </c:pt>
                <c:pt idx="80">
                  <c:v>3.5335622560896292E-2</c:v>
                </c:pt>
                <c:pt idx="81">
                  <c:v>3.5335622560896292E-2</c:v>
                </c:pt>
                <c:pt idx="82">
                  <c:v>3.5335622560896292E-2</c:v>
                </c:pt>
                <c:pt idx="83">
                  <c:v>3.4852151090519937E-2</c:v>
                </c:pt>
                <c:pt idx="84">
                  <c:v>3.4852151090519937E-2</c:v>
                </c:pt>
                <c:pt idx="85">
                  <c:v>3.4852151090519937E-2</c:v>
                </c:pt>
                <c:pt idx="86">
                  <c:v>3.4317429543899276E-2</c:v>
                </c:pt>
                <c:pt idx="87">
                  <c:v>3.4317429543899276E-2</c:v>
                </c:pt>
                <c:pt idx="88">
                  <c:v>3.4317429543899276E-2</c:v>
                </c:pt>
                <c:pt idx="89">
                  <c:v>3.4317429543899276E-2</c:v>
                </c:pt>
                <c:pt idx="90">
                  <c:v>3.3720685218583644E-2</c:v>
                </c:pt>
                <c:pt idx="91">
                  <c:v>3.3720685218583644E-2</c:v>
                </c:pt>
                <c:pt idx="92">
                  <c:v>3.3720685218583644E-2</c:v>
                </c:pt>
                <c:pt idx="93">
                  <c:v>3.3423584581695767E-2</c:v>
                </c:pt>
                <c:pt idx="94">
                  <c:v>3.3423584581695767E-2</c:v>
                </c:pt>
                <c:pt idx="95">
                  <c:v>3.3423584581695767E-2</c:v>
                </c:pt>
                <c:pt idx="96">
                  <c:v>3.3423584581695767E-2</c:v>
                </c:pt>
                <c:pt idx="97">
                  <c:v>3.2907196966676627E-2</c:v>
                </c:pt>
                <c:pt idx="98">
                  <c:v>3.2907196966676627E-2</c:v>
                </c:pt>
                <c:pt idx="99">
                  <c:v>3.2907196966676627E-2</c:v>
                </c:pt>
                <c:pt idx="100">
                  <c:v>3.2711466918036662E-2</c:v>
                </c:pt>
                <c:pt idx="101">
                  <c:v>3.2711466918036662E-2</c:v>
                </c:pt>
                <c:pt idx="102">
                  <c:v>3.2711466918036662E-2</c:v>
                </c:pt>
                <c:pt idx="103">
                  <c:v>3.2711466918036662E-2</c:v>
                </c:pt>
                <c:pt idx="104">
                  <c:v>3.228309760625267E-2</c:v>
                </c:pt>
                <c:pt idx="105">
                  <c:v>3.228309760625267E-2</c:v>
                </c:pt>
                <c:pt idx="106">
                  <c:v>3.228309760625267E-2</c:v>
                </c:pt>
                <c:pt idx="107">
                  <c:v>3.1949483126240338E-2</c:v>
                </c:pt>
                <c:pt idx="108">
                  <c:v>3.1949483126240338E-2</c:v>
                </c:pt>
                <c:pt idx="109">
                  <c:v>3.1949483126240338E-2</c:v>
                </c:pt>
                <c:pt idx="110">
                  <c:v>3.1949483126240338E-2</c:v>
                </c:pt>
                <c:pt idx="111">
                  <c:v>3.1949483126240338E-2</c:v>
                </c:pt>
                <c:pt idx="112">
                  <c:v>3.8907997199631374E-2</c:v>
                </c:pt>
                <c:pt idx="113">
                  <c:v>4.5024675536613497E-2</c:v>
                </c:pt>
                <c:pt idx="114">
                  <c:v>4.6122373259082687E-2</c:v>
                </c:pt>
                <c:pt idx="115">
                  <c:v>4.6122373259082687E-2</c:v>
                </c:pt>
                <c:pt idx="116">
                  <c:v>4.6122373259082687E-2</c:v>
                </c:pt>
                <c:pt idx="117">
                  <c:v>4.6122373259082687E-2</c:v>
                </c:pt>
                <c:pt idx="118">
                  <c:v>4.6454005790982175E-2</c:v>
                </c:pt>
                <c:pt idx="119">
                  <c:v>4.6221227502827894E-2</c:v>
                </c:pt>
                <c:pt idx="120">
                  <c:v>4.6221227502827894E-2</c:v>
                </c:pt>
                <c:pt idx="121">
                  <c:v>4.6221227502827894E-2</c:v>
                </c:pt>
                <c:pt idx="122">
                  <c:v>4.6116690749393612E-2</c:v>
                </c:pt>
                <c:pt idx="123">
                  <c:v>4.6116690749393612E-2</c:v>
                </c:pt>
                <c:pt idx="124">
                  <c:v>4.6116690749393612E-2</c:v>
                </c:pt>
                <c:pt idx="125">
                  <c:v>4.5551255389217615E-2</c:v>
                </c:pt>
                <c:pt idx="126">
                  <c:v>4.5551255389217615E-2</c:v>
                </c:pt>
                <c:pt idx="127">
                  <c:v>4.5551255389217615E-2</c:v>
                </c:pt>
                <c:pt idx="128">
                  <c:v>4.6678708214489328E-2</c:v>
                </c:pt>
                <c:pt idx="129">
                  <c:v>4.6678708214489328E-2</c:v>
                </c:pt>
                <c:pt idx="130">
                  <c:v>4.6678708214489328E-2</c:v>
                </c:pt>
                <c:pt idx="131">
                  <c:v>4.6678708214489328E-2</c:v>
                </c:pt>
                <c:pt idx="132">
                  <c:v>4.6160080244383492E-2</c:v>
                </c:pt>
                <c:pt idx="133">
                  <c:v>4.6160080244383492E-2</c:v>
                </c:pt>
                <c:pt idx="134">
                  <c:v>4.6160080244383492E-2</c:v>
                </c:pt>
                <c:pt idx="135">
                  <c:v>4.5788332366228146E-2</c:v>
                </c:pt>
                <c:pt idx="136">
                  <c:v>4.5788332366228146E-2</c:v>
                </c:pt>
                <c:pt idx="137">
                  <c:v>4.5788332366228146E-2</c:v>
                </c:pt>
                <c:pt idx="138">
                  <c:v>4.5788332366228146E-2</c:v>
                </c:pt>
                <c:pt idx="139">
                  <c:v>5.118581449867745E-2</c:v>
                </c:pt>
                <c:pt idx="140">
                  <c:v>5.118581449867745E-2</c:v>
                </c:pt>
                <c:pt idx="141">
                  <c:v>5.118581449867745E-2</c:v>
                </c:pt>
                <c:pt idx="142">
                  <c:v>5.0645949752747367E-2</c:v>
                </c:pt>
                <c:pt idx="143">
                  <c:v>5.0645949752747367E-2</c:v>
                </c:pt>
                <c:pt idx="144">
                  <c:v>5.0645949752747367E-2</c:v>
                </c:pt>
                <c:pt idx="145">
                  <c:v>5.0645949752747367E-2</c:v>
                </c:pt>
                <c:pt idx="146">
                  <c:v>5.0132096495008077E-2</c:v>
                </c:pt>
                <c:pt idx="147">
                  <c:v>5.0132096495008077E-2</c:v>
                </c:pt>
                <c:pt idx="148">
                  <c:v>5.0132096495008077E-2</c:v>
                </c:pt>
                <c:pt idx="149">
                  <c:v>4.9847960998668187E-2</c:v>
                </c:pt>
                <c:pt idx="150">
                  <c:v>4.9847960998668187E-2</c:v>
                </c:pt>
                <c:pt idx="151">
                  <c:v>4.9847960998668187E-2</c:v>
                </c:pt>
                <c:pt idx="152">
                  <c:v>4.9847960998668187E-2</c:v>
                </c:pt>
                <c:pt idx="153">
                  <c:v>4.9488629393763237E-2</c:v>
                </c:pt>
                <c:pt idx="154">
                  <c:v>4.9488629393763237E-2</c:v>
                </c:pt>
                <c:pt idx="155">
                  <c:v>4.9488629393763237E-2</c:v>
                </c:pt>
                <c:pt idx="156">
                  <c:v>4.9293065471944772E-2</c:v>
                </c:pt>
                <c:pt idx="157">
                  <c:v>4.9293065471944772E-2</c:v>
                </c:pt>
                <c:pt idx="158">
                  <c:v>4.9293065471944772E-2</c:v>
                </c:pt>
                <c:pt idx="159">
                  <c:v>4.9293065471944772E-2</c:v>
                </c:pt>
                <c:pt idx="160">
                  <c:v>4.880776712383738E-2</c:v>
                </c:pt>
                <c:pt idx="161">
                  <c:v>4.880776712383738E-2</c:v>
                </c:pt>
                <c:pt idx="162">
                  <c:v>4.880776712383738E-2</c:v>
                </c:pt>
                <c:pt idx="163">
                  <c:v>4.867085806874262E-2</c:v>
                </c:pt>
                <c:pt idx="164">
                  <c:v>4.867085806874262E-2</c:v>
                </c:pt>
                <c:pt idx="165">
                  <c:v>4.867085806874262E-2</c:v>
                </c:pt>
                <c:pt idx="166">
                  <c:v>4.867085806874262E-2</c:v>
                </c:pt>
                <c:pt idx="167">
                  <c:v>4.8234420963280643E-2</c:v>
                </c:pt>
                <c:pt idx="168">
                  <c:v>4.8234420963280643E-2</c:v>
                </c:pt>
                <c:pt idx="169">
                  <c:v>4.8234420963280643E-2</c:v>
                </c:pt>
                <c:pt idx="170">
                  <c:v>4.7801752539865308E-2</c:v>
                </c:pt>
                <c:pt idx="171">
                  <c:v>4.7801752539865308E-2</c:v>
                </c:pt>
                <c:pt idx="172">
                  <c:v>4.7801752539865308E-2</c:v>
                </c:pt>
                <c:pt idx="173">
                  <c:v>4.7801752539865308E-2</c:v>
                </c:pt>
                <c:pt idx="174">
                  <c:v>4.7801752539865308E-2</c:v>
                </c:pt>
                <c:pt idx="175">
                  <c:v>4.7801752539865308E-2</c:v>
                </c:pt>
                <c:pt idx="176">
                  <c:v>4.7801752539865308E-2</c:v>
                </c:pt>
                <c:pt idx="177">
                  <c:v>4.7365268595289479E-2</c:v>
                </c:pt>
                <c:pt idx="178">
                  <c:v>4.7365268595289479E-2</c:v>
                </c:pt>
                <c:pt idx="179">
                  <c:v>4.7365268595289479E-2</c:v>
                </c:pt>
                <c:pt idx="180">
                  <c:v>4.7365268595289479E-2</c:v>
                </c:pt>
                <c:pt idx="181">
                  <c:v>4.6995072546588766E-2</c:v>
                </c:pt>
                <c:pt idx="182">
                  <c:v>4.6995072546588766E-2</c:v>
                </c:pt>
                <c:pt idx="183">
                  <c:v>4.6995072546588766E-2</c:v>
                </c:pt>
                <c:pt idx="184">
                  <c:v>4.6595730089946233E-2</c:v>
                </c:pt>
                <c:pt idx="185">
                  <c:v>4.6227708057224592E-2</c:v>
                </c:pt>
                <c:pt idx="186">
                  <c:v>4.6227708057224592E-2</c:v>
                </c:pt>
                <c:pt idx="187">
                  <c:v>4.6227708057224592E-2</c:v>
                </c:pt>
                <c:pt idx="188">
                  <c:v>4.6062314349647832E-2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C-2945-9980-25C2FF20BDEE}"/>
            </c:ext>
          </c:extLst>
        </c:ser>
        <c:ser>
          <c:idx val="2"/>
          <c:order val="2"/>
          <c:tx>
            <c:strRef>
              <c:f>'[1]E2- Hydro D+1'!$J$1</c:f>
              <c:strCache>
                <c:ptCount val="1"/>
                <c:pt idx="0">
                  <c:v>nRMSE(max-min)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'[1]E2- Hydro D+1'!$J$2:$J$190</c:f>
              <c:numCache>
                <c:formatCode>General</c:formatCode>
                <c:ptCount val="189"/>
                <c:pt idx="2">
                  <c:v>0.14326444203218819</c:v>
                </c:pt>
                <c:pt idx="3">
                  <c:v>0.14326444203218819</c:v>
                </c:pt>
                <c:pt idx="4">
                  <c:v>0.14326444203218819</c:v>
                </c:pt>
                <c:pt idx="5">
                  <c:v>0.14326444203218819</c:v>
                </c:pt>
                <c:pt idx="6">
                  <c:v>0.17688818794409727</c:v>
                </c:pt>
                <c:pt idx="7">
                  <c:v>0.17688818794409727</c:v>
                </c:pt>
                <c:pt idx="8">
                  <c:v>0.17688818794409727</c:v>
                </c:pt>
                <c:pt idx="9">
                  <c:v>0.14614389910988113</c:v>
                </c:pt>
                <c:pt idx="10">
                  <c:v>0.14614389910988113</c:v>
                </c:pt>
                <c:pt idx="11">
                  <c:v>0.14614389910988113</c:v>
                </c:pt>
                <c:pt idx="12">
                  <c:v>0.14614389910988113</c:v>
                </c:pt>
                <c:pt idx="13">
                  <c:v>0.13948782623087488</c:v>
                </c:pt>
                <c:pt idx="14">
                  <c:v>0.13948782623087488</c:v>
                </c:pt>
                <c:pt idx="15">
                  <c:v>0.13948782623087488</c:v>
                </c:pt>
                <c:pt idx="16">
                  <c:v>0.41807469096137839</c:v>
                </c:pt>
                <c:pt idx="17">
                  <c:v>0.41807469096137839</c:v>
                </c:pt>
                <c:pt idx="18">
                  <c:v>0.41807469096137839</c:v>
                </c:pt>
                <c:pt idx="19">
                  <c:v>0.41807469096137839</c:v>
                </c:pt>
                <c:pt idx="20">
                  <c:v>0.38559441052025806</c:v>
                </c:pt>
                <c:pt idx="21">
                  <c:v>0.38559441052025806</c:v>
                </c:pt>
                <c:pt idx="22">
                  <c:v>0.38559441052025806</c:v>
                </c:pt>
                <c:pt idx="23">
                  <c:v>0.35725407660935427</c:v>
                </c:pt>
                <c:pt idx="24">
                  <c:v>0.35725407660935427</c:v>
                </c:pt>
                <c:pt idx="25">
                  <c:v>0.35725407660935427</c:v>
                </c:pt>
                <c:pt idx="26">
                  <c:v>0.35725407660935427</c:v>
                </c:pt>
                <c:pt idx="27">
                  <c:v>0.3545745642980988</c:v>
                </c:pt>
                <c:pt idx="28">
                  <c:v>0.3545745642980988</c:v>
                </c:pt>
                <c:pt idx="29">
                  <c:v>0.3545745642980988</c:v>
                </c:pt>
                <c:pt idx="30">
                  <c:v>0.40437946735232899</c:v>
                </c:pt>
                <c:pt idx="31">
                  <c:v>4.4088058004133332E-2</c:v>
                </c:pt>
                <c:pt idx="32">
                  <c:v>4.4088058004133332E-2</c:v>
                </c:pt>
                <c:pt idx="33">
                  <c:v>4.4088058004133332E-2</c:v>
                </c:pt>
                <c:pt idx="34">
                  <c:v>4.4049242997940559E-2</c:v>
                </c:pt>
                <c:pt idx="35">
                  <c:v>4.4049242997940559E-2</c:v>
                </c:pt>
                <c:pt idx="36">
                  <c:v>4.2000590214053016E-2</c:v>
                </c:pt>
                <c:pt idx="37">
                  <c:v>4.2000590214053016E-2</c:v>
                </c:pt>
                <c:pt idx="38">
                  <c:v>4.2000590214053016E-2</c:v>
                </c:pt>
                <c:pt idx="39">
                  <c:v>4.2000590214053016E-2</c:v>
                </c:pt>
                <c:pt idx="40">
                  <c:v>4.2000590214053016E-2</c:v>
                </c:pt>
                <c:pt idx="41">
                  <c:v>4.9027376475290575E-2</c:v>
                </c:pt>
                <c:pt idx="42">
                  <c:v>4.8900059926512376E-2</c:v>
                </c:pt>
                <c:pt idx="43">
                  <c:v>4.8900059926512376E-2</c:v>
                </c:pt>
                <c:pt idx="44">
                  <c:v>4.7147469038371033E-2</c:v>
                </c:pt>
                <c:pt idx="45">
                  <c:v>4.7147469038371033E-2</c:v>
                </c:pt>
                <c:pt idx="46">
                  <c:v>4.7147469038371033E-2</c:v>
                </c:pt>
                <c:pt idx="47">
                  <c:v>4.7147469038371033E-2</c:v>
                </c:pt>
                <c:pt idx="48">
                  <c:v>4.5844079568239285E-2</c:v>
                </c:pt>
                <c:pt idx="49">
                  <c:v>4.5844079568239285E-2</c:v>
                </c:pt>
                <c:pt idx="50">
                  <c:v>4.5844079568239285E-2</c:v>
                </c:pt>
                <c:pt idx="51">
                  <c:v>4.4778261086058029E-2</c:v>
                </c:pt>
                <c:pt idx="52">
                  <c:v>4.3706484638818079E-2</c:v>
                </c:pt>
                <c:pt idx="53">
                  <c:v>4.3706484638818079E-2</c:v>
                </c:pt>
                <c:pt idx="54">
                  <c:v>4.3706484638818079E-2</c:v>
                </c:pt>
                <c:pt idx="55">
                  <c:v>4.252043443826467E-2</c:v>
                </c:pt>
                <c:pt idx="56">
                  <c:v>4.252043443826467E-2</c:v>
                </c:pt>
                <c:pt idx="57">
                  <c:v>4.252043443826467E-2</c:v>
                </c:pt>
                <c:pt idx="58">
                  <c:v>4.1573119218440917E-2</c:v>
                </c:pt>
                <c:pt idx="59">
                  <c:v>4.1573119218440917E-2</c:v>
                </c:pt>
                <c:pt idx="60">
                  <c:v>4.1573119218440917E-2</c:v>
                </c:pt>
                <c:pt idx="61">
                  <c:v>4.1573119218440917E-2</c:v>
                </c:pt>
                <c:pt idx="62">
                  <c:v>4.0545234508671493E-2</c:v>
                </c:pt>
                <c:pt idx="63">
                  <c:v>4.0545234508671493E-2</c:v>
                </c:pt>
                <c:pt idx="64">
                  <c:v>3.9589053198833074E-2</c:v>
                </c:pt>
                <c:pt idx="65">
                  <c:v>3.879011878418618E-2</c:v>
                </c:pt>
                <c:pt idx="66">
                  <c:v>3.879011878418618E-2</c:v>
                </c:pt>
                <c:pt idx="67">
                  <c:v>3.879011878418618E-2</c:v>
                </c:pt>
                <c:pt idx="68">
                  <c:v>3.879011878418618E-2</c:v>
                </c:pt>
                <c:pt idx="69">
                  <c:v>3.8112232851354087E-2</c:v>
                </c:pt>
                <c:pt idx="70">
                  <c:v>3.8112232851354087E-2</c:v>
                </c:pt>
                <c:pt idx="71">
                  <c:v>3.8112232851354087E-2</c:v>
                </c:pt>
                <c:pt idx="72">
                  <c:v>3.7359025955771431E-2</c:v>
                </c:pt>
                <c:pt idx="73">
                  <c:v>3.7359025955771431E-2</c:v>
                </c:pt>
                <c:pt idx="74">
                  <c:v>3.7359025955771431E-2</c:v>
                </c:pt>
                <c:pt idx="75">
                  <c:v>3.7359025955771431E-2</c:v>
                </c:pt>
                <c:pt idx="76">
                  <c:v>3.6700943448781762E-2</c:v>
                </c:pt>
                <c:pt idx="77">
                  <c:v>3.6700943448781762E-2</c:v>
                </c:pt>
                <c:pt idx="78">
                  <c:v>3.6700943448781762E-2</c:v>
                </c:pt>
                <c:pt idx="79">
                  <c:v>3.6077329567147806E-2</c:v>
                </c:pt>
                <c:pt idx="80">
                  <c:v>3.6077329567147806E-2</c:v>
                </c:pt>
                <c:pt idx="81">
                  <c:v>3.6077329567147806E-2</c:v>
                </c:pt>
                <c:pt idx="82">
                  <c:v>3.6077329567147806E-2</c:v>
                </c:pt>
                <c:pt idx="83">
                  <c:v>3.5583709862470982E-2</c:v>
                </c:pt>
                <c:pt idx="84">
                  <c:v>3.5583709862470982E-2</c:v>
                </c:pt>
                <c:pt idx="85">
                  <c:v>3.5583709862470982E-2</c:v>
                </c:pt>
                <c:pt idx="86">
                  <c:v>3.5037764324626207E-2</c:v>
                </c:pt>
                <c:pt idx="87">
                  <c:v>3.5037764324626207E-2</c:v>
                </c:pt>
                <c:pt idx="88">
                  <c:v>3.5037764324626207E-2</c:v>
                </c:pt>
                <c:pt idx="89">
                  <c:v>3.5037764324626207E-2</c:v>
                </c:pt>
                <c:pt idx="90">
                  <c:v>3.4428494128391933E-2</c:v>
                </c:pt>
                <c:pt idx="91">
                  <c:v>3.4428494128391933E-2</c:v>
                </c:pt>
                <c:pt idx="92">
                  <c:v>3.4428494128391933E-2</c:v>
                </c:pt>
                <c:pt idx="93">
                  <c:v>3.4125157245812852E-2</c:v>
                </c:pt>
                <c:pt idx="94">
                  <c:v>3.4125157245812852E-2</c:v>
                </c:pt>
                <c:pt idx="95">
                  <c:v>3.4125157245812852E-2</c:v>
                </c:pt>
                <c:pt idx="96">
                  <c:v>3.4125157245812852E-2</c:v>
                </c:pt>
                <c:pt idx="97">
                  <c:v>3.3597930475169915E-2</c:v>
                </c:pt>
                <c:pt idx="98">
                  <c:v>3.3597930475169915E-2</c:v>
                </c:pt>
                <c:pt idx="99">
                  <c:v>3.3597930475169915E-2</c:v>
                </c:pt>
                <c:pt idx="100">
                  <c:v>3.3398091984739801E-2</c:v>
                </c:pt>
                <c:pt idx="101">
                  <c:v>3.3398091984739801E-2</c:v>
                </c:pt>
                <c:pt idx="102">
                  <c:v>3.3398091984739801E-2</c:v>
                </c:pt>
                <c:pt idx="103">
                  <c:v>3.3398091984739801E-2</c:v>
                </c:pt>
                <c:pt idx="104">
                  <c:v>3.2960731052127115E-2</c:v>
                </c:pt>
                <c:pt idx="105">
                  <c:v>3.2960731052127115E-2</c:v>
                </c:pt>
                <c:pt idx="106">
                  <c:v>3.2960731052127115E-2</c:v>
                </c:pt>
                <c:pt idx="107">
                  <c:v>3.2620113888157949E-2</c:v>
                </c:pt>
                <c:pt idx="108">
                  <c:v>3.2620113888157949E-2</c:v>
                </c:pt>
                <c:pt idx="109">
                  <c:v>3.2620113888157949E-2</c:v>
                </c:pt>
                <c:pt idx="110">
                  <c:v>3.2620113888157949E-2</c:v>
                </c:pt>
                <c:pt idx="111">
                  <c:v>3.2620113888157949E-2</c:v>
                </c:pt>
                <c:pt idx="112">
                  <c:v>3.9724689591917578E-2</c:v>
                </c:pt>
                <c:pt idx="113">
                  <c:v>4.5969759134395174E-2</c:v>
                </c:pt>
                <c:pt idx="114">
                  <c:v>4.7090497913806227E-2</c:v>
                </c:pt>
                <c:pt idx="115">
                  <c:v>4.7090497913806227E-2</c:v>
                </c:pt>
                <c:pt idx="116">
                  <c:v>4.7090497913806227E-2</c:v>
                </c:pt>
                <c:pt idx="117">
                  <c:v>4.7090497913806227E-2</c:v>
                </c:pt>
                <c:pt idx="118">
                  <c:v>4.7429091527882404E-2</c:v>
                </c:pt>
                <c:pt idx="119">
                  <c:v>4.7191427142506265E-2</c:v>
                </c:pt>
                <c:pt idx="120">
                  <c:v>4.7191427142506265E-2</c:v>
                </c:pt>
                <c:pt idx="121">
                  <c:v>4.7191427142506265E-2</c:v>
                </c:pt>
                <c:pt idx="122">
                  <c:v>4.7084696126262565E-2</c:v>
                </c:pt>
                <c:pt idx="123">
                  <c:v>4.7084696126262565E-2</c:v>
                </c:pt>
                <c:pt idx="124">
                  <c:v>4.7084696126262565E-2</c:v>
                </c:pt>
                <c:pt idx="125">
                  <c:v>4.6507392081234555E-2</c:v>
                </c:pt>
                <c:pt idx="126">
                  <c:v>4.6507392081234555E-2</c:v>
                </c:pt>
                <c:pt idx="127">
                  <c:v>4.6507392081234555E-2</c:v>
                </c:pt>
                <c:pt idx="128">
                  <c:v>4.7658510533403912E-2</c:v>
                </c:pt>
                <c:pt idx="129">
                  <c:v>4.7658510533403912E-2</c:v>
                </c:pt>
                <c:pt idx="130">
                  <c:v>4.7658510533403912E-2</c:v>
                </c:pt>
                <c:pt idx="131">
                  <c:v>4.7658510533403912E-2</c:v>
                </c:pt>
                <c:pt idx="132">
                  <c:v>4.7128996381841884E-2</c:v>
                </c:pt>
                <c:pt idx="133">
                  <c:v>4.7128996381841884E-2</c:v>
                </c:pt>
                <c:pt idx="134">
                  <c:v>4.7128996381841884E-2</c:v>
                </c:pt>
                <c:pt idx="135">
                  <c:v>4.6749445386440991E-2</c:v>
                </c:pt>
                <c:pt idx="136">
                  <c:v>4.6749445386440991E-2</c:v>
                </c:pt>
                <c:pt idx="137">
                  <c:v>4.6749445386440991E-2</c:v>
                </c:pt>
                <c:pt idx="138">
                  <c:v>4.6749445386440991E-2</c:v>
                </c:pt>
                <c:pt idx="139">
                  <c:v>5.2260222545937172E-2</c:v>
                </c:pt>
                <c:pt idx="140">
                  <c:v>5.2260222545937172E-2</c:v>
                </c:pt>
                <c:pt idx="141">
                  <c:v>5.2260222545937172E-2</c:v>
                </c:pt>
                <c:pt idx="142">
                  <c:v>5.170902585124082E-2</c:v>
                </c:pt>
                <c:pt idx="143">
                  <c:v>5.170902585124082E-2</c:v>
                </c:pt>
                <c:pt idx="144">
                  <c:v>5.170902585124082E-2</c:v>
                </c:pt>
                <c:pt idx="145">
                  <c:v>5.170902585124082E-2</c:v>
                </c:pt>
                <c:pt idx="146">
                  <c:v>5.1184386634918408E-2</c:v>
                </c:pt>
                <c:pt idx="147">
                  <c:v>5.1184386634918408E-2</c:v>
                </c:pt>
                <c:pt idx="148">
                  <c:v>5.1184386634918408E-2</c:v>
                </c:pt>
                <c:pt idx="149">
                  <c:v>5.0894287035696317E-2</c:v>
                </c:pt>
                <c:pt idx="150">
                  <c:v>5.0894287035696317E-2</c:v>
                </c:pt>
                <c:pt idx="151">
                  <c:v>5.0894287035696317E-2</c:v>
                </c:pt>
                <c:pt idx="152">
                  <c:v>5.0894287035696317E-2</c:v>
                </c:pt>
                <c:pt idx="153">
                  <c:v>5.0527412935439366E-2</c:v>
                </c:pt>
                <c:pt idx="154">
                  <c:v>5.0527412935439366E-2</c:v>
                </c:pt>
                <c:pt idx="155">
                  <c:v>5.0527412935439366E-2</c:v>
                </c:pt>
                <c:pt idx="156">
                  <c:v>5.0327744058890504E-2</c:v>
                </c:pt>
                <c:pt idx="157">
                  <c:v>5.0327744058890504E-2</c:v>
                </c:pt>
                <c:pt idx="158">
                  <c:v>5.0327744058890504E-2</c:v>
                </c:pt>
                <c:pt idx="159">
                  <c:v>5.0327744058890504E-2</c:v>
                </c:pt>
                <c:pt idx="160">
                  <c:v>4.9832259129683733E-2</c:v>
                </c:pt>
                <c:pt idx="161">
                  <c:v>4.9832259129683733E-2</c:v>
                </c:pt>
                <c:pt idx="162">
                  <c:v>4.9832259129683733E-2</c:v>
                </c:pt>
                <c:pt idx="163">
                  <c:v>4.9692476305909561E-2</c:v>
                </c:pt>
                <c:pt idx="164">
                  <c:v>4.9692476305909561E-2</c:v>
                </c:pt>
                <c:pt idx="165">
                  <c:v>4.9692476305909561E-2</c:v>
                </c:pt>
                <c:pt idx="166">
                  <c:v>4.9692476305909561E-2</c:v>
                </c:pt>
                <c:pt idx="167">
                  <c:v>4.924687823382385E-2</c:v>
                </c:pt>
                <c:pt idx="168">
                  <c:v>4.924687823382385E-2</c:v>
                </c:pt>
                <c:pt idx="169">
                  <c:v>4.924687823382385E-2</c:v>
                </c:pt>
                <c:pt idx="170">
                  <c:v>4.8805127949731582E-2</c:v>
                </c:pt>
                <c:pt idx="171">
                  <c:v>4.8805127949731582E-2</c:v>
                </c:pt>
                <c:pt idx="172">
                  <c:v>4.8805127949731582E-2</c:v>
                </c:pt>
                <c:pt idx="173">
                  <c:v>4.8805127949731582E-2</c:v>
                </c:pt>
                <c:pt idx="174">
                  <c:v>4.8805127949731582E-2</c:v>
                </c:pt>
                <c:pt idx="175">
                  <c:v>4.8805127949731582E-2</c:v>
                </c:pt>
                <c:pt idx="176">
                  <c:v>4.8805127949731582E-2</c:v>
                </c:pt>
                <c:pt idx="177">
                  <c:v>4.8359482055362724E-2</c:v>
                </c:pt>
                <c:pt idx="178">
                  <c:v>4.8359482055362724E-2</c:v>
                </c:pt>
                <c:pt idx="179">
                  <c:v>4.8359482055362724E-2</c:v>
                </c:pt>
                <c:pt idx="180">
                  <c:v>4.8359482055362724E-2</c:v>
                </c:pt>
                <c:pt idx="181">
                  <c:v>4.7981515462856401E-2</c:v>
                </c:pt>
                <c:pt idx="182">
                  <c:v>4.7981515462856401E-2</c:v>
                </c:pt>
                <c:pt idx="183">
                  <c:v>4.7981515462856401E-2</c:v>
                </c:pt>
                <c:pt idx="184">
                  <c:v>4.7573790669169294E-2</c:v>
                </c:pt>
                <c:pt idx="185">
                  <c:v>4.7198043725993497E-2</c:v>
                </c:pt>
                <c:pt idx="186">
                  <c:v>4.7198043725993497E-2</c:v>
                </c:pt>
                <c:pt idx="187">
                  <c:v>4.7198043725993497E-2</c:v>
                </c:pt>
                <c:pt idx="188">
                  <c:v>4.7029178346975599E-2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C-2945-9980-25C2FF20BDEE}"/>
            </c:ext>
          </c:extLst>
        </c:ser>
        <c:ser>
          <c:idx val="3"/>
          <c:order val="3"/>
          <c:tx>
            <c:strRef>
              <c:f>'[1]E2- Hydro D+1'!$K$1</c:f>
              <c:strCache>
                <c:ptCount val="1"/>
                <c:pt idx="0">
                  <c:v>APE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'[1]E2- Hydro D+1'!$K$2:$K$190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8.1470644344535825E-2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9.7337035936456887E-2</c:v>
                </c:pt>
                <c:pt idx="7">
                  <c:v>0</c:v>
                </c:pt>
                <c:pt idx="8">
                  <c:v>0</c:v>
                </c:pt>
                <c:pt idx="9">
                  <c:v>1.992799999059134E-2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6.3032512849405489E-2</c:v>
                </c:pt>
                <c:pt idx="14">
                  <c:v>0</c:v>
                </c:pt>
                <c:pt idx="15">
                  <c:v>0</c:v>
                </c:pt>
                <c:pt idx="16">
                  <c:v>0.78350065473592323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0.40273740379406087</c:v>
                </c:pt>
                <c:pt idx="21">
                  <c:v>0</c:v>
                </c:pt>
                <c:pt idx="22">
                  <c:v>0</c:v>
                </c:pt>
                <c:pt idx="23">
                  <c:v>0.14833224717305923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0.57295373665480431</c:v>
                </c:pt>
                <c:pt idx="28">
                  <c:v>0</c:v>
                </c:pt>
                <c:pt idx="29">
                  <c:v>0</c:v>
                </c:pt>
                <c:pt idx="30">
                  <c:v>0.64050796849255531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0.21095890410958903</c:v>
                </c:pt>
                <c:pt idx="35">
                  <c:v>0</c:v>
                </c:pt>
                <c:pt idx="36">
                  <c:v>9.2165898617510653E-3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0.62209302325581395</c:v>
                </c:pt>
                <c:pt idx="42">
                  <c:v>0.48216076189687107</c:v>
                </c:pt>
                <c:pt idx="43">
                  <c:v>0</c:v>
                </c:pt>
                <c:pt idx="44">
                  <c:v>8.5733200926845332E-2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0.31583320184502689</c:v>
                </c:pt>
                <c:pt idx="49">
                  <c:v>0</c:v>
                </c:pt>
                <c:pt idx="50">
                  <c:v>0</c:v>
                </c:pt>
                <c:pt idx="51">
                  <c:v>0.4640464493077267</c:v>
                </c:pt>
                <c:pt idx="52">
                  <c:v>0.39813059362379549</c:v>
                </c:pt>
                <c:pt idx="53">
                  <c:v>0</c:v>
                </c:pt>
                <c:pt idx="54">
                  <c:v>0</c:v>
                </c:pt>
                <c:pt idx="55">
                  <c:v>0.18657854600915094</c:v>
                </c:pt>
                <c:pt idx="56">
                  <c:v>0</c:v>
                </c:pt>
                <c:pt idx="57">
                  <c:v>0</c:v>
                </c:pt>
                <c:pt idx="58">
                  <c:v>0.39451931410312752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0.16238494135647577</c:v>
                </c:pt>
                <c:pt idx="63">
                  <c:v>0</c:v>
                </c:pt>
                <c:pt idx="64">
                  <c:v>0.14285714285714285</c:v>
                </c:pt>
                <c:pt idx="65">
                  <c:v>0.20728932996403959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0.41626884667912106</c:v>
                </c:pt>
                <c:pt idx="70">
                  <c:v>0</c:v>
                </c:pt>
                <c:pt idx="71">
                  <c:v>0</c:v>
                </c:pt>
                <c:pt idx="72">
                  <c:v>0.25642873129639421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0.24575738529226904</c:v>
                </c:pt>
                <c:pt idx="77">
                  <c:v>0</c:v>
                </c:pt>
                <c:pt idx="78">
                  <c:v>0</c:v>
                </c:pt>
                <c:pt idx="79">
                  <c:v>0.31460161661158059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0.37614678899082571</c:v>
                </c:pt>
                <c:pt idx="84">
                  <c:v>0</c:v>
                </c:pt>
                <c:pt idx="85">
                  <c:v>0</c:v>
                </c:pt>
                <c:pt idx="86">
                  <c:v>0.35784357212118306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1.3119170794530659E-2</c:v>
                </c:pt>
                <c:pt idx="91">
                  <c:v>0</c:v>
                </c:pt>
                <c:pt idx="92">
                  <c:v>0</c:v>
                </c:pt>
                <c:pt idx="93">
                  <c:v>0.27156048290544976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0.12601243171972118</c:v>
                </c:pt>
                <c:pt idx="98">
                  <c:v>0</c:v>
                </c:pt>
                <c:pt idx="99">
                  <c:v>0</c:v>
                </c:pt>
                <c:pt idx="100">
                  <c:v>0.3930879187676502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0.28913673392199779</c:v>
                </c:pt>
                <c:pt idx="105">
                  <c:v>0</c:v>
                </c:pt>
                <c:pt idx="106">
                  <c:v>0</c:v>
                </c:pt>
                <c:pt idx="107">
                  <c:v>0.41560135663970782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0.65803333586273238</c:v>
                </c:pt>
                <c:pt idx="113">
                  <c:v>0.67088607594936711</c:v>
                </c:pt>
                <c:pt idx="114">
                  <c:v>0.53829124626134495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0.44342646457687734</c:v>
                </c:pt>
                <c:pt idx="119">
                  <c:v>0.4625850340136054</c:v>
                </c:pt>
                <c:pt idx="120">
                  <c:v>0</c:v>
                </c:pt>
                <c:pt idx="121">
                  <c:v>0</c:v>
                </c:pt>
                <c:pt idx="122">
                  <c:v>0.27664789460136452</c:v>
                </c:pt>
                <c:pt idx="123">
                  <c:v>0</c:v>
                </c:pt>
                <c:pt idx="124">
                  <c:v>0</c:v>
                </c:pt>
                <c:pt idx="125">
                  <c:v>1.1694288504370707E-2</c:v>
                </c:pt>
                <c:pt idx="126">
                  <c:v>0</c:v>
                </c:pt>
                <c:pt idx="127">
                  <c:v>0</c:v>
                </c:pt>
                <c:pt idx="128">
                  <c:v>0.50348675034867507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0.1048450262951774</c:v>
                </c:pt>
                <c:pt idx="133">
                  <c:v>0</c:v>
                </c:pt>
                <c:pt idx="134">
                  <c:v>0</c:v>
                </c:pt>
                <c:pt idx="135">
                  <c:v>0.32675565873476498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0.58075785628334164</c:v>
                </c:pt>
                <c:pt idx="140">
                  <c:v>0</c:v>
                </c:pt>
                <c:pt idx="141">
                  <c:v>0</c:v>
                </c:pt>
                <c:pt idx="142">
                  <c:v>8.2395059304118196E-2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6.0198714202220921E-2</c:v>
                </c:pt>
                <c:pt idx="147">
                  <c:v>0</c:v>
                </c:pt>
                <c:pt idx="148">
                  <c:v>0</c:v>
                </c:pt>
                <c:pt idx="149">
                  <c:v>0.17805020431990659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0.2687224669603524</c:v>
                </c:pt>
                <c:pt idx="154">
                  <c:v>0</c:v>
                </c:pt>
                <c:pt idx="155">
                  <c:v>0</c:v>
                </c:pt>
                <c:pt idx="156">
                  <c:v>0.43607604796455174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1.5270114960615392E-2</c:v>
                </c:pt>
                <c:pt idx="161">
                  <c:v>0</c:v>
                </c:pt>
                <c:pt idx="162">
                  <c:v>0</c:v>
                </c:pt>
                <c:pt idx="163">
                  <c:v>0.60629921259842523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0.21256544502617802</c:v>
                </c:pt>
                <c:pt idx="168">
                  <c:v>0</c:v>
                </c:pt>
                <c:pt idx="169">
                  <c:v>0</c:v>
                </c:pt>
                <c:pt idx="170">
                  <c:v>0.20147730498004474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1.6393363965882715E-2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0.38848305680197426</c:v>
                </c:pt>
                <c:pt idx="182">
                  <c:v>0</c:v>
                </c:pt>
                <c:pt idx="183">
                  <c:v>0</c:v>
                </c:pt>
                <c:pt idx="184">
                  <c:v>0.26202510327036216</c:v>
                </c:pt>
                <c:pt idx="185">
                  <c:v>0.3645813402956391</c:v>
                </c:pt>
                <c:pt idx="186">
                  <c:v>0</c:v>
                </c:pt>
                <c:pt idx="187">
                  <c:v>0</c:v>
                </c:pt>
                <c:pt idx="188">
                  <c:v>1.6162493612672459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C-2945-9980-25C2FF20BDEE}"/>
            </c:ext>
          </c:extLst>
        </c:ser>
        <c:ser>
          <c:idx val="4"/>
          <c:order val="4"/>
          <c:tx>
            <c:strRef>
              <c:f>'[1]E2- Hydro D+1'!$L$1</c:f>
              <c:strCache>
                <c:ptCount val="1"/>
                <c:pt idx="0">
                  <c:v>MAPE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'[1]E2- Hydro D+1'!$L$2:$L$190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8.1470644344535825E-2</c:v>
                </c:pt>
                <c:pt idx="3">
                  <c:v>8.1470644344535825E-2</c:v>
                </c:pt>
                <c:pt idx="4">
                  <c:v>8.1470644344535825E-2</c:v>
                </c:pt>
                <c:pt idx="5">
                  <c:v>8.1470644344535825E-2</c:v>
                </c:pt>
                <c:pt idx="6">
                  <c:v>8.9403840140496349E-2</c:v>
                </c:pt>
                <c:pt idx="7">
                  <c:v>8.9403840140496349E-2</c:v>
                </c:pt>
                <c:pt idx="8">
                  <c:v>8.9403840140496349E-2</c:v>
                </c:pt>
                <c:pt idx="9">
                  <c:v>6.6245226757194672E-2</c:v>
                </c:pt>
                <c:pt idx="10">
                  <c:v>6.6245226757194672E-2</c:v>
                </c:pt>
                <c:pt idx="11">
                  <c:v>6.6245226757194672E-2</c:v>
                </c:pt>
                <c:pt idx="12">
                  <c:v>6.6245226757194672E-2</c:v>
                </c:pt>
                <c:pt idx="13">
                  <c:v>6.5442048280247384E-2</c:v>
                </c:pt>
                <c:pt idx="14">
                  <c:v>6.5442048280247384E-2</c:v>
                </c:pt>
                <c:pt idx="15">
                  <c:v>6.5442048280247384E-2</c:v>
                </c:pt>
                <c:pt idx="16">
                  <c:v>0.20905376957138255</c:v>
                </c:pt>
                <c:pt idx="17">
                  <c:v>0.20905376957138255</c:v>
                </c:pt>
                <c:pt idx="18">
                  <c:v>0.20905376957138255</c:v>
                </c:pt>
                <c:pt idx="19">
                  <c:v>0.20905376957138255</c:v>
                </c:pt>
                <c:pt idx="20">
                  <c:v>0.2413343752751623</c:v>
                </c:pt>
                <c:pt idx="21">
                  <c:v>0.2413343752751623</c:v>
                </c:pt>
                <c:pt idx="22">
                  <c:v>0.2413343752751623</c:v>
                </c:pt>
                <c:pt idx="23">
                  <c:v>0.22804835697486187</c:v>
                </c:pt>
                <c:pt idx="24">
                  <c:v>0.22804835697486187</c:v>
                </c:pt>
                <c:pt idx="25">
                  <c:v>0.22804835697486187</c:v>
                </c:pt>
                <c:pt idx="26">
                  <c:v>0.22804835697486187</c:v>
                </c:pt>
                <c:pt idx="27">
                  <c:v>0.27116152943485466</c:v>
                </c:pt>
                <c:pt idx="28">
                  <c:v>0.27116152943485466</c:v>
                </c:pt>
                <c:pt idx="29">
                  <c:v>0.27116152943485466</c:v>
                </c:pt>
                <c:pt idx="30">
                  <c:v>0.31220002266348806</c:v>
                </c:pt>
                <c:pt idx="31">
                  <c:v>0.31220002266348806</c:v>
                </c:pt>
                <c:pt idx="32">
                  <c:v>0.31220002266348806</c:v>
                </c:pt>
                <c:pt idx="33">
                  <c:v>0.31220002266348806</c:v>
                </c:pt>
                <c:pt idx="34">
                  <c:v>0.3020759108080982</c:v>
                </c:pt>
                <c:pt idx="35">
                  <c:v>0.3020759108080982</c:v>
                </c:pt>
                <c:pt idx="36">
                  <c:v>0.27545233617661208</c:v>
                </c:pt>
                <c:pt idx="37">
                  <c:v>0.27545233617661208</c:v>
                </c:pt>
                <c:pt idx="38">
                  <c:v>0.27545233617661208</c:v>
                </c:pt>
                <c:pt idx="39">
                  <c:v>0.27545233617661208</c:v>
                </c:pt>
                <c:pt idx="40">
                  <c:v>0.27545233617661208</c:v>
                </c:pt>
                <c:pt idx="41">
                  <c:v>0.30433906009987893</c:v>
                </c:pt>
                <c:pt idx="42">
                  <c:v>0.31801765254580139</c:v>
                </c:pt>
                <c:pt idx="43">
                  <c:v>0.31801765254580139</c:v>
                </c:pt>
                <c:pt idx="44">
                  <c:v>0.30142590600159025</c:v>
                </c:pt>
                <c:pt idx="45">
                  <c:v>0.30142590600159025</c:v>
                </c:pt>
                <c:pt idx="46">
                  <c:v>0.30142590600159025</c:v>
                </c:pt>
                <c:pt idx="47">
                  <c:v>0.30142590600159025</c:v>
                </c:pt>
                <c:pt idx="48">
                  <c:v>0.30238639239115267</c:v>
                </c:pt>
                <c:pt idx="49">
                  <c:v>0.30238639239115267</c:v>
                </c:pt>
                <c:pt idx="50">
                  <c:v>0.30238639239115267</c:v>
                </c:pt>
                <c:pt idx="51">
                  <c:v>0.31249014594843855</c:v>
                </c:pt>
                <c:pt idx="52">
                  <c:v>0.31752781934110663</c:v>
                </c:pt>
                <c:pt idx="53">
                  <c:v>0.31752781934110663</c:v>
                </c:pt>
                <c:pt idx="54">
                  <c:v>0.31752781934110663</c:v>
                </c:pt>
                <c:pt idx="55">
                  <c:v>0.31025285971155347</c:v>
                </c:pt>
                <c:pt idx="56">
                  <c:v>0.31025285971155347</c:v>
                </c:pt>
                <c:pt idx="57">
                  <c:v>0.31025285971155347</c:v>
                </c:pt>
                <c:pt idx="58">
                  <c:v>0.31468793625847846</c:v>
                </c:pt>
                <c:pt idx="59">
                  <c:v>0.31468793625847846</c:v>
                </c:pt>
                <c:pt idx="60">
                  <c:v>0.31468793625847846</c:v>
                </c:pt>
                <c:pt idx="61">
                  <c:v>0.31468793625847846</c:v>
                </c:pt>
                <c:pt idx="62">
                  <c:v>0.30707278651337833</c:v>
                </c:pt>
                <c:pt idx="63">
                  <c:v>0.30707278651337833</c:v>
                </c:pt>
                <c:pt idx="64">
                  <c:v>0.2992529939583195</c:v>
                </c:pt>
                <c:pt idx="65">
                  <c:v>0.29507282741312496</c:v>
                </c:pt>
                <c:pt idx="66">
                  <c:v>0.29507282741312496</c:v>
                </c:pt>
                <c:pt idx="67">
                  <c:v>0.29507282741312496</c:v>
                </c:pt>
                <c:pt idx="68">
                  <c:v>0.29507282741312496</c:v>
                </c:pt>
                <c:pt idx="69">
                  <c:v>0.3003422195551248</c:v>
                </c:pt>
                <c:pt idx="70">
                  <c:v>0.3003422195551248</c:v>
                </c:pt>
                <c:pt idx="71">
                  <c:v>0.3003422195551248</c:v>
                </c:pt>
                <c:pt idx="72">
                  <c:v>0.29851249087767767</c:v>
                </c:pt>
                <c:pt idx="73">
                  <c:v>0.29851249087767767</c:v>
                </c:pt>
                <c:pt idx="74">
                  <c:v>0.29851249087767767</c:v>
                </c:pt>
                <c:pt idx="75">
                  <c:v>0.29851249087767767</c:v>
                </c:pt>
                <c:pt idx="76">
                  <c:v>0.29640228665426133</c:v>
                </c:pt>
                <c:pt idx="77">
                  <c:v>0.29640228665426133</c:v>
                </c:pt>
                <c:pt idx="78">
                  <c:v>0.29640228665426133</c:v>
                </c:pt>
                <c:pt idx="79">
                  <c:v>0.29710226088338898</c:v>
                </c:pt>
                <c:pt idx="80">
                  <c:v>0.29710226088338898</c:v>
                </c:pt>
                <c:pt idx="81">
                  <c:v>0.29710226088338898</c:v>
                </c:pt>
                <c:pt idx="82">
                  <c:v>0.29710226088338898</c:v>
                </c:pt>
                <c:pt idx="83">
                  <c:v>0.30002983599847921</c:v>
                </c:pt>
                <c:pt idx="84">
                  <c:v>0.30002983599847921</c:v>
                </c:pt>
                <c:pt idx="85">
                  <c:v>0.30002983599847921</c:v>
                </c:pt>
                <c:pt idx="86">
                  <c:v>0.30209461228857576</c:v>
                </c:pt>
                <c:pt idx="87">
                  <c:v>0.30209461228857576</c:v>
                </c:pt>
                <c:pt idx="88">
                  <c:v>0.30209461228857576</c:v>
                </c:pt>
                <c:pt idx="89">
                  <c:v>0.30209461228857576</c:v>
                </c:pt>
                <c:pt idx="90">
                  <c:v>0.29212994189222935</c:v>
                </c:pt>
                <c:pt idx="91">
                  <c:v>0.29212994189222935</c:v>
                </c:pt>
                <c:pt idx="92">
                  <c:v>0.29212994189222935</c:v>
                </c:pt>
                <c:pt idx="93">
                  <c:v>0.29144429325933674</c:v>
                </c:pt>
                <c:pt idx="94">
                  <c:v>0.29144429325933674</c:v>
                </c:pt>
                <c:pt idx="95">
                  <c:v>0.29144429325933674</c:v>
                </c:pt>
                <c:pt idx="96">
                  <c:v>0.29144429325933674</c:v>
                </c:pt>
                <c:pt idx="97">
                  <c:v>0.28610778159676847</c:v>
                </c:pt>
                <c:pt idx="98">
                  <c:v>0.28610778159676847</c:v>
                </c:pt>
                <c:pt idx="99">
                  <c:v>0.28610778159676847</c:v>
                </c:pt>
                <c:pt idx="100">
                  <c:v>0.2894509108833585</c:v>
                </c:pt>
                <c:pt idx="101">
                  <c:v>0.2894509108833585</c:v>
                </c:pt>
                <c:pt idx="102">
                  <c:v>0.2894509108833585</c:v>
                </c:pt>
                <c:pt idx="103">
                  <c:v>0.2894509108833585</c:v>
                </c:pt>
                <c:pt idx="104">
                  <c:v>0.28944139036937788</c:v>
                </c:pt>
                <c:pt idx="105">
                  <c:v>0.28944139036937788</c:v>
                </c:pt>
                <c:pt idx="106">
                  <c:v>0.28944139036937788</c:v>
                </c:pt>
                <c:pt idx="107">
                  <c:v>0.2931519776126229</c:v>
                </c:pt>
                <c:pt idx="108">
                  <c:v>0.2931519776126229</c:v>
                </c:pt>
                <c:pt idx="109">
                  <c:v>0.2931519776126229</c:v>
                </c:pt>
                <c:pt idx="110">
                  <c:v>0.2931519776126229</c:v>
                </c:pt>
                <c:pt idx="111">
                  <c:v>0.2931519776126229</c:v>
                </c:pt>
                <c:pt idx="112">
                  <c:v>0.30357715927691176</c:v>
                </c:pt>
                <c:pt idx="113">
                  <c:v>0.31378018474003549</c:v>
                </c:pt>
                <c:pt idx="114">
                  <c:v>0.31984805126763849</c:v>
                </c:pt>
                <c:pt idx="115">
                  <c:v>0.31984805126763849</c:v>
                </c:pt>
                <c:pt idx="116">
                  <c:v>0.31984805126763849</c:v>
                </c:pt>
                <c:pt idx="117">
                  <c:v>0.31984805126763849</c:v>
                </c:pt>
                <c:pt idx="118">
                  <c:v>0.32310011477577633</c:v>
                </c:pt>
                <c:pt idx="119">
                  <c:v>0.32667665116648986</c:v>
                </c:pt>
                <c:pt idx="120">
                  <c:v>0.32667665116648986</c:v>
                </c:pt>
                <c:pt idx="121">
                  <c:v>0.32667665116648986</c:v>
                </c:pt>
                <c:pt idx="122">
                  <c:v>0.32542593225236172</c:v>
                </c:pt>
                <c:pt idx="123">
                  <c:v>0.32542593225236172</c:v>
                </c:pt>
                <c:pt idx="124">
                  <c:v>0.32542593225236172</c:v>
                </c:pt>
                <c:pt idx="125">
                  <c:v>0.31777394094143513</c:v>
                </c:pt>
                <c:pt idx="126">
                  <c:v>0.31777394094143513</c:v>
                </c:pt>
                <c:pt idx="127">
                  <c:v>0.31777394094143513</c:v>
                </c:pt>
                <c:pt idx="128">
                  <c:v>0.32219567449875036</c:v>
                </c:pt>
                <c:pt idx="129">
                  <c:v>0.32219567449875036</c:v>
                </c:pt>
                <c:pt idx="130">
                  <c:v>0.32219567449875036</c:v>
                </c:pt>
                <c:pt idx="131">
                  <c:v>0.32219567449875036</c:v>
                </c:pt>
                <c:pt idx="132">
                  <c:v>0.31714100826145797</c:v>
                </c:pt>
                <c:pt idx="133">
                  <c:v>0.31714100826145797</c:v>
                </c:pt>
                <c:pt idx="134">
                  <c:v>0.31714100826145797</c:v>
                </c:pt>
                <c:pt idx="135">
                  <c:v>0.31735952304494219</c:v>
                </c:pt>
                <c:pt idx="136">
                  <c:v>0.31735952304494219</c:v>
                </c:pt>
                <c:pt idx="137">
                  <c:v>0.31735952304494219</c:v>
                </c:pt>
                <c:pt idx="138">
                  <c:v>0.31735952304494219</c:v>
                </c:pt>
                <c:pt idx="139">
                  <c:v>0.32321281933912882</c:v>
                </c:pt>
                <c:pt idx="140">
                  <c:v>0.32321281933912882</c:v>
                </c:pt>
                <c:pt idx="141">
                  <c:v>0.32321281933912882</c:v>
                </c:pt>
                <c:pt idx="142">
                  <c:v>0.3179776506427156</c:v>
                </c:pt>
                <c:pt idx="143">
                  <c:v>0.3179776506427156</c:v>
                </c:pt>
                <c:pt idx="144">
                  <c:v>0.3179776506427156</c:v>
                </c:pt>
                <c:pt idx="145">
                  <c:v>0.3179776506427156</c:v>
                </c:pt>
                <c:pt idx="146">
                  <c:v>0.31249299242057738</c:v>
                </c:pt>
                <c:pt idx="147">
                  <c:v>0.31249299242057738</c:v>
                </c:pt>
                <c:pt idx="148">
                  <c:v>0.31249299242057738</c:v>
                </c:pt>
                <c:pt idx="149">
                  <c:v>0.30969210100181344</c:v>
                </c:pt>
                <c:pt idx="150">
                  <c:v>0.30969210100181344</c:v>
                </c:pt>
                <c:pt idx="151">
                  <c:v>0.30969210100181344</c:v>
                </c:pt>
                <c:pt idx="152">
                  <c:v>0.30969210100181344</c:v>
                </c:pt>
                <c:pt idx="153">
                  <c:v>0.30885598602137543</c:v>
                </c:pt>
                <c:pt idx="154">
                  <c:v>0.30885598602137543</c:v>
                </c:pt>
                <c:pt idx="155">
                  <c:v>0.30885598602137543</c:v>
                </c:pt>
                <c:pt idx="156">
                  <c:v>0.31140038726023894</c:v>
                </c:pt>
                <c:pt idx="157">
                  <c:v>0.31140038726023894</c:v>
                </c:pt>
                <c:pt idx="158">
                  <c:v>0.31140038726023894</c:v>
                </c:pt>
                <c:pt idx="159">
                  <c:v>0.31140038726023894</c:v>
                </c:pt>
                <c:pt idx="160">
                  <c:v>0.3055939113327954</c:v>
                </c:pt>
                <c:pt idx="161">
                  <c:v>0.3055939113327954</c:v>
                </c:pt>
                <c:pt idx="162">
                  <c:v>0.3055939113327954</c:v>
                </c:pt>
                <c:pt idx="163">
                  <c:v>0.31137670558790365</c:v>
                </c:pt>
                <c:pt idx="164">
                  <c:v>0.31137670558790365</c:v>
                </c:pt>
                <c:pt idx="165">
                  <c:v>0.31137670558790365</c:v>
                </c:pt>
                <c:pt idx="166">
                  <c:v>0.31137670558790365</c:v>
                </c:pt>
                <c:pt idx="167">
                  <c:v>0.30951234218107865</c:v>
                </c:pt>
                <c:pt idx="168">
                  <c:v>0.30951234218107865</c:v>
                </c:pt>
                <c:pt idx="169">
                  <c:v>0.30951234218107865</c:v>
                </c:pt>
                <c:pt idx="170">
                  <c:v>0.30751169334402245</c:v>
                </c:pt>
                <c:pt idx="171">
                  <c:v>0.30751169334402245</c:v>
                </c:pt>
                <c:pt idx="172">
                  <c:v>0.30751169334402245</c:v>
                </c:pt>
                <c:pt idx="173">
                  <c:v>0.30751169334402245</c:v>
                </c:pt>
                <c:pt idx="174">
                  <c:v>0.30751169334402245</c:v>
                </c:pt>
                <c:pt idx="175">
                  <c:v>0.30751169334402245</c:v>
                </c:pt>
                <c:pt idx="176">
                  <c:v>0.30751169334402245</c:v>
                </c:pt>
                <c:pt idx="177">
                  <c:v>0.30221863280987443</c:v>
                </c:pt>
                <c:pt idx="178">
                  <c:v>0.30221863280987443</c:v>
                </c:pt>
                <c:pt idx="179">
                  <c:v>0.30221863280987443</c:v>
                </c:pt>
                <c:pt idx="180">
                  <c:v>0.30221863280987443</c:v>
                </c:pt>
                <c:pt idx="181">
                  <c:v>0.30375906895259053</c:v>
                </c:pt>
                <c:pt idx="182">
                  <c:v>0.30375906895259053</c:v>
                </c:pt>
                <c:pt idx="183">
                  <c:v>0.30375906895259053</c:v>
                </c:pt>
                <c:pt idx="184">
                  <c:v>0.30302689411606015</c:v>
                </c:pt>
                <c:pt idx="185">
                  <c:v>0.30408817767088048</c:v>
                </c:pt>
                <c:pt idx="186">
                  <c:v>0.30408817767088048</c:v>
                </c:pt>
                <c:pt idx="187">
                  <c:v>0.30408817767088048</c:v>
                </c:pt>
                <c:pt idx="188">
                  <c:v>0.32632819773183586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C-2945-9980-25C2FF20BDEE}"/>
            </c:ext>
          </c:extLst>
        </c:ser>
        <c:ser>
          <c:idx val="5"/>
          <c:order val="5"/>
          <c:tx>
            <c:strRef>
              <c:f>'[1]E2- Hydro D+1'!$M$1</c:f>
              <c:strCache>
                <c:ptCount val="1"/>
                <c:pt idx="0">
                  <c:v>nMAPE(max)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'[1]E2- Hydro D+1'!$M$2:$M$190</c:f>
              <c:numCache>
                <c:formatCode>General</c:formatCode>
                <c:ptCount val="189"/>
                <c:pt idx="2">
                  <c:v>2.2466913297355621E-3</c:v>
                </c:pt>
                <c:pt idx="3">
                  <c:v>2.2466913297355621E-3</c:v>
                </c:pt>
                <c:pt idx="4">
                  <c:v>2.2466913297355621E-3</c:v>
                </c:pt>
                <c:pt idx="5">
                  <c:v>2.2466913297355621E-3</c:v>
                </c:pt>
                <c:pt idx="6">
                  <c:v>2.4654626719199267E-3</c:v>
                </c:pt>
                <c:pt idx="7">
                  <c:v>2.4654626719199267E-3</c:v>
                </c:pt>
                <c:pt idx="8">
                  <c:v>2.4654626719199267E-3</c:v>
                </c:pt>
                <c:pt idx="9">
                  <c:v>1.8268245917185705E-3</c:v>
                </c:pt>
                <c:pt idx="10">
                  <c:v>1.8268245917185705E-3</c:v>
                </c:pt>
                <c:pt idx="11">
                  <c:v>1.8268245917185705E-3</c:v>
                </c:pt>
                <c:pt idx="12">
                  <c:v>1.8268245917185705E-3</c:v>
                </c:pt>
                <c:pt idx="13">
                  <c:v>1.8046755816683178E-3</c:v>
                </c:pt>
                <c:pt idx="14">
                  <c:v>1.8046755816683178E-3</c:v>
                </c:pt>
                <c:pt idx="15">
                  <c:v>1.8046755816683178E-3</c:v>
                </c:pt>
                <c:pt idx="16">
                  <c:v>1.4600001366835971E-3</c:v>
                </c:pt>
                <c:pt idx="17">
                  <c:v>1.4600001366835971E-3</c:v>
                </c:pt>
                <c:pt idx="18">
                  <c:v>1.4600001366835971E-3</c:v>
                </c:pt>
                <c:pt idx="19">
                  <c:v>1.4600001366835971E-3</c:v>
                </c:pt>
                <c:pt idx="20">
                  <c:v>1.6854430398963757E-3</c:v>
                </c:pt>
                <c:pt idx="21">
                  <c:v>1.6854430398963757E-3</c:v>
                </c:pt>
                <c:pt idx="22">
                  <c:v>1.6854430398963757E-3</c:v>
                </c:pt>
                <c:pt idx="23">
                  <c:v>1.5926554830195503E-3</c:v>
                </c:pt>
                <c:pt idx="24">
                  <c:v>1.5926554830195503E-3</c:v>
                </c:pt>
                <c:pt idx="25">
                  <c:v>1.5926554830195503E-3</c:v>
                </c:pt>
                <c:pt idx="26">
                  <c:v>1.5926554830195503E-3</c:v>
                </c:pt>
                <c:pt idx="27">
                  <c:v>1.8937514059177978E-3</c:v>
                </c:pt>
                <c:pt idx="28">
                  <c:v>1.8937514059177978E-3</c:v>
                </c:pt>
                <c:pt idx="29">
                  <c:v>1.8937514059177978E-3</c:v>
                </c:pt>
                <c:pt idx="30">
                  <c:v>2.1803580805830683E-3</c:v>
                </c:pt>
                <c:pt idx="31">
                  <c:v>2.7765509974473078E-4</c:v>
                </c:pt>
                <c:pt idx="32">
                  <c:v>2.7765509974473078E-4</c:v>
                </c:pt>
                <c:pt idx="33">
                  <c:v>2.7765509974473078E-4</c:v>
                </c:pt>
                <c:pt idx="34">
                  <c:v>2.6865122055518632E-4</c:v>
                </c:pt>
                <c:pt idx="35">
                  <c:v>2.6865122055518632E-4</c:v>
                </c:pt>
                <c:pt idx="36">
                  <c:v>2.4497354363895373E-4</c:v>
                </c:pt>
                <c:pt idx="37">
                  <c:v>2.4497354363895373E-4</c:v>
                </c:pt>
                <c:pt idx="38">
                  <c:v>2.4497354363895373E-4</c:v>
                </c:pt>
                <c:pt idx="39">
                  <c:v>2.4497354363895373E-4</c:v>
                </c:pt>
                <c:pt idx="40">
                  <c:v>2.4497354363895373E-4</c:v>
                </c:pt>
                <c:pt idx="41">
                  <c:v>2.7066395244734222E-4</c:v>
                </c:pt>
                <c:pt idx="42">
                  <c:v>2.8282900905924967E-4</c:v>
                </c:pt>
                <c:pt idx="43">
                  <c:v>2.8282900905924967E-4</c:v>
                </c:pt>
                <c:pt idx="44">
                  <c:v>2.6807313876055417E-4</c:v>
                </c:pt>
                <c:pt idx="45">
                  <c:v>2.6807313876055417E-4</c:v>
                </c:pt>
                <c:pt idx="46">
                  <c:v>2.6807313876055417E-4</c:v>
                </c:pt>
                <c:pt idx="47">
                  <c:v>2.6807313876055417E-4</c:v>
                </c:pt>
                <c:pt idx="48">
                  <c:v>2.6892734736061203E-4</c:v>
                </c:pt>
                <c:pt idx="49">
                  <c:v>2.6892734736061203E-4</c:v>
                </c:pt>
                <c:pt idx="50">
                  <c:v>2.6892734736061203E-4</c:v>
                </c:pt>
                <c:pt idx="51">
                  <c:v>2.7791312089711238E-4</c:v>
                </c:pt>
                <c:pt idx="52">
                  <c:v>2.8239337588360959E-4</c:v>
                </c:pt>
                <c:pt idx="53">
                  <c:v>2.8239337588360959E-4</c:v>
                </c:pt>
                <c:pt idx="54">
                  <c:v>2.8239337588360959E-4</c:v>
                </c:pt>
                <c:pt idx="55">
                  <c:v>2.7592339031362232E-4</c:v>
                </c:pt>
                <c:pt idx="56">
                  <c:v>2.7592339031362232E-4</c:v>
                </c:pt>
                <c:pt idx="57">
                  <c:v>2.7592339031362232E-4</c:v>
                </c:pt>
                <c:pt idx="58">
                  <c:v>2.7986772577684964E-4</c:v>
                </c:pt>
                <c:pt idx="59">
                  <c:v>2.7986772577684964E-4</c:v>
                </c:pt>
                <c:pt idx="60">
                  <c:v>2.7986772577684964E-4</c:v>
                </c:pt>
                <c:pt idx="61">
                  <c:v>2.7986772577684964E-4</c:v>
                </c:pt>
                <c:pt idx="62">
                  <c:v>2.7309519211715199E-4</c:v>
                </c:pt>
                <c:pt idx="63">
                  <c:v>2.7309519211715199E-4</c:v>
                </c:pt>
                <c:pt idx="64">
                  <c:v>2.6614065936813219E-4</c:v>
                </c:pt>
                <c:pt idx="65">
                  <c:v>2.6242302812277317E-4</c:v>
                </c:pt>
                <c:pt idx="66">
                  <c:v>2.6242302812277317E-4</c:v>
                </c:pt>
                <c:pt idx="67">
                  <c:v>2.6242302812277317E-4</c:v>
                </c:pt>
                <c:pt idx="68">
                  <c:v>2.6242302812277317E-4</c:v>
                </c:pt>
                <c:pt idx="69">
                  <c:v>2.6710936218610562E-4</c:v>
                </c:pt>
                <c:pt idx="70">
                  <c:v>2.6710936218610562E-4</c:v>
                </c:pt>
                <c:pt idx="71">
                  <c:v>2.6710936218610562E-4</c:v>
                </c:pt>
                <c:pt idx="72">
                  <c:v>2.6548209293061946E-4</c:v>
                </c:pt>
                <c:pt idx="73">
                  <c:v>2.6548209293061946E-4</c:v>
                </c:pt>
                <c:pt idx="74">
                  <c:v>2.6548209293061946E-4</c:v>
                </c:pt>
                <c:pt idx="75">
                  <c:v>2.6548209293061946E-4</c:v>
                </c:pt>
                <c:pt idx="76">
                  <c:v>2.63605382739711E-4</c:v>
                </c:pt>
                <c:pt idx="77">
                  <c:v>2.63605382739711E-4</c:v>
                </c:pt>
                <c:pt idx="78">
                  <c:v>2.63605382739711E-4</c:v>
                </c:pt>
                <c:pt idx="79">
                  <c:v>2.6422790484188476E-4</c:v>
                </c:pt>
                <c:pt idx="80">
                  <c:v>2.6422790484188476E-4</c:v>
                </c:pt>
                <c:pt idx="81">
                  <c:v>2.6422790484188476E-4</c:v>
                </c:pt>
                <c:pt idx="82">
                  <c:v>2.6422790484188476E-4</c:v>
                </c:pt>
                <c:pt idx="83">
                  <c:v>2.6683154386040824E-4</c:v>
                </c:pt>
                <c:pt idx="84">
                  <c:v>2.6683154386040824E-4</c:v>
                </c:pt>
                <c:pt idx="85">
                  <c:v>2.6683154386040824E-4</c:v>
                </c:pt>
                <c:pt idx="86">
                  <c:v>2.6866785271742347E-4</c:v>
                </c:pt>
                <c:pt idx="87">
                  <c:v>2.6866785271742347E-4</c:v>
                </c:pt>
                <c:pt idx="88">
                  <c:v>2.6866785271742347E-4</c:v>
                </c:pt>
                <c:pt idx="89">
                  <c:v>2.6866785271742347E-4</c:v>
                </c:pt>
                <c:pt idx="90">
                  <c:v>2.5980577279437645E-4</c:v>
                </c:pt>
                <c:pt idx="91">
                  <c:v>2.5980577279437645E-4</c:v>
                </c:pt>
                <c:pt idx="92">
                  <c:v>2.5980577279437645E-4</c:v>
                </c:pt>
                <c:pt idx="93">
                  <c:v>2.5919599116165426E-4</c:v>
                </c:pt>
                <c:pt idx="94">
                  <c:v>2.5919599116165426E-4</c:v>
                </c:pt>
                <c:pt idx="95">
                  <c:v>2.5919599116165426E-4</c:v>
                </c:pt>
                <c:pt idx="96">
                  <c:v>2.5919599116165426E-4</c:v>
                </c:pt>
                <c:pt idx="97">
                  <c:v>2.5444996435064276E-4</c:v>
                </c:pt>
                <c:pt idx="98">
                  <c:v>2.5444996435064276E-4</c:v>
                </c:pt>
                <c:pt idx="99">
                  <c:v>2.5444996435064276E-4</c:v>
                </c:pt>
                <c:pt idx="100">
                  <c:v>2.5742317648435296E-4</c:v>
                </c:pt>
                <c:pt idx="101">
                  <c:v>2.5742317648435296E-4</c:v>
                </c:pt>
                <c:pt idx="102">
                  <c:v>2.5742317648435296E-4</c:v>
                </c:pt>
                <c:pt idx="103">
                  <c:v>2.5742317648435296E-4</c:v>
                </c:pt>
                <c:pt idx="104">
                  <c:v>2.5741470941495188E-4</c:v>
                </c:pt>
                <c:pt idx="105">
                  <c:v>2.5741470941495188E-4</c:v>
                </c:pt>
                <c:pt idx="106">
                  <c:v>2.5741470941495188E-4</c:v>
                </c:pt>
                <c:pt idx="107">
                  <c:v>2.6071472029369941E-4</c:v>
                </c:pt>
                <c:pt idx="108">
                  <c:v>2.6071472029369941E-4</c:v>
                </c:pt>
                <c:pt idx="109">
                  <c:v>2.6071472029369941E-4</c:v>
                </c:pt>
                <c:pt idx="110">
                  <c:v>2.6071472029369941E-4</c:v>
                </c:pt>
                <c:pt idx="111">
                  <c:v>2.6071472029369941E-4</c:v>
                </c:pt>
                <c:pt idx="112">
                  <c:v>2.6998635592703524E-4</c:v>
                </c:pt>
                <c:pt idx="113">
                  <c:v>2.790604169360416E-4</c:v>
                </c:pt>
                <c:pt idx="114">
                  <c:v>2.8445687421873466E-4</c:v>
                </c:pt>
                <c:pt idx="115">
                  <c:v>2.8445687421873466E-4</c:v>
                </c:pt>
                <c:pt idx="116">
                  <c:v>2.8445687421873466E-4</c:v>
                </c:pt>
                <c:pt idx="117">
                  <c:v>2.8445687421873466E-4</c:v>
                </c:pt>
                <c:pt idx="118">
                  <c:v>2.8734909699958138E-4</c:v>
                </c:pt>
                <c:pt idx="119">
                  <c:v>2.9052988974851275E-4</c:v>
                </c:pt>
                <c:pt idx="120">
                  <c:v>2.9052988974851275E-4</c:v>
                </c:pt>
                <c:pt idx="121">
                  <c:v>2.9052988974851275E-4</c:v>
                </c:pt>
                <c:pt idx="122">
                  <c:v>2.8941756284381814E-4</c:v>
                </c:pt>
                <c:pt idx="123">
                  <c:v>2.8941756284381814E-4</c:v>
                </c:pt>
                <c:pt idx="124">
                  <c:v>2.8941756284381814E-4</c:v>
                </c:pt>
                <c:pt idx="125">
                  <c:v>2.8261226413642119E-4</c:v>
                </c:pt>
                <c:pt idx="126">
                  <c:v>2.8261226413642119E-4</c:v>
                </c:pt>
                <c:pt idx="127">
                  <c:v>2.8261226413642119E-4</c:v>
                </c:pt>
                <c:pt idx="128">
                  <c:v>2.8654473301142924E-4</c:v>
                </c:pt>
                <c:pt idx="129">
                  <c:v>2.8654473301142924E-4</c:v>
                </c:pt>
                <c:pt idx="130">
                  <c:v>2.8654473301142924E-4</c:v>
                </c:pt>
                <c:pt idx="131">
                  <c:v>2.8654473301142924E-4</c:v>
                </c:pt>
                <c:pt idx="132">
                  <c:v>2.8204936543804347E-4</c:v>
                </c:pt>
                <c:pt idx="133">
                  <c:v>2.8204936543804347E-4</c:v>
                </c:pt>
                <c:pt idx="134">
                  <c:v>2.8204936543804347E-4</c:v>
                </c:pt>
                <c:pt idx="135">
                  <c:v>2.8224370156744666E-4</c:v>
                </c:pt>
                <c:pt idx="136">
                  <c:v>2.8224370156744666E-4</c:v>
                </c:pt>
                <c:pt idx="137">
                  <c:v>2.8224370156744666E-4</c:v>
                </c:pt>
                <c:pt idx="138">
                  <c:v>2.8224370156744666E-4</c:v>
                </c:pt>
                <c:pt idx="139">
                  <c:v>2.8744933080646057E-4</c:v>
                </c:pt>
                <c:pt idx="140">
                  <c:v>2.8744933080646057E-4</c:v>
                </c:pt>
                <c:pt idx="141">
                  <c:v>2.8744933080646057E-4</c:v>
                </c:pt>
                <c:pt idx="142">
                  <c:v>2.827934333655117E-4</c:v>
                </c:pt>
                <c:pt idx="143">
                  <c:v>2.827934333655117E-4</c:v>
                </c:pt>
                <c:pt idx="144">
                  <c:v>2.827934333655117E-4</c:v>
                </c:pt>
                <c:pt idx="145">
                  <c:v>2.827934333655117E-4</c:v>
                </c:pt>
                <c:pt idx="146">
                  <c:v>2.7791565240719646E-4</c:v>
                </c:pt>
                <c:pt idx="147">
                  <c:v>2.7791565240719646E-4</c:v>
                </c:pt>
                <c:pt idx="148">
                  <c:v>2.7791565240719646E-4</c:v>
                </c:pt>
                <c:pt idx="149">
                  <c:v>2.754246795378918E-4</c:v>
                </c:pt>
                <c:pt idx="150">
                  <c:v>2.754246795378918E-4</c:v>
                </c:pt>
                <c:pt idx="151">
                  <c:v>2.754246795378918E-4</c:v>
                </c:pt>
                <c:pt idx="152">
                  <c:v>2.754246795378918E-4</c:v>
                </c:pt>
                <c:pt idx="153">
                  <c:v>2.7468108065435866E-4</c:v>
                </c:pt>
                <c:pt idx="154">
                  <c:v>2.7468108065435866E-4</c:v>
                </c:pt>
                <c:pt idx="155">
                  <c:v>2.7468108065435866E-4</c:v>
                </c:pt>
                <c:pt idx="156">
                  <c:v>2.7694394397429108E-4</c:v>
                </c:pt>
                <c:pt idx="157">
                  <c:v>2.7694394397429108E-4</c:v>
                </c:pt>
                <c:pt idx="158">
                  <c:v>2.7694394397429108E-4</c:v>
                </c:pt>
                <c:pt idx="159">
                  <c:v>2.7694394397429108E-4</c:v>
                </c:pt>
                <c:pt idx="160">
                  <c:v>2.7177995442987816E-4</c:v>
                </c:pt>
                <c:pt idx="161">
                  <c:v>2.7177995442987816E-4</c:v>
                </c:pt>
                <c:pt idx="162">
                  <c:v>2.7177995442987816E-4</c:v>
                </c:pt>
                <c:pt idx="163">
                  <c:v>2.769228826782723E-4</c:v>
                </c:pt>
                <c:pt idx="164">
                  <c:v>2.769228826782723E-4</c:v>
                </c:pt>
                <c:pt idx="165">
                  <c:v>2.769228826782723E-4</c:v>
                </c:pt>
                <c:pt idx="166">
                  <c:v>2.769228826782723E-4</c:v>
                </c:pt>
                <c:pt idx="167">
                  <c:v>2.7526481102515014E-4</c:v>
                </c:pt>
                <c:pt idx="168">
                  <c:v>2.7526481102515014E-4</c:v>
                </c:pt>
                <c:pt idx="169">
                  <c:v>2.7526481102515014E-4</c:v>
                </c:pt>
                <c:pt idx="170">
                  <c:v>2.7348553392046601E-4</c:v>
                </c:pt>
                <c:pt idx="171">
                  <c:v>2.7348553392046601E-4</c:v>
                </c:pt>
                <c:pt idx="172">
                  <c:v>2.7348553392046601E-4</c:v>
                </c:pt>
                <c:pt idx="173">
                  <c:v>2.7348553392046601E-4</c:v>
                </c:pt>
                <c:pt idx="174">
                  <c:v>2.7348553392046601E-4</c:v>
                </c:pt>
                <c:pt idx="175">
                  <c:v>2.7348553392046601E-4</c:v>
                </c:pt>
                <c:pt idx="176">
                  <c:v>2.7348553392046601E-4</c:v>
                </c:pt>
                <c:pt idx="177">
                  <c:v>2.6877815037184964E-4</c:v>
                </c:pt>
                <c:pt idx="178">
                  <c:v>2.6877815037184964E-4</c:v>
                </c:pt>
                <c:pt idx="179">
                  <c:v>2.6877815037184964E-4</c:v>
                </c:pt>
                <c:pt idx="180">
                  <c:v>2.6877815037184964E-4</c:v>
                </c:pt>
                <c:pt idx="181">
                  <c:v>2.7014813730268734E-4</c:v>
                </c:pt>
                <c:pt idx="182">
                  <c:v>2.7014813730268734E-4</c:v>
                </c:pt>
                <c:pt idx="183">
                  <c:v>2.7014813730268734E-4</c:v>
                </c:pt>
                <c:pt idx="184">
                  <c:v>2.6949697758933097E-4</c:v>
                </c:pt>
                <c:pt idx="185">
                  <c:v>2.7044083015140681E-4</c:v>
                </c:pt>
                <c:pt idx="186">
                  <c:v>2.7044083015140681E-4</c:v>
                </c:pt>
                <c:pt idx="187">
                  <c:v>2.7044083015140681E-4</c:v>
                </c:pt>
                <c:pt idx="188">
                  <c:v>2.9021999267570073E-4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C-2945-9980-25C2FF20BDEE}"/>
            </c:ext>
          </c:extLst>
        </c:ser>
        <c:ser>
          <c:idx val="6"/>
          <c:order val="6"/>
          <c:tx>
            <c:strRef>
              <c:f>'[1]E2- Hydro D+1'!$N$1</c:f>
              <c:strCache>
                <c:ptCount val="1"/>
                <c:pt idx="0">
                  <c:v>nMAPE(max-min)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'[1]E2- Hydro D+1'!$N$2:$N$190</c:f>
              <c:numCache>
                <c:formatCode>General</c:formatCode>
                <c:ptCount val="189"/>
                <c:pt idx="2">
                  <c:v>6.1974515374484378E-3</c:v>
                </c:pt>
                <c:pt idx="3">
                  <c:v>6.1974515374484378E-3</c:v>
                </c:pt>
                <c:pt idx="4">
                  <c:v>6.1974515374484378E-3</c:v>
                </c:pt>
                <c:pt idx="5">
                  <c:v>6.1974515374484378E-3</c:v>
                </c:pt>
                <c:pt idx="6">
                  <c:v>6.8009277573569966E-3</c:v>
                </c:pt>
                <c:pt idx="7">
                  <c:v>6.8009277573569966E-3</c:v>
                </c:pt>
                <c:pt idx="8">
                  <c:v>6.8009277573569966E-3</c:v>
                </c:pt>
                <c:pt idx="9">
                  <c:v>5.039257829836127E-3</c:v>
                </c:pt>
                <c:pt idx="10">
                  <c:v>5.039257829836127E-3</c:v>
                </c:pt>
                <c:pt idx="11">
                  <c:v>5.039257829836127E-3</c:v>
                </c:pt>
                <c:pt idx="12">
                  <c:v>5.039257829836127E-3</c:v>
                </c:pt>
                <c:pt idx="13">
                  <c:v>4.9781602439897188E-3</c:v>
                </c:pt>
                <c:pt idx="14">
                  <c:v>4.9781602439897188E-3</c:v>
                </c:pt>
                <c:pt idx="15">
                  <c:v>4.9781602439897188E-3</c:v>
                </c:pt>
                <c:pt idx="16">
                  <c:v>1.7410870697852471E-3</c:v>
                </c:pt>
                <c:pt idx="17">
                  <c:v>1.7410870697852471E-3</c:v>
                </c:pt>
                <c:pt idx="18">
                  <c:v>1.7410870697852471E-3</c:v>
                </c:pt>
                <c:pt idx="19">
                  <c:v>1.7410870697852471E-3</c:v>
                </c:pt>
                <c:pt idx="20">
                  <c:v>2.0099334307521841E-3</c:v>
                </c:pt>
                <c:pt idx="21">
                  <c:v>2.0099334307521841E-3</c:v>
                </c:pt>
                <c:pt idx="22">
                  <c:v>2.0099334307521841E-3</c:v>
                </c:pt>
                <c:pt idx="23">
                  <c:v>1.8992819236350899E-3</c:v>
                </c:pt>
                <c:pt idx="24">
                  <c:v>1.8992819236350899E-3</c:v>
                </c:pt>
                <c:pt idx="25">
                  <c:v>1.8992819236350899E-3</c:v>
                </c:pt>
                <c:pt idx="26">
                  <c:v>1.8992819236350899E-3</c:v>
                </c:pt>
                <c:pt idx="27">
                  <c:v>2.2583464229809576E-3</c:v>
                </c:pt>
                <c:pt idx="28">
                  <c:v>2.2583464229809576E-3</c:v>
                </c:pt>
                <c:pt idx="29">
                  <c:v>2.2583464229809576E-3</c:v>
                </c:pt>
                <c:pt idx="30">
                  <c:v>2.6001321275407863E-3</c:v>
                </c:pt>
                <c:pt idx="31">
                  <c:v>2.8348317684871336E-4</c:v>
                </c:pt>
                <c:pt idx="32">
                  <c:v>2.8348317684871336E-4</c:v>
                </c:pt>
                <c:pt idx="33">
                  <c:v>2.8348317684871336E-4</c:v>
                </c:pt>
                <c:pt idx="34">
                  <c:v>2.7429030310369395E-4</c:v>
                </c:pt>
                <c:pt idx="35">
                  <c:v>2.7429030310369395E-4</c:v>
                </c:pt>
                <c:pt idx="36">
                  <c:v>2.5011562351458461E-4</c:v>
                </c:pt>
                <c:pt idx="37">
                  <c:v>2.5011562351458461E-4</c:v>
                </c:pt>
                <c:pt idx="38">
                  <c:v>2.5011562351458461E-4</c:v>
                </c:pt>
                <c:pt idx="39">
                  <c:v>2.5011562351458461E-4</c:v>
                </c:pt>
                <c:pt idx="40">
                  <c:v>2.5011562351458461E-4</c:v>
                </c:pt>
                <c:pt idx="41">
                  <c:v>2.7634528293823561E-4</c:v>
                </c:pt>
                <c:pt idx="42">
                  <c:v>2.8876568831907867E-4</c:v>
                </c:pt>
                <c:pt idx="43">
                  <c:v>2.8876568831907867E-4</c:v>
                </c:pt>
                <c:pt idx="44">
                  <c:v>2.7370008717115244E-4</c:v>
                </c:pt>
                <c:pt idx="45">
                  <c:v>2.7370008717115244E-4</c:v>
                </c:pt>
                <c:pt idx="46">
                  <c:v>2.7370008717115244E-4</c:v>
                </c:pt>
                <c:pt idx="47">
                  <c:v>2.7370008717115244E-4</c:v>
                </c:pt>
                <c:pt idx="48">
                  <c:v>2.7457222590679436E-4</c:v>
                </c:pt>
                <c:pt idx="49">
                  <c:v>2.7457222590679436E-4</c:v>
                </c:pt>
                <c:pt idx="50">
                  <c:v>2.7457222590679436E-4</c:v>
                </c:pt>
                <c:pt idx="51">
                  <c:v>2.8374661395481567E-4</c:v>
                </c:pt>
                <c:pt idx="52">
                  <c:v>2.883209110515814E-4</c:v>
                </c:pt>
                <c:pt idx="53">
                  <c:v>2.883209110515814E-4</c:v>
                </c:pt>
                <c:pt idx="54">
                  <c:v>2.883209110515814E-4</c:v>
                </c:pt>
                <c:pt idx="55">
                  <c:v>2.8171511823440792E-4</c:v>
                </c:pt>
                <c:pt idx="56">
                  <c:v>2.8171511823440792E-4</c:v>
                </c:pt>
                <c:pt idx="57">
                  <c:v>2.8171511823440792E-4</c:v>
                </c:pt>
                <c:pt idx="58">
                  <c:v>2.8574224667073312E-4</c:v>
                </c:pt>
                <c:pt idx="59">
                  <c:v>2.8574224667073312E-4</c:v>
                </c:pt>
                <c:pt idx="60">
                  <c:v>2.8574224667073312E-4</c:v>
                </c:pt>
                <c:pt idx="61">
                  <c:v>2.8574224667073312E-4</c:v>
                </c:pt>
                <c:pt idx="62">
                  <c:v>2.788275551742289E-4</c:v>
                </c:pt>
                <c:pt idx="63">
                  <c:v>2.788275551742289E-4</c:v>
                </c:pt>
                <c:pt idx="64">
                  <c:v>2.7172704436422359E-4</c:v>
                </c:pt>
                <c:pt idx="65">
                  <c:v>2.6793137874614085E-4</c:v>
                </c:pt>
                <c:pt idx="66">
                  <c:v>2.6793137874614085E-4</c:v>
                </c:pt>
                <c:pt idx="67">
                  <c:v>2.6793137874614085E-4</c:v>
                </c:pt>
                <c:pt idx="68">
                  <c:v>2.6793137874614085E-4</c:v>
                </c:pt>
                <c:pt idx="69">
                  <c:v>2.7271608059123285E-4</c:v>
                </c:pt>
                <c:pt idx="70">
                  <c:v>2.7271608059123285E-4</c:v>
                </c:pt>
                <c:pt idx="71">
                  <c:v>2.7271608059123285E-4</c:v>
                </c:pt>
                <c:pt idx="72">
                  <c:v>2.7105465438815728E-4</c:v>
                </c:pt>
                <c:pt idx="73">
                  <c:v>2.7105465438815728E-4</c:v>
                </c:pt>
                <c:pt idx="74">
                  <c:v>2.7105465438815728E-4</c:v>
                </c:pt>
                <c:pt idx="75">
                  <c:v>2.7105465438815728E-4</c:v>
                </c:pt>
                <c:pt idx="76">
                  <c:v>2.6913855139767663E-4</c:v>
                </c:pt>
                <c:pt idx="77">
                  <c:v>2.6913855139767663E-4</c:v>
                </c:pt>
                <c:pt idx="78">
                  <c:v>2.6913855139767663E-4</c:v>
                </c:pt>
                <c:pt idx="79">
                  <c:v>2.6977414045527005E-4</c:v>
                </c:pt>
                <c:pt idx="80">
                  <c:v>2.6977414045527005E-4</c:v>
                </c:pt>
                <c:pt idx="81">
                  <c:v>2.6977414045527005E-4</c:v>
                </c:pt>
                <c:pt idx="82">
                  <c:v>2.6977414045527005E-4</c:v>
                </c:pt>
                <c:pt idx="83">
                  <c:v>2.7243243076226204E-4</c:v>
                </c:pt>
                <c:pt idx="84">
                  <c:v>2.7243243076226204E-4</c:v>
                </c:pt>
                <c:pt idx="85">
                  <c:v>2.7243243076226204E-4</c:v>
                </c:pt>
                <c:pt idx="86">
                  <c:v>2.7430728438080059E-4</c:v>
                </c:pt>
                <c:pt idx="87">
                  <c:v>2.7430728438080059E-4</c:v>
                </c:pt>
                <c:pt idx="88">
                  <c:v>2.7430728438080059E-4</c:v>
                </c:pt>
                <c:pt idx="89">
                  <c:v>2.7430728438080059E-4</c:v>
                </c:pt>
                <c:pt idx="90">
                  <c:v>2.6525918631819606E-4</c:v>
                </c:pt>
                <c:pt idx="91">
                  <c:v>2.6525918631819606E-4</c:v>
                </c:pt>
                <c:pt idx="92">
                  <c:v>2.6525918631819606E-4</c:v>
                </c:pt>
                <c:pt idx="93">
                  <c:v>2.6463660515693878E-4</c:v>
                </c:pt>
                <c:pt idx="94">
                  <c:v>2.6463660515693878E-4</c:v>
                </c:pt>
                <c:pt idx="95">
                  <c:v>2.6463660515693878E-4</c:v>
                </c:pt>
                <c:pt idx="96">
                  <c:v>2.6463660515693878E-4</c:v>
                </c:pt>
                <c:pt idx="97">
                  <c:v>2.5979095759263456E-4</c:v>
                </c:pt>
                <c:pt idx="98">
                  <c:v>2.5979095759263456E-4</c:v>
                </c:pt>
                <c:pt idx="99">
                  <c:v>2.5979095759263456E-4</c:v>
                </c:pt>
                <c:pt idx="100">
                  <c:v>2.6282657848302772E-4</c:v>
                </c:pt>
                <c:pt idx="101">
                  <c:v>2.6282657848302772E-4</c:v>
                </c:pt>
                <c:pt idx="102">
                  <c:v>2.6282657848302772E-4</c:v>
                </c:pt>
                <c:pt idx="103">
                  <c:v>2.6282657848302772E-4</c:v>
                </c:pt>
                <c:pt idx="104">
                  <c:v>2.6281793368689531E-4</c:v>
                </c:pt>
                <c:pt idx="105">
                  <c:v>2.6281793368689531E-4</c:v>
                </c:pt>
                <c:pt idx="106">
                  <c:v>2.6281793368689531E-4</c:v>
                </c:pt>
                <c:pt idx="107">
                  <c:v>2.6618721294163522E-4</c:v>
                </c:pt>
                <c:pt idx="108">
                  <c:v>2.6618721294163522E-4</c:v>
                </c:pt>
                <c:pt idx="109">
                  <c:v>2.6618721294163522E-4</c:v>
                </c:pt>
                <c:pt idx="110">
                  <c:v>2.6618721294163522E-4</c:v>
                </c:pt>
                <c:pt idx="111">
                  <c:v>2.6618721294163522E-4</c:v>
                </c:pt>
                <c:pt idx="112">
                  <c:v>2.7565346343131909E-4</c:v>
                </c:pt>
                <c:pt idx="113">
                  <c:v>2.8491799213659807E-4</c:v>
                </c:pt>
                <c:pt idx="114">
                  <c:v>2.9042772293438521E-4</c:v>
                </c:pt>
                <c:pt idx="115">
                  <c:v>2.9042772293438521E-4</c:v>
                </c:pt>
                <c:pt idx="116">
                  <c:v>2.9042772293438521E-4</c:v>
                </c:pt>
                <c:pt idx="117">
                  <c:v>2.9042772293438521E-4</c:v>
                </c:pt>
                <c:pt idx="118">
                  <c:v>2.9338065447723259E-4</c:v>
                </c:pt>
                <c:pt idx="119">
                  <c:v>2.9662821317215094E-4</c:v>
                </c:pt>
                <c:pt idx="120">
                  <c:v>2.9662821317215094E-4</c:v>
                </c:pt>
                <c:pt idx="121">
                  <c:v>2.9662821317215094E-4</c:v>
                </c:pt>
                <c:pt idx="122">
                  <c:v>2.9549253813889191E-4</c:v>
                </c:pt>
                <c:pt idx="123">
                  <c:v>2.9549253813889191E-4</c:v>
                </c:pt>
                <c:pt idx="124">
                  <c:v>2.9549253813889191E-4</c:v>
                </c:pt>
                <c:pt idx="125">
                  <c:v>2.885443938449424E-4</c:v>
                </c:pt>
                <c:pt idx="126">
                  <c:v>2.885443938449424E-4</c:v>
                </c:pt>
                <c:pt idx="127">
                  <c:v>2.885443938449424E-4</c:v>
                </c:pt>
                <c:pt idx="128">
                  <c:v>2.925594066092348E-4</c:v>
                </c:pt>
                <c:pt idx="129">
                  <c:v>2.925594066092348E-4</c:v>
                </c:pt>
                <c:pt idx="130">
                  <c:v>2.925594066092348E-4</c:v>
                </c:pt>
                <c:pt idx="131">
                  <c:v>2.925594066092348E-4</c:v>
                </c:pt>
                <c:pt idx="132">
                  <c:v>2.8796967970712604E-4</c:v>
                </c:pt>
                <c:pt idx="133">
                  <c:v>2.8796967970712604E-4</c:v>
                </c:pt>
                <c:pt idx="134">
                  <c:v>2.8796967970712604E-4</c:v>
                </c:pt>
                <c:pt idx="135">
                  <c:v>2.8816809501946983E-4</c:v>
                </c:pt>
                <c:pt idx="136">
                  <c:v>2.8816809501946983E-4</c:v>
                </c:pt>
                <c:pt idx="137">
                  <c:v>2.8816809501946983E-4</c:v>
                </c:pt>
                <c:pt idx="138">
                  <c:v>2.8816809501946983E-4</c:v>
                </c:pt>
                <c:pt idx="139">
                  <c:v>2.9348299222657658E-4</c:v>
                </c:pt>
                <c:pt idx="140">
                  <c:v>2.9348299222657658E-4</c:v>
                </c:pt>
                <c:pt idx="141">
                  <c:v>2.9348299222657658E-4</c:v>
                </c:pt>
                <c:pt idx="142">
                  <c:v>2.8872936587915693E-4</c:v>
                </c:pt>
                <c:pt idx="143">
                  <c:v>2.8872936587915693E-4</c:v>
                </c:pt>
                <c:pt idx="144">
                  <c:v>2.8872936587915693E-4</c:v>
                </c:pt>
                <c:pt idx="145">
                  <c:v>2.8872936587915693E-4</c:v>
                </c:pt>
                <c:pt idx="146">
                  <c:v>2.8374919860217683E-4</c:v>
                </c:pt>
                <c:pt idx="147">
                  <c:v>2.8374919860217683E-4</c:v>
                </c:pt>
                <c:pt idx="148">
                  <c:v>2.8374919860217683E-4</c:v>
                </c:pt>
                <c:pt idx="149">
                  <c:v>2.8120593934605773E-4</c:v>
                </c:pt>
                <c:pt idx="150">
                  <c:v>2.8120593934605773E-4</c:v>
                </c:pt>
                <c:pt idx="151">
                  <c:v>2.8120593934605773E-4</c:v>
                </c:pt>
                <c:pt idx="152">
                  <c:v>2.8120593934605773E-4</c:v>
                </c:pt>
                <c:pt idx="153">
                  <c:v>2.8044673206335726E-4</c:v>
                </c:pt>
                <c:pt idx="154">
                  <c:v>2.8044673206335726E-4</c:v>
                </c:pt>
                <c:pt idx="155">
                  <c:v>2.8044673206335726E-4</c:v>
                </c:pt>
                <c:pt idx="156">
                  <c:v>2.8275709367133286E-4</c:v>
                </c:pt>
                <c:pt idx="157">
                  <c:v>2.8275709367133286E-4</c:v>
                </c:pt>
                <c:pt idx="158">
                  <c:v>2.8275709367133286E-4</c:v>
                </c:pt>
                <c:pt idx="159">
                  <c:v>2.8275709367133286E-4</c:v>
                </c:pt>
                <c:pt idx="160">
                  <c:v>2.7748471019049792E-4</c:v>
                </c:pt>
                <c:pt idx="161">
                  <c:v>2.7748471019049792E-4</c:v>
                </c:pt>
                <c:pt idx="162">
                  <c:v>2.7748471019049792E-4</c:v>
                </c:pt>
                <c:pt idx="163">
                  <c:v>2.8273559029138619E-4</c:v>
                </c:pt>
                <c:pt idx="164">
                  <c:v>2.8273559029138619E-4</c:v>
                </c:pt>
                <c:pt idx="165">
                  <c:v>2.8273559029138619E-4</c:v>
                </c:pt>
                <c:pt idx="166">
                  <c:v>2.8273559029138619E-4</c:v>
                </c:pt>
                <c:pt idx="167">
                  <c:v>2.8104271513763608E-4</c:v>
                </c:pt>
                <c:pt idx="168">
                  <c:v>2.8104271513763608E-4</c:v>
                </c:pt>
                <c:pt idx="169">
                  <c:v>2.8104271513763608E-4</c:v>
                </c:pt>
                <c:pt idx="170">
                  <c:v>2.7922609038774393E-4</c:v>
                </c:pt>
                <c:pt idx="171">
                  <c:v>2.7922609038774393E-4</c:v>
                </c:pt>
                <c:pt idx="172">
                  <c:v>2.7922609038774393E-4</c:v>
                </c:pt>
                <c:pt idx="173">
                  <c:v>2.7922609038774393E-4</c:v>
                </c:pt>
                <c:pt idx="174">
                  <c:v>2.7922609038774393E-4</c:v>
                </c:pt>
                <c:pt idx="175">
                  <c:v>2.7922609038774393E-4</c:v>
                </c:pt>
                <c:pt idx="176">
                  <c:v>2.7922609038774393E-4</c:v>
                </c:pt>
                <c:pt idx="177">
                  <c:v>2.744198972213515E-4</c:v>
                </c:pt>
                <c:pt idx="178">
                  <c:v>2.744198972213515E-4</c:v>
                </c:pt>
                <c:pt idx="179">
                  <c:v>2.744198972213515E-4</c:v>
                </c:pt>
                <c:pt idx="180">
                  <c:v>2.744198972213515E-4</c:v>
                </c:pt>
                <c:pt idx="181">
                  <c:v>2.75818640654309E-4</c:v>
                </c:pt>
                <c:pt idx="182">
                  <c:v>2.75818640654309E-4</c:v>
                </c:pt>
                <c:pt idx="183">
                  <c:v>2.75818640654309E-4</c:v>
                </c:pt>
                <c:pt idx="184">
                  <c:v>2.7515381287211487E-4</c:v>
                </c:pt>
                <c:pt idx="185">
                  <c:v>2.7611747722771312E-4</c:v>
                </c:pt>
                <c:pt idx="186">
                  <c:v>2.7611747722771312E-4</c:v>
                </c:pt>
                <c:pt idx="187">
                  <c:v>2.7611747722771312E-4</c:v>
                </c:pt>
                <c:pt idx="188">
                  <c:v>2.9631181125200747E-4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C-2945-9980-25C2FF20B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251424"/>
        <c:axId val="1059251840"/>
      </c:lineChart>
      <c:catAx>
        <c:axId val="105925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59251840"/>
        <c:crosses val="autoZero"/>
        <c:auto val="1"/>
        <c:lblAlgn val="ctr"/>
        <c:lblOffset val="100"/>
        <c:noMultiLvlLbl val="0"/>
      </c:catAx>
      <c:valAx>
        <c:axId val="10592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592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Next_day_predictions</a:t>
            </a:r>
          </a:p>
          <a:p>
            <a:pPr>
              <a:defRPr/>
            </a:pPr>
            <a:r>
              <a:rPr lang="en-US"/>
              <a:t>-</a:t>
            </a:r>
            <a:r>
              <a:rPr lang="en-US" baseline="0"/>
              <a:t> </a:t>
            </a:r>
            <a:r>
              <a:rPr lang="en-US"/>
              <a:t> Mean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'[1]E2 D+1'!$G$1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'[1]E2 D+1'!$A$2:$A$143</c:f>
              <c:numCache>
                <c:formatCode>General</c:formatCode>
                <c:ptCount val="14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</c:numCache>
            </c:numRef>
          </c:cat>
          <c:val>
            <c:numRef>
              <c:f>'[1]E2 D+1'!$G$2:$G$164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147.70832999999999</c:v>
                </c:pt>
                <c:pt idx="7">
                  <c:v>44.041670000000011</c:v>
                </c:pt>
                <c:pt idx="8">
                  <c:v>88.579800000000034</c:v>
                </c:pt>
                <c:pt idx="9">
                  <c:v>70.595730000000003</c:v>
                </c:pt>
                <c:pt idx="10">
                  <c:v>7.7352100000000519</c:v>
                </c:pt>
                <c:pt idx="11">
                  <c:v>0</c:v>
                </c:pt>
                <c:pt idx="12">
                  <c:v>0</c:v>
                </c:pt>
                <c:pt idx="13">
                  <c:v>73.381249999999966</c:v>
                </c:pt>
                <c:pt idx="14">
                  <c:v>0</c:v>
                </c:pt>
                <c:pt idx="15">
                  <c:v>-13.258449999999925</c:v>
                </c:pt>
                <c:pt idx="16">
                  <c:v>19.708330000000046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-4.375</c:v>
                </c:pt>
                <c:pt idx="21">
                  <c:v>-0.41666999999949894</c:v>
                </c:pt>
                <c:pt idx="22">
                  <c:v>-55.252079999999069</c:v>
                </c:pt>
                <c:pt idx="23">
                  <c:v>8.5229100000000244</c:v>
                </c:pt>
                <c:pt idx="24">
                  <c:v>167.96875999999997</c:v>
                </c:pt>
                <c:pt idx="25">
                  <c:v>-80.875009999999975</c:v>
                </c:pt>
                <c:pt idx="26">
                  <c:v>0</c:v>
                </c:pt>
                <c:pt idx="27">
                  <c:v>-29.833329999999478</c:v>
                </c:pt>
                <c:pt idx="28">
                  <c:v>12.875009999999975</c:v>
                </c:pt>
                <c:pt idx="29">
                  <c:v>23.335420000001022</c:v>
                </c:pt>
                <c:pt idx="30">
                  <c:v>-112.30061999999907</c:v>
                </c:pt>
                <c:pt idx="31">
                  <c:v>-132.48330999999996</c:v>
                </c:pt>
                <c:pt idx="32">
                  <c:v>0</c:v>
                </c:pt>
                <c:pt idx="33">
                  <c:v>0</c:v>
                </c:pt>
                <c:pt idx="34">
                  <c:v>-70.056249999999068</c:v>
                </c:pt>
                <c:pt idx="35">
                  <c:v>-91.833340000000021</c:v>
                </c:pt>
                <c:pt idx="36">
                  <c:v>78.393760000001066</c:v>
                </c:pt>
                <c:pt idx="37">
                  <c:v>-76.958319999999617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30.728259999999977</c:v>
                </c:pt>
                <c:pt idx="42">
                  <c:v>14.819450000000984</c:v>
                </c:pt>
                <c:pt idx="43">
                  <c:v>-55.875</c:v>
                </c:pt>
                <c:pt idx="44">
                  <c:v>0</c:v>
                </c:pt>
                <c:pt idx="45">
                  <c:v>10.666670000000067</c:v>
                </c:pt>
                <c:pt idx="46">
                  <c:v>0</c:v>
                </c:pt>
                <c:pt idx="47">
                  <c:v>0</c:v>
                </c:pt>
                <c:pt idx="48">
                  <c:v>-64.358560000000011</c:v>
                </c:pt>
                <c:pt idx="49">
                  <c:v>-42.998970000000099</c:v>
                </c:pt>
                <c:pt idx="50">
                  <c:v>0</c:v>
                </c:pt>
                <c:pt idx="51">
                  <c:v>92.686180000000036</c:v>
                </c:pt>
                <c:pt idx="52">
                  <c:v>-3.7172700000000987</c:v>
                </c:pt>
                <c:pt idx="53">
                  <c:v>0</c:v>
                </c:pt>
                <c:pt idx="54">
                  <c:v>0</c:v>
                </c:pt>
                <c:pt idx="55">
                  <c:v>126.16280000000006</c:v>
                </c:pt>
                <c:pt idx="56">
                  <c:v>21.236819999999966</c:v>
                </c:pt>
                <c:pt idx="57">
                  <c:v>-79.51954999999009</c:v>
                </c:pt>
                <c:pt idx="58">
                  <c:v>65.26833000000056</c:v>
                </c:pt>
                <c:pt idx="59">
                  <c:v>-81.226890000000026</c:v>
                </c:pt>
                <c:pt idx="60">
                  <c:v>0</c:v>
                </c:pt>
                <c:pt idx="61">
                  <c:v>0</c:v>
                </c:pt>
                <c:pt idx="62">
                  <c:v>253.35191000000054</c:v>
                </c:pt>
                <c:pt idx="63">
                  <c:v>-69.645989999999074</c:v>
                </c:pt>
                <c:pt idx="64">
                  <c:v>66.608830000000012</c:v>
                </c:pt>
                <c:pt idx="65">
                  <c:v>185.01231000000007</c:v>
                </c:pt>
                <c:pt idx="66">
                  <c:v>68.791330000000016</c:v>
                </c:pt>
                <c:pt idx="67">
                  <c:v>0</c:v>
                </c:pt>
                <c:pt idx="68">
                  <c:v>0</c:v>
                </c:pt>
                <c:pt idx="69">
                  <c:v>-26.277759999999944</c:v>
                </c:pt>
                <c:pt idx="70">
                  <c:v>49.729379999999992</c:v>
                </c:pt>
                <c:pt idx="71">
                  <c:v>-39.214749999999981</c:v>
                </c:pt>
                <c:pt idx="72">
                  <c:v>8.16208000000006</c:v>
                </c:pt>
                <c:pt idx="73">
                  <c:v>47.107160000000931</c:v>
                </c:pt>
                <c:pt idx="74">
                  <c:v>98.828870000000052</c:v>
                </c:pt>
                <c:pt idx="75">
                  <c:v>0</c:v>
                </c:pt>
                <c:pt idx="76">
                  <c:v>121.21361000000002</c:v>
                </c:pt>
                <c:pt idx="77">
                  <c:v>127.06634000000099</c:v>
                </c:pt>
                <c:pt idx="78">
                  <c:v>14.982060000000502</c:v>
                </c:pt>
                <c:pt idx="79">
                  <c:v>-68.413139999999999</c:v>
                </c:pt>
                <c:pt idx="80">
                  <c:v>0</c:v>
                </c:pt>
                <c:pt idx="81">
                  <c:v>43.348060000000487</c:v>
                </c:pt>
                <c:pt idx="82">
                  <c:v>-20.764349999999922</c:v>
                </c:pt>
                <c:pt idx="83">
                  <c:v>18.79099000000042</c:v>
                </c:pt>
                <c:pt idx="84">
                  <c:v>44.378309999999942</c:v>
                </c:pt>
                <c:pt idx="85">
                  <c:v>65.841490000000476</c:v>
                </c:pt>
                <c:pt idx="86">
                  <c:v>-0.82600999999999658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25.794810000001007</c:v>
                </c:pt>
                <c:pt idx="93">
                  <c:v>-69.460349999999949</c:v>
                </c:pt>
                <c:pt idx="94">
                  <c:v>-15.875300000000038</c:v>
                </c:pt>
                <c:pt idx="95">
                  <c:v>0</c:v>
                </c:pt>
                <c:pt idx="96">
                  <c:v>0</c:v>
                </c:pt>
                <c:pt idx="97">
                  <c:v>78.896010000000047</c:v>
                </c:pt>
                <c:pt idx="98">
                  <c:v>3.5932200000000876</c:v>
                </c:pt>
                <c:pt idx="99">
                  <c:v>0</c:v>
                </c:pt>
                <c:pt idx="100">
                  <c:v>-32.05621999999903</c:v>
                </c:pt>
                <c:pt idx="101">
                  <c:v>-131.92729999999995</c:v>
                </c:pt>
                <c:pt idx="102">
                  <c:v>0</c:v>
                </c:pt>
                <c:pt idx="103">
                  <c:v>0</c:v>
                </c:pt>
                <c:pt idx="104">
                  <c:v>-86.611159999999927</c:v>
                </c:pt>
                <c:pt idx="105">
                  <c:v>-66.555639999999926</c:v>
                </c:pt>
                <c:pt idx="106">
                  <c:v>-10.025919999999928</c:v>
                </c:pt>
                <c:pt idx="107">
                  <c:v>1.9669599999999718</c:v>
                </c:pt>
                <c:pt idx="108">
                  <c:v>-91.003010000000017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-18.511909999999489</c:v>
                </c:pt>
                <c:pt idx="113">
                  <c:v>-80.023149999999987</c:v>
                </c:pt>
                <c:pt idx="114">
                  <c:v>-230.4832100000001</c:v>
                </c:pt>
                <c:pt idx="115">
                  <c:v>-107.46879000000001</c:v>
                </c:pt>
                <c:pt idx="116">
                  <c:v>0</c:v>
                </c:pt>
                <c:pt idx="117">
                  <c:v>0</c:v>
                </c:pt>
                <c:pt idx="118">
                  <c:v>-106.70104999999</c:v>
                </c:pt>
                <c:pt idx="119">
                  <c:v>169.98739000000006</c:v>
                </c:pt>
                <c:pt idx="120">
                  <c:v>0</c:v>
                </c:pt>
                <c:pt idx="121">
                  <c:v>0</c:v>
                </c:pt>
                <c:pt idx="122">
                  <c:v>-0.78762999999946715</c:v>
                </c:pt>
                <c:pt idx="123">
                  <c:v>0</c:v>
                </c:pt>
                <c:pt idx="124">
                  <c:v>0</c:v>
                </c:pt>
                <c:pt idx="125">
                  <c:v>43.650729999999953</c:v>
                </c:pt>
                <c:pt idx="126">
                  <c:v>315.95167000000095</c:v>
                </c:pt>
                <c:pt idx="127">
                  <c:v>87.366550000000984</c:v>
                </c:pt>
                <c:pt idx="128">
                  <c:v>50.933140000000009</c:v>
                </c:pt>
                <c:pt idx="129">
                  <c:v>-69.78737000000001</c:v>
                </c:pt>
                <c:pt idx="130">
                  <c:v>0</c:v>
                </c:pt>
                <c:pt idx="131">
                  <c:v>0</c:v>
                </c:pt>
                <c:pt idx="132">
                  <c:v>81.639180000000493</c:v>
                </c:pt>
                <c:pt idx="133">
                  <c:v>44.723590000000016</c:v>
                </c:pt>
                <c:pt idx="134">
                  <c:v>27.849710000000101</c:v>
                </c:pt>
                <c:pt idx="135">
                  <c:v>-39.929000000000002</c:v>
                </c:pt>
                <c:pt idx="136">
                  <c:v>43.398799999999994</c:v>
                </c:pt>
                <c:pt idx="137">
                  <c:v>-70.235719999999503</c:v>
                </c:pt>
                <c:pt idx="138">
                  <c:v>15.63092000000097</c:v>
                </c:pt>
                <c:pt idx="139">
                  <c:v>49.116830000000022</c:v>
                </c:pt>
                <c:pt idx="140">
                  <c:v>0</c:v>
                </c:pt>
                <c:pt idx="141">
                  <c:v>4.9757299999999987</c:v>
                </c:pt>
                <c:pt idx="142">
                  <c:v>-2.6118700000000104</c:v>
                </c:pt>
                <c:pt idx="143">
                  <c:v>86.443039999999996</c:v>
                </c:pt>
                <c:pt idx="144">
                  <c:v>0</c:v>
                </c:pt>
                <c:pt idx="145">
                  <c:v>0</c:v>
                </c:pt>
                <c:pt idx="146">
                  <c:v>-51.658649999999994</c:v>
                </c:pt>
                <c:pt idx="147">
                  <c:v>2.0498699999999985</c:v>
                </c:pt>
                <c:pt idx="148">
                  <c:v>17.784429999999986</c:v>
                </c:pt>
                <c:pt idx="149">
                  <c:v>25.690750000000008</c:v>
                </c:pt>
                <c:pt idx="150">
                  <c:v>-51.027300000000025</c:v>
                </c:pt>
                <c:pt idx="151">
                  <c:v>0</c:v>
                </c:pt>
                <c:pt idx="152">
                  <c:v>0</c:v>
                </c:pt>
                <c:pt idx="153">
                  <c:v>-45.692499999999995</c:v>
                </c:pt>
                <c:pt idx="154">
                  <c:v>70.724199999999996</c:v>
                </c:pt>
                <c:pt idx="155">
                  <c:v>-88.923100000000005</c:v>
                </c:pt>
                <c:pt idx="156">
                  <c:v>-20.070830000000001</c:v>
                </c:pt>
                <c:pt idx="157">
                  <c:v>173.07339999999999</c:v>
                </c:pt>
                <c:pt idx="158">
                  <c:v>0</c:v>
                </c:pt>
                <c:pt idx="159">
                  <c:v>0</c:v>
                </c:pt>
                <c:pt idx="160">
                  <c:v>-166.11726999999996</c:v>
                </c:pt>
                <c:pt idx="161">
                  <c:v>-63.405869999999936</c:v>
                </c:pt>
                <c:pt idx="162">
                  <c:v>18.485669999999914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7-624A-9899-D3B9FCBA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280751"/>
        <c:axId val="1168286575"/>
      </c:barChart>
      <c:lineChart>
        <c:grouping val="standard"/>
        <c:varyColors val="0"/>
        <c:ser>
          <c:idx val="2"/>
          <c:order val="0"/>
          <c:tx>
            <c:strRef>
              <c:f>'[1]E2 D+1'!$K$1</c:f>
              <c:strCache>
                <c:ptCount val="1"/>
                <c:pt idx="0">
                  <c:v>ME(Wk)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'[1]E2 D+1'!$A$2:$A$164</c:f>
              <c:numCache>
                <c:formatCode>General</c:formatCode>
                <c:ptCount val="163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</c:numCache>
            </c:numRef>
          </c:cat>
          <c:val>
            <c:numRef>
              <c:f>'[1]E2 D+1'!$K$2:$K$164</c:f>
              <c:numCache>
                <c:formatCode>General</c:formatCode>
                <c:ptCount val="163"/>
                <c:pt idx="6">
                  <c:v>71.732148000000024</c:v>
                </c:pt>
                <c:pt idx="7">
                  <c:v>71.732148000000024</c:v>
                </c:pt>
                <c:pt idx="8">
                  <c:v>71.732148000000024</c:v>
                </c:pt>
                <c:pt idx="9">
                  <c:v>71.732148000000024</c:v>
                </c:pt>
                <c:pt idx="10">
                  <c:v>71.732148000000024</c:v>
                </c:pt>
                <c:pt idx="11">
                  <c:v>71.732148000000024</c:v>
                </c:pt>
                <c:pt idx="12">
                  <c:v>71.732148000000024</c:v>
                </c:pt>
                <c:pt idx="13">
                  <c:v>26.610376666666696</c:v>
                </c:pt>
                <c:pt idx="14">
                  <c:v>26.610376666666696</c:v>
                </c:pt>
                <c:pt idx="15">
                  <c:v>26.610376666666696</c:v>
                </c:pt>
                <c:pt idx="16">
                  <c:v>26.610376666666696</c:v>
                </c:pt>
                <c:pt idx="17">
                  <c:v>26.610376666666696</c:v>
                </c:pt>
                <c:pt idx="18">
                  <c:v>26.610376666666696</c:v>
                </c:pt>
                <c:pt idx="19">
                  <c:v>26.610376666666696</c:v>
                </c:pt>
                <c:pt idx="20">
                  <c:v>5.9288183333335764</c:v>
                </c:pt>
                <c:pt idx="21">
                  <c:v>5.9288183333335764</c:v>
                </c:pt>
                <c:pt idx="22">
                  <c:v>5.9288183333335764</c:v>
                </c:pt>
                <c:pt idx="23">
                  <c:v>5.9288183333335764</c:v>
                </c:pt>
                <c:pt idx="24">
                  <c:v>5.9288183333335764</c:v>
                </c:pt>
                <c:pt idx="25">
                  <c:v>5.9288183333335764</c:v>
                </c:pt>
                <c:pt idx="26">
                  <c:v>5.9288183333335764</c:v>
                </c:pt>
                <c:pt idx="27">
                  <c:v>-47.6813659999995</c:v>
                </c:pt>
                <c:pt idx="28">
                  <c:v>-47.6813659999995</c:v>
                </c:pt>
                <c:pt idx="29">
                  <c:v>-47.6813659999995</c:v>
                </c:pt>
                <c:pt idx="30">
                  <c:v>-47.6813659999995</c:v>
                </c:pt>
                <c:pt idx="31">
                  <c:v>-47.6813659999995</c:v>
                </c:pt>
                <c:pt idx="32">
                  <c:v>-47.6813659999995</c:v>
                </c:pt>
                <c:pt idx="33">
                  <c:v>-47.6813659999995</c:v>
                </c:pt>
                <c:pt idx="34">
                  <c:v>-40.11353749999941</c:v>
                </c:pt>
                <c:pt idx="35">
                  <c:v>-40.11353749999941</c:v>
                </c:pt>
                <c:pt idx="36">
                  <c:v>-40.11353749999941</c:v>
                </c:pt>
                <c:pt idx="37">
                  <c:v>-40.11353749999941</c:v>
                </c:pt>
                <c:pt idx="38">
                  <c:v>-40.11353749999941</c:v>
                </c:pt>
                <c:pt idx="39">
                  <c:v>-40.11353749999941</c:v>
                </c:pt>
                <c:pt idx="40">
                  <c:v>-40.11353749999941</c:v>
                </c:pt>
                <c:pt idx="41">
                  <c:v>8.4845000000257187E-2</c:v>
                </c:pt>
                <c:pt idx="42">
                  <c:v>8.4845000000257187E-2</c:v>
                </c:pt>
                <c:pt idx="43">
                  <c:v>8.4845000000257187E-2</c:v>
                </c:pt>
                <c:pt idx="44">
                  <c:v>8.4845000000257187E-2</c:v>
                </c:pt>
                <c:pt idx="45">
                  <c:v>8.4845000000257187E-2</c:v>
                </c:pt>
                <c:pt idx="46">
                  <c:v>8.4845000000257187E-2</c:v>
                </c:pt>
                <c:pt idx="47">
                  <c:v>8.4845000000257187E-2</c:v>
                </c:pt>
                <c:pt idx="48">
                  <c:v>-4.5971550000000434</c:v>
                </c:pt>
                <c:pt idx="49">
                  <c:v>-4.5971550000000434</c:v>
                </c:pt>
                <c:pt idx="50">
                  <c:v>-4.5971550000000434</c:v>
                </c:pt>
                <c:pt idx="51">
                  <c:v>-4.5971550000000434</c:v>
                </c:pt>
                <c:pt idx="52">
                  <c:v>-4.5971550000000434</c:v>
                </c:pt>
                <c:pt idx="53">
                  <c:v>-4.5971550000000434</c:v>
                </c:pt>
                <c:pt idx="54">
                  <c:v>-4.5971550000000434</c:v>
                </c:pt>
                <c:pt idx="55">
                  <c:v>10.384302000002094</c:v>
                </c:pt>
                <c:pt idx="56">
                  <c:v>10.384302000002094</c:v>
                </c:pt>
                <c:pt idx="57">
                  <c:v>10.384302000002094</c:v>
                </c:pt>
                <c:pt idx="58">
                  <c:v>10.384302000002094</c:v>
                </c:pt>
                <c:pt idx="59">
                  <c:v>10.384302000002094</c:v>
                </c:pt>
                <c:pt idx="60">
                  <c:v>10.384302000002094</c:v>
                </c:pt>
                <c:pt idx="61">
                  <c:v>10.384302000002094</c:v>
                </c:pt>
                <c:pt idx="62">
                  <c:v>100.82367800000031</c:v>
                </c:pt>
                <c:pt idx="63">
                  <c:v>100.82367800000031</c:v>
                </c:pt>
                <c:pt idx="64">
                  <c:v>100.82367800000031</c:v>
                </c:pt>
                <c:pt idx="65">
                  <c:v>100.82367800000031</c:v>
                </c:pt>
                <c:pt idx="66">
                  <c:v>100.82367800000031</c:v>
                </c:pt>
                <c:pt idx="67">
                  <c:v>100.82367800000031</c:v>
                </c:pt>
                <c:pt idx="68">
                  <c:v>100.82367800000031</c:v>
                </c:pt>
                <c:pt idx="69">
                  <c:v>23.055830000000185</c:v>
                </c:pt>
                <c:pt idx="70">
                  <c:v>23.055830000000185</c:v>
                </c:pt>
                <c:pt idx="71">
                  <c:v>23.055830000000185</c:v>
                </c:pt>
                <c:pt idx="72">
                  <c:v>23.055830000000185</c:v>
                </c:pt>
                <c:pt idx="73">
                  <c:v>23.055830000000185</c:v>
                </c:pt>
                <c:pt idx="74">
                  <c:v>23.055830000000185</c:v>
                </c:pt>
                <c:pt idx="75">
                  <c:v>23.055830000000185</c:v>
                </c:pt>
                <c:pt idx="76">
                  <c:v>36.238763333333679</c:v>
                </c:pt>
                <c:pt idx="77">
                  <c:v>36.238763333333679</c:v>
                </c:pt>
                <c:pt idx="78">
                  <c:v>36.238763333333679</c:v>
                </c:pt>
                <c:pt idx="79">
                  <c:v>36.238763333333679</c:v>
                </c:pt>
                <c:pt idx="80">
                  <c:v>36.238763333333679</c:v>
                </c:pt>
                <c:pt idx="81">
                  <c:v>36.238763333333679</c:v>
                </c:pt>
                <c:pt idx="82">
                  <c:v>36.238763333333679</c:v>
                </c:pt>
                <c:pt idx="83">
                  <c:v>32.04619500000021</c:v>
                </c:pt>
                <c:pt idx="84">
                  <c:v>32.04619500000021</c:v>
                </c:pt>
                <c:pt idx="85">
                  <c:v>32.04619500000021</c:v>
                </c:pt>
                <c:pt idx="86">
                  <c:v>32.04619500000021</c:v>
                </c:pt>
                <c:pt idx="87">
                  <c:v>32.04619500000021</c:v>
                </c:pt>
                <c:pt idx="88">
                  <c:v>32.04619500000021</c:v>
                </c:pt>
                <c:pt idx="89">
                  <c:v>32.04619500000021</c:v>
                </c:pt>
                <c:pt idx="90">
                  <c:v>-19.846946666666327</c:v>
                </c:pt>
                <c:pt idx="91">
                  <c:v>-19.846946666666327</c:v>
                </c:pt>
                <c:pt idx="92">
                  <c:v>-19.846946666666327</c:v>
                </c:pt>
                <c:pt idx="93">
                  <c:v>-19.846946666666327</c:v>
                </c:pt>
                <c:pt idx="94">
                  <c:v>-19.846946666666327</c:v>
                </c:pt>
                <c:pt idx="95">
                  <c:v>-19.846946666666327</c:v>
                </c:pt>
                <c:pt idx="96">
                  <c:v>-19.846946666666327</c:v>
                </c:pt>
                <c:pt idx="97">
                  <c:v>-20.37357249999971</c:v>
                </c:pt>
                <c:pt idx="98">
                  <c:v>-20.37357249999971</c:v>
                </c:pt>
                <c:pt idx="99">
                  <c:v>-20.37357249999971</c:v>
                </c:pt>
                <c:pt idx="100">
                  <c:v>-20.37357249999971</c:v>
                </c:pt>
                <c:pt idx="101">
                  <c:v>-20.37357249999971</c:v>
                </c:pt>
                <c:pt idx="102">
                  <c:v>-20.37357249999971</c:v>
                </c:pt>
                <c:pt idx="103">
                  <c:v>-20.37357249999971</c:v>
                </c:pt>
                <c:pt idx="104">
                  <c:v>-50.445753999999965</c:v>
                </c:pt>
                <c:pt idx="105">
                  <c:v>-50.445753999999965</c:v>
                </c:pt>
                <c:pt idx="106">
                  <c:v>-50.445753999999965</c:v>
                </c:pt>
                <c:pt idx="107">
                  <c:v>-50.445753999999965</c:v>
                </c:pt>
                <c:pt idx="108">
                  <c:v>-50.445753999999965</c:v>
                </c:pt>
                <c:pt idx="109">
                  <c:v>-50.445753999999965</c:v>
                </c:pt>
                <c:pt idx="110">
                  <c:v>-50.445753999999965</c:v>
                </c:pt>
                <c:pt idx="111">
                  <c:v>-109.1217649999999</c:v>
                </c:pt>
                <c:pt idx="112">
                  <c:v>-109.1217649999999</c:v>
                </c:pt>
                <c:pt idx="113">
                  <c:v>-109.1217649999999</c:v>
                </c:pt>
                <c:pt idx="114">
                  <c:v>-109.1217649999999</c:v>
                </c:pt>
                <c:pt idx="115">
                  <c:v>-109.1217649999999</c:v>
                </c:pt>
                <c:pt idx="116">
                  <c:v>-109.1217649999999</c:v>
                </c:pt>
                <c:pt idx="117">
                  <c:v>-109.1217649999999</c:v>
                </c:pt>
                <c:pt idx="118">
                  <c:v>20.832903333336862</c:v>
                </c:pt>
                <c:pt idx="119">
                  <c:v>20.832903333336862</c:v>
                </c:pt>
                <c:pt idx="120">
                  <c:v>20.832903333336862</c:v>
                </c:pt>
                <c:pt idx="121">
                  <c:v>20.832903333336862</c:v>
                </c:pt>
                <c:pt idx="122">
                  <c:v>20.832903333336862</c:v>
                </c:pt>
                <c:pt idx="123">
                  <c:v>20.832903333336862</c:v>
                </c:pt>
                <c:pt idx="124">
                  <c:v>20.832903333336862</c:v>
                </c:pt>
                <c:pt idx="125">
                  <c:v>85.622944000000373</c:v>
                </c:pt>
                <c:pt idx="126">
                  <c:v>85.622944000000373</c:v>
                </c:pt>
                <c:pt idx="127">
                  <c:v>85.622944000000373</c:v>
                </c:pt>
                <c:pt idx="128">
                  <c:v>85.622944000000373</c:v>
                </c:pt>
                <c:pt idx="129">
                  <c:v>85.622944000000373</c:v>
                </c:pt>
                <c:pt idx="130">
                  <c:v>85.622944000000373</c:v>
                </c:pt>
                <c:pt idx="131">
                  <c:v>85.622944000000373</c:v>
                </c:pt>
                <c:pt idx="132">
                  <c:v>14.725354285714578</c:v>
                </c:pt>
                <c:pt idx="133">
                  <c:v>14.725354285714578</c:v>
                </c:pt>
                <c:pt idx="134">
                  <c:v>14.725354285714578</c:v>
                </c:pt>
                <c:pt idx="135">
                  <c:v>14.725354285714578</c:v>
                </c:pt>
                <c:pt idx="136">
                  <c:v>14.725354285714578</c:v>
                </c:pt>
                <c:pt idx="137">
                  <c:v>14.725354285714578</c:v>
                </c:pt>
                <c:pt idx="138">
                  <c:v>14.725354285714578</c:v>
                </c:pt>
                <c:pt idx="139">
                  <c:v>34.480932500000002</c:v>
                </c:pt>
                <c:pt idx="140">
                  <c:v>34.480932500000002</c:v>
                </c:pt>
                <c:pt idx="141">
                  <c:v>34.480932500000002</c:v>
                </c:pt>
                <c:pt idx="142">
                  <c:v>34.480932500000002</c:v>
                </c:pt>
                <c:pt idx="143">
                  <c:v>34.480932500000002</c:v>
                </c:pt>
                <c:pt idx="144">
                  <c:v>34.480932500000002</c:v>
                </c:pt>
                <c:pt idx="145">
                  <c:v>34.480932500000002</c:v>
                </c:pt>
                <c:pt idx="146">
                  <c:v>-11.432180000000006</c:v>
                </c:pt>
                <c:pt idx="147">
                  <c:v>-11.432180000000006</c:v>
                </c:pt>
                <c:pt idx="148">
                  <c:v>-11.432180000000006</c:v>
                </c:pt>
                <c:pt idx="149">
                  <c:v>-11.432180000000006</c:v>
                </c:pt>
                <c:pt idx="150">
                  <c:v>-11.432180000000006</c:v>
                </c:pt>
                <c:pt idx="151">
                  <c:v>-11.432180000000006</c:v>
                </c:pt>
                <c:pt idx="152">
                  <c:v>-11.432180000000006</c:v>
                </c:pt>
                <c:pt idx="153">
                  <c:v>17.822233999999998</c:v>
                </c:pt>
                <c:pt idx="154">
                  <c:v>17.822233999999998</c:v>
                </c:pt>
                <c:pt idx="155">
                  <c:v>17.822233999999998</c:v>
                </c:pt>
                <c:pt idx="156">
                  <c:v>17.822233999999998</c:v>
                </c:pt>
                <c:pt idx="157">
                  <c:v>17.822233999999998</c:v>
                </c:pt>
                <c:pt idx="158">
                  <c:v>17.822233999999998</c:v>
                </c:pt>
                <c:pt idx="159">
                  <c:v>17.822233999999998</c:v>
                </c:pt>
                <c:pt idx="160">
                  <c:v>-70.345823333333328</c:v>
                </c:pt>
                <c:pt idx="161">
                  <c:v>-70.345823333333328</c:v>
                </c:pt>
                <c:pt idx="162">
                  <c:v>-70.345823333333328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7-624A-9899-D3B9FCBA6686}"/>
            </c:ext>
          </c:extLst>
        </c:ser>
        <c:ser>
          <c:idx val="3"/>
          <c:order val="1"/>
          <c:tx>
            <c:strRef>
              <c:f>'[1]E2 D+1'!$L$1</c:f>
              <c:strCache>
                <c:ptCount val="1"/>
                <c:pt idx="0">
                  <c:v>MAE(Wk)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'[1]E2 D+1'!$A$2:$A$164</c:f>
              <c:numCache>
                <c:formatCode>General</c:formatCode>
                <c:ptCount val="163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</c:numCache>
            </c:numRef>
          </c:cat>
          <c:val>
            <c:numRef>
              <c:f>'[1]E2 D+1'!$L$2:$L$164</c:f>
              <c:numCache>
                <c:formatCode>General</c:formatCode>
                <c:ptCount val="163"/>
                <c:pt idx="6">
                  <c:v>71.732148000000024</c:v>
                </c:pt>
                <c:pt idx="7">
                  <c:v>71.732148000000024</c:v>
                </c:pt>
                <c:pt idx="8">
                  <c:v>71.732148000000024</c:v>
                </c:pt>
                <c:pt idx="9">
                  <c:v>71.732148000000024</c:v>
                </c:pt>
                <c:pt idx="10">
                  <c:v>71.732148000000024</c:v>
                </c:pt>
                <c:pt idx="11">
                  <c:v>71.732148000000024</c:v>
                </c:pt>
                <c:pt idx="12">
                  <c:v>71.732148000000024</c:v>
                </c:pt>
                <c:pt idx="13">
                  <c:v>35.44934333333331</c:v>
                </c:pt>
                <c:pt idx="14">
                  <c:v>35.44934333333331</c:v>
                </c:pt>
                <c:pt idx="15">
                  <c:v>35.44934333333331</c:v>
                </c:pt>
                <c:pt idx="16">
                  <c:v>35.44934333333331</c:v>
                </c:pt>
                <c:pt idx="17">
                  <c:v>35.44934333333331</c:v>
                </c:pt>
                <c:pt idx="18">
                  <c:v>35.44934333333331</c:v>
                </c:pt>
                <c:pt idx="19">
                  <c:v>35.44934333333331</c:v>
                </c:pt>
                <c:pt idx="20">
                  <c:v>52.901738333333093</c:v>
                </c:pt>
                <c:pt idx="21">
                  <c:v>52.901738333333093</c:v>
                </c:pt>
                <c:pt idx="22">
                  <c:v>52.901738333333093</c:v>
                </c:pt>
                <c:pt idx="23">
                  <c:v>52.901738333333093</c:v>
                </c:pt>
                <c:pt idx="24">
                  <c:v>52.901738333333093</c:v>
                </c:pt>
                <c:pt idx="25">
                  <c:v>52.901738333333093</c:v>
                </c:pt>
                <c:pt idx="26">
                  <c:v>52.901738333333093</c:v>
                </c:pt>
                <c:pt idx="27">
                  <c:v>62.165537999999898</c:v>
                </c:pt>
                <c:pt idx="28">
                  <c:v>62.165537999999898</c:v>
                </c:pt>
                <c:pt idx="29">
                  <c:v>62.165537999999898</c:v>
                </c:pt>
                <c:pt idx="30">
                  <c:v>62.165537999999898</c:v>
                </c:pt>
                <c:pt idx="31">
                  <c:v>62.165537999999898</c:v>
                </c:pt>
                <c:pt idx="32">
                  <c:v>62.165537999999898</c:v>
                </c:pt>
                <c:pt idx="33">
                  <c:v>62.165537999999898</c:v>
                </c:pt>
                <c:pt idx="34">
                  <c:v>79.310417499999943</c:v>
                </c:pt>
                <c:pt idx="35">
                  <c:v>79.310417499999943</c:v>
                </c:pt>
                <c:pt idx="36">
                  <c:v>79.310417499999943</c:v>
                </c:pt>
                <c:pt idx="37">
                  <c:v>79.310417499999943</c:v>
                </c:pt>
                <c:pt idx="38">
                  <c:v>79.310417499999943</c:v>
                </c:pt>
                <c:pt idx="39">
                  <c:v>79.310417499999943</c:v>
                </c:pt>
                <c:pt idx="40">
                  <c:v>79.310417499999943</c:v>
                </c:pt>
                <c:pt idx="41">
                  <c:v>28.022345000000257</c:v>
                </c:pt>
                <c:pt idx="42">
                  <c:v>28.022345000000257</c:v>
                </c:pt>
                <c:pt idx="43">
                  <c:v>28.022345000000257</c:v>
                </c:pt>
                <c:pt idx="44">
                  <c:v>28.022345000000257</c:v>
                </c:pt>
                <c:pt idx="45">
                  <c:v>28.022345000000257</c:v>
                </c:pt>
                <c:pt idx="46">
                  <c:v>28.022345000000257</c:v>
                </c:pt>
                <c:pt idx="47">
                  <c:v>28.022345000000257</c:v>
                </c:pt>
                <c:pt idx="48">
                  <c:v>50.940245000000061</c:v>
                </c:pt>
                <c:pt idx="49">
                  <c:v>50.940245000000061</c:v>
                </c:pt>
                <c:pt idx="50">
                  <c:v>50.940245000000061</c:v>
                </c:pt>
                <c:pt idx="51">
                  <c:v>50.940245000000061</c:v>
                </c:pt>
                <c:pt idx="52">
                  <c:v>50.940245000000061</c:v>
                </c:pt>
                <c:pt idx="53">
                  <c:v>50.940245000000061</c:v>
                </c:pt>
                <c:pt idx="54">
                  <c:v>50.940245000000061</c:v>
                </c:pt>
                <c:pt idx="55">
                  <c:v>74.682877999998141</c:v>
                </c:pt>
                <c:pt idx="56">
                  <c:v>74.682877999998141</c:v>
                </c:pt>
                <c:pt idx="57">
                  <c:v>74.682877999998141</c:v>
                </c:pt>
                <c:pt idx="58">
                  <c:v>74.682877999998141</c:v>
                </c:pt>
                <c:pt idx="59">
                  <c:v>74.682877999998141</c:v>
                </c:pt>
                <c:pt idx="60">
                  <c:v>74.682877999998141</c:v>
                </c:pt>
                <c:pt idx="61">
                  <c:v>74.682877999998141</c:v>
                </c:pt>
                <c:pt idx="62">
                  <c:v>128.68207399999994</c:v>
                </c:pt>
                <c:pt idx="63">
                  <c:v>128.68207399999994</c:v>
                </c:pt>
                <c:pt idx="64">
                  <c:v>128.68207399999994</c:v>
                </c:pt>
                <c:pt idx="65">
                  <c:v>128.68207399999994</c:v>
                </c:pt>
                <c:pt idx="66">
                  <c:v>128.68207399999994</c:v>
                </c:pt>
                <c:pt idx="67">
                  <c:v>128.68207399999994</c:v>
                </c:pt>
                <c:pt idx="68">
                  <c:v>128.68207399999994</c:v>
                </c:pt>
                <c:pt idx="69">
                  <c:v>44.886666666666827</c:v>
                </c:pt>
                <c:pt idx="70">
                  <c:v>44.886666666666827</c:v>
                </c:pt>
                <c:pt idx="71">
                  <c:v>44.886666666666827</c:v>
                </c:pt>
                <c:pt idx="72">
                  <c:v>44.886666666666827</c:v>
                </c:pt>
                <c:pt idx="73">
                  <c:v>44.886666666666827</c:v>
                </c:pt>
                <c:pt idx="74">
                  <c:v>44.886666666666827</c:v>
                </c:pt>
                <c:pt idx="75">
                  <c:v>44.886666666666827</c:v>
                </c:pt>
                <c:pt idx="76">
                  <c:v>65.964593333333653</c:v>
                </c:pt>
                <c:pt idx="77">
                  <c:v>65.964593333333653</c:v>
                </c:pt>
                <c:pt idx="78">
                  <c:v>65.964593333333653</c:v>
                </c:pt>
                <c:pt idx="79">
                  <c:v>65.964593333333653</c:v>
                </c:pt>
                <c:pt idx="80">
                  <c:v>65.964593333333653</c:v>
                </c:pt>
                <c:pt idx="81">
                  <c:v>65.964593333333653</c:v>
                </c:pt>
                <c:pt idx="82">
                  <c:v>65.964593333333653</c:v>
                </c:pt>
                <c:pt idx="83">
                  <c:v>32.459200000000209</c:v>
                </c:pt>
                <c:pt idx="84">
                  <c:v>32.459200000000209</c:v>
                </c:pt>
                <c:pt idx="85">
                  <c:v>32.459200000000209</c:v>
                </c:pt>
                <c:pt idx="86">
                  <c:v>32.459200000000209</c:v>
                </c:pt>
                <c:pt idx="87">
                  <c:v>32.459200000000209</c:v>
                </c:pt>
                <c:pt idx="88">
                  <c:v>32.459200000000209</c:v>
                </c:pt>
                <c:pt idx="89">
                  <c:v>32.459200000000209</c:v>
                </c:pt>
                <c:pt idx="90">
                  <c:v>37.043486666667</c:v>
                </c:pt>
                <c:pt idx="91">
                  <c:v>37.043486666667</c:v>
                </c:pt>
                <c:pt idx="92">
                  <c:v>37.043486666667</c:v>
                </c:pt>
                <c:pt idx="93">
                  <c:v>37.043486666667</c:v>
                </c:pt>
                <c:pt idx="94">
                  <c:v>37.043486666667</c:v>
                </c:pt>
                <c:pt idx="95">
                  <c:v>37.043486666667</c:v>
                </c:pt>
                <c:pt idx="96">
                  <c:v>37.043486666667</c:v>
                </c:pt>
                <c:pt idx="97">
                  <c:v>61.618187499999777</c:v>
                </c:pt>
                <c:pt idx="98">
                  <c:v>61.618187499999777</c:v>
                </c:pt>
                <c:pt idx="99">
                  <c:v>61.618187499999777</c:v>
                </c:pt>
                <c:pt idx="100">
                  <c:v>61.618187499999777</c:v>
                </c:pt>
                <c:pt idx="101">
                  <c:v>61.618187499999777</c:v>
                </c:pt>
                <c:pt idx="102">
                  <c:v>61.618187499999777</c:v>
                </c:pt>
                <c:pt idx="103">
                  <c:v>61.618187499999777</c:v>
                </c:pt>
                <c:pt idx="104">
                  <c:v>51.232537999999956</c:v>
                </c:pt>
                <c:pt idx="105">
                  <c:v>51.232537999999956</c:v>
                </c:pt>
                <c:pt idx="106">
                  <c:v>51.232537999999956</c:v>
                </c:pt>
                <c:pt idx="107">
                  <c:v>51.232537999999956</c:v>
                </c:pt>
                <c:pt idx="108">
                  <c:v>51.232537999999956</c:v>
                </c:pt>
                <c:pt idx="109">
                  <c:v>51.232537999999956</c:v>
                </c:pt>
                <c:pt idx="110">
                  <c:v>51.232537999999956</c:v>
                </c:pt>
                <c:pt idx="111">
                  <c:v>109.1217649999999</c:v>
                </c:pt>
                <c:pt idx="112">
                  <c:v>109.1217649999999</c:v>
                </c:pt>
                <c:pt idx="113">
                  <c:v>109.1217649999999</c:v>
                </c:pt>
                <c:pt idx="114">
                  <c:v>109.1217649999999</c:v>
                </c:pt>
                <c:pt idx="115">
                  <c:v>109.1217649999999</c:v>
                </c:pt>
                <c:pt idx="116">
                  <c:v>109.1217649999999</c:v>
                </c:pt>
                <c:pt idx="117">
                  <c:v>109.1217649999999</c:v>
                </c:pt>
                <c:pt idx="118">
                  <c:v>92.49202333332984</c:v>
                </c:pt>
                <c:pt idx="119">
                  <c:v>92.49202333332984</c:v>
                </c:pt>
                <c:pt idx="120">
                  <c:v>92.49202333332984</c:v>
                </c:pt>
                <c:pt idx="121">
                  <c:v>92.49202333332984</c:v>
                </c:pt>
                <c:pt idx="122">
                  <c:v>92.49202333332984</c:v>
                </c:pt>
                <c:pt idx="123">
                  <c:v>92.49202333332984</c:v>
                </c:pt>
                <c:pt idx="124">
                  <c:v>92.49202333332984</c:v>
                </c:pt>
                <c:pt idx="125">
                  <c:v>113.53789200000037</c:v>
                </c:pt>
                <c:pt idx="126">
                  <c:v>113.53789200000037</c:v>
                </c:pt>
                <c:pt idx="127">
                  <c:v>113.53789200000037</c:v>
                </c:pt>
                <c:pt idx="128">
                  <c:v>113.53789200000037</c:v>
                </c:pt>
                <c:pt idx="129">
                  <c:v>113.53789200000037</c:v>
                </c:pt>
                <c:pt idx="130">
                  <c:v>113.53789200000037</c:v>
                </c:pt>
                <c:pt idx="131">
                  <c:v>113.53789200000037</c:v>
                </c:pt>
                <c:pt idx="132">
                  <c:v>46.200988571428717</c:v>
                </c:pt>
                <c:pt idx="133">
                  <c:v>46.200988571428717</c:v>
                </c:pt>
                <c:pt idx="134">
                  <c:v>46.200988571428717</c:v>
                </c:pt>
                <c:pt idx="135">
                  <c:v>46.200988571428717</c:v>
                </c:pt>
                <c:pt idx="136">
                  <c:v>46.200988571428717</c:v>
                </c:pt>
                <c:pt idx="137">
                  <c:v>46.200988571428717</c:v>
                </c:pt>
                <c:pt idx="138">
                  <c:v>46.200988571428717</c:v>
                </c:pt>
                <c:pt idx="139">
                  <c:v>35.786867500000007</c:v>
                </c:pt>
                <c:pt idx="140">
                  <c:v>35.786867500000007</c:v>
                </c:pt>
                <c:pt idx="141">
                  <c:v>35.786867500000007</c:v>
                </c:pt>
                <c:pt idx="142">
                  <c:v>35.786867500000007</c:v>
                </c:pt>
                <c:pt idx="143">
                  <c:v>35.786867500000007</c:v>
                </c:pt>
                <c:pt idx="144">
                  <c:v>35.786867500000007</c:v>
                </c:pt>
                <c:pt idx="145">
                  <c:v>35.786867500000007</c:v>
                </c:pt>
                <c:pt idx="146">
                  <c:v>29.642200000000003</c:v>
                </c:pt>
                <c:pt idx="147">
                  <c:v>29.642200000000003</c:v>
                </c:pt>
                <c:pt idx="148">
                  <c:v>29.642200000000003</c:v>
                </c:pt>
                <c:pt idx="149">
                  <c:v>29.642200000000003</c:v>
                </c:pt>
                <c:pt idx="150">
                  <c:v>29.642200000000003</c:v>
                </c:pt>
                <c:pt idx="151">
                  <c:v>29.642200000000003</c:v>
                </c:pt>
                <c:pt idx="152">
                  <c:v>29.642200000000003</c:v>
                </c:pt>
                <c:pt idx="153">
                  <c:v>79.696805999999995</c:v>
                </c:pt>
                <c:pt idx="154">
                  <c:v>79.696805999999995</c:v>
                </c:pt>
                <c:pt idx="155">
                  <c:v>79.696805999999995</c:v>
                </c:pt>
                <c:pt idx="156">
                  <c:v>79.696805999999995</c:v>
                </c:pt>
                <c:pt idx="157">
                  <c:v>79.696805999999995</c:v>
                </c:pt>
                <c:pt idx="158">
                  <c:v>79.696805999999995</c:v>
                </c:pt>
                <c:pt idx="159">
                  <c:v>79.696805999999995</c:v>
                </c:pt>
                <c:pt idx="160">
                  <c:v>82.669603333333271</c:v>
                </c:pt>
                <c:pt idx="161">
                  <c:v>82.669603333333271</c:v>
                </c:pt>
                <c:pt idx="162">
                  <c:v>82.669603333333271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7-624A-9899-D3B9FCBA6686}"/>
            </c:ext>
          </c:extLst>
        </c:ser>
        <c:ser>
          <c:idx val="0"/>
          <c:order val="2"/>
          <c:tx>
            <c:strRef>
              <c:f>'[1]E2 D+1'!$I$1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'[1]E2 D+1'!$A$2:$A$164</c:f>
              <c:numCache>
                <c:formatCode>General</c:formatCode>
                <c:ptCount val="163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</c:numCache>
            </c:numRef>
          </c:cat>
          <c:val>
            <c:numRef>
              <c:f>'[1]E2 D+1'!$I$2:$I$164</c:f>
              <c:numCache>
                <c:formatCode>General</c:formatCode>
                <c:ptCount val="1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147.70832999999999</c:v>
                </c:pt>
                <c:pt idx="7">
                  <c:v>95.875</c:v>
                </c:pt>
                <c:pt idx="8">
                  <c:v>93.443266666666673</c:v>
                </c:pt>
                <c:pt idx="9">
                  <c:v>87.731382500000009</c:v>
                </c:pt>
                <c:pt idx="10">
                  <c:v>71.732148000000024</c:v>
                </c:pt>
                <c:pt idx="11">
                  <c:v>71.732148000000024</c:v>
                </c:pt>
                <c:pt idx="12">
                  <c:v>71.732148000000024</c:v>
                </c:pt>
                <c:pt idx="13">
                  <c:v>72.006998333333343</c:v>
                </c:pt>
                <c:pt idx="14">
                  <c:v>72.006998333333343</c:v>
                </c:pt>
                <c:pt idx="15">
                  <c:v>59.826220000000021</c:v>
                </c:pt>
                <c:pt idx="16">
                  <c:v>54.811483750000022</c:v>
                </c:pt>
                <c:pt idx="17">
                  <c:v>54.811483750000022</c:v>
                </c:pt>
                <c:pt idx="18">
                  <c:v>54.811483750000022</c:v>
                </c:pt>
                <c:pt idx="19">
                  <c:v>54.811483750000022</c:v>
                </c:pt>
                <c:pt idx="20">
                  <c:v>48.235207777777795</c:v>
                </c:pt>
                <c:pt idx="21">
                  <c:v>43.370020000000068</c:v>
                </c:pt>
                <c:pt idx="22">
                  <c:v>34.404374545454694</c:v>
                </c:pt>
                <c:pt idx="23">
                  <c:v>32.247585833333467</c:v>
                </c:pt>
                <c:pt idx="24">
                  <c:v>42.687676153846276</c:v>
                </c:pt>
                <c:pt idx="25">
                  <c:v>33.861770000000114</c:v>
                </c:pt>
                <c:pt idx="26">
                  <c:v>33.861770000000114</c:v>
                </c:pt>
                <c:pt idx="27">
                  <c:v>29.615430000000142</c:v>
                </c:pt>
                <c:pt idx="28">
                  <c:v>28.569153750000133</c:v>
                </c:pt>
                <c:pt idx="29">
                  <c:v>28.261287058823715</c:v>
                </c:pt>
                <c:pt idx="30">
                  <c:v>20.45229222222245</c:v>
                </c:pt>
                <c:pt idx="31">
                  <c:v>12.403050000000217</c:v>
                </c:pt>
                <c:pt idx="32">
                  <c:v>12.403050000000217</c:v>
                </c:pt>
                <c:pt idx="33">
                  <c:v>12.403050000000217</c:v>
                </c:pt>
                <c:pt idx="34">
                  <c:v>8.2800850000002519</c:v>
                </c:pt>
                <c:pt idx="35">
                  <c:v>3.5127790476192873</c:v>
                </c:pt>
                <c:pt idx="36">
                  <c:v>6.9164600000002769</c:v>
                </c:pt>
                <c:pt idx="37">
                  <c:v>3.2697304347828906</c:v>
                </c:pt>
                <c:pt idx="38">
                  <c:v>3.2697304347828906</c:v>
                </c:pt>
                <c:pt idx="39">
                  <c:v>3.2697304347828906</c:v>
                </c:pt>
                <c:pt idx="40">
                  <c:v>3.2697304347828906</c:v>
                </c:pt>
                <c:pt idx="41">
                  <c:v>4.4138358333336027</c:v>
                </c:pt>
                <c:pt idx="42">
                  <c:v>4.8300604000002973</c:v>
                </c:pt>
                <c:pt idx="43">
                  <c:v>2.4952503846156708</c:v>
                </c:pt>
                <c:pt idx="44">
                  <c:v>2.4952503846156708</c:v>
                </c:pt>
                <c:pt idx="45">
                  <c:v>2.7978955555558338</c:v>
                </c:pt>
                <c:pt idx="46">
                  <c:v>2.7978955555558338</c:v>
                </c:pt>
                <c:pt idx="47">
                  <c:v>2.7978955555558338</c:v>
                </c:pt>
                <c:pt idx="48">
                  <c:v>0.39945071428598211</c:v>
                </c:pt>
                <c:pt idx="49">
                  <c:v>-1.0970465517238828</c:v>
                </c:pt>
                <c:pt idx="50">
                  <c:v>-1.0970465517238828</c:v>
                </c:pt>
                <c:pt idx="51">
                  <c:v>2.0290610000002478</c:v>
                </c:pt>
                <c:pt idx="52">
                  <c:v>1.8436954838712043</c:v>
                </c:pt>
                <c:pt idx="53">
                  <c:v>1.8436954838712043</c:v>
                </c:pt>
                <c:pt idx="54">
                  <c:v>1.8436954838712043</c:v>
                </c:pt>
                <c:pt idx="55">
                  <c:v>5.7286675000002312</c:v>
                </c:pt>
                <c:pt idx="56">
                  <c:v>6.1986115151517387</c:v>
                </c:pt>
                <c:pt idx="57">
                  <c:v>3.6774891176475668</c:v>
                </c:pt>
                <c:pt idx="58">
                  <c:v>5.437227428571938</c:v>
                </c:pt>
                <c:pt idx="59">
                  <c:v>3.0298908333338281</c:v>
                </c:pt>
                <c:pt idx="60">
                  <c:v>3.0298908333338281</c:v>
                </c:pt>
                <c:pt idx="61">
                  <c:v>3.0298908333338281</c:v>
                </c:pt>
                <c:pt idx="62">
                  <c:v>9.795350810811307</c:v>
                </c:pt>
                <c:pt idx="63">
                  <c:v>7.7047892105268234</c:v>
                </c:pt>
                <c:pt idx="64">
                  <c:v>9.2151492307697254</c:v>
                </c:pt>
                <c:pt idx="65">
                  <c:v>13.610078250000484</c:v>
                </c:pt>
                <c:pt idx="66">
                  <c:v>14.955962439024862</c:v>
                </c:pt>
                <c:pt idx="67">
                  <c:v>14.955962439024862</c:v>
                </c:pt>
                <c:pt idx="68">
                  <c:v>14.955962439024862</c:v>
                </c:pt>
                <c:pt idx="69">
                  <c:v>13.974207142857605</c:v>
                </c:pt>
                <c:pt idx="70">
                  <c:v>14.805722790698127</c:v>
                </c:pt>
                <c:pt idx="71">
                  <c:v>13.577984772727715</c:v>
                </c:pt>
                <c:pt idx="72">
                  <c:v>13.457631333333767</c:v>
                </c:pt>
                <c:pt idx="73">
                  <c:v>14.189142826087402</c:v>
                </c:pt>
                <c:pt idx="74">
                  <c:v>15.98998808510682</c:v>
                </c:pt>
                <c:pt idx="75">
                  <c:v>15.98998808510682</c:v>
                </c:pt>
                <c:pt idx="76">
                  <c:v>18.182146875000427</c:v>
                </c:pt>
                <c:pt idx="77">
                  <c:v>20.404273265306561</c:v>
                </c:pt>
                <c:pt idx="78">
                  <c:v>20.295829000000438</c:v>
                </c:pt>
                <c:pt idx="79">
                  <c:v>18.556437450980823</c:v>
                </c:pt>
                <c:pt idx="80">
                  <c:v>18.556437450980823</c:v>
                </c:pt>
                <c:pt idx="81">
                  <c:v>19.033199423077356</c:v>
                </c:pt>
                <c:pt idx="82">
                  <c:v>18.282302264151369</c:v>
                </c:pt>
                <c:pt idx="83">
                  <c:v>18.291722407407832</c:v>
                </c:pt>
                <c:pt idx="84">
                  <c:v>18.766024000000417</c:v>
                </c:pt>
                <c:pt idx="85">
                  <c:v>19.60665732142899</c:v>
                </c:pt>
                <c:pt idx="86">
                  <c:v>19.248189473684622</c:v>
                </c:pt>
                <c:pt idx="87">
                  <c:v>19.248189473684622</c:v>
                </c:pt>
                <c:pt idx="88">
                  <c:v>19.248189473684622</c:v>
                </c:pt>
                <c:pt idx="89">
                  <c:v>19.248189473684622</c:v>
                </c:pt>
                <c:pt idx="90">
                  <c:v>19.248189473684622</c:v>
                </c:pt>
                <c:pt idx="91">
                  <c:v>19.248189473684622</c:v>
                </c:pt>
                <c:pt idx="92">
                  <c:v>19.361062241379731</c:v>
                </c:pt>
                <c:pt idx="93">
                  <c:v>17.855614576271602</c:v>
                </c:pt>
                <c:pt idx="94">
                  <c:v>17.293432666667073</c:v>
                </c:pt>
                <c:pt idx="95">
                  <c:v>17.293432666667073</c:v>
                </c:pt>
                <c:pt idx="96">
                  <c:v>17.293432666667073</c:v>
                </c:pt>
                <c:pt idx="97">
                  <c:v>18.303310983606956</c:v>
                </c:pt>
                <c:pt idx="98">
                  <c:v>18.066051451613298</c:v>
                </c:pt>
                <c:pt idx="99">
                  <c:v>18.066051451613298</c:v>
                </c:pt>
                <c:pt idx="100">
                  <c:v>17.270459841270245</c:v>
                </c:pt>
                <c:pt idx="101">
                  <c:v>14.9392448437504</c:v>
                </c:pt>
                <c:pt idx="102">
                  <c:v>14.9392448437504</c:v>
                </c:pt>
                <c:pt idx="103">
                  <c:v>14.9392448437504</c:v>
                </c:pt>
                <c:pt idx="104">
                  <c:v>13.376930923077317</c:v>
                </c:pt>
                <c:pt idx="105">
                  <c:v>12.165831363636753</c:v>
                </c:pt>
                <c:pt idx="106">
                  <c:v>11.834611194030236</c:v>
                </c:pt>
                <c:pt idx="107">
                  <c:v>11.689498676470967</c:v>
                </c:pt>
                <c:pt idx="108">
                  <c:v>10.201201449275736</c:v>
                </c:pt>
                <c:pt idx="109">
                  <c:v>10.201201449275736</c:v>
                </c:pt>
                <c:pt idx="110">
                  <c:v>10.201201449275736</c:v>
                </c:pt>
                <c:pt idx="111">
                  <c:v>10.201201449275736</c:v>
                </c:pt>
                <c:pt idx="112">
                  <c:v>9.7910141428575184</c:v>
                </c:pt>
                <c:pt idx="113">
                  <c:v>8.526025915493328</c:v>
                </c:pt>
                <c:pt idx="114">
                  <c:v>5.2064531944448085</c:v>
                </c:pt>
                <c:pt idx="115">
                  <c:v>3.6629567123291258</c:v>
                </c:pt>
                <c:pt idx="116">
                  <c:v>3.6629567123291258</c:v>
                </c:pt>
                <c:pt idx="117">
                  <c:v>3.6629567123291258</c:v>
                </c:pt>
                <c:pt idx="118">
                  <c:v>2.171551216216705</c:v>
                </c:pt>
                <c:pt idx="119">
                  <c:v>4.4090957333338165</c:v>
                </c:pt>
                <c:pt idx="120">
                  <c:v>4.4090957333338165</c:v>
                </c:pt>
                <c:pt idx="121">
                  <c:v>4.4090957333338165</c:v>
                </c:pt>
                <c:pt idx="122">
                  <c:v>4.340717763158378</c:v>
                </c:pt>
                <c:pt idx="123">
                  <c:v>4.340717763158378</c:v>
                </c:pt>
                <c:pt idx="124">
                  <c:v>4.340717763158378</c:v>
                </c:pt>
                <c:pt idx="125">
                  <c:v>4.8512374025978797</c:v>
                </c:pt>
                <c:pt idx="126">
                  <c:v>8.8397044871799704</c:v>
                </c:pt>
                <c:pt idx="127">
                  <c:v>9.8337151898739084</c:v>
                </c:pt>
                <c:pt idx="128">
                  <c:v>10.347458000000483</c:v>
                </c:pt>
                <c:pt idx="129">
                  <c:v>9.3581391358029471</c:v>
                </c:pt>
                <c:pt idx="130">
                  <c:v>9.3581391358029471</c:v>
                </c:pt>
                <c:pt idx="131">
                  <c:v>9.3581391358029471</c:v>
                </c:pt>
                <c:pt idx="132">
                  <c:v>10.239615243902916</c:v>
                </c:pt>
                <c:pt idx="133">
                  <c:v>10.655084819277581</c:v>
                </c:pt>
                <c:pt idx="134">
                  <c:v>10.859782738095706</c:v>
                </c:pt>
                <c:pt idx="135">
                  <c:v>10.262267647059286</c:v>
                </c:pt>
                <c:pt idx="136">
                  <c:v>10.647576162791156</c:v>
                </c:pt>
                <c:pt idx="137">
                  <c:v>9.7178831034487345</c:v>
                </c:pt>
                <c:pt idx="138">
                  <c:v>9.7850767045459186</c:v>
                </c:pt>
                <c:pt idx="139">
                  <c:v>10.227006516854392</c:v>
                </c:pt>
                <c:pt idx="140">
                  <c:v>10.227006516854392</c:v>
                </c:pt>
                <c:pt idx="141">
                  <c:v>10.168659000000455</c:v>
                </c:pt>
                <c:pt idx="142">
                  <c:v>10.028213626374077</c:v>
                </c:pt>
                <c:pt idx="143">
                  <c:v>10.858809565217836</c:v>
                </c:pt>
                <c:pt idx="144">
                  <c:v>10.858809565217836</c:v>
                </c:pt>
                <c:pt idx="145">
                  <c:v>10.858809565217836</c:v>
                </c:pt>
                <c:pt idx="146">
                  <c:v>10.186578817204742</c:v>
                </c:pt>
                <c:pt idx="147">
                  <c:v>10.10001808510682</c:v>
                </c:pt>
                <c:pt idx="148">
                  <c:v>10.180906631579379</c:v>
                </c:pt>
                <c:pt idx="149">
                  <c:v>10.342467500000426</c:v>
                </c:pt>
                <c:pt idx="150">
                  <c:v>9.7097894845365058</c:v>
                </c:pt>
                <c:pt idx="151">
                  <c:v>9.7097894845365058</c:v>
                </c:pt>
                <c:pt idx="152">
                  <c:v>9.7097894845365058</c:v>
                </c:pt>
                <c:pt idx="153">
                  <c:v>9.1444600000004179</c:v>
                </c:pt>
                <c:pt idx="154">
                  <c:v>9.7664775757579889</c:v>
                </c:pt>
                <c:pt idx="155">
                  <c:v>8.7795818000004093</c:v>
                </c:pt>
                <c:pt idx="156">
                  <c:v>8.4939341584162484</c:v>
                </c:pt>
                <c:pt idx="157">
                  <c:v>10.107458333333737</c:v>
                </c:pt>
                <c:pt idx="158">
                  <c:v>10.107458333333737</c:v>
                </c:pt>
                <c:pt idx="159">
                  <c:v>10.107458333333737</c:v>
                </c:pt>
                <c:pt idx="160">
                  <c:v>8.3965386407770985</c:v>
                </c:pt>
                <c:pt idx="161">
                  <c:v>7.7061308653850116</c:v>
                </c:pt>
                <c:pt idx="162">
                  <c:v>7.8087931428575343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7-624A-9899-D3B9FCBA6686}"/>
            </c:ext>
          </c:extLst>
        </c:ser>
        <c:ser>
          <c:idx val="1"/>
          <c:order val="3"/>
          <c:tx>
            <c:strRef>
              <c:f>'[1]E2 D+1'!$J$1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'[1]E2 D+1'!$A$2:$A$164</c:f>
              <c:numCache>
                <c:formatCode>General</c:formatCode>
                <c:ptCount val="163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</c:numCache>
            </c:numRef>
          </c:cat>
          <c:val>
            <c:numRef>
              <c:f>'[1]E2 D+1'!$J$2:$J$164</c:f>
              <c:numCache>
                <c:formatCode>General</c:formatCode>
                <c:ptCount val="16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147.70832999999999</c:v>
                </c:pt>
                <c:pt idx="7">
                  <c:v>95.875</c:v>
                </c:pt>
                <c:pt idx="8">
                  <c:v>93.443266666666673</c:v>
                </c:pt>
                <c:pt idx="9">
                  <c:v>87.731382500000009</c:v>
                </c:pt>
                <c:pt idx="10">
                  <c:v>71.732148000000024</c:v>
                </c:pt>
                <c:pt idx="11">
                  <c:v>71.732148000000024</c:v>
                </c:pt>
                <c:pt idx="12">
                  <c:v>71.732148000000024</c:v>
                </c:pt>
                <c:pt idx="13">
                  <c:v>72.006998333333343</c:v>
                </c:pt>
                <c:pt idx="14">
                  <c:v>72.006998333333343</c:v>
                </c:pt>
                <c:pt idx="15">
                  <c:v>63.614348571428572</c:v>
                </c:pt>
                <c:pt idx="16">
                  <c:v>58.126096250000003</c:v>
                </c:pt>
                <c:pt idx="17">
                  <c:v>58.126096250000003</c:v>
                </c:pt>
                <c:pt idx="18">
                  <c:v>58.126096250000003</c:v>
                </c:pt>
                <c:pt idx="19">
                  <c:v>58.126096250000003</c:v>
                </c:pt>
                <c:pt idx="20">
                  <c:v>52.153752222222224</c:v>
                </c:pt>
                <c:pt idx="21">
                  <c:v>46.98004399999995</c:v>
                </c:pt>
                <c:pt idx="22">
                  <c:v>47.732047272727144</c:v>
                </c:pt>
                <c:pt idx="23">
                  <c:v>44.464619166666552</c:v>
                </c:pt>
                <c:pt idx="24">
                  <c:v>53.964937692307586</c:v>
                </c:pt>
                <c:pt idx="25">
                  <c:v>55.887085714285611</c:v>
                </c:pt>
                <c:pt idx="26">
                  <c:v>55.887085714285611</c:v>
                </c:pt>
                <c:pt idx="27">
                  <c:v>54.150168666666538</c:v>
                </c:pt>
                <c:pt idx="28">
                  <c:v>51.570471249999876</c:v>
                </c:pt>
                <c:pt idx="29">
                  <c:v>49.909585882352886</c:v>
                </c:pt>
                <c:pt idx="30">
                  <c:v>53.37575444444434</c:v>
                </c:pt>
                <c:pt idx="31">
                  <c:v>57.539309999999901</c:v>
                </c:pt>
                <c:pt idx="32">
                  <c:v>57.539309999999901</c:v>
                </c:pt>
                <c:pt idx="33">
                  <c:v>57.539309999999901</c:v>
                </c:pt>
                <c:pt idx="34">
                  <c:v>58.165156999999866</c:v>
                </c:pt>
                <c:pt idx="35">
                  <c:v>59.768403809523683</c:v>
                </c:pt>
                <c:pt idx="36">
                  <c:v>60.615010909090842</c:v>
                </c:pt>
                <c:pt idx="37">
                  <c:v>61.3255895652173</c:v>
                </c:pt>
                <c:pt idx="38">
                  <c:v>61.3255895652173</c:v>
                </c:pt>
                <c:pt idx="39">
                  <c:v>61.3255895652173</c:v>
                </c:pt>
                <c:pt idx="40">
                  <c:v>61.3255895652173</c:v>
                </c:pt>
                <c:pt idx="41">
                  <c:v>60.050700833333245</c:v>
                </c:pt>
                <c:pt idx="42">
                  <c:v>58.241450799999946</c:v>
                </c:pt>
                <c:pt idx="43">
                  <c:v>58.150433461538412</c:v>
                </c:pt>
                <c:pt idx="44">
                  <c:v>58.150433461538412</c:v>
                </c:pt>
                <c:pt idx="45">
                  <c:v>56.391775555555512</c:v>
                </c:pt>
                <c:pt idx="46">
                  <c:v>56.391775555555512</c:v>
                </c:pt>
                <c:pt idx="47">
                  <c:v>56.391775555555512</c:v>
                </c:pt>
                <c:pt idx="48">
                  <c:v>56.676303571428534</c:v>
                </c:pt>
                <c:pt idx="49">
                  <c:v>56.204671379310312</c:v>
                </c:pt>
                <c:pt idx="50">
                  <c:v>56.204671379310312</c:v>
                </c:pt>
                <c:pt idx="51">
                  <c:v>57.420721666666637</c:v>
                </c:pt>
                <c:pt idx="52">
                  <c:v>55.688352258064491</c:v>
                </c:pt>
                <c:pt idx="53">
                  <c:v>55.688352258064491</c:v>
                </c:pt>
                <c:pt idx="54">
                  <c:v>55.688352258064491</c:v>
                </c:pt>
                <c:pt idx="55">
                  <c:v>57.890678749999978</c:v>
                </c:pt>
                <c:pt idx="56">
                  <c:v>56.779955757575742</c:v>
                </c:pt>
                <c:pt idx="57">
                  <c:v>57.448767352940862</c:v>
                </c:pt>
                <c:pt idx="58">
                  <c:v>57.672183428571138</c:v>
                </c:pt>
                <c:pt idx="59">
                  <c:v>58.326480833333058</c:v>
                </c:pt>
                <c:pt idx="60">
                  <c:v>58.326480833333058</c:v>
                </c:pt>
                <c:pt idx="61">
                  <c:v>58.326480833333058</c:v>
                </c:pt>
                <c:pt idx="62">
                  <c:v>63.597438378378115</c:v>
                </c:pt>
                <c:pt idx="63">
                  <c:v>63.756610789473406</c:v>
                </c:pt>
                <c:pt idx="64">
                  <c:v>63.82974461538435</c:v>
                </c:pt>
                <c:pt idx="65">
                  <c:v>66.859308749999741</c:v>
                </c:pt>
                <c:pt idx="66">
                  <c:v>66.906431219511944</c:v>
                </c:pt>
                <c:pt idx="67">
                  <c:v>66.906431219511944</c:v>
                </c:pt>
                <c:pt idx="68">
                  <c:v>66.906431219511944</c:v>
                </c:pt>
                <c:pt idx="69">
                  <c:v>65.93908190476165</c:v>
                </c:pt>
                <c:pt idx="70">
                  <c:v>65.562112093023003</c:v>
                </c:pt>
                <c:pt idx="71">
                  <c:v>64.963308409090672</c:v>
                </c:pt>
                <c:pt idx="72">
                  <c:v>63.701058888888653</c:v>
                </c:pt>
                <c:pt idx="73">
                  <c:v>63.340321956521528</c:v>
                </c:pt>
                <c:pt idx="74">
                  <c:v>64.095397446808306</c:v>
                </c:pt>
                <c:pt idx="75">
                  <c:v>64.095397446808306</c:v>
                </c:pt>
                <c:pt idx="76">
                  <c:v>65.285360208333131</c:v>
                </c:pt>
                <c:pt idx="77">
                  <c:v>66.546196530612065</c:v>
                </c:pt>
                <c:pt idx="78">
                  <c:v>65.514913799999832</c:v>
                </c:pt>
                <c:pt idx="79">
                  <c:v>65.57174176470572</c:v>
                </c:pt>
                <c:pt idx="80">
                  <c:v>65.57174176470572</c:v>
                </c:pt>
                <c:pt idx="81">
                  <c:v>65.144363269230624</c:v>
                </c:pt>
                <c:pt idx="82">
                  <c:v>64.307004528301746</c:v>
                </c:pt>
                <c:pt idx="83">
                  <c:v>63.464115370370237</c:v>
                </c:pt>
                <c:pt idx="84">
                  <c:v>63.117100727272593</c:v>
                </c:pt>
                <c:pt idx="85">
                  <c:v>63.16575053571416</c:v>
                </c:pt>
                <c:pt idx="86">
                  <c:v>62.072070877192857</c:v>
                </c:pt>
                <c:pt idx="87">
                  <c:v>62.072070877192857</c:v>
                </c:pt>
                <c:pt idx="88">
                  <c:v>62.072070877192857</c:v>
                </c:pt>
                <c:pt idx="89">
                  <c:v>62.072070877192857</c:v>
                </c:pt>
                <c:pt idx="90">
                  <c:v>62.072070877192857</c:v>
                </c:pt>
                <c:pt idx="91">
                  <c:v>62.072070877192857</c:v>
                </c:pt>
                <c:pt idx="92">
                  <c:v>61.446600862068863</c:v>
                </c:pt>
                <c:pt idx="93">
                  <c:v>61.582427118643963</c:v>
                </c:pt>
                <c:pt idx="94">
                  <c:v>60.820641666666567</c:v>
                </c:pt>
                <c:pt idx="95">
                  <c:v>60.820641666666567</c:v>
                </c:pt>
                <c:pt idx="96">
                  <c:v>60.820641666666567</c:v>
                </c:pt>
                <c:pt idx="97">
                  <c:v>61.116959180327768</c:v>
                </c:pt>
                <c:pt idx="98">
                  <c:v>60.18915693548378</c:v>
                </c:pt>
                <c:pt idx="99">
                  <c:v>60.18915693548378</c:v>
                </c:pt>
                <c:pt idx="100">
                  <c:v>59.74260238095227</c:v>
                </c:pt>
                <c:pt idx="101">
                  <c:v>60.870488281249891</c:v>
                </c:pt>
                <c:pt idx="102">
                  <c:v>60.870488281249891</c:v>
                </c:pt>
                <c:pt idx="103">
                  <c:v>60.870488281249891</c:v>
                </c:pt>
                <c:pt idx="104">
                  <c:v>61.266498615384506</c:v>
                </c:pt>
                <c:pt idx="105">
                  <c:v>61.346637121212012</c:v>
                </c:pt>
                <c:pt idx="106">
                  <c:v>60.580656268656611</c:v>
                </c:pt>
                <c:pt idx="107">
                  <c:v>59.718690147058716</c:v>
                </c:pt>
                <c:pt idx="108">
                  <c:v>60.172086086956419</c:v>
                </c:pt>
                <c:pt idx="109">
                  <c:v>60.172086086956419</c:v>
                </c:pt>
                <c:pt idx="110">
                  <c:v>60.172086086956419</c:v>
                </c:pt>
                <c:pt idx="111">
                  <c:v>60.172086086956419</c:v>
                </c:pt>
                <c:pt idx="112">
                  <c:v>59.576940714285605</c:v>
                </c:pt>
                <c:pt idx="113">
                  <c:v>59.864915492957643</c:v>
                </c:pt>
                <c:pt idx="114">
                  <c:v>62.234614027777674</c:v>
                </c:pt>
                <c:pt idx="115">
                  <c:v>62.8542602739725</c:v>
                </c:pt>
                <c:pt idx="116">
                  <c:v>62.8542602739725</c:v>
                </c:pt>
                <c:pt idx="117">
                  <c:v>62.8542602739725</c:v>
                </c:pt>
                <c:pt idx="118">
                  <c:v>63.446784459459217</c:v>
                </c:pt>
                <c:pt idx="119">
                  <c:v>64.867325866666434</c:v>
                </c:pt>
                <c:pt idx="120">
                  <c:v>64.867325866666434</c:v>
                </c:pt>
                <c:pt idx="121">
                  <c:v>64.867325866666434</c:v>
                </c:pt>
                <c:pt idx="122">
                  <c:v>64.024171973683977</c:v>
                </c:pt>
                <c:pt idx="123">
                  <c:v>64.024171973683977</c:v>
                </c:pt>
                <c:pt idx="124">
                  <c:v>64.024171973683977</c:v>
                </c:pt>
                <c:pt idx="125">
                  <c:v>63.759581818181594</c:v>
                </c:pt>
                <c:pt idx="126">
                  <c:v>66.992813717948508</c:v>
                </c:pt>
                <c:pt idx="127">
                  <c:v>67.250709113923861</c:v>
                </c:pt>
                <c:pt idx="128">
                  <c:v>67.046739499999802</c:v>
                </c:pt>
                <c:pt idx="129">
                  <c:v>67.080574444444252</c:v>
                </c:pt>
                <c:pt idx="130">
                  <c:v>67.080574444444252</c:v>
                </c:pt>
                <c:pt idx="131">
                  <c:v>67.080574444444252</c:v>
                </c:pt>
                <c:pt idx="132">
                  <c:v>67.258118414633955</c:v>
                </c:pt>
                <c:pt idx="133">
                  <c:v>66.986618072288962</c:v>
                </c:pt>
                <c:pt idx="134">
                  <c:v>66.520702499999814</c:v>
                </c:pt>
                <c:pt idx="135">
                  <c:v>66.207858941176298</c:v>
                </c:pt>
                <c:pt idx="136">
                  <c:v>65.942637325581217</c:v>
                </c:pt>
                <c:pt idx="137">
                  <c:v>65.991983103448092</c:v>
                </c:pt>
                <c:pt idx="138">
                  <c:v>65.419698295454381</c:v>
                </c:pt>
                <c:pt idx="139">
                  <c:v>65.236519999999842</c:v>
                </c:pt>
                <c:pt idx="140">
                  <c:v>65.236519999999842</c:v>
                </c:pt>
                <c:pt idx="141">
                  <c:v>64.566955666666516</c:v>
                </c:pt>
                <c:pt idx="142">
                  <c:v>63.886130549450392</c:v>
                </c:pt>
                <c:pt idx="143">
                  <c:v>64.131314347825935</c:v>
                </c:pt>
                <c:pt idx="144">
                  <c:v>64.131314347825935</c:v>
                </c:pt>
                <c:pt idx="145">
                  <c:v>64.131314347825935</c:v>
                </c:pt>
                <c:pt idx="146">
                  <c:v>63.997199677419204</c:v>
                </c:pt>
                <c:pt idx="147">
                  <c:v>63.338185531914746</c:v>
                </c:pt>
                <c:pt idx="148">
                  <c:v>62.85867231578932</c:v>
                </c:pt>
                <c:pt idx="149">
                  <c:v>62.471506458333181</c:v>
                </c:pt>
                <c:pt idx="150">
                  <c:v>62.353524948453455</c:v>
                </c:pt>
                <c:pt idx="151">
                  <c:v>62.353524948453455</c:v>
                </c:pt>
                <c:pt idx="152">
                  <c:v>62.353524948453455</c:v>
                </c:pt>
                <c:pt idx="153">
                  <c:v>62.183514489795769</c:v>
                </c:pt>
                <c:pt idx="154">
                  <c:v>62.269784040403884</c:v>
                </c:pt>
                <c:pt idx="155">
                  <c:v>62.53631719999985</c:v>
                </c:pt>
                <c:pt idx="156">
                  <c:v>62.115866831683014</c:v>
                </c:pt>
                <c:pt idx="157">
                  <c:v>63.203685784313578</c:v>
                </c:pt>
                <c:pt idx="158">
                  <c:v>63.203685784313578</c:v>
                </c:pt>
                <c:pt idx="159">
                  <c:v>63.203685784313578</c:v>
                </c:pt>
                <c:pt idx="160">
                  <c:v>64.202846796116347</c:v>
                </c:pt>
                <c:pt idx="161">
                  <c:v>64.195183557692161</c:v>
                </c:pt>
                <c:pt idx="162">
                  <c:v>63.759854857142706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7-624A-9899-D3B9FCBA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280751"/>
        <c:axId val="1168286575"/>
      </c:lineChart>
      <c:catAx>
        <c:axId val="1168280751"/>
        <c:scaling>
          <c:orientation val="minMax"/>
        </c:scaling>
        <c:delete val="0"/>
        <c:axPos val="b"/>
        <c:numFmt formatCode="d/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68286575"/>
        <c:crosses val="autoZero"/>
        <c:auto val="1"/>
        <c:lblAlgn val="ctr"/>
        <c:lblOffset val="100"/>
        <c:noMultiLvlLbl val="0"/>
      </c:catAx>
      <c:valAx>
        <c:axId val="1168286575"/>
        <c:scaling>
          <c:orientation val="minMax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6828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3</xdr:row>
      <xdr:rowOff>1588</xdr:rowOff>
    </xdr:from>
    <xdr:to>
      <xdr:col>17</xdr:col>
      <xdr:colOff>73025</xdr:colOff>
      <xdr:row>29</xdr:row>
      <xdr:rowOff>188913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E0A06-7F34-914F-8D57-7A51AB183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5</xdr:row>
      <xdr:rowOff>152400</xdr:rowOff>
    </xdr:from>
    <xdr:to>
      <xdr:col>20</xdr:col>
      <xdr:colOff>593725</xdr:colOff>
      <xdr:row>30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2E3A9-B24A-5A48-BF22-8C40B07B1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mazkastrun/Documents/06-SQL/03%20-%202024/01%20-%20SQLBits%20(March%202024)/01%20-%20Common%20Data%20Science%20Mistakes/ErrorAnalysisSummary.xlsx" TargetMode="External"/><Relationship Id="rId1" Type="http://schemas.openxmlformats.org/officeDocument/2006/relationships/externalLinkPath" Target="ErrorAnalysis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E2- Hydro D+1"/>
      <sheetName val="E1 - TempC Wk+1"/>
      <sheetName val="E1 - TempK Wk+1"/>
      <sheetName val="E2 D+1"/>
      <sheetName val="Wk+1"/>
      <sheetName val="Wk+2"/>
      <sheetName val="M+1"/>
    </sheetNames>
    <sheetDataSet>
      <sheetData sheetId="0"/>
      <sheetData sheetId="1">
        <row r="1">
          <cell r="H1" t="str">
            <v>nRMSE avg</v>
          </cell>
          <cell r="I1" t="str">
            <v>nRMSEmax</v>
          </cell>
          <cell r="J1" t="str">
            <v>nRMSE(max-min)</v>
          </cell>
          <cell r="K1" t="str">
            <v>APE</v>
          </cell>
          <cell r="L1" t="str">
            <v>MAPE</v>
          </cell>
          <cell r="M1" t="str">
            <v>nMAPE(max)</v>
          </cell>
          <cell r="N1" t="str">
            <v>nMAPE(max-min)</v>
          </cell>
        </row>
        <row r="2">
          <cell r="K2" t="str">
            <v/>
          </cell>
          <cell r="L2" t="str">
            <v/>
          </cell>
        </row>
        <row r="3">
          <cell r="K3" t="str">
            <v/>
          </cell>
          <cell r="L3" t="str">
            <v/>
          </cell>
        </row>
        <row r="4">
          <cell r="H4">
            <v>6.1460252496568855E-2</v>
          </cell>
          <cell r="I4">
            <v>5.1936022061358174E-2</v>
          </cell>
          <cell r="J4">
            <v>0.14326444203218819</v>
          </cell>
          <cell r="K4">
            <v>8.1470644344535825E-2</v>
          </cell>
          <cell r="L4">
            <v>8.1470644344535825E-2</v>
          </cell>
          <cell r="M4">
            <v>2.2466913297355621E-3</v>
          </cell>
          <cell r="N4">
            <v>6.1974515374484378E-3</v>
          </cell>
        </row>
        <row r="5">
          <cell r="H5">
            <v>6.055996576694498E-2</v>
          </cell>
          <cell r="I5">
            <v>5.1936022061358174E-2</v>
          </cell>
          <cell r="J5">
            <v>0.14326444203218819</v>
          </cell>
          <cell r="K5" t="str">
            <v/>
          </cell>
          <cell r="L5">
            <v>8.1470644344535825E-2</v>
          </cell>
          <cell r="M5">
            <v>2.2466913297355621E-3</v>
          </cell>
          <cell r="N5">
            <v>6.1974515374484378E-3</v>
          </cell>
        </row>
        <row r="6">
          <cell r="H6">
            <v>6.1688429946538663E-2</v>
          </cell>
          <cell r="I6">
            <v>5.1936022061358174E-2</v>
          </cell>
          <cell r="J6">
            <v>0.14326444203218819</v>
          </cell>
          <cell r="K6" t="str">
            <v/>
          </cell>
          <cell r="L6">
            <v>8.1470644344535825E-2</v>
          </cell>
          <cell r="M6">
            <v>2.2466913297355621E-3</v>
          </cell>
          <cell r="N6">
            <v>6.1974515374484378E-3</v>
          </cell>
        </row>
        <row r="7">
          <cell r="H7">
            <v>6.2563826981811038E-2</v>
          </cell>
          <cell r="I7">
            <v>5.1936022061358174E-2</v>
          </cell>
          <cell r="J7">
            <v>0.14326444203218819</v>
          </cell>
          <cell r="K7" t="str">
            <v/>
          </cell>
          <cell r="L7">
            <v>8.1470644344535825E-2</v>
          </cell>
          <cell r="M7">
            <v>2.2466913297355621E-3</v>
          </cell>
          <cell r="N7">
            <v>6.1974515374484378E-3</v>
          </cell>
        </row>
        <row r="8">
          <cell r="H8">
            <v>7.8139846890741521E-2</v>
          </cell>
          <cell r="I8">
            <v>6.4125254676901833E-2</v>
          </cell>
          <cell r="J8">
            <v>0.17688818794409727</v>
          </cell>
          <cell r="K8">
            <v>9.7337035936456887E-2</v>
          </cell>
          <cell r="L8">
            <v>8.9403840140496349E-2</v>
          </cell>
          <cell r="M8">
            <v>2.4654626719199267E-3</v>
          </cell>
          <cell r="N8">
            <v>6.8009277573569966E-3</v>
          </cell>
        </row>
        <row r="9">
          <cell r="H9">
            <v>7.9712270669261856E-2</v>
          </cell>
          <cell r="I9">
            <v>6.4125254676901833E-2</v>
          </cell>
          <cell r="J9">
            <v>0.17688818794409727</v>
          </cell>
          <cell r="K9" t="str">
            <v/>
          </cell>
          <cell r="L9">
            <v>8.9403840140496349E-2</v>
          </cell>
          <cell r="M9">
            <v>2.4654626719199267E-3</v>
          </cell>
          <cell r="N9">
            <v>6.8009277573569966E-3</v>
          </cell>
        </row>
        <row r="10">
          <cell r="H10">
            <v>8.0193613624534185E-2</v>
          </cell>
          <cell r="I10">
            <v>6.4125254676901833E-2</v>
          </cell>
          <cell r="J10">
            <v>0.17688818794409727</v>
          </cell>
          <cell r="K10" t="str">
            <v/>
          </cell>
          <cell r="L10">
            <v>8.9403840140496349E-2</v>
          </cell>
          <cell r="M10">
            <v>2.4654626719199267E-3</v>
          </cell>
          <cell r="N10">
            <v>6.8009277573569966E-3</v>
          </cell>
        </row>
        <row r="11">
          <cell r="H11">
            <v>6.7062208301422163E-2</v>
          </cell>
          <cell r="I11">
            <v>5.297987875175867E-2</v>
          </cell>
          <cell r="J11">
            <v>0.14614389910988113</v>
          </cell>
          <cell r="K11">
            <v>1.992799999059134E-2</v>
          </cell>
          <cell r="L11">
            <v>6.6245226757194672E-2</v>
          </cell>
          <cell r="M11">
            <v>1.8268245917185705E-3</v>
          </cell>
          <cell r="N11">
            <v>5.039257829836127E-3</v>
          </cell>
        </row>
        <row r="12">
          <cell r="H12">
            <v>6.800587742431391E-2</v>
          </cell>
          <cell r="I12">
            <v>5.297987875175867E-2</v>
          </cell>
          <cell r="J12">
            <v>0.14614389910988113</v>
          </cell>
          <cell r="K12" t="str">
            <v/>
          </cell>
          <cell r="L12">
            <v>6.6245226757194672E-2</v>
          </cell>
          <cell r="M12">
            <v>1.8268245917185705E-3</v>
          </cell>
          <cell r="N12">
            <v>5.039257829836127E-3</v>
          </cell>
        </row>
        <row r="13">
          <cell r="H13">
            <v>6.8701719900101113E-2</v>
          </cell>
          <cell r="I13">
            <v>5.297987875175867E-2</v>
          </cell>
          <cell r="J13">
            <v>0.14614389910988113</v>
          </cell>
          <cell r="K13" t="str">
            <v/>
          </cell>
          <cell r="L13">
            <v>6.6245226757194672E-2</v>
          </cell>
          <cell r="M13">
            <v>1.8268245917185705E-3</v>
          </cell>
          <cell r="N13">
            <v>5.039257829836127E-3</v>
          </cell>
        </row>
        <row r="14">
          <cell r="H14">
            <v>6.9258488888453498E-2</v>
          </cell>
          <cell r="I14">
            <v>5.297987875175867E-2</v>
          </cell>
          <cell r="J14">
            <v>0.14614389910988113</v>
          </cell>
          <cell r="K14" t="str">
            <v/>
          </cell>
          <cell r="L14">
            <v>6.6245226757194672E-2</v>
          </cell>
          <cell r="M14">
            <v>1.8268245917185705E-3</v>
          </cell>
          <cell r="N14">
            <v>5.039257829836127E-3</v>
          </cell>
        </row>
        <row r="15">
          <cell r="H15">
            <v>6.666737522244684E-2</v>
          </cell>
          <cell r="I15">
            <v>5.0566928664615575E-2</v>
          </cell>
          <cell r="J15">
            <v>0.13948782623087488</v>
          </cell>
          <cell r="K15">
            <v>6.3032512849405489E-2</v>
          </cell>
          <cell r="L15">
            <v>6.5442048280247384E-2</v>
          </cell>
          <cell r="M15">
            <v>1.8046755816683178E-3</v>
          </cell>
          <cell r="N15">
            <v>4.9781602439897188E-3</v>
          </cell>
        </row>
        <row r="16">
          <cell r="H16">
            <v>6.6908059161585848E-2</v>
          </cell>
          <cell r="I16">
            <v>5.0566928664615575E-2</v>
          </cell>
          <cell r="J16">
            <v>0.13948782623087488</v>
          </cell>
          <cell r="K16" t="str">
            <v/>
          </cell>
          <cell r="L16">
            <v>6.5442048280247384E-2</v>
          </cell>
          <cell r="M16">
            <v>1.8046755816683178E-3</v>
          </cell>
          <cell r="N16">
            <v>4.9781602439897188E-3</v>
          </cell>
        </row>
        <row r="17">
          <cell r="H17">
            <v>6.63647541269623E-2</v>
          </cell>
          <cell r="I17">
            <v>5.0566928664615575E-2</v>
          </cell>
          <cell r="J17">
            <v>0.13948782623087488</v>
          </cell>
          <cell r="K17" t="str">
            <v/>
          </cell>
          <cell r="L17">
            <v>6.5442048280247384E-2</v>
          </cell>
          <cell r="M17">
            <v>1.8046755816683178E-3</v>
          </cell>
          <cell r="N17">
            <v>4.9781602439897188E-3</v>
          </cell>
        </row>
        <row r="18">
          <cell r="H18">
            <v>1.4580802045083801</v>
          </cell>
          <cell r="I18">
            <v>0.35057931136255749</v>
          </cell>
          <cell r="J18">
            <v>0.41807469096137839</v>
          </cell>
          <cell r="K18">
            <v>0.78350065473592323</v>
          </cell>
          <cell r="L18">
            <v>0.20905376957138255</v>
          </cell>
          <cell r="M18">
            <v>1.4600001366835971E-3</v>
          </cell>
          <cell r="N18">
            <v>1.7410870697852471E-3</v>
          </cell>
        </row>
        <row r="19">
          <cell r="H19">
            <v>1.3466951149276118</v>
          </cell>
          <cell r="I19">
            <v>0.35057931136255749</v>
          </cell>
          <cell r="J19">
            <v>0.41807469096137839</v>
          </cell>
          <cell r="K19" t="str">
            <v/>
          </cell>
          <cell r="L19">
            <v>0.20905376957138255</v>
          </cell>
          <cell r="M19">
            <v>1.4600001366835971E-3</v>
          </cell>
          <cell r="N19">
            <v>1.7410870697852471E-3</v>
          </cell>
        </row>
        <row r="20">
          <cell r="H20">
            <v>1.3220554209065423</v>
          </cell>
          <cell r="I20">
            <v>0.35057931136255749</v>
          </cell>
          <cell r="J20">
            <v>0.41807469096137839</v>
          </cell>
          <cell r="K20" t="str">
            <v/>
          </cell>
          <cell r="L20">
            <v>0.20905376957138255</v>
          </cell>
          <cell r="M20">
            <v>1.4600001366835971E-3</v>
          </cell>
          <cell r="N20">
            <v>1.7410870697852471E-3</v>
          </cell>
        </row>
        <row r="21">
          <cell r="H21">
            <v>1.3112194462530773</v>
          </cell>
          <cell r="I21">
            <v>0.35057931136255749</v>
          </cell>
          <cell r="J21">
            <v>0.41807469096137839</v>
          </cell>
          <cell r="K21" t="str">
            <v/>
          </cell>
          <cell r="L21">
            <v>0.20905376957138255</v>
          </cell>
          <cell r="M21">
            <v>1.4600001366835971E-3</v>
          </cell>
          <cell r="N21">
            <v>1.7410870697852471E-3</v>
          </cell>
        </row>
        <row r="22">
          <cell r="H22">
            <v>1.2065001420159123</v>
          </cell>
          <cell r="I22">
            <v>0.3233427562778044</v>
          </cell>
          <cell r="J22">
            <v>0.38559441052025806</v>
          </cell>
          <cell r="K22">
            <v>0.40273740379406087</v>
          </cell>
          <cell r="L22">
            <v>0.2413343752751623</v>
          </cell>
          <cell r="M22">
            <v>1.6854430398963757E-3</v>
          </cell>
          <cell r="N22">
            <v>2.0099334307521841E-3</v>
          </cell>
        </row>
        <row r="23">
          <cell r="H23">
            <v>1.2022625438398664</v>
          </cell>
          <cell r="I23">
            <v>0.3233427562778044</v>
          </cell>
          <cell r="J23">
            <v>0.38559441052025806</v>
          </cell>
          <cell r="K23" t="str">
            <v/>
          </cell>
          <cell r="L23">
            <v>0.2413343752751623</v>
          </cell>
          <cell r="M23">
            <v>1.6854430398963757E-3</v>
          </cell>
          <cell r="N23">
            <v>2.0099334307521841E-3</v>
          </cell>
        </row>
        <row r="24">
          <cell r="H24">
            <v>1.2066008556819354</v>
          </cell>
          <cell r="I24">
            <v>0.3233427562778044</v>
          </cell>
          <cell r="J24">
            <v>0.38559441052025806</v>
          </cell>
          <cell r="K24" t="str">
            <v/>
          </cell>
          <cell r="L24">
            <v>0.2413343752751623</v>
          </cell>
          <cell r="M24">
            <v>1.6854430398963757E-3</v>
          </cell>
          <cell r="N24">
            <v>2.0099334307521841E-3</v>
          </cell>
        </row>
        <row r="25">
          <cell r="H25">
            <v>1.1289725810137279</v>
          </cell>
          <cell r="I25">
            <v>0.29957778087730247</v>
          </cell>
          <cell r="J25">
            <v>0.35725407660935427</v>
          </cell>
          <cell r="K25">
            <v>0.14833224717305923</v>
          </cell>
          <cell r="L25">
            <v>0.22804835697486187</v>
          </cell>
          <cell r="M25">
            <v>1.5926554830195503E-3</v>
          </cell>
          <cell r="N25">
            <v>1.8992819236350899E-3</v>
          </cell>
        </row>
        <row r="26">
          <cell r="H26">
            <v>1.1347410512309259</v>
          </cell>
          <cell r="I26">
            <v>0.29957778087730247</v>
          </cell>
          <cell r="J26">
            <v>0.35725407660935427</v>
          </cell>
          <cell r="K26" t="str">
            <v/>
          </cell>
          <cell r="L26">
            <v>0.22804835697486187</v>
          </cell>
          <cell r="M26">
            <v>1.5926554830195503E-3</v>
          </cell>
          <cell r="N26">
            <v>1.8992819236350899E-3</v>
          </cell>
        </row>
        <row r="27">
          <cell r="H27">
            <v>1.1401717904444868</v>
          </cell>
          <cell r="I27">
            <v>0.29957778087730247</v>
          </cell>
          <cell r="J27">
            <v>0.35725407660935427</v>
          </cell>
          <cell r="K27" t="str">
            <v/>
          </cell>
          <cell r="L27">
            <v>0.22804835697486187</v>
          </cell>
          <cell r="M27">
            <v>1.5926554830195503E-3</v>
          </cell>
          <cell r="N27">
            <v>1.8992819236350899E-3</v>
          </cell>
        </row>
        <row r="28">
          <cell r="H28">
            <v>1.079413312773251</v>
          </cell>
          <cell r="I28">
            <v>0.29957778087730247</v>
          </cell>
          <cell r="J28">
            <v>0.35725407660935427</v>
          </cell>
          <cell r="K28" t="str">
            <v/>
          </cell>
          <cell r="L28">
            <v>0.22804835697486187</v>
          </cell>
          <cell r="M28">
            <v>1.5926554830195503E-3</v>
          </cell>
          <cell r="N28">
            <v>1.8992819236350899E-3</v>
          </cell>
        </row>
        <row r="29">
          <cell r="H29">
            <v>1.0427264245550092</v>
          </cell>
          <cell r="I29">
            <v>0.2973308580159657</v>
          </cell>
          <cell r="J29">
            <v>0.3545745642980988</v>
          </cell>
          <cell r="K29">
            <v>0.57295373665480431</v>
          </cell>
          <cell r="L29">
            <v>0.27116152943485466</v>
          </cell>
          <cell r="M29">
            <v>1.8937514059177978E-3</v>
          </cell>
          <cell r="N29">
            <v>2.2583464229809576E-3</v>
          </cell>
        </row>
        <row r="30">
          <cell r="H30">
            <v>1.0284958754694429</v>
          </cell>
          <cell r="I30">
            <v>0.2973308580159657</v>
          </cell>
          <cell r="J30">
            <v>0.3545745642980988</v>
          </cell>
          <cell r="K30" t="str">
            <v/>
          </cell>
          <cell r="L30">
            <v>0.27116152943485466</v>
          </cell>
          <cell r="M30">
            <v>1.8937514059177978E-3</v>
          </cell>
          <cell r="N30">
            <v>2.2583464229809576E-3</v>
          </cell>
        </row>
        <row r="31">
          <cell r="H31">
            <v>1.0291093792277368</v>
          </cell>
          <cell r="I31">
            <v>0.2973308580159657</v>
          </cell>
          <cell r="J31">
            <v>0.3545745642980988</v>
          </cell>
          <cell r="K31" t="str">
            <v/>
          </cell>
          <cell r="L31">
            <v>0.27116152943485466</v>
          </cell>
          <cell r="M31">
            <v>1.8937514059177978E-3</v>
          </cell>
          <cell r="N31">
            <v>2.2583464229809576E-3</v>
          </cell>
        </row>
        <row r="32">
          <cell r="H32">
            <v>1.0994313920013452</v>
          </cell>
          <cell r="I32">
            <v>0.33909509056273801</v>
          </cell>
          <cell r="J32">
            <v>0.40437946735232899</v>
          </cell>
          <cell r="K32">
            <v>0.64050796849255531</v>
          </cell>
          <cell r="L32">
            <v>0.31220002266348806</v>
          </cell>
          <cell r="M32">
            <v>2.1803580805830683E-3</v>
          </cell>
          <cell r="N32">
            <v>2.6001321275407863E-3</v>
          </cell>
        </row>
        <row r="33">
          <cell r="H33">
            <v>0.62312122916803803</v>
          </cell>
          <cell r="I33">
            <v>4.3181659944575568E-2</v>
          </cell>
          <cell r="J33">
            <v>4.4088058004133332E-2</v>
          </cell>
          <cell r="K33" t="str">
            <v/>
          </cell>
          <cell r="L33">
            <v>0.31220002266348806</v>
          </cell>
          <cell r="M33">
            <v>2.7765509974473078E-4</v>
          </cell>
          <cell r="N33">
            <v>2.8348317684871336E-4</v>
          </cell>
        </row>
        <row r="34">
          <cell r="H34">
            <v>0.49524492451045277</v>
          </cell>
          <cell r="I34">
            <v>4.3181659944575568E-2</v>
          </cell>
          <cell r="J34">
            <v>4.4088058004133332E-2</v>
          </cell>
          <cell r="K34" t="str">
            <v/>
          </cell>
          <cell r="L34">
            <v>0.31220002266348806</v>
          </cell>
          <cell r="M34">
            <v>2.7765509974473078E-4</v>
          </cell>
          <cell r="N34">
            <v>2.8348317684871336E-4</v>
          </cell>
        </row>
        <row r="35">
          <cell r="H35">
            <v>0.46006743615221918</v>
          </cell>
          <cell r="I35">
            <v>4.3181659944575568E-2</v>
          </cell>
          <cell r="J35">
            <v>4.4088058004133332E-2</v>
          </cell>
          <cell r="K35" t="str">
            <v/>
          </cell>
          <cell r="L35">
            <v>0.31220002266348806</v>
          </cell>
          <cell r="M35">
            <v>2.7765509974473078E-4</v>
          </cell>
          <cell r="N35">
            <v>2.8348317684871336E-4</v>
          </cell>
        </row>
        <row r="36">
          <cell r="H36">
            <v>0.44489736460941059</v>
          </cell>
          <cell r="I36">
            <v>4.3143642928765845E-2</v>
          </cell>
          <cell r="J36">
            <v>4.4049242997940559E-2</v>
          </cell>
          <cell r="K36">
            <v>0.21095890410958903</v>
          </cell>
          <cell r="L36">
            <v>0.3020759108080982</v>
          </cell>
          <cell r="M36">
            <v>2.6865122055518632E-4</v>
          </cell>
          <cell r="N36">
            <v>2.7429030310369395E-4</v>
          </cell>
        </row>
        <row r="37">
          <cell r="H37">
            <v>0.43791541833635345</v>
          </cell>
          <cell r="I37">
            <v>4.3143642928765845E-2</v>
          </cell>
          <cell r="J37">
            <v>4.4049242997940559E-2</v>
          </cell>
          <cell r="K37" t="str">
            <v/>
          </cell>
          <cell r="L37">
            <v>0.3020759108080982</v>
          </cell>
          <cell r="M37">
            <v>2.6865122055518632E-4</v>
          </cell>
          <cell r="N37">
            <v>2.7429030310369395E-4</v>
          </cell>
        </row>
        <row r="38">
          <cell r="H38">
            <v>0.41557953910624712</v>
          </cell>
          <cell r="I38">
            <v>4.1137108010624382E-2</v>
          </cell>
          <cell r="J38">
            <v>4.2000590214053016E-2</v>
          </cell>
          <cell r="K38">
            <v>9.2165898617510653E-3</v>
          </cell>
          <cell r="L38">
            <v>0.27545233617661208</v>
          </cell>
          <cell r="M38">
            <v>2.4497354363895373E-4</v>
          </cell>
          <cell r="N38">
            <v>2.5011562351458461E-4</v>
          </cell>
        </row>
        <row r="39">
          <cell r="H39">
            <v>0.41664249370025458</v>
          </cell>
          <cell r="I39">
            <v>4.1137108010624382E-2</v>
          </cell>
          <cell r="J39">
            <v>4.2000590214053016E-2</v>
          </cell>
          <cell r="K39" t="str">
            <v/>
          </cell>
          <cell r="L39">
            <v>0.27545233617661208</v>
          </cell>
          <cell r="M39">
            <v>2.4497354363895373E-4</v>
          </cell>
          <cell r="N39">
            <v>2.5011562351458461E-4</v>
          </cell>
        </row>
        <row r="40">
          <cell r="H40">
            <v>0.41894034011877346</v>
          </cell>
          <cell r="I40">
            <v>4.1137108010624382E-2</v>
          </cell>
          <cell r="J40">
            <v>4.2000590214053016E-2</v>
          </cell>
          <cell r="K40" t="str">
            <v/>
          </cell>
          <cell r="L40">
            <v>0.27545233617661208</v>
          </cell>
          <cell r="M40">
            <v>2.4497354363895373E-4</v>
          </cell>
          <cell r="N40">
            <v>2.5011562351458461E-4</v>
          </cell>
        </row>
        <row r="41">
          <cell r="H41">
            <v>0.42068088238169521</v>
          </cell>
          <cell r="I41">
            <v>4.1137108010624382E-2</v>
          </cell>
          <cell r="J41">
            <v>4.2000590214053016E-2</v>
          </cell>
          <cell r="K41" t="str">
            <v/>
          </cell>
          <cell r="L41">
            <v>0.27545233617661208</v>
          </cell>
          <cell r="M41">
            <v>2.4497354363895373E-4</v>
          </cell>
          <cell r="N41">
            <v>2.5011562351458461E-4</v>
          </cell>
        </row>
        <row r="42">
          <cell r="H42">
            <v>0.41026399822500526</v>
          </cell>
          <cell r="I42">
            <v>4.1137108010624382E-2</v>
          </cell>
          <cell r="J42">
            <v>4.2000590214053016E-2</v>
          </cell>
          <cell r="K42" t="str">
            <v/>
          </cell>
          <cell r="L42">
            <v>0.27545233617661208</v>
          </cell>
          <cell r="M42">
            <v>2.4497354363895373E-4</v>
          </cell>
          <cell r="N42">
            <v>2.5011562351458461E-4</v>
          </cell>
        </row>
        <row r="43">
          <cell r="H43">
            <v>0.47298336105366506</v>
          </cell>
          <cell r="I43">
            <v>4.8019431899953523E-2</v>
          </cell>
          <cell r="J43">
            <v>4.9027376475290575E-2</v>
          </cell>
          <cell r="K43">
            <v>0.62209302325581395</v>
          </cell>
          <cell r="L43">
            <v>0.30433906009987893</v>
          </cell>
          <cell r="M43">
            <v>2.7066395244734222E-4</v>
          </cell>
          <cell r="N43">
            <v>2.7634528293823561E-4</v>
          </cell>
        </row>
        <row r="44">
          <cell r="H44">
            <v>0.47233380939045505</v>
          </cell>
          <cell r="I44">
            <v>4.7894732828061046E-2</v>
          </cell>
          <cell r="J44">
            <v>4.8900059926512376E-2</v>
          </cell>
          <cell r="K44">
            <v>0.48216076189687107</v>
          </cell>
          <cell r="L44">
            <v>0.31801765254580139</v>
          </cell>
          <cell r="M44">
            <v>2.8282900905924967E-4</v>
          </cell>
          <cell r="N44">
            <v>2.8876568831907867E-4</v>
          </cell>
        </row>
        <row r="45">
          <cell r="H45">
            <v>0.47433349995759855</v>
          </cell>
          <cell r="I45">
            <v>4.7894732828061046E-2</v>
          </cell>
          <cell r="J45">
            <v>4.8900059926512376E-2</v>
          </cell>
          <cell r="K45" t="str">
            <v/>
          </cell>
          <cell r="L45">
            <v>0.31801765254580139</v>
          </cell>
          <cell r="M45">
            <v>2.8282900905924967E-4</v>
          </cell>
          <cell r="N45">
            <v>2.8876568831907867E-4</v>
          </cell>
        </row>
        <row r="46">
          <cell r="H46">
            <v>0.46076121329172848</v>
          </cell>
          <cell r="I46">
            <v>4.6178173125055164E-2</v>
          </cell>
          <cell r="J46">
            <v>4.7147469038371033E-2</v>
          </cell>
          <cell r="K46">
            <v>8.5733200926845332E-2</v>
          </cell>
          <cell r="L46">
            <v>0.30142590600159025</v>
          </cell>
          <cell r="M46">
            <v>2.6807313876055417E-4</v>
          </cell>
          <cell r="N46">
            <v>2.7370008717115244E-4</v>
          </cell>
        </row>
        <row r="47">
          <cell r="H47">
            <v>0.46351290887806296</v>
          </cell>
          <cell r="I47">
            <v>4.6178173125055164E-2</v>
          </cell>
          <cell r="J47">
            <v>4.7147469038371033E-2</v>
          </cell>
          <cell r="K47" t="str">
            <v/>
          </cell>
          <cell r="L47">
            <v>0.30142590600159025</v>
          </cell>
          <cell r="M47">
            <v>2.6807313876055417E-4</v>
          </cell>
          <cell r="N47">
            <v>2.7370008717115244E-4</v>
          </cell>
        </row>
        <row r="48">
          <cell r="H48">
            <v>0.46763456435971568</v>
          </cell>
          <cell r="I48">
            <v>4.6178173125055164E-2</v>
          </cell>
          <cell r="J48">
            <v>4.7147469038371033E-2</v>
          </cell>
          <cell r="K48" t="str">
            <v/>
          </cell>
          <cell r="L48">
            <v>0.30142590600159025</v>
          </cell>
          <cell r="M48">
            <v>2.6807313876055417E-4</v>
          </cell>
          <cell r="N48">
            <v>2.7370008717115244E-4</v>
          </cell>
        </row>
        <row r="49">
          <cell r="H49">
            <v>0.47077186862193321</v>
          </cell>
          <cell r="I49">
            <v>4.6178173125055164E-2</v>
          </cell>
          <cell r="J49">
            <v>4.7147469038371033E-2</v>
          </cell>
          <cell r="K49" t="str">
            <v/>
          </cell>
          <cell r="L49">
            <v>0.30142590600159025</v>
          </cell>
          <cell r="M49">
            <v>2.6807313876055417E-4</v>
          </cell>
          <cell r="N49">
            <v>2.7370008717115244E-4</v>
          </cell>
        </row>
        <row r="50">
          <cell r="H50">
            <v>0.46118238397339562</v>
          </cell>
          <cell r="I50">
            <v>4.49015797929267E-2</v>
          </cell>
          <cell r="J50">
            <v>4.5844079568239285E-2</v>
          </cell>
          <cell r="K50">
            <v>0.31583320184502689</v>
          </cell>
          <cell r="L50">
            <v>0.30238639239115267</v>
          </cell>
          <cell r="M50">
            <v>2.6892734736061203E-4</v>
          </cell>
          <cell r="N50">
            <v>2.7457222590679436E-4</v>
          </cell>
        </row>
        <row r="51">
          <cell r="H51">
            <v>0.46572872067577575</v>
          </cell>
          <cell r="I51">
            <v>4.49015797929267E-2</v>
          </cell>
          <cell r="J51">
            <v>4.5844079568239285E-2</v>
          </cell>
          <cell r="K51" t="str">
            <v/>
          </cell>
          <cell r="L51">
            <v>0.30238639239115267</v>
          </cell>
          <cell r="M51">
            <v>2.6892734736061203E-4</v>
          </cell>
          <cell r="N51">
            <v>2.7457222590679436E-4</v>
          </cell>
        </row>
        <row r="52">
          <cell r="H52">
            <v>0.47018272487527257</v>
          </cell>
          <cell r="I52">
            <v>4.49015797929267E-2</v>
          </cell>
          <cell r="J52">
            <v>4.5844079568239285E-2</v>
          </cell>
          <cell r="K52" t="str">
            <v/>
          </cell>
          <cell r="L52">
            <v>0.30238639239115267</v>
          </cell>
          <cell r="M52">
            <v>2.6892734736061203E-4</v>
          </cell>
          <cell r="N52">
            <v>2.7457222590679436E-4</v>
          </cell>
        </row>
        <row r="53">
          <cell r="H53">
            <v>0.46351877107383488</v>
          </cell>
          <cell r="I53">
            <v>4.3857673271666911E-2</v>
          </cell>
          <cell r="J53">
            <v>4.4778261086058029E-2</v>
          </cell>
          <cell r="K53">
            <v>0.4640464493077267</v>
          </cell>
          <cell r="L53">
            <v>0.31249014594843855</v>
          </cell>
          <cell r="M53">
            <v>2.7791312089711238E-4</v>
          </cell>
          <cell r="N53">
            <v>2.8374661395481567E-4</v>
          </cell>
        </row>
        <row r="54">
          <cell r="H54">
            <v>0.45659962113099867</v>
          </cell>
          <cell r="I54">
            <v>4.2807931274027052E-2</v>
          </cell>
          <cell r="J54">
            <v>4.3706484638818079E-2</v>
          </cell>
          <cell r="K54">
            <v>0.39813059362379549</v>
          </cell>
          <cell r="L54">
            <v>0.31752781934110663</v>
          </cell>
          <cell r="M54">
            <v>2.8239337588360959E-4</v>
          </cell>
          <cell r="N54">
            <v>2.883209110515814E-4</v>
          </cell>
        </row>
        <row r="55">
          <cell r="H55">
            <v>0.46089966255925607</v>
          </cell>
          <cell r="I55">
            <v>4.2807931274027052E-2</v>
          </cell>
          <cell r="J55">
            <v>4.3706484638818079E-2</v>
          </cell>
          <cell r="K55" t="str">
            <v/>
          </cell>
          <cell r="L55">
            <v>0.31752781934110663</v>
          </cell>
          <cell r="M55">
            <v>2.8239337588360959E-4</v>
          </cell>
          <cell r="N55">
            <v>2.883209110515814E-4</v>
          </cell>
        </row>
        <row r="56">
          <cell r="H56">
            <v>0.4655616807550616</v>
          </cell>
          <cell r="I56">
            <v>4.2807931274027052E-2</v>
          </cell>
          <cell r="J56">
            <v>4.3706484638818079E-2</v>
          </cell>
          <cell r="K56" t="str">
            <v/>
          </cell>
          <cell r="L56">
            <v>0.31752781934110663</v>
          </cell>
          <cell r="M56">
            <v>2.8239337588360959E-4</v>
          </cell>
          <cell r="N56">
            <v>2.883209110515814E-4</v>
          </cell>
        </row>
        <row r="57">
          <cell r="H57">
            <v>0.45720905216912028</v>
          </cell>
          <cell r="I57">
            <v>4.1646264855590309E-2</v>
          </cell>
          <cell r="J57">
            <v>4.252043443826467E-2</v>
          </cell>
          <cell r="K57">
            <v>0.18657854600915094</v>
          </cell>
          <cell r="L57">
            <v>0.31025285971155347</v>
          </cell>
          <cell r="M57">
            <v>2.7592339031362232E-4</v>
          </cell>
          <cell r="N57">
            <v>2.8171511823440792E-4</v>
          </cell>
        </row>
        <row r="58">
          <cell r="H58">
            <v>0.46164721889774502</v>
          </cell>
          <cell r="I58">
            <v>4.1646264855590309E-2</v>
          </cell>
          <cell r="J58">
            <v>4.252043443826467E-2</v>
          </cell>
          <cell r="K58" t="str">
            <v/>
          </cell>
          <cell r="L58">
            <v>0.31025285971155347</v>
          </cell>
          <cell r="M58">
            <v>2.7592339031362232E-4</v>
          </cell>
          <cell r="N58">
            <v>2.8171511823440792E-4</v>
          </cell>
        </row>
        <row r="59">
          <cell r="H59">
            <v>0.46580241499469727</v>
          </cell>
          <cell r="I59">
            <v>4.1646264855590309E-2</v>
          </cell>
          <cell r="J59">
            <v>4.252043443826467E-2</v>
          </cell>
          <cell r="K59" t="str">
            <v/>
          </cell>
          <cell r="L59">
            <v>0.31025285971155347</v>
          </cell>
          <cell r="M59">
            <v>2.7592339031362232E-4</v>
          </cell>
          <cell r="N59">
            <v>2.8171511823440792E-4</v>
          </cell>
        </row>
        <row r="60">
          <cell r="H60">
            <v>0.45950245756688413</v>
          </cell>
          <cell r="I60">
            <v>4.0718425310493647E-2</v>
          </cell>
          <cell r="J60">
            <v>4.1573119218440917E-2</v>
          </cell>
          <cell r="K60">
            <v>0.39451931410312752</v>
          </cell>
          <cell r="L60">
            <v>0.31468793625847846</v>
          </cell>
          <cell r="M60">
            <v>2.7986772577684964E-4</v>
          </cell>
          <cell r="N60">
            <v>2.8574224667073312E-4</v>
          </cell>
        </row>
        <row r="61">
          <cell r="H61">
            <v>0.46365635433967789</v>
          </cell>
          <cell r="I61">
            <v>4.0718425310493647E-2</v>
          </cell>
          <cell r="J61">
            <v>4.1573119218440917E-2</v>
          </cell>
          <cell r="K61" t="str">
            <v/>
          </cell>
          <cell r="L61">
            <v>0.31468793625847846</v>
          </cell>
          <cell r="M61">
            <v>2.7986772577684964E-4</v>
          </cell>
          <cell r="N61">
            <v>2.8574224667073312E-4</v>
          </cell>
        </row>
        <row r="62">
          <cell r="H62">
            <v>0.46787314497092974</v>
          </cell>
          <cell r="I62">
            <v>4.0718425310493647E-2</v>
          </cell>
          <cell r="J62">
            <v>4.1573119218440917E-2</v>
          </cell>
          <cell r="K62" t="str">
            <v/>
          </cell>
          <cell r="L62">
            <v>0.31468793625847846</v>
          </cell>
          <cell r="M62">
            <v>2.7986772577684964E-4</v>
          </cell>
          <cell r="N62">
            <v>2.8574224667073312E-4</v>
          </cell>
        </row>
        <row r="63">
          <cell r="H63">
            <v>0.47197232242089093</v>
          </cell>
          <cell r="I63">
            <v>4.0718425310493647E-2</v>
          </cell>
          <cell r="J63">
            <v>4.1573119218440917E-2</v>
          </cell>
          <cell r="K63" t="str">
            <v/>
          </cell>
          <cell r="L63">
            <v>0.31468793625847846</v>
          </cell>
          <cell r="M63">
            <v>2.7986772577684964E-4</v>
          </cell>
          <cell r="N63">
            <v>2.8574224667073312E-4</v>
          </cell>
        </row>
        <row r="64">
          <cell r="H64">
            <v>0.4644084932222996</v>
          </cell>
          <cell r="I64">
            <v>3.9711672688381543E-2</v>
          </cell>
          <cell r="J64">
            <v>4.0545234508671493E-2</v>
          </cell>
          <cell r="K64">
            <v>0.16238494135647577</v>
          </cell>
          <cell r="L64">
            <v>0.30707278651337833</v>
          </cell>
          <cell r="M64">
            <v>2.7309519211715199E-4</v>
          </cell>
          <cell r="N64">
            <v>2.788275551742289E-4</v>
          </cell>
        </row>
        <row r="65">
          <cell r="H65">
            <v>0.46811537536437364</v>
          </cell>
          <cell r="I65">
            <v>3.9711672688381543E-2</v>
          </cell>
          <cell r="J65">
            <v>4.0545234508671493E-2</v>
          </cell>
          <cell r="K65" t="str">
            <v/>
          </cell>
          <cell r="L65">
            <v>0.30707278651337833</v>
          </cell>
          <cell r="M65">
            <v>2.7309519211715199E-4</v>
          </cell>
          <cell r="N65">
            <v>2.788275551742289E-4</v>
          </cell>
        </row>
        <row r="66">
          <cell r="H66">
            <v>0.46078330503912501</v>
          </cell>
          <cell r="I66">
            <v>3.8775149329540681E-2</v>
          </cell>
          <cell r="J66">
            <v>3.9589053198833074E-2</v>
          </cell>
          <cell r="K66">
            <v>0.14285714285714285</v>
          </cell>
          <cell r="L66">
            <v>0.2992529939583195</v>
          </cell>
          <cell r="M66">
            <v>2.6614065936813219E-4</v>
          </cell>
          <cell r="N66">
            <v>2.7172704436422359E-4</v>
          </cell>
        </row>
        <row r="67">
          <cell r="H67">
            <v>0.45304073527129574</v>
          </cell>
          <cell r="I67">
            <v>3.7992640056665333E-2</v>
          </cell>
          <cell r="J67">
            <v>3.879011878418618E-2</v>
          </cell>
          <cell r="K67">
            <v>0.20728932996403959</v>
          </cell>
          <cell r="L67">
            <v>0.29507282741312496</v>
          </cell>
          <cell r="M67">
            <v>2.6242302812277317E-4</v>
          </cell>
          <cell r="N67">
            <v>2.6793137874614085E-4</v>
          </cell>
        </row>
        <row r="68">
          <cell r="H68">
            <v>0.45621588604211344</v>
          </cell>
          <cell r="I68">
            <v>3.7992640056665333E-2</v>
          </cell>
          <cell r="J68">
            <v>3.879011878418618E-2</v>
          </cell>
          <cell r="K68" t="str">
            <v/>
          </cell>
          <cell r="L68">
            <v>0.29507282741312496</v>
          </cell>
          <cell r="M68">
            <v>2.6242302812277317E-4</v>
          </cell>
          <cell r="N68">
            <v>2.6793137874614085E-4</v>
          </cell>
        </row>
        <row r="69">
          <cell r="H69">
            <v>0.45915022374481973</v>
          </cell>
          <cell r="I69">
            <v>3.7992640056665333E-2</v>
          </cell>
          <cell r="J69">
            <v>3.879011878418618E-2</v>
          </cell>
          <cell r="K69" t="str">
            <v/>
          </cell>
          <cell r="L69">
            <v>0.29507282741312496</v>
          </cell>
          <cell r="M69">
            <v>2.6242302812277317E-4</v>
          </cell>
          <cell r="N69">
            <v>2.6793137874614085E-4</v>
          </cell>
        </row>
        <row r="70">
          <cell r="H70">
            <v>0.46196012637250811</v>
          </cell>
          <cell r="I70">
            <v>3.7992640056665333E-2</v>
          </cell>
          <cell r="J70">
            <v>3.879011878418618E-2</v>
          </cell>
          <cell r="K70" t="str">
            <v/>
          </cell>
          <cell r="L70">
            <v>0.29507282741312496</v>
          </cell>
          <cell r="M70">
            <v>2.6242302812277317E-4</v>
          </cell>
          <cell r="N70">
            <v>2.6793137874614085E-4</v>
          </cell>
        </row>
        <row r="71">
          <cell r="H71">
            <v>0.45715120530106768</v>
          </cell>
          <cell r="I71">
            <v>3.7328690652724185E-2</v>
          </cell>
          <cell r="J71">
            <v>3.8112232851354087E-2</v>
          </cell>
          <cell r="K71">
            <v>0.41626884667912106</v>
          </cell>
          <cell r="L71">
            <v>0.3003422195551248</v>
          </cell>
          <cell r="M71">
            <v>2.6710936218610562E-4</v>
          </cell>
          <cell r="N71">
            <v>2.7271608059123285E-4</v>
          </cell>
        </row>
        <row r="72">
          <cell r="H72">
            <v>0.46023927181153784</v>
          </cell>
          <cell r="I72">
            <v>3.7328690652724185E-2</v>
          </cell>
          <cell r="J72">
            <v>3.8112232851354087E-2</v>
          </cell>
          <cell r="K72" t="str">
            <v/>
          </cell>
          <cell r="L72">
            <v>0.3003422195551248</v>
          </cell>
          <cell r="M72">
            <v>2.6710936218610562E-4</v>
          </cell>
          <cell r="N72">
            <v>2.7271608059123285E-4</v>
          </cell>
        </row>
        <row r="73">
          <cell r="H73">
            <v>0.46376200722628619</v>
          </cell>
          <cell r="I73">
            <v>3.7328690652724185E-2</v>
          </cell>
          <cell r="J73">
            <v>3.8112232851354087E-2</v>
          </cell>
          <cell r="K73" t="str">
            <v/>
          </cell>
          <cell r="L73">
            <v>0.3003422195551248</v>
          </cell>
          <cell r="M73">
            <v>2.6710936218610562E-4</v>
          </cell>
          <cell r="N73">
            <v>2.7271608059123285E-4</v>
          </cell>
        </row>
        <row r="74">
          <cell r="H74">
            <v>0.45807444712685363</v>
          </cell>
          <cell r="I74">
            <v>3.659096879548316E-2</v>
          </cell>
          <cell r="J74">
            <v>3.7359025955771431E-2</v>
          </cell>
          <cell r="K74">
            <v>0.25642873129639421</v>
          </cell>
          <cell r="L74">
            <v>0.29851249087767767</v>
          </cell>
          <cell r="M74">
            <v>2.6548209293061946E-4</v>
          </cell>
          <cell r="N74">
            <v>2.7105465438815728E-4</v>
          </cell>
        </row>
        <row r="75">
          <cell r="H75">
            <v>0.46171491255355568</v>
          </cell>
          <cell r="I75">
            <v>3.659096879548316E-2</v>
          </cell>
          <cell r="J75">
            <v>3.7359025955771431E-2</v>
          </cell>
          <cell r="K75" t="str">
            <v/>
          </cell>
          <cell r="L75">
            <v>0.29851249087767767</v>
          </cell>
          <cell r="M75">
            <v>2.6548209293061946E-4</v>
          </cell>
          <cell r="N75">
            <v>2.7105465438815728E-4</v>
          </cell>
        </row>
        <row r="76">
          <cell r="H76">
            <v>0.46499117578561816</v>
          </cell>
          <cell r="I76">
            <v>3.659096879548316E-2</v>
          </cell>
          <cell r="J76">
            <v>3.7359025955771431E-2</v>
          </cell>
          <cell r="K76" t="str">
            <v/>
          </cell>
          <cell r="L76">
            <v>0.29851249087767767</v>
          </cell>
          <cell r="M76">
            <v>2.6548209293061946E-4</v>
          </cell>
          <cell r="N76">
            <v>2.7105465438815728E-4</v>
          </cell>
        </row>
        <row r="77">
          <cell r="H77">
            <v>0.46587469566426842</v>
          </cell>
          <cell r="I77">
            <v>3.659096879548316E-2</v>
          </cell>
          <cell r="J77">
            <v>3.7359025955771431E-2</v>
          </cell>
          <cell r="K77" t="str">
            <v/>
          </cell>
          <cell r="L77">
            <v>0.29851249087767767</v>
          </cell>
          <cell r="M77">
            <v>2.6548209293061946E-4</v>
          </cell>
          <cell r="N77">
            <v>2.7105465438815728E-4</v>
          </cell>
        </row>
        <row r="78">
          <cell r="H78">
            <v>0.45960476918436755</v>
          </cell>
          <cell r="I78">
            <v>3.5946415682491933E-2</v>
          </cell>
          <cell r="J78">
            <v>3.6700943448781762E-2</v>
          </cell>
          <cell r="K78">
            <v>0.24575738529226904</v>
          </cell>
          <cell r="L78">
            <v>0.29640228665426133</v>
          </cell>
          <cell r="M78">
            <v>2.63605382739711E-4</v>
          </cell>
          <cell r="N78">
            <v>2.6913855139767663E-4</v>
          </cell>
        </row>
        <row r="79">
          <cell r="H79">
            <v>0.46232465357484115</v>
          </cell>
          <cell r="I79">
            <v>3.5946415682491933E-2</v>
          </cell>
          <cell r="J79">
            <v>3.6700943448781762E-2</v>
          </cell>
          <cell r="K79" t="str">
            <v/>
          </cell>
          <cell r="L79">
            <v>0.29640228665426133</v>
          </cell>
          <cell r="M79">
            <v>2.63605382739711E-4</v>
          </cell>
          <cell r="N79">
            <v>2.6913855139767663E-4</v>
          </cell>
        </row>
        <row r="80">
          <cell r="H80">
            <v>0.46481025605798831</v>
          </cell>
          <cell r="I80">
            <v>3.5946415682491933E-2</v>
          </cell>
          <cell r="J80">
            <v>3.6700943448781762E-2</v>
          </cell>
          <cell r="K80" t="str">
            <v/>
          </cell>
          <cell r="L80">
            <v>0.29640228665426133</v>
          </cell>
          <cell r="M80">
            <v>2.63605382739711E-4</v>
          </cell>
          <cell r="N80">
            <v>2.6913855139767663E-4</v>
          </cell>
        </row>
        <row r="81">
          <cell r="H81">
            <v>0.45966958209822928</v>
          </cell>
          <cell r="I81">
            <v>3.5335622560896292E-2</v>
          </cell>
          <cell r="J81">
            <v>3.6077329567147806E-2</v>
          </cell>
          <cell r="K81">
            <v>0.31460161661158059</v>
          </cell>
          <cell r="L81">
            <v>0.29710226088338898</v>
          </cell>
          <cell r="M81">
            <v>2.6422790484188476E-4</v>
          </cell>
          <cell r="N81">
            <v>2.6977414045527005E-4</v>
          </cell>
        </row>
        <row r="82">
          <cell r="H82">
            <v>0.4622128232695063</v>
          </cell>
          <cell r="I82">
            <v>3.5335622560896292E-2</v>
          </cell>
          <cell r="J82">
            <v>3.6077329567147806E-2</v>
          </cell>
          <cell r="K82" t="str">
            <v/>
          </cell>
          <cell r="L82">
            <v>0.29710226088338898</v>
          </cell>
          <cell r="M82">
            <v>2.6422790484188476E-4</v>
          </cell>
          <cell r="N82">
            <v>2.6977414045527005E-4</v>
          </cell>
        </row>
        <row r="83">
          <cell r="H83">
            <v>0.4646136102770555</v>
          </cell>
          <cell r="I83">
            <v>3.5335622560896292E-2</v>
          </cell>
          <cell r="J83">
            <v>3.6077329567147806E-2</v>
          </cell>
          <cell r="K83" t="str">
            <v/>
          </cell>
          <cell r="L83">
            <v>0.29710226088338898</v>
          </cell>
          <cell r="M83">
            <v>2.6422790484188476E-4</v>
          </cell>
          <cell r="N83">
            <v>2.6977414045527005E-4</v>
          </cell>
        </row>
        <row r="84">
          <cell r="H84">
            <v>0.46658098845333801</v>
          </cell>
          <cell r="I84">
            <v>3.5335622560896292E-2</v>
          </cell>
          <cell r="J84">
            <v>3.6077329567147806E-2</v>
          </cell>
          <cell r="K84" t="str">
            <v/>
          </cell>
          <cell r="L84">
            <v>0.29710226088338898</v>
          </cell>
          <cell r="M84">
            <v>2.6422790484188476E-4</v>
          </cell>
          <cell r="N84">
            <v>2.6977414045527005E-4</v>
          </cell>
        </row>
        <row r="85">
          <cell r="H85">
            <v>0.46217783557517989</v>
          </cell>
          <cell r="I85">
            <v>3.4852151090519937E-2</v>
          </cell>
          <cell r="J85">
            <v>3.5583709862470982E-2</v>
          </cell>
          <cell r="K85">
            <v>0.37614678899082571</v>
          </cell>
          <cell r="L85">
            <v>0.30002983599847921</v>
          </cell>
          <cell r="M85">
            <v>2.6683154386040824E-4</v>
          </cell>
          <cell r="N85">
            <v>2.7243243076226204E-4</v>
          </cell>
        </row>
        <row r="86">
          <cell r="H86">
            <v>0.46416621324499885</v>
          </cell>
          <cell r="I86">
            <v>3.4852151090519937E-2</v>
          </cell>
          <cell r="J86">
            <v>3.5583709862470982E-2</v>
          </cell>
          <cell r="K86" t="str">
            <v/>
          </cell>
          <cell r="L86">
            <v>0.30002983599847921</v>
          </cell>
          <cell r="M86">
            <v>2.6683154386040824E-4</v>
          </cell>
          <cell r="N86">
            <v>2.7243243076226204E-4</v>
          </cell>
        </row>
        <row r="87">
          <cell r="H87">
            <v>0.46650319068643747</v>
          </cell>
          <cell r="I87">
            <v>3.4852151090519937E-2</v>
          </cell>
          <cell r="J87">
            <v>3.5583709862470982E-2</v>
          </cell>
          <cell r="K87" t="str">
            <v/>
          </cell>
          <cell r="L87">
            <v>0.30002983599847921</v>
          </cell>
          <cell r="M87">
            <v>2.6683154386040824E-4</v>
          </cell>
          <cell r="N87">
            <v>2.7243243076226204E-4</v>
          </cell>
        </row>
        <row r="88">
          <cell r="H88">
            <v>0.46199823862995487</v>
          </cell>
          <cell r="I88">
            <v>3.4317429543899276E-2</v>
          </cell>
          <cell r="J88">
            <v>3.5037764324626207E-2</v>
          </cell>
          <cell r="K88">
            <v>0.35784357212118306</v>
          </cell>
          <cell r="L88">
            <v>0.30209461228857576</v>
          </cell>
          <cell r="M88">
            <v>2.6866785271742347E-4</v>
          </cell>
          <cell r="N88">
            <v>2.7430728438080059E-4</v>
          </cell>
        </row>
        <row r="89">
          <cell r="H89">
            <v>0.464672407234692</v>
          </cell>
          <cell r="I89">
            <v>3.4317429543899276E-2</v>
          </cell>
          <cell r="J89">
            <v>3.5037764324626207E-2</v>
          </cell>
          <cell r="K89" t="str">
            <v/>
          </cell>
          <cell r="L89">
            <v>0.30209461228857576</v>
          </cell>
          <cell r="M89">
            <v>2.6866785271742347E-4</v>
          </cell>
          <cell r="N89">
            <v>2.7430728438080059E-4</v>
          </cell>
        </row>
        <row r="90">
          <cell r="H90">
            <v>0.46725872710790267</v>
          </cell>
          <cell r="I90">
            <v>3.4317429543899276E-2</v>
          </cell>
          <cell r="J90">
            <v>3.5037764324626207E-2</v>
          </cell>
          <cell r="K90" t="str">
            <v/>
          </cell>
          <cell r="L90">
            <v>0.30209461228857576</v>
          </cell>
          <cell r="M90">
            <v>2.6866785271742347E-4</v>
          </cell>
          <cell r="N90">
            <v>2.7430728438080059E-4</v>
          </cell>
        </row>
        <row r="91">
          <cell r="H91">
            <v>0.46950089708377907</v>
          </cell>
          <cell r="I91">
            <v>3.4317429543899276E-2</v>
          </cell>
          <cell r="J91">
            <v>3.5037764324626207E-2</v>
          </cell>
          <cell r="K91" t="str">
            <v/>
          </cell>
          <cell r="L91">
            <v>0.30209461228857576</v>
          </cell>
          <cell r="M91">
            <v>2.6866785271742347E-4</v>
          </cell>
          <cell r="N91">
            <v>2.7430728438080059E-4</v>
          </cell>
        </row>
        <row r="92">
          <cell r="H92">
            <v>0.46379426295776549</v>
          </cell>
          <cell r="I92">
            <v>3.3720685218583644E-2</v>
          </cell>
          <cell r="J92">
            <v>3.4428494128391933E-2</v>
          </cell>
          <cell r="K92">
            <v>1.3119170794530659E-2</v>
          </cell>
          <cell r="L92">
            <v>0.29212994189222935</v>
          </cell>
          <cell r="M92">
            <v>2.5980577279437645E-4</v>
          </cell>
          <cell r="N92">
            <v>2.6525918631819606E-4</v>
          </cell>
        </row>
        <row r="93">
          <cell r="H93">
            <v>0.46574656021138477</v>
          </cell>
          <cell r="I93">
            <v>3.3720685218583644E-2</v>
          </cell>
          <cell r="J93">
            <v>3.4428494128391933E-2</v>
          </cell>
          <cell r="K93" t="str">
            <v/>
          </cell>
          <cell r="L93">
            <v>0.29212994189222935</v>
          </cell>
          <cell r="M93">
            <v>2.5980577279437645E-4</v>
          </cell>
          <cell r="N93">
            <v>2.6525918631819606E-4</v>
          </cell>
        </row>
        <row r="94">
          <cell r="H94">
            <v>0.46736008182996053</v>
          </cell>
          <cell r="I94">
            <v>3.3720685218583644E-2</v>
          </cell>
          <cell r="J94">
            <v>3.4428494128391933E-2</v>
          </cell>
          <cell r="K94" t="str">
            <v/>
          </cell>
          <cell r="L94">
            <v>0.29212994189222935</v>
          </cell>
          <cell r="M94">
            <v>2.5980577279437645E-4</v>
          </cell>
          <cell r="N94">
            <v>2.6525918631819606E-4</v>
          </cell>
        </row>
        <row r="95">
          <cell r="H95">
            <v>0.46233492219003491</v>
          </cell>
          <cell r="I95">
            <v>3.3423584581695767E-2</v>
          </cell>
          <cell r="J95">
            <v>3.4125157245812852E-2</v>
          </cell>
          <cell r="K95">
            <v>0.27156048290544976</v>
          </cell>
          <cell r="L95">
            <v>0.29144429325933674</v>
          </cell>
          <cell r="M95">
            <v>2.5919599116165426E-4</v>
          </cell>
          <cell r="N95">
            <v>2.6463660515693878E-4</v>
          </cell>
        </row>
        <row r="96">
          <cell r="H96">
            <v>0.4600806334854281</v>
          </cell>
          <cell r="I96">
            <v>3.3423584581695767E-2</v>
          </cell>
          <cell r="J96">
            <v>3.4125157245812852E-2</v>
          </cell>
          <cell r="K96" t="str">
            <v/>
          </cell>
          <cell r="L96">
            <v>0.29144429325933674</v>
          </cell>
          <cell r="M96">
            <v>2.5919599116165426E-4</v>
          </cell>
          <cell r="N96">
            <v>2.6463660515693878E-4</v>
          </cell>
        </row>
        <row r="97">
          <cell r="H97">
            <v>0.46083886702650184</v>
          </cell>
          <cell r="I97">
            <v>3.3423584581695767E-2</v>
          </cell>
          <cell r="J97">
            <v>3.4125157245812852E-2</v>
          </cell>
          <cell r="K97" t="str">
            <v/>
          </cell>
          <cell r="L97">
            <v>0.29144429325933674</v>
          </cell>
          <cell r="M97">
            <v>2.5919599116165426E-4</v>
          </cell>
          <cell r="N97">
            <v>2.6463660515693878E-4</v>
          </cell>
        </row>
        <row r="98">
          <cell r="H98">
            <v>0.46166426946373451</v>
          </cell>
          <cell r="I98">
            <v>3.3423584581695767E-2</v>
          </cell>
          <cell r="J98">
            <v>3.4125157245812852E-2</v>
          </cell>
          <cell r="K98" t="str">
            <v/>
          </cell>
          <cell r="L98">
            <v>0.29144429325933674</v>
          </cell>
          <cell r="M98">
            <v>2.5919599116165426E-4</v>
          </cell>
          <cell r="N98">
            <v>2.6463660515693878E-4</v>
          </cell>
        </row>
        <row r="99">
          <cell r="H99">
            <v>0.45539034653169408</v>
          </cell>
          <cell r="I99">
            <v>3.2907196966676627E-2</v>
          </cell>
          <cell r="J99">
            <v>3.3597930475169915E-2</v>
          </cell>
          <cell r="K99">
            <v>0.12601243171972118</v>
          </cell>
          <cell r="L99">
            <v>0.28610778159676847</v>
          </cell>
          <cell r="M99">
            <v>2.5444996435064276E-4</v>
          </cell>
          <cell r="N99">
            <v>2.5979095759263456E-4</v>
          </cell>
        </row>
        <row r="100">
          <cell r="H100">
            <v>0.45646912618764873</v>
          </cell>
          <cell r="I100">
            <v>3.2907196966676627E-2</v>
          </cell>
          <cell r="J100">
            <v>3.3597930475169915E-2</v>
          </cell>
          <cell r="K100" t="str">
            <v/>
          </cell>
          <cell r="L100">
            <v>0.28610778159676847</v>
          </cell>
          <cell r="M100">
            <v>2.5444996435064276E-4</v>
          </cell>
          <cell r="N100">
            <v>2.5979095759263456E-4</v>
          </cell>
        </row>
        <row r="101">
          <cell r="H101">
            <v>0.45685528878479242</v>
          </cell>
          <cell r="I101">
            <v>3.2907196966676627E-2</v>
          </cell>
          <cell r="J101">
            <v>3.3597930475169915E-2</v>
          </cell>
          <cell r="K101" t="str">
            <v/>
          </cell>
          <cell r="L101">
            <v>0.28610778159676847</v>
          </cell>
          <cell r="M101">
            <v>2.5444996435064276E-4</v>
          </cell>
          <cell r="N101">
            <v>2.5979095759263456E-4</v>
          </cell>
        </row>
        <row r="102">
          <cell r="H102">
            <v>0.45451831159698741</v>
          </cell>
          <cell r="I102">
            <v>3.2711466918036662E-2</v>
          </cell>
          <cell r="J102">
            <v>3.3398091984739801E-2</v>
          </cell>
          <cell r="K102">
            <v>0.3930879187676502</v>
          </cell>
          <cell r="L102">
            <v>0.2894509108833585</v>
          </cell>
          <cell r="M102">
            <v>2.5742317648435296E-4</v>
          </cell>
          <cell r="N102">
            <v>2.6282657848302772E-4</v>
          </cell>
        </row>
        <row r="103">
          <cell r="H103">
            <v>0.45540490746452139</v>
          </cell>
          <cell r="I103">
            <v>3.2711466918036662E-2</v>
          </cell>
          <cell r="J103">
            <v>3.3398091984739801E-2</v>
          </cell>
          <cell r="K103" t="str">
            <v/>
          </cell>
          <cell r="L103">
            <v>0.2894509108833585</v>
          </cell>
          <cell r="M103">
            <v>2.5742317648435296E-4</v>
          </cell>
          <cell r="N103">
            <v>2.6282657848302772E-4</v>
          </cell>
        </row>
        <row r="104">
          <cell r="H104">
            <v>0.45675418329433809</v>
          </cell>
          <cell r="I104">
            <v>3.2711466918036662E-2</v>
          </cell>
          <cell r="J104">
            <v>3.3398091984739801E-2</v>
          </cell>
          <cell r="K104" t="str">
            <v/>
          </cell>
          <cell r="L104">
            <v>0.2894509108833585</v>
          </cell>
          <cell r="M104">
            <v>2.5742317648435296E-4</v>
          </cell>
          <cell r="N104">
            <v>2.6282657848302772E-4</v>
          </cell>
        </row>
        <row r="105">
          <cell r="H105">
            <v>0.45775959036448749</v>
          </cell>
          <cell r="I105">
            <v>3.2711466918036662E-2</v>
          </cell>
          <cell r="J105">
            <v>3.3398091984739801E-2</v>
          </cell>
          <cell r="K105" t="str">
            <v/>
          </cell>
          <cell r="L105">
            <v>0.2894509108833585</v>
          </cell>
          <cell r="M105">
            <v>2.5742317648435296E-4</v>
          </cell>
          <cell r="N105">
            <v>2.6282657848302772E-4</v>
          </cell>
        </row>
        <row r="106">
          <cell r="H106">
            <v>0.4535132156476645</v>
          </cell>
          <cell r="I106">
            <v>3.228309760625267E-2</v>
          </cell>
          <cell r="J106">
            <v>3.2960731052127115E-2</v>
          </cell>
          <cell r="K106">
            <v>0.28913673392199779</v>
          </cell>
          <cell r="L106">
            <v>0.28944139036937788</v>
          </cell>
          <cell r="M106">
            <v>2.5741470941495188E-4</v>
          </cell>
          <cell r="N106">
            <v>2.6281793368689531E-4</v>
          </cell>
        </row>
        <row r="107">
          <cell r="H107">
            <v>0.45511707489046493</v>
          </cell>
          <cell r="I107">
            <v>3.228309760625267E-2</v>
          </cell>
          <cell r="J107">
            <v>3.2960731052127115E-2</v>
          </cell>
          <cell r="K107" t="str">
            <v/>
          </cell>
          <cell r="L107">
            <v>0.28944139036937788</v>
          </cell>
          <cell r="M107">
            <v>2.5741470941495188E-4</v>
          </cell>
          <cell r="N107">
            <v>2.6281793368689531E-4</v>
          </cell>
        </row>
        <row r="108">
          <cell r="H108">
            <v>0.45664855148124628</v>
          </cell>
          <cell r="I108">
            <v>3.228309760625267E-2</v>
          </cell>
          <cell r="J108">
            <v>3.2960731052127115E-2</v>
          </cell>
          <cell r="K108" t="str">
            <v/>
          </cell>
          <cell r="L108">
            <v>0.28944139036937788</v>
          </cell>
          <cell r="M108">
            <v>2.5741470941495188E-4</v>
          </cell>
          <cell r="N108">
            <v>2.6281793368689531E-4</v>
          </cell>
        </row>
        <row r="109">
          <cell r="H109">
            <v>0.45359802582256559</v>
          </cell>
          <cell r="I109">
            <v>3.1949483126240338E-2</v>
          </cell>
          <cell r="J109">
            <v>3.2620113888157949E-2</v>
          </cell>
          <cell r="K109">
            <v>0.41560135663970782</v>
          </cell>
          <cell r="L109">
            <v>0.2931519776126229</v>
          </cell>
          <cell r="M109">
            <v>2.6071472029369941E-4</v>
          </cell>
          <cell r="N109">
            <v>2.6618721294163522E-4</v>
          </cell>
        </row>
        <row r="110">
          <cell r="H110">
            <v>0.45592950508024194</v>
          </cell>
          <cell r="I110">
            <v>3.1949483126240338E-2</v>
          </cell>
          <cell r="J110">
            <v>3.2620113888157949E-2</v>
          </cell>
          <cell r="K110" t="str">
            <v/>
          </cell>
          <cell r="L110">
            <v>0.2931519776126229</v>
          </cell>
          <cell r="M110">
            <v>2.6071472029369941E-4</v>
          </cell>
          <cell r="N110">
            <v>2.6618721294163522E-4</v>
          </cell>
        </row>
        <row r="111">
          <cell r="H111">
            <v>0.45750481971601081</v>
          </cell>
          <cell r="I111">
            <v>3.1949483126240338E-2</v>
          </cell>
          <cell r="J111">
            <v>3.2620113888157949E-2</v>
          </cell>
          <cell r="K111" t="str">
            <v/>
          </cell>
          <cell r="L111">
            <v>0.2931519776126229</v>
          </cell>
          <cell r="M111">
            <v>2.6071472029369941E-4</v>
          </cell>
          <cell r="N111">
            <v>2.6618721294163522E-4</v>
          </cell>
        </row>
        <row r="112">
          <cell r="H112">
            <v>0.45988807221736183</v>
          </cell>
          <cell r="I112">
            <v>3.1949483126240338E-2</v>
          </cell>
          <cell r="J112">
            <v>3.2620113888157949E-2</v>
          </cell>
          <cell r="K112" t="str">
            <v/>
          </cell>
          <cell r="L112">
            <v>0.2931519776126229</v>
          </cell>
          <cell r="M112">
            <v>2.6071472029369941E-4</v>
          </cell>
          <cell r="N112">
            <v>2.6618721294163522E-4</v>
          </cell>
        </row>
        <row r="113">
          <cell r="H113">
            <v>0.46054690621859812</v>
          </cell>
          <cell r="I113">
            <v>3.1949483126240338E-2</v>
          </cell>
          <cell r="J113">
            <v>3.2620113888157949E-2</v>
          </cell>
          <cell r="K113" t="str">
            <v/>
          </cell>
          <cell r="L113">
            <v>0.2931519776126229</v>
          </cell>
          <cell r="M113">
            <v>2.6071472029369941E-4</v>
          </cell>
          <cell r="N113">
            <v>2.6618721294163522E-4</v>
          </cell>
        </row>
        <row r="114">
          <cell r="H114">
            <v>0.55128294998279448</v>
          </cell>
          <cell r="I114">
            <v>3.8907997199631374E-2</v>
          </cell>
          <cell r="J114">
            <v>3.9724689591917578E-2</v>
          </cell>
          <cell r="K114">
            <v>0.65803333586273238</v>
          </cell>
          <cell r="L114">
            <v>0.30357715927691176</v>
          </cell>
          <cell r="M114">
            <v>2.6998635592703524E-4</v>
          </cell>
          <cell r="N114">
            <v>2.7565346343131909E-4</v>
          </cell>
        </row>
        <row r="115">
          <cell r="H115">
            <v>0.62702352194178179</v>
          </cell>
          <cell r="I115">
            <v>4.5024675536613497E-2</v>
          </cell>
          <cell r="J115">
            <v>4.5969759134395174E-2</v>
          </cell>
          <cell r="K115">
            <v>0.67088607594936711</v>
          </cell>
          <cell r="L115">
            <v>0.31378018474003549</v>
          </cell>
          <cell r="M115">
            <v>2.790604169360416E-4</v>
          </cell>
          <cell r="N115">
            <v>2.8491799213659807E-4</v>
          </cell>
        </row>
        <row r="116">
          <cell r="H116">
            <v>0.63700259347567478</v>
          </cell>
          <cell r="I116">
            <v>4.6122373259082687E-2</v>
          </cell>
          <cell r="J116">
            <v>4.7090497913806227E-2</v>
          </cell>
          <cell r="K116">
            <v>0.53829124626134495</v>
          </cell>
          <cell r="L116">
            <v>0.31984805126763849</v>
          </cell>
          <cell r="M116">
            <v>2.8445687421873466E-4</v>
          </cell>
          <cell r="N116">
            <v>2.9042772293438521E-4</v>
          </cell>
        </row>
        <row r="117">
          <cell r="H117">
            <v>0.6348300545176413</v>
          </cell>
          <cell r="I117">
            <v>4.6122373259082687E-2</v>
          </cell>
          <cell r="J117">
            <v>4.7090497913806227E-2</v>
          </cell>
          <cell r="K117" t="str">
            <v/>
          </cell>
          <cell r="L117">
            <v>0.31984805126763849</v>
          </cell>
          <cell r="M117">
            <v>2.8445687421873466E-4</v>
          </cell>
          <cell r="N117">
            <v>2.9042772293438521E-4</v>
          </cell>
        </row>
        <row r="118">
          <cell r="H118">
            <v>0.63321553877697023</v>
          </cell>
          <cell r="I118">
            <v>4.6122373259082687E-2</v>
          </cell>
          <cell r="J118">
            <v>4.7090497913806227E-2</v>
          </cell>
          <cell r="K118" t="str">
            <v/>
          </cell>
          <cell r="L118">
            <v>0.31984805126763849</v>
          </cell>
          <cell r="M118">
            <v>2.8445687421873466E-4</v>
          </cell>
          <cell r="N118">
            <v>2.9042772293438521E-4</v>
          </cell>
        </row>
        <row r="119">
          <cell r="H119">
            <v>0.62461317695601326</v>
          </cell>
          <cell r="I119">
            <v>4.6122373259082687E-2</v>
          </cell>
          <cell r="J119">
            <v>4.7090497913806227E-2</v>
          </cell>
          <cell r="K119" t="str">
            <v/>
          </cell>
          <cell r="L119">
            <v>0.31984805126763849</v>
          </cell>
          <cell r="M119">
            <v>2.8445687421873466E-4</v>
          </cell>
          <cell r="N119">
            <v>2.9042772293438521E-4</v>
          </cell>
        </row>
        <row r="120">
          <cell r="H120">
            <v>0.62514954050378391</v>
          </cell>
          <cell r="I120">
            <v>4.6454005790982175E-2</v>
          </cell>
          <cell r="J120">
            <v>4.7429091527882404E-2</v>
          </cell>
          <cell r="K120">
            <v>0.44342646457687734</v>
          </cell>
          <cell r="L120">
            <v>0.32310011477577633</v>
          </cell>
          <cell r="M120">
            <v>2.8734909699958138E-4</v>
          </cell>
          <cell r="N120">
            <v>2.9338065447723259E-4</v>
          </cell>
        </row>
        <row r="121">
          <cell r="H121">
            <v>0.62172885157812885</v>
          </cell>
          <cell r="I121">
            <v>4.6221227502827894E-2</v>
          </cell>
          <cell r="J121">
            <v>4.7191427142506265E-2</v>
          </cell>
          <cell r="K121">
            <v>0.4625850340136054</v>
          </cell>
          <cell r="L121">
            <v>0.32667665116648986</v>
          </cell>
          <cell r="M121">
            <v>2.9052988974851275E-4</v>
          </cell>
          <cell r="N121">
            <v>2.9662821317215094E-4</v>
          </cell>
        </row>
        <row r="122">
          <cell r="H122">
            <v>0.62075463455986035</v>
          </cell>
          <cell r="I122">
            <v>4.6221227502827894E-2</v>
          </cell>
          <cell r="J122">
            <v>4.7191427142506265E-2</v>
          </cell>
          <cell r="K122" t="str">
            <v/>
          </cell>
          <cell r="L122">
            <v>0.32667665116648986</v>
          </cell>
          <cell r="M122">
            <v>2.9052988974851275E-4</v>
          </cell>
          <cell r="N122">
            <v>2.9662821317215094E-4</v>
          </cell>
        </row>
        <row r="123">
          <cell r="H123">
            <v>0.61862596364397049</v>
          </cell>
          <cell r="I123">
            <v>4.6221227502827894E-2</v>
          </cell>
          <cell r="J123">
            <v>4.7191427142506265E-2</v>
          </cell>
          <cell r="K123" t="str">
            <v/>
          </cell>
          <cell r="L123">
            <v>0.32667665116648986</v>
          </cell>
          <cell r="M123">
            <v>2.9052988974851275E-4</v>
          </cell>
          <cell r="N123">
            <v>2.9662821317215094E-4</v>
          </cell>
        </row>
        <row r="124">
          <cell r="H124">
            <v>0.61213063094603415</v>
          </cell>
          <cell r="I124">
            <v>4.6116690749393612E-2</v>
          </cell>
          <cell r="J124">
            <v>4.7084696126262565E-2</v>
          </cell>
          <cell r="K124">
            <v>0.27664789460136452</v>
          </cell>
          <cell r="L124">
            <v>0.32542593225236172</v>
          </cell>
          <cell r="M124">
            <v>2.8941756284381814E-4</v>
          </cell>
          <cell r="N124">
            <v>2.9549253813889191E-4</v>
          </cell>
        </row>
        <row r="125">
          <cell r="H125">
            <v>0.60772893943395823</v>
          </cell>
          <cell r="I125">
            <v>4.6116690749393612E-2</v>
          </cell>
          <cell r="J125">
            <v>4.7084696126262565E-2</v>
          </cell>
          <cell r="K125" t="str">
            <v/>
          </cell>
          <cell r="L125">
            <v>0.32542593225236172</v>
          </cell>
          <cell r="M125">
            <v>2.8941756284381814E-4</v>
          </cell>
          <cell r="N125">
            <v>2.9549253813889191E-4</v>
          </cell>
        </row>
        <row r="126">
          <cell r="H126">
            <v>0.60418254509882219</v>
          </cell>
          <cell r="I126">
            <v>4.6116690749393612E-2</v>
          </cell>
          <cell r="J126">
            <v>4.7084696126262565E-2</v>
          </cell>
          <cell r="K126" t="str">
            <v/>
          </cell>
          <cell r="L126">
            <v>0.32542593225236172</v>
          </cell>
          <cell r="M126">
            <v>2.8941756284381814E-4</v>
          </cell>
          <cell r="N126">
            <v>2.9549253813889191E-4</v>
          </cell>
        </row>
        <row r="127">
          <cell r="H127">
            <v>0.59475398742895769</v>
          </cell>
          <cell r="I127">
            <v>4.5551255389217615E-2</v>
          </cell>
          <cell r="J127">
            <v>4.6507392081234555E-2</v>
          </cell>
          <cell r="K127">
            <v>1.1694288504370707E-2</v>
          </cell>
          <cell r="L127">
            <v>0.31777394094143513</v>
          </cell>
          <cell r="M127">
            <v>2.8261226413642119E-4</v>
          </cell>
          <cell r="N127">
            <v>2.885443938449424E-4</v>
          </cell>
        </row>
        <row r="128">
          <cell r="H128">
            <v>0.5941645761899006</v>
          </cell>
          <cell r="I128">
            <v>4.5551255389217615E-2</v>
          </cell>
          <cell r="J128">
            <v>4.6507392081234555E-2</v>
          </cell>
          <cell r="K128" t="str">
            <v/>
          </cell>
          <cell r="L128">
            <v>0.31777394094143513</v>
          </cell>
          <cell r="M128">
            <v>2.8261226413642119E-4</v>
          </cell>
          <cell r="N128">
            <v>2.885443938449424E-4</v>
          </cell>
        </row>
        <row r="129">
          <cell r="H129">
            <v>0.58864029955112063</v>
          </cell>
          <cell r="I129">
            <v>4.5551255389217615E-2</v>
          </cell>
          <cell r="J129">
            <v>4.6507392081234555E-2</v>
          </cell>
          <cell r="K129" t="str">
            <v/>
          </cell>
          <cell r="L129">
            <v>0.31777394094143513</v>
          </cell>
          <cell r="M129">
            <v>2.8261226413642119E-4</v>
          </cell>
          <cell r="N129">
            <v>2.885443938449424E-4</v>
          </cell>
        </row>
        <row r="130">
          <cell r="H130">
            <v>0.5982933886473023</v>
          </cell>
          <cell r="I130">
            <v>4.6678708214489328E-2</v>
          </cell>
          <cell r="J130">
            <v>4.7658510533403912E-2</v>
          </cell>
          <cell r="K130">
            <v>0.50348675034867507</v>
          </cell>
          <cell r="L130">
            <v>0.32219567449875036</v>
          </cell>
          <cell r="M130">
            <v>2.8654473301142924E-4</v>
          </cell>
          <cell r="N130">
            <v>2.925594066092348E-4</v>
          </cell>
        </row>
        <row r="131">
          <cell r="H131">
            <v>0.59609363223828105</v>
          </cell>
          <cell r="I131">
            <v>4.6678708214489328E-2</v>
          </cell>
          <cell r="J131">
            <v>4.7658510533403912E-2</v>
          </cell>
          <cell r="K131" t="str">
            <v/>
          </cell>
          <cell r="L131">
            <v>0.32219567449875036</v>
          </cell>
          <cell r="M131">
            <v>2.8654473301142924E-4</v>
          </cell>
          <cell r="N131">
            <v>2.925594066092348E-4</v>
          </cell>
        </row>
        <row r="132">
          <cell r="H132">
            <v>0.59335227717847272</v>
          </cell>
          <cell r="I132">
            <v>4.6678708214489328E-2</v>
          </cell>
          <cell r="J132">
            <v>4.7658510533403912E-2</v>
          </cell>
          <cell r="K132" t="str">
            <v/>
          </cell>
          <cell r="L132">
            <v>0.32219567449875036</v>
          </cell>
          <cell r="M132">
            <v>2.8654473301142924E-4</v>
          </cell>
          <cell r="N132">
            <v>2.925594066092348E-4</v>
          </cell>
        </row>
        <row r="133">
          <cell r="H133">
            <v>0.59000880770077169</v>
          </cell>
          <cell r="I133">
            <v>4.6678708214489328E-2</v>
          </cell>
          <cell r="J133">
            <v>4.7658510533403912E-2</v>
          </cell>
          <cell r="K133" t="str">
            <v/>
          </cell>
          <cell r="L133">
            <v>0.32219567449875036</v>
          </cell>
          <cell r="M133">
            <v>2.8654473301142924E-4</v>
          </cell>
          <cell r="N133">
            <v>2.925594066092348E-4</v>
          </cell>
        </row>
        <row r="134">
          <cell r="H134">
            <v>0.58233353505452889</v>
          </cell>
          <cell r="I134">
            <v>4.6160080244383492E-2</v>
          </cell>
          <cell r="J134">
            <v>4.7128996381841884E-2</v>
          </cell>
          <cell r="K134">
            <v>0.1048450262951774</v>
          </cell>
          <cell r="L134">
            <v>0.31714100826145797</v>
          </cell>
          <cell r="M134">
            <v>2.8204936543804347E-4</v>
          </cell>
          <cell r="N134">
            <v>2.8796967970712604E-4</v>
          </cell>
        </row>
        <row r="135">
          <cell r="H135">
            <v>0.58173526267765208</v>
          </cell>
          <cell r="I135">
            <v>4.6160080244383492E-2</v>
          </cell>
          <cell r="J135">
            <v>4.7128996381841884E-2</v>
          </cell>
          <cell r="K135" t="str">
            <v/>
          </cell>
          <cell r="L135">
            <v>0.31714100826145797</v>
          </cell>
          <cell r="M135">
            <v>2.8204936543804347E-4</v>
          </cell>
          <cell r="N135">
            <v>2.8796967970712604E-4</v>
          </cell>
        </row>
        <row r="136">
          <cell r="H136">
            <v>0.58164333251555411</v>
          </cell>
          <cell r="I136">
            <v>4.6160080244383492E-2</v>
          </cell>
          <cell r="J136">
            <v>4.7128996381841884E-2</v>
          </cell>
          <cell r="K136" t="str">
            <v/>
          </cell>
          <cell r="L136">
            <v>0.31714100826145797</v>
          </cell>
          <cell r="M136">
            <v>2.8204936543804347E-4</v>
          </cell>
          <cell r="N136">
            <v>2.8796967970712604E-4</v>
          </cell>
        </row>
        <row r="137">
          <cell r="H137">
            <v>0.57710581686282958</v>
          </cell>
          <cell r="I137">
            <v>4.5788332366228146E-2</v>
          </cell>
          <cell r="J137">
            <v>4.6749445386440991E-2</v>
          </cell>
          <cell r="K137">
            <v>0.32675565873476498</v>
          </cell>
          <cell r="L137">
            <v>0.31735952304494219</v>
          </cell>
          <cell r="M137">
            <v>2.8224370156744666E-4</v>
          </cell>
          <cell r="N137">
            <v>2.8816809501946983E-4</v>
          </cell>
        </row>
        <row r="138">
          <cell r="H138">
            <v>0.57793056496098327</v>
          </cell>
          <cell r="I138">
            <v>4.5788332366228146E-2</v>
          </cell>
          <cell r="J138">
            <v>4.6749445386440991E-2</v>
          </cell>
          <cell r="K138" t="str">
            <v/>
          </cell>
          <cell r="L138">
            <v>0.31735952304494219</v>
          </cell>
          <cell r="M138">
            <v>2.8224370156744666E-4</v>
          </cell>
          <cell r="N138">
            <v>2.8816809501946983E-4</v>
          </cell>
        </row>
        <row r="139">
          <cell r="H139">
            <v>0.57936114246891102</v>
          </cell>
          <cell r="I139">
            <v>4.5788332366228146E-2</v>
          </cell>
          <cell r="J139">
            <v>4.6749445386440991E-2</v>
          </cell>
          <cell r="K139" t="str">
            <v/>
          </cell>
          <cell r="L139">
            <v>0.31735952304494219</v>
          </cell>
          <cell r="M139">
            <v>2.8224370156744666E-4</v>
          </cell>
          <cell r="N139">
            <v>2.8816809501946983E-4</v>
          </cell>
        </row>
        <row r="140">
          <cell r="H140">
            <v>0.57790411543733711</v>
          </cell>
          <cell r="I140">
            <v>4.5788332366228146E-2</v>
          </cell>
          <cell r="J140">
            <v>4.6749445386440991E-2</v>
          </cell>
          <cell r="K140" t="str">
            <v/>
          </cell>
          <cell r="L140">
            <v>0.31735952304494219</v>
          </cell>
          <cell r="M140">
            <v>2.8224370156744666E-4</v>
          </cell>
          <cell r="N140">
            <v>2.8816809501946983E-4</v>
          </cell>
        </row>
        <row r="141">
          <cell r="H141">
            <v>0.63477955210403103</v>
          </cell>
          <cell r="I141">
            <v>5.118581449867745E-2</v>
          </cell>
          <cell r="J141">
            <v>5.2260222545937172E-2</v>
          </cell>
          <cell r="K141">
            <v>0.58075785628334164</v>
          </cell>
          <cell r="L141">
            <v>0.32321281933912882</v>
          </cell>
          <cell r="M141">
            <v>2.8744933080646057E-4</v>
          </cell>
          <cell r="N141">
            <v>2.9348299222657658E-4</v>
          </cell>
        </row>
        <row r="142">
          <cell r="H142">
            <v>0.62760397194279183</v>
          </cell>
          <cell r="I142">
            <v>5.118581449867745E-2</v>
          </cell>
          <cell r="J142">
            <v>5.2260222545937172E-2</v>
          </cell>
          <cell r="K142" t="str">
            <v/>
          </cell>
          <cell r="L142">
            <v>0.32321281933912882</v>
          </cell>
          <cell r="M142">
            <v>2.8744933080646057E-4</v>
          </cell>
          <cell r="N142">
            <v>2.9348299222657658E-4</v>
          </cell>
        </row>
        <row r="143">
          <cell r="H143">
            <v>0.62368839659860176</v>
          </cell>
          <cell r="I143">
            <v>5.118581449867745E-2</v>
          </cell>
          <cell r="J143">
            <v>5.2260222545937172E-2</v>
          </cell>
          <cell r="K143" t="str">
            <v/>
          </cell>
          <cell r="L143">
            <v>0.32321281933912882</v>
          </cell>
          <cell r="M143">
            <v>2.8744933080646057E-4</v>
          </cell>
          <cell r="N143">
            <v>2.9348299222657658E-4</v>
          </cell>
        </row>
        <row r="144">
          <cell r="H144">
            <v>0.61533894078924811</v>
          </cell>
          <cell r="I144">
            <v>5.0645949752747367E-2</v>
          </cell>
          <cell r="J144">
            <v>5.170902585124082E-2</v>
          </cell>
          <cell r="K144">
            <v>8.2395059304118196E-2</v>
          </cell>
          <cell r="L144">
            <v>0.3179776506427156</v>
          </cell>
          <cell r="M144">
            <v>2.827934333655117E-4</v>
          </cell>
          <cell r="N144">
            <v>2.8872936587915693E-4</v>
          </cell>
        </row>
        <row r="145">
          <cell r="H145">
            <v>0.61448918093784843</v>
          </cell>
          <cell r="I145">
            <v>5.0645949752747367E-2</v>
          </cell>
          <cell r="J145">
            <v>5.170902585124082E-2</v>
          </cell>
          <cell r="K145" t="str">
            <v/>
          </cell>
          <cell r="L145">
            <v>0.3179776506427156</v>
          </cell>
          <cell r="M145">
            <v>2.827934333655117E-4</v>
          </cell>
          <cell r="N145">
            <v>2.8872936587915693E-4</v>
          </cell>
        </row>
        <row r="146">
          <cell r="H146">
            <v>0.6137876197289257</v>
          </cell>
          <cell r="I146">
            <v>5.0645949752747367E-2</v>
          </cell>
          <cell r="J146">
            <v>5.170902585124082E-2</v>
          </cell>
          <cell r="K146" t="str">
            <v/>
          </cell>
          <cell r="L146">
            <v>0.3179776506427156</v>
          </cell>
          <cell r="M146">
            <v>2.827934333655117E-4</v>
          </cell>
          <cell r="N146">
            <v>2.8872936587915693E-4</v>
          </cell>
        </row>
        <row r="147">
          <cell r="H147">
            <v>0.61211737230118002</v>
          </cell>
          <cell r="I147">
            <v>5.0645949752747367E-2</v>
          </cell>
          <cell r="J147">
            <v>5.170902585124082E-2</v>
          </cell>
          <cell r="K147" t="str">
            <v/>
          </cell>
          <cell r="L147">
            <v>0.3179776506427156</v>
          </cell>
          <cell r="M147">
            <v>2.827934333655117E-4</v>
          </cell>
          <cell r="N147">
            <v>2.8872936587915693E-4</v>
          </cell>
        </row>
        <row r="148">
          <cell r="H148">
            <v>0.60059984578851699</v>
          </cell>
          <cell r="I148">
            <v>5.0132096495008077E-2</v>
          </cell>
          <cell r="J148">
            <v>5.1184386634918408E-2</v>
          </cell>
          <cell r="K148">
            <v>6.0198714202220921E-2</v>
          </cell>
          <cell r="L148">
            <v>0.31249299242057738</v>
          </cell>
          <cell r="M148">
            <v>2.7791565240719646E-4</v>
          </cell>
          <cell r="N148">
            <v>2.8374919860217683E-4</v>
          </cell>
        </row>
        <row r="149">
          <cell r="H149">
            <v>0.58257174572389836</v>
          </cell>
          <cell r="I149">
            <v>5.0132096495008077E-2</v>
          </cell>
          <cell r="J149">
            <v>5.1184386634918408E-2</v>
          </cell>
          <cell r="K149" t="str">
            <v/>
          </cell>
          <cell r="L149">
            <v>0.31249299242057738</v>
          </cell>
          <cell r="M149">
            <v>2.7791565240719646E-4</v>
          </cell>
          <cell r="N149">
            <v>2.8374919860217683E-4</v>
          </cell>
        </row>
        <row r="150">
          <cell r="H150">
            <v>0.57364773684448478</v>
          </cell>
          <cell r="I150">
            <v>5.0132096495008077E-2</v>
          </cell>
          <cell r="J150">
            <v>5.1184386634918408E-2</v>
          </cell>
          <cell r="K150" t="str">
            <v/>
          </cell>
          <cell r="L150">
            <v>0.31249299242057738</v>
          </cell>
          <cell r="M150">
            <v>2.7791565240719646E-4</v>
          </cell>
          <cell r="N150">
            <v>2.8374919860217683E-4</v>
          </cell>
        </row>
        <row r="151">
          <cell r="H151">
            <v>0.56594786994835644</v>
          </cell>
          <cell r="I151">
            <v>4.9847960998668187E-2</v>
          </cell>
          <cell r="J151">
            <v>5.0894287035696317E-2</v>
          </cell>
          <cell r="K151">
            <v>0.17805020431990659</v>
          </cell>
          <cell r="L151">
            <v>0.30969210100181344</v>
          </cell>
          <cell r="M151">
            <v>2.754246795378918E-4</v>
          </cell>
          <cell r="N151">
            <v>2.8120593934605773E-4</v>
          </cell>
        </row>
        <row r="152">
          <cell r="H152">
            <v>0.56363215086626384</v>
          </cell>
          <cell r="I152">
            <v>4.9847960998668187E-2</v>
          </cell>
          <cell r="J152">
            <v>5.0894287035696317E-2</v>
          </cell>
          <cell r="K152" t="str">
            <v/>
          </cell>
          <cell r="L152">
            <v>0.30969210100181344</v>
          </cell>
          <cell r="M152">
            <v>2.754246795378918E-4</v>
          </cell>
          <cell r="N152">
            <v>2.8120593934605773E-4</v>
          </cell>
        </row>
        <row r="153">
          <cell r="H153">
            <v>0.56288389475455025</v>
          </cell>
          <cell r="I153">
            <v>4.9847960998668187E-2</v>
          </cell>
          <cell r="J153">
            <v>5.0894287035696317E-2</v>
          </cell>
          <cell r="K153" t="str">
            <v/>
          </cell>
          <cell r="L153">
            <v>0.30969210100181344</v>
          </cell>
          <cell r="M153">
            <v>2.754246795378918E-4</v>
          </cell>
          <cell r="N153">
            <v>2.8120593934605773E-4</v>
          </cell>
        </row>
        <row r="154">
          <cell r="H154">
            <v>0.561670872394058</v>
          </cell>
          <cell r="I154">
            <v>4.9847960998668187E-2</v>
          </cell>
          <cell r="J154">
            <v>5.0894287035696317E-2</v>
          </cell>
          <cell r="K154" t="str">
            <v/>
          </cell>
          <cell r="L154">
            <v>0.30969210100181344</v>
          </cell>
          <cell r="M154">
            <v>2.754246795378918E-4</v>
          </cell>
          <cell r="N154">
            <v>2.8120593934605773E-4</v>
          </cell>
        </row>
        <row r="155">
          <cell r="H155">
            <v>0.5571250635532794</v>
          </cell>
          <cell r="I155">
            <v>4.9488629393763237E-2</v>
          </cell>
          <cell r="J155">
            <v>5.0527412935439366E-2</v>
          </cell>
          <cell r="K155">
            <v>0.2687224669603524</v>
          </cell>
          <cell r="L155">
            <v>0.30885598602137543</v>
          </cell>
          <cell r="M155">
            <v>2.7468108065435866E-4</v>
          </cell>
          <cell r="N155">
            <v>2.8044673206335726E-4</v>
          </cell>
        </row>
        <row r="156">
          <cell r="H156">
            <v>0.55668701349340133</v>
          </cell>
          <cell r="I156">
            <v>4.9488629393763237E-2</v>
          </cell>
          <cell r="J156">
            <v>5.0527412935439366E-2</v>
          </cell>
          <cell r="K156" t="str">
            <v/>
          </cell>
          <cell r="L156">
            <v>0.30885598602137543</v>
          </cell>
          <cell r="M156">
            <v>2.7468108065435866E-4</v>
          </cell>
          <cell r="N156">
            <v>2.8044673206335726E-4</v>
          </cell>
        </row>
        <row r="157">
          <cell r="H157">
            <v>0.55639667999960007</v>
          </cell>
          <cell r="I157">
            <v>4.9488629393763237E-2</v>
          </cell>
          <cell r="J157">
            <v>5.0527412935439366E-2</v>
          </cell>
          <cell r="K157" t="str">
            <v/>
          </cell>
          <cell r="L157">
            <v>0.30885598602137543</v>
          </cell>
          <cell r="M157">
            <v>2.7468108065435866E-4</v>
          </cell>
          <cell r="N157">
            <v>2.8044673206335726E-4</v>
          </cell>
        </row>
        <row r="158">
          <cell r="H158">
            <v>0.55422292273596907</v>
          </cell>
          <cell r="I158">
            <v>4.9293065471944772E-2</v>
          </cell>
          <cell r="J158">
            <v>5.0327744058890504E-2</v>
          </cell>
          <cell r="K158">
            <v>0.43607604796455174</v>
          </cell>
          <cell r="L158">
            <v>0.31140038726023894</v>
          </cell>
          <cell r="M158">
            <v>2.7694394397429108E-4</v>
          </cell>
          <cell r="N158">
            <v>2.8275709367133286E-4</v>
          </cell>
        </row>
        <row r="159">
          <cell r="H159">
            <v>0.55525452433358435</v>
          </cell>
          <cell r="I159">
            <v>4.9293065471944772E-2</v>
          </cell>
          <cell r="J159">
            <v>5.0327744058890504E-2</v>
          </cell>
          <cell r="K159" t="str">
            <v/>
          </cell>
          <cell r="L159">
            <v>0.31140038726023894</v>
          </cell>
          <cell r="M159">
            <v>2.7694394397429108E-4</v>
          </cell>
          <cell r="N159">
            <v>2.8275709367133286E-4</v>
          </cell>
        </row>
        <row r="160">
          <cell r="H160">
            <v>0.5556492520039904</v>
          </cell>
          <cell r="I160">
            <v>4.9293065471944772E-2</v>
          </cell>
          <cell r="J160">
            <v>5.0327744058890504E-2</v>
          </cell>
          <cell r="K160" t="str">
            <v/>
          </cell>
          <cell r="L160">
            <v>0.31140038726023894</v>
          </cell>
          <cell r="M160">
            <v>2.7694394397429108E-4</v>
          </cell>
          <cell r="N160">
            <v>2.8275709367133286E-4</v>
          </cell>
        </row>
        <row r="161">
          <cell r="H161">
            <v>0.5564300577619945</v>
          </cell>
          <cell r="I161">
            <v>4.9293065471944772E-2</v>
          </cell>
          <cell r="J161">
            <v>5.0327744058890504E-2</v>
          </cell>
          <cell r="K161" t="str">
            <v/>
          </cell>
          <cell r="L161">
            <v>0.31140038726023894</v>
          </cell>
          <cell r="M161">
            <v>2.7694394397429108E-4</v>
          </cell>
          <cell r="N161">
            <v>2.8275709367133286E-4</v>
          </cell>
        </row>
        <row r="162">
          <cell r="H162">
            <v>0.55098990189694053</v>
          </cell>
          <cell r="I162">
            <v>4.880776712383738E-2</v>
          </cell>
          <cell r="J162">
            <v>4.9832259129683733E-2</v>
          </cell>
          <cell r="K162">
            <v>1.5270114960615392E-2</v>
          </cell>
          <cell r="L162">
            <v>0.3055939113327954</v>
          </cell>
          <cell r="M162">
            <v>2.7177995442987816E-4</v>
          </cell>
          <cell r="N162">
            <v>2.7748471019049792E-4</v>
          </cell>
        </row>
        <row r="163">
          <cell r="H163">
            <v>0.55165468672702367</v>
          </cell>
          <cell r="I163">
            <v>4.880776712383738E-2</v>
          </cell>
          <cell r="J163">
            <v>4.9832259129683733E-2</v>
          </cell>
          <cell r="K163" t="str">
            <v/>
          </cell>
          <cell r="L163">
            <v>0.3055939113327954</v>
          </cell>
          <cell r="M163">
            <v>2.7177995442987816E-4</v>
          </cell>
          <cell r="N163">
            <v>2.7748471019049792E-4</v>
          </cell>
        </row>
        <row r="164">
          <cell r="H164">
            <v>0.55284039627006842</v>
          </cell>
          <cell r="I164">
            <v>4.880776712383738E-2</v>
          </cell>
          <cell r="J164">
            <v>4.9832259129683733E-2</v>
          </cell>
          <cell r="K164" t="str">
            <v/>
          </cell>
          <cell r="L164">
            <v>0.3055939113327954</v>
          </cell>
          <cell r="M164">
            <v>2.7177995442987816E-4</v>
          </cell>
          <cell r="N164">
            <v>2.7748471019049792E-4</v>
          </cell>
        </row>
        <row r="165">
          <cell r="H165">
            <v>0.55207194710526808</v>
          </cell>
          <cell r="I165">
            <v>4.867085806874262E-2</v>
          </cell>
          <cell r="J165">
            <v>4.9692476305909561E-2</v>
          </cell>
          <cell r="K165">
            <v>0.60629921259842523</v>
          </cell>
          <cell r="L165">
            <v>0.31137670558790365</v>
          </cell>
          <cell r="M165">
            <v>2.769228826782723E-4</v>
          </cell>
          <cell r="N165">
            <v>2.8273559029138619E-4</v>
          </cell>
        </row>
        <row r="166">
          <cell r="H166">
            <v>0.5535421276130702</v>
          </cell>
          <cell r="I166">
            <v>4.867085806874262E-2</v>
          </cell>
          <cell r="J166">
            <v>4.9692476305909561E-2</v>
          </cell>
          <cell r="K166" t="str">
            <v/>
          </cell>
          <cell r="L166">
            <v>0.31137670558790365</v>
          </cell>
          <cell r="M166">
            <v>2.769228826782723E-4</v>
          </cell>
          <cell r="N166">
            <v>2.8273559029138619E-4</v>
          </cell>
        </row>
        <row r="167">
          <cell r="H167">
            <v>0.55531201723153822</v>
          </cell>
          <cell r="I167">
            <v>4.867085806874262E-2</v>
          </cell>
          <cell r="J167">
            <v>4.9692476305909561E-2</v>
          </cell>
          <cell r="K167" t="str">
            <v/>
          </cell>
          <cell r="L167">
            <v>0.31137670558790365</v>
          </cell>
          <cell r="M167">
            <v>2.769228826782723E-4</v>
          </cell>
          <cell r="N167">
            <v>2.8273559029138619E-4</v>
          </cell>
        </row>
        <row r="168">
          <cell r="H168">
            <v>0.55651738317162303</v>
          </cell>
          <cell r="I168">
            <v>4.867085806874262E-2</v>
          </cell>
          <cell r="J168">
            <v>4.9692476305909561E-2</v>
          </cell>
          <cell r="K168" t="str">
            <v/>
          </cell>
          <cell r="L168">
            <v>0.31137670558790365</v>
          </cell>
          <cell r="M168">
            <v>2.769228826782723E-4</v>
          </cell>
          <cell r="N168">
            <v>2.8273559029138619E-4</v>
          </cell>
        </row>
        <row r="169">
          <cell r="H169">
            <v>0.55282033845777867</v>
          </cell>
          <cell r="I169">
            <v>4.8234420963280643E-2</v>
          </cell>
          <cell r="J169">
            <v>4.924687823382385E-2</v>
          </cell>
          <cell r="K169">
            <v>0.21256544502617802</v>
          </cell>
          <cell r="L169">
            <v>0.30951234218107865</v>
          </cell>
          <cell r="M169">
            <v>2.7526481102515014E-4</v>
          </cell>
          <cell r="N169">
            <v>2.8104271513763608E-4</v>
          </cell>
        </row>
        <row r="170">
          <cell r="H170">
            <v>0.55403565361792362</v>
          </cell>
          <cell r="I170">
            <v>4.8234420963280643E-2</v>
          </cell>
          <cell r="J170">
            <v>4.924687823382385E-2</v>
          </cell>
          <cell r="K170" t="str">
            <v/>
          </cell>
          <cell r="L170">
            <v>0.30951234218107865</v>
          </cell>
          <cell r="M170">
            <v>2.7526481102515014E-4</v>
          </cell>
          <cell r="N170">
            <v>2.8104271513763608E-4</v>
          </cell>
        </row>
        <row r="171">
          <cell r="H171">
            <v>0.5549870895118838</v>
          </cell>
          <cell r="I171">
            <v>4.8234420963280643E-2</v>
          </cell>
          <cell r="J171">
            <v>4.924687823382385E-2</v>
          </cell>
          <cell r="K171" t="str">
            <v/>
          </cell>
          <cell r="L171">
            <v>0.30951234218107865</v>
          </cell>
          <cell r="M171">
            <v>2.7526481102515014E-4</v>
          </cell>
          <cell r="N171">
            <v>2.8104271513763608E-4</v>
          </cell>
        </row>
        <row r="172">
          <cell r="H172">
            <v>0.55155853220055606</v>
          </cell>
          <cell r="I172">
            <v>4.7801752539865308E-2</v>
          </cell>
          <cell r="J172">
            <v>4.8805127949731582E-2</v>
          </cell>
          <cell r="K172">
            <v>0.20147730498004474</v>
          </cell>
          <cell r="L172">
            <v>0.30751169334402245</v>
          </cell>
          <cell r="M172">
            <v>2.7348553392046601E-4</v>
          </cell>
          <cell r="N172">
            <v>2.7922609038774393E-4</v>
          </cell>
        </row>
        <row r="173">
          <cell r="H173">
            <v>0.55304012982223838</v>
          </cell>
          <cell r="I173">
            <v>4.7801752539865308E-2</v>
          </cell>
          <cell r="J173">
            <v>4.8805127949731582E-2</v>
          </cell>
          <cell r="K173" t="str">
            <v/>
          </cell>
          <cell r="L173">
            <v>0.30751169334402245</v>
          </cell>
          <cell r="M173">
            <v>2.7348553392046601E-4</v>
          </cell>
          <cell r="N173">
            <v>2.7922609038774393E-4</v>
          </cell>
        </row>
        <row r="174">
          <cell r="H174">
            <v>0.55492278645412518</v>
          </cell>
          <cell r="I174">
            <v>4.7801752539865308E-2</v>
          </cell>
          <cell r="J174">
            <v>4.8805127949731582E-2</v>
          </cell>
          <cell r="K174" t="str">
            <v/>
          </cell>
          <cell r="L174">
            <v>0.30751169334402245</v>
          </cell>
          <cell r="M174">
            <v>2.7348553392046601E-4</v>
          </cell>
          <cell r="N174">
            <v>2.7922609038774393E-4</v>
          </cell>
        </row>
        <row r="175">
          <cell r="H175">
            <v>0.55623843998515032</v>
          </cell>
          <cell r="I175">
            <v>4.7801752539865308E-2</v>
          </cell>
          <cell r="J175">
            <v>4.8805127949731582E-2</v>
          </cell>
          <cell r="K175" t="str">
            <v/>
          </cell>
          <cell r="L175">
            <v>0.30751169334402245</v>
          </cell>
          <cell r="M175">
            <v>2.7348553392046601E-4</v>
          </cell>
          <cell r="N175">
            <v>2.7922609038774393E-4</v>
          </cell>
        </row>
        <row r="176">
          <cell r="H176">
            <v>0.55760579913782438</v>
          </cell>
          <cell r="I176">
            <v>4.7801752539865308E-2</v>
          </cell>
          <cell r="J176">
            <v>4.8805127949731582E-2</v>
          </cell>
          <cell r="K176" t="str">
            <v/>
          </cell>
          <cell r="L176">
            <v>0.30751169334402245</v>
          </cell>
          <cell r="M176">
            <v>2.7348553392046601E-4</v>
          </cell>
          <cell r="N176">
            <v>2.7922609038774393E-4</v>
          </cell>
        </row>
        <row r="177">
          <cell r="H177">
            <v>0.55915559826564376</v>
          </cell>
          <cell r="I177">
            <v>4.7801752539865308E-2</v>
          </cell>
          <cell r="J177">
            <v>4.8805127949731582E-2</v>
          </cell>
          <cell r="K177" t="str">
            <v/>
          </cell>
          <cell r="L177">
            <v>0.30751169334402245</v>
          </cell>
          <cell r="M177">
            <v>2.7348553392046601E-4</v>
          </cell>
          <cell r="N177">
            <v>2.7922609038774393E-4</v>
          </cell>
        </row>
        <row r="178">
          <cell r="H178">
            <v>0.56064364814886791</v>
          </cell>
          <cell r="I178">
            <v>4.7801752539865308E-2</v>
          </cell>
          <cell r="J178">
            <v>4.8805127949731582E-2</v>
          </cell>
          <cell r="K178" t="str">
            <v/>
          </cell>
          <cell r="L178">
            <v>0.30751169334402245</v>
          </cell>
          <cell r="M178">
            <v>2.7348553392046601E-4</v>
          </cell>
          <cell r="N178">
            <v>2.7922609038774393E-4</v>
          </cell>
        </row>
        <row r="179">
          <cell r="H179">
            <v>0.55729393923430881</v>
          </cell>
          <cell r="I179">
            <v>4.7365268595289479E-2</v>
          </cell>
          <cell r="J179">
            <v>4.8359482055362724E-2</v>
          </cell>
          <cell r="K179">
            <v>1.6393363965882715E-2</v>
          </cell>
          <cell r="L179">
            <v>0.30221863280987443</v>
          </cell>
          <cell r="M179">
            <v>2.6877815037184964E-4</v>
          </cell>
          <cell r="N179">
            <v>2.744198972213515E-4</v>
          </cell>
        </row>
        <row r="180">
          <cell r="H180">
            <v>0.55920040729662535</v>
          </cell>
          <cell r="I180">
            <v>4.7365268595289479E-2</v>
          </cell>
          <cell r="J180">
            <v>4.8359482055362724E-2</v>
          </cell>
          <cell r="K180" t="str">
            <v/>
          </cell>
          <cell r="L180">
            <v>0.30221863280987443</v>
          </cell>
          <cell r="M180">
            <v>2.6877815037184964E-4</v>
          </cell>
          <cell r="N180">
            <v>2.744198972213515E-4</v>
          </cell>
        </row>
        <row r="181">
          <cell r="H181">
            <v>0.56116808533697438</v>
          </cell>
          <cell r="I181">
            <v>4.7365268595289479E-2</v>
          </cell>
          <cell r="J181">
            <v>4.8359482055362724E-2</v>
          </cell>
          <cell r="K181" t="str">
            <v/>
          </cell>
          <cell r="L181">
            <v>0.30221863280987443</v>
          </cell>
          <cell r="M181">
            <v>2.6877815037184964E-4</v>
          </cell>
          <cell r="N181">
            <v>2.744198972213515E-4</v>
          </cell>
        </row>
        <row r="182">
          <cell r="H182">
            <v>0.56281233339357462</v>
          </cell>
          <cell r="I182">
            <v>4.7365268595289479E-2</v>
          </cell>
          <cell r="J182">
            <v>4.8359482055362724E-2</v>
          </cell>
          <cell r="K182" t="str">
            <v/>
          </cell>
          <cell r="L182">
            <v>0.30221863280987443</v>
          </cell>
          <cell r="M182">
            <v>2.6877815037184964E-4</v>
          </cell>
          <cell r="N182">
            <v>2.744198972213515E-4</v>
          </cell>
        </row>
        <row r="183">
          <cell r="H183">
            <v>0.55989500143823001</v>
          </cell>
          <cell r="I183">
            <v>4.6995072546588766E-2</v>
          </cell>
          <cell r="J183">
            <v>4.7981515462856401E-2</v>
          </cell>
          <cell r="K183">
            <v>0.38848305680197426</v>
          </cell>
          <cell r="L183">
            <v>0.30375906895259053</v>
          </cell>
          <cell r="M183">
            <v>2.7014813730268734E-4</v>
          </cell>
          <cell r="N183">
            <v>2.75818640654309E-4</v>
          </cell>
        </row>
        <row r="184">
          <cell r="H184">
            <v>0.56113852332145342</v>
          </cell>
          <cell r="I184">
            <v>4.6995072546588766E-2</v>
          </cell>
          <cell r="J184">
            <v>4.7981515462856401E-2</v>
          </cell>
          <cell r="K184" t="str">
            <v/>
          </cell>
          <cell r="L184">
            <v>0.30375906895259053</v>
          </cell>
          <cell r="M184">
            <v>2.7014813730268734E-4</v>
          </cell>
          <cell r="N184">
            <v>2.75818640654309E-4</v>
          </cell>
        </row>
        <row r="185">
          <cell r="H185">
            <v>0.56285471061728387</v>
          </cell>
          <cell r="I185">
            <v>4.6995072546588766E-2</v>
          </cell>
          <cell r="J185">
            <v>4.7981515462856401E-2</v>
          </cell>
          <cell r="K185" t="str">
            <v/>
          </cell>
          <cell r="L185">
            <v>0.30375906895259053</v>
          </cell>
          <cell r="M185">
            <v>2.7014813730268734E-4</v>
          </cell>
          <cell r="N185">
            <v>2.75818640654309E-4</v>
          </cell>
        </row>
        <row r="186">
          <cell r="H186">
            <v>0.55987510920135597</v>
          </cell>
          <cell r="I186">
            <v>4.6595730089946233E-2</v>
          </cell>
          <cell r="J186">
            <v>4.7573790669169294E-2</v>
          </cell>
          <cell r="K186">
            <v>0.26202510327036216</v>
          </cell>
          <cell r="L186">
            <v>0.30302689411606015</v>
          </cell>
          <cell r="M186">
            <v>2.6949697758933097E-4</v>
          </cell>
          <cell r="N186">
            <v>2.7515381287211487E-4</v>
          </cell>
        </row>
        <row r="187">
          <cell r="H187">
            <v>0.55708822571712324</v>
          </cell>
          <cell r="I187">
            <v>4.6227708057224592E-2</v>
          </cell>
          <cell r="J187">
            <v>4.7198043725993497E-2</v>
          </cell>
          <cell r="K187">
            <v>0.3645813402956391</v>
          </cell>
          <cell r="L187">
            <v>0.30408817767088048</v>
          </cell>
          <cell r="M187">
            <v>2.7044083015140681E-4</v>
          </cell>
          <cell r="N187">
            <v>2.7611747722771312E-4</v>
          </cell>
        </row>
        <row r="188">
          <cell r="H188">
            <v>0.55923811743344509</v>
          </cell>
          <cell r="I188">
            <v>4.6227708057224592E-2</v>
          </cell>
          <cell r="J188">
            <v>4.7198043725993497E-2</v>
          </cell>
          <cell r="K188" t="str">
            <v/>
          </cell>
          <cell r="L188">
            <v>0.30408817767088048</v>
          </cell>
          <cell r="M188">
            <v>2.7044083015140681E-4</v>
          </cell>
          <cell r="N188">
            <v>2.7611747722771312E-4</v>
          </cell>
        </row>
        <row r="189">
          <cell r="H189">
            <v>0.56109022275698117</v>
          </cell>
          <cell r="I189">
            <v>4.6227708057224592E-2</v>
          </cell>
          <cell r="J189">
            <v>4.7198043725993497E-2</v>
          </cell>
          <cell r="K189" t="str">
            <v/>
          </cell>
          <cell r="L189">
            <v>0.30408817767088048</v>
          </cell>
          <cell r="M189">
            <v>2.7044083015140681E-4</v>
          </cell>
          <cell r="N189">
            <v>2.7611747722771312E-4</v>
          </cell>
        </row>
        <row r="190">
          <cell r="H190">
            <v>0.56126825060368335</v>
          </cell>
          <cell r="I190">
            <v>4.6062314349647832E-2</v>
          </cell>
          <cell r="J190">
            <v>4.7029178346975599E-2</v>
          </cell>
          <cell r="K190">
            <v>1.6162493612672459</v>
          </cell>
          <cell r="L190">
            <v>0.32632819773183586</v>
          </cell>
          <cell r="M190">
            <v>2.9021999267570073E-4</v>
          </cell>
          <cell r="N190">
            <v>2.9631181125200747E-4</v>
          </cell>
        </row>
      </sheetData>
      <sheetData sheetId="2"/>
      <sheetData sheetId="3"/>
      <sheetData sheetId="4">
        <row r="1">
          <cell r="G1" t="str">
            <v>Error</v>
          </cell>
          <cell r="I1" t="str">
            <v>ME</v>
          </cell>
          <cell r="J1" t="str">
            <v>MAE</v>
          </cell>
          <cell r="K1" t="str">
            <v>ME(Wk)</v>
          </cell>
          <cell r="L1" t="str">
            <v>MAE(Wk)</v>
          </cell>
        </row>
        <row r="2">
          <cell r="A2">
            <v>43466</v>
          </cell>
          <cell r="G2" t="str">
            <v/>
          </cell>
        </row>
        <row r="3">
          <cell r="A3">
            <v>43467</v>
          </cell>
          <cell r="G3" t="str">
            <v/>
          </cell>
          <cell r="I3" t="str">
            <v/>
          </cell>
        </row>
        <row r="4">
          <cell r="A4">
            <v>43468</v>
          </cell>
          <cell r="G4" t="str">
            <v/>
          </cell>
          <cell r="I4" t="str">
            <v/>
          </cell>
          <cell r="J4" t="str">
            <v/>
          </cell>
        </row>
        <row r="5">
          <cell r="A5">
            <v>43469</v>
          </cell>
          <cell r="G5" t="str">
            <v/>
          </cell>
          <cell r="I5" t="str">
            <v/>
          </cell>
          <cell r="J5" t="str">
            <v/>
          </cell>
        </row>
        <row r="6">
          <cell r="A6">
            <v>43470</v>
          </cell>
          <cell r="G6" t="str">
            <v/>
          </cell>
          <cell r="I6" t="str">
            <v/>
          </cell>
          <cell r="J6" t="str">
            <v/>
          </cell>
        </row>
        <row r="7">
          <cell r="A7">
            <v>43471</v>
          </cell>
          <cell r="G7" t="str">
            <v/>
          </cell>
          <cell r="I7" t="str">
            <v/>
          </cell>
          <cell r="J7" t="str">
            <v/>
          </cell>
        </row>
        <row r="8">
          <cell r="A8">
            <v>43472</v>
          </cell>
          <cell r="G8">
            <v>147.70832999999999</v>
          </cell>
          <cell r="I8">
            <v>147.70832999999999</v>
          </cell>
          <cell r="J8">
            <v>147.70832999999999</v>
          </cell>
          <cell r="K8">
            <v>71.732148000000024</v>
          </cell>
          <cell r="L8">
            <v>71.732148000000024</v>
          </cell>
        </row>
        <row r="9">
          <cell r="A9">
            <v>43473</v>
          </cell>
          <cell r="G9">
            <v>44.041670000000011</v>
          </cell>
          <cell r="I9">
            <v>95.875</v>
          </cell>
          <cell r="J9">
            <v>95.875</v>
          </cell>
          <cell r="K9">
            <v>71.732148000000024</v>
          </cell>
          <cell r="L9">
            <v>71.732148000000024</v>
          </cell>
        </row>
        <row r="10">
          <cell r="A10">
            <v>43474</v>
          </cell>
          <cell r="G10">
            <v>88.579800000000034</v>
          </cell>
          <cell r="I10">
            <v>93.443266666666673</v>
          </cell>
          <cell r="J10">
            <v>93.443266666666673</v>
          </cell>
          <cell r="K10">
            <v>71.732148000000024</v>
          </cell>
          <cell r="L10">
            <v>71.732148000000024</v>
          </cell>
        </row>
        <row r="11">
          <cell r="A11">
            <v>43475</v>
          </cell>
          <cell r="G11">
            <v>70.595730000000003</v>
          </cell>
          <cell r="I11">
            <v>87.731382500000009</v>
          </cell>
          <cell r="J11">
            <v>87.731382500000009</v>
          </cell>
          <cell r="K11">
            <v>71.732148000000024</v>
          </cell>
          <cell r="L11">
            <v>71.732148000000024</v>
          </cell>
        </row>
        <row r="12">
          <cell r="A12">
            <v>43476</v>
          </cell>
          <cell r="G12">
            <v>7.7352100000000519</v>
          </cell>
          <cell r="I12">
            <v>71.732148000000024</v>
          </cell>
          <cell r="J12">
            <v>71.732148000000024</v>
          </cell>
          <cell r="K12">
            <v>71.732148000000024</v>
          </cell>
          <cell r="L12">
            <v>71.732148000000024</v>
          </cell>
        </row>
        <row r="13">
          <cell r="A13">
            <v>43477</v>
          </cell>
          <cell r="G13" t="str">
            <v/>
          </cell>
          <cell r="I13">
            <v>71.732148000000024</v>
          </cell>
          <cell r="J13">
            <v>71.732148000000024</v>
          </cell>
          <cell r="K13">
            <v>71.732148000000024</v>
          </cell>
          <cell r="L13">
            <v>71.732148000000024</v>
          </cell>
        </row>
        <row r="14">
          <cell r="A14">
            <v>43478</v>
          </cell>
          <cell r="G14" t="str">
            <v/>
          </cell>
          <cell r="I14">
            <v>71.732148000000024</v>
          </cell>
          <cell r="J14">
            <v>71.732148000000024</v>
          </cell>
          <cell r="K14">
            <v>71.732148000000024</v>
          </cell>
          <cell r="L14">
            <v>71.732148000000024</v>
          </cell>
        </row>
        <row r="15">
          <cell r="A15">
            <v>43479</v>
          </cell>
          <cell r="G15">
            <v>73.381249999999966</v>
          </cell>
          <cell r="I15">
            <v>72.006998333333343</v>
          </cell>
          <cell r="J15">
            <v>72.006998333333343</v>
          </cell>
          <cell r="K15">
            <v>26.610376666666696</v>
          </cell>
          <cell r="L15">
            <v>35.44934333333331</v>
          </cell>
        </row>
        <row r="16">
          <cell r="A16">
            <v>43480</v>
          </cell>
          <cell r="G16" t="str">
            <v/>
          </cell>
          <cell r="I16">
            <v>72.006998333333343</v>
          </cell>
          <cell r="J16">
            <v>72.006998333333343</v>
          </cell>
          <cell r="K16">
            <v>26.610376666666696</v>
          </cell>
          <cell r="L16">
            <v>35.44934333333331</v>
          </cell>
        </row>
        <row r="17">
          <cell r="A17">
            <v>43481</v>
          </cell>
          <cell r="G17">
            <v>-13.258449999999925</v>
          </cell>
          <cell r="I17">
            <v>59.826220000000021</v>
          </cell>
          <cell r="J17">
            <v>63.614348571428572</v>
          </cell>
          <cell r="K17">
            <v>26.610376666666696</v>
          </cell>
          <cell r="L17">
            <v>35.44934333333331</v>
          </cell>
        </row>
        <row r="18">
          <cell r="A18">
            <v>43482</v>
          </cell>
          <cell r="G18">
            <v>19.708330000000046</v>
          </cell>
          <cell r="I18">
            <v>54.811483750000022</v>
          </cell>
          <cell r="J18">
            <v>58.126096250000003</v>
          </cell>
          <cell r="K18">
            <v>26.610376666666696</v>
          </cell>
          <cell r="L18">
            <v>35.44934333333331</v>
          </cell>
        </row>
        <row r="19">
          <cell r="A19">
            <v>43483</v>
          </cell>
          <cell r="G19" t="str">
            <v/>
          </cell>
          <cell r="I19">
            <v>54.811483750000022</v>
          </cell>
          <cell r="J19">
            <v>58.126096250000003</v>
          </cell>
          <cell r="K19">
            <v>26.610376666666696</v>
          </cell>
          <cell r="L19">
            <v>35.44934333333331</v>
          </cell>
        </row>
        <row r="20">
          <cell r="A20">
            <v>43484</v>
          </cell>
          <cell r="G20" t="str">
            <v/>
          </cell>
          <cell r="I20">
            <v>54.811483750000022</v>
          </cell>
          <cell r="J20">
            <v>58.126096250000003</v>
          </cell>
          <cell r="K20">
            <v>26.610376666666696</v>
          </cell>
          <cell r="L20">
            <v>35.44934333333331</v>
          </cell>
        </row>
        <row r="21">
          <cell r="A21">
            <v>43485</v>
          </cell>
          <cell r="G21" t="str">
            <v/>
          </cell>
          <cell r="I21">
            <v>54.811483750000022</v>
          </cell>
          <cell r="J21">
            <v>58.126096250000003</v>
          </cell>
          <cell r="K21">
            <v>26.610376666666696</v>
          </cell>
          <cell r="L21">
            <v>35.44934333333331</v>
          </cell>
        </row>
        <row r="22">
          <cell r="A22">
            <v>43486</v>
          </cell>
          <cell r="G22">
            <v>-4.375</v>
          </cell>
          <cell r="I22">
            <v>48.235207777777795</v>
          </cell>
          <cell r="J22">
            <v>52.153752222222224</v>
          </cell>
          <cell r="K22">
            <v>5.9288183333335764</v>
          </cell>
          <cell r="L22">
            <v>52.901738333333093</v>
          </cell>
        </row>
        <row r="23">
          <cell r="A23">
            <v>43487</v>
          </cell>
          <cell r="G23">
            <v>-0.41666999999949894</v>
          </cell>
          <cell r="I23">
            <v>43.370020000000068</v>
          </cell>
          <cell r="J23">
            <v>46.98004399999995</v>
          </cell>
          <cell r="K23">
            <v>5.9288183333335764</v>
          </cell>
          <cell r="L23">
            <v>52.901738333333093</v>
          </cell>
        </row>
        <row r="24">
          <cell r="A24">
            <v>43488</v>
          </cell>
          <cell r="G24">
            <v>-55.252079999999069</v>
          </cell>
          <cell r="I24">
            <v>34.404374545454694</v>
          </cell>
          <cell r="J24">
            <v>47.732047272727144</v>
          </cell>
          <cell r="K24">
            <v>5.9288183333335764</v>
          </cell>
          <cell r="L24">
            <v>52.901738333333093</v>
          </cell>
        </row>
        <row r="25">
          <cell r="A25">
            <v>43489</v>
          </cell>
          <cell r="G25">
            <v>8.5229100000000244</v>
          </cell>
          <cell r="I25">
            <v>32.247585833333467</v>
          </cell>
          <cell r="J25">
            <v>44.464619166666552</v>
          </cell>
          <cell r="K25">
            <v>5.9288183333335764</v>
          </cell>
          <cell r="L25">
            <v>52.901738333333093</v>
          </cell>
        </row>
        <row r="26">
          <cell r="A26">
            <v>43490</v>
          </cell>
          <cell r="G26">
            <v>167.96875999999997</v>
          </cell>
          <cell r="I26">
            <v>42.687676153846276</v>
          </cell>
          <cell r="J26">
            <v>53.964937692307586</v>
          </cell>
          <cell r="K26">
            <v>5.9288183333335764</v>
          </cell>
          <cell r="L26">
            <v>52.901738333333093</v>
          </cell>
        </row>
        <row r="27">
          <cell r="A27">
            <v>43491</v>
          </cell>
          <cell r="G27">
            <v>-80.875009999999975</v>
          </cell>
          <cell r="I27">
            <v>33.861770000000114</v>
          </cell>
          <cell r="J27">
            <v>55.887085714285611</v>
          </cell>
          <cell r="K27">
            <v>5.9288183333335764</v>
          </cell>
          <cell r="L27">
            <v>52.901738333333093</v>
          </cell>
        </row>
        <row r="28">
          <cell r="A28">
            <v>43492</v>
          </cell>
          <cell r="G28" t="str">
            <v/>
          </cell>
          <cell r="I28">
            <v>33.861770000000114</v>
          </cell>
          <cell r="J28">
            <v>55.887085714285611</v>
          </cell>
          <cell r="K28">
            <v>5.9288183333335764</v>
          </cell>
          <cell r="L28">
            <v>52.901738333333093</v>
          </cell>
        </row>
        <row r="29">
          <cell r="A29">
            <v>43493</v>
          </cell>
          <cell r="G29">
            <v>-29.833329999999478</v>
          </cell>
          <cell r="I29">
            <v>29.615430000000142</v>
          </cell>
          <cell r="J29">
            <v>54.150168666666538</v>
          </cell>
          <cell r="K29">
            <v>-47.6813659999995</v>
          </cell>
          <cell r="L29">
            <v>62.165537999999898</v>
          </cell>
        </row>
        <row r="30">
          <cell r="A30">
            <v>43494</v>
          </cell>
          <cell r="G30">
            <v>12.875009999999975</v>
          </cell>
          <cell r="I30">
            <v>28.569153750000133</v>
          </cell>
          <cell r="J30">
            <v>51.570471249999876</v>
          </cell>
          <cell r="K30">
            <v>-47.6813659999995</v>
          </cell>
          <cell r="L30">
            <v>62.165537999999898</v>
          </cell>
        </row>
        <row r="31">
          <cell r="A31">
            <v>43495</v>
          </cell>
          <cell r="G31">
            <v>23.335420000001022</v>
          </cell>
          <cell r="I31">
            <v>28.261287058823715</v>
          </cell>
          <cell r="J31">
            <v>49.909585882352886</v>
          </cell>
          <cell r="K31">
            <v>-47.6813659999995</v>
          </cell>
          <cell r="L31">
            <v>62.165537999999898</v>
          </cell>
        </row>
        <row r="32">
          <cell r="A32">
            <v>43496</v>
          </cell>
          <cell r="G32">
            <v>-112.30061999999907</v>
          </cell>
          <cell r="I32">
            <v>20.45229222222245</v>
          </cell>
          <cell r="J32">
            <v>53.37575444444434</v>
          </cell>
          <cell r="K32">
            <v>-47.6813659999995</v>
          </cell>
          <cell r="L32">
            <v>62.165537999999898</v>
          </cell>
        </row>
        <row r="33">
          <cell r="A33">
            <v>43497</v>
          </cell>
          <cell r="G33">
            <v>-132.48330999999996</v>
          </cell>
          <cell r="I33">
            <v>12.403050000000217</v>
          </cell>
          <cell r="J33">
            <v>57.539309999999901</v>
          </cell>
          <cell r="K33">
            <v>-47.6813659999995</v>
          </cell>
          <cell r="L33">
            <v>62.165537999999898</v>
          </cell>
        </row>
        <row r="34">
          <cell r="A34">
            <v>43498</v>
          </cell>
          <cell r="G34" t="str">
            <v/>
          </cell>
          <cell r="I34">
            <v>12.403050000000217</v>
          </cell>
          <cell r="J34">
            <v>57.539309999999901</v>
          </cell>
          <cell r="K34">
            <v>-47.6813659999995</v>
          </cell>
          <cell r="L34">
            <v>62.165537999999898</v>
          </cell>
        </row>
        <row r="35">
          <cell r="A35">
            <v>43499</v>
          </cell>
          <cell r="G35" t="str">
            <v/>
          </cell>
          <cell r="I35">
            <v>12.403050000000217</v>
          </cell>
          <cell r="J35">
            <v>57.539309999999901</v>
          </cell>
          <cell r="K35">
            <v>-47.6813659999995</v>
          </cell>
          <cell r="L35">
            <v>62.165537999999898</v>
          </cell>
        </row>
        <row r="36">
          <cell r="A36">
            <v>43500</v>
          </cell>
          <cell r="G36">
            <v>-70.056249999999068</v>
          </cell>
          <cell r="I36">
            <v>8.2800850000002519</v>
          </cell>
          <cell r="J36">
            <v>58.165156999999866</v>
          </cell>
          <cell r="K36">
            <v>-40.11353749999941</v>
          </cell>
          <cell r="L36">
            <v>79.310417499999943</v>
          </cell>
        </row>
        <row r="37">
          <cell r="A37">
            <v>43501</v>
          </cell>
          <cell r="G37">
            <v>-91.833340000000021</v>
          </cell>
          <cell r="I37">
            <v>3.5127790476192873</v>
          </cell>
          <cell r="J37">
            <v>59.768403809523683</v>
          </cell>
          <cell r="K37">
            <v>-40.11353749999941</v>
          </cell>
          <cell r="L37">
            <v>79.310417499999943</v>
          </cell>
        </row>
        <row r="38">
          <cell r="A38">
            <v>43502</v>
          </cell>
          <cell r="G38">
            <v>78.393760000001066</v>
          </cell>
          <cell r="I38">
            <v>6.9164600000002769</v>
          </cell>
          <cell r="J38">
            <v>60.615010909090842</v>
          </cell>
          <cell r="K38">
            <v>-40.11353749999941</v>
          </cell>
          <cell r="L38">
            <v>79.310417499999943</v>
          </cell>
        </row>
        <row r="39">
          <cell r="A39">
            <v>43503</v>
          </cell>
          <cell r="G39">
            <v>-76.958319999999617</v>
          </cell>
          <cell r="I39">
            <v>3.2697304347828906</v>
          </cell>
          <cell r="J39">
            <v>61.3255895652173</v>
          </cell>
          <cell r="K39">
            <v>-40.11353749999941</v>
          </cell>
          <cell r="L39">
            <v>79.310417499999943</v>
          </cell>
        </row>
        <row r="40">
          <cell r="A40">
            <v>43504</v>
          </cell>
          <cell r="G40" t="str">
            <v/>
          </cell>
          <cell r="I40">
            <v>3.2697304347828906</v>
          </cell>
          <cell r="J40">
            <v>61.3255895652173</v>
          </cell>
          <cell r="K40">
            <v>-40.11353749999941</v>
          </cell>
          <cell r="L40">
            <v>79.310417499999943</v>
          </cell>
        </row>
        <row r="41">
          <cell r="A41">
            <v>43505</v>
          </cell>
          <cell r="G41" t="str">
            <v/>
          </cell>
          <cell r="I41">
            <v>3.2697304347828906</v>
          </cell>
          <cell r="J41">
            <v>61.3255895652173</v>
          </cell>
          <cell r="K41">
            <v>-40.11353749999941</v>
          </cell>
          <cell r="L41">
            <v>79.310417499999943</v>
          </cell>
        </row>
        <row r="42">
          <cell r="A42">
            <v>43506</v>
          </cell>
          <cell r="G42" t="str">
            <v/>
          </cell>
          <cell r="I42">
            <v>3.2697304347828906</v>
          </cell>
          <cell r="J42">
            <v>61.3255895652173</v>
          </cell>
          <cell r="K42">
            <v>-40.11353749999941</v>
          </cell>
          <cell r="L42">
            <v>79.310417499999943</v>
          </cell>
        </row>
        <row r="43">
          <cell r="A43">
            <v>43507</v>
          </cell>
          <cell r="G43">
            <v>30.728259999999977</v>
          </cell>
          <cell r="I43">
            <v>4.4138358333336027</v>
          </cell>
          <cell r="J43">
            <v>60.050700833333245</v>
          </cell>
          <cell r="K43">
            <v>8.4845000000257187E-2</v>
          </cell>
          <cell r="L43">
            <v>28.022345000000257</v>
          </cell>
        </row>
        <row r="44">
          <cell r="A44">
            <v>43508</v>
          </cell>
          <cell r="G44">
            <v>14.819450000000984</v>
          </cell>
          <cell r="I44">
            <v>4.8300604000002973</v>
          </cell>
          <cell r="J44">
            <v>58.241450799999946</v>
          </cell>
          <cell r="K44">
            <v>8.4845000000257187E-2</v>
          </cell>
          <cell r="L44">
            <v>28.022345000000257</v>
          </cell>
        </row>
        <row r="45">
          <cell r="A45">
            <v>43509</v>
          </cell>
          <cell r="G45">
            <v>-55.875</v>
          </cell>
          <cell r="I45">
            <v>2.4952503846156708</v>
          </cell>
          <cell r="J45">
            <v>58.150433461538412</v>
          </cell>
          <cell r="K45">
            <v>8.4845000000257187E-2</v>
          </cell>
          <cell r="L45">
            <v>28.022345000000257</v>
          </cell>
        </row>
        <row r="46">
          <cell r="A46">
            <v>43510</v>
          </cell>
          <cell r="G46" t="str">
            <v/>
          </cell>
          <cell r="I46">
            <v>2.4952503846156708</v>
          </cell>
          <cell r="J46">
            <v>58.150433461538412</v>
          </cell>
          <cell r="K46">
            <v>8.4845000000257187E-2</v>
          </cell>
          <cell r="L46">
            <v>28.022345000000257</v>
          </cell>
        </row>
        <row r="47">
          <cell r="A47">
            <v>43511</v>
          </cell>
          <cell r="G47">
            <v>10.666670000000067</v>
          </cell>
          <cell r="I47">
            <v>2.7978955555558338</v>
          </cell>
          <cell r="J47">
            <v>56.391775555555512</v>
          </cell>
          <cell r="K47">
            <v>8.4845000000257187E-2</v>
          </cell>
          <cell r="L47">
            <v>28.022345000000257</v>
          </cell>
        </row>
        <row r="48">
          <cell r="A48">
            <v>43512</v>
          </cell>
          <cell r="G48" t="str">
            <v/>
          </cell>
          <cell r="I48">
            <v>2.7978955555558338</v>
          </cell>
          <cell r="J48">
            <v>56.391775555555512</v>
          </cell>
          <cell r="K48">
            <v>8.4845000000257187E-2</v>
          </cell>
          <cell r="L48">
            <v>28.022345000000257</v>
          </cell>
        </row>
        <row r="49">
          <cell r="A49">
            <v>43513</v>
          </cell>
          <cell r="G49" t="str">
            <v/>
          </cell>
          <cell r="I49">
            <v>2.7978955555558338</v>
          </cell>
          <cell r="J49">
            <v>56.391775555555512</v>
          </cell>
          <cell r="K49">
            <v>8.4845000000257187E-2</v>
          </cell>
          <cell r="L49">
            <v>28.022345000000257</v>
          </cell>
        </row>
        <row r="50">
          <cell r="A50">
            <v>43514</v>
          </cell>
          <cell r="G50">
            <v>-64.358560000000011</v>
          </cell>
          <cell r="I50">
            <v>0.39945071428598211</v>
          </cell>
          <cell r="J50">
            <v>56.676303571428534</v>
          </cell>
          <cell r="K50">
            <v>-4.5971550000000434</v>
          </cell>
          <cell r="L50">
            <v>50.940245000000061</v>
          </cell>
        </row>
        <row r="51">
          <cell r="A51">
            <v>43515</v>
          </cell>
          <cell r="G51">
            <v>-42.998970000000099</v>
          </cell>
          <cell r="I51">
            <v>-1.0970465517238828</v>
          </cell>
          <cell r="J51">
            <v>56.204671379310312</v>
          </cell>
          <cell r="K51">
            <v>-4.5971550000000434</v>
          </cell>
          <cell r="L51">
            <v>50.940245000000061</v>
          </cell>
        </row>
        <row r="52">
          <cell r="A52">
            <v>43516</v>
          </cell>
          <cell r="G52" t="str">
            <v/>
          </cell>
          <cell r="I52">
            <v>-1.0970465517238828</v>
          </cell>
          <cell r="J52">
            <v>56.204671379310312</v>
          </cell>
          <cell r="K52">
            <v>-4.5971550000000434</v>
          </cell>
          <cell r="L52">
            <v>50.940245000000061</v>
          </cell>
        </row>
        <row r="53">
          <cell r="A53">
            <v>43517</v>
          </cell>
          <cell r="G53">
            <v>92.686180000000036</v>
          </cell>
          <cell r="I53">
            <v>2.0290610000002478</v>
          </cell>
          <cell r="J53">
            <v>57.420721666666637</v>
          </cell>
          <cell r="K53">
            <v>-4.5971550000000434</v>
          </cell>
          <cell r="L53">
            <v>50.940245000000061</v>
          </cell>
        </row>
        <row r="54">
          <cell r="A54">
            <v>43518</v>
          </cell>
          <cell r="G54">
            <v>-3.7172700000000987</v>
          </cell>
          <cell r="I54">
            <v>1.8436954838712043</v>
          </cell>
          <cell r="J54">
            <v>55.688352258064491</v>
          </cell>
          <cell r="K54">
            <v>-4.5971550000000434</v>
          </cell>
          <cell r="L54">
            <v>50.940245000000061</v>
          </cell>
        </row>
        <row r="55">
          <cell r="A55">
            <v>43519</v>
          </cell>
          <cell r="G55" t="str">
            <v/>
          </cell>
          <cell r="I55">
            <v>1.8436954838712043</v>
          </cell>
          <cell r="J55">
            <v>55.688352258064491</v>
          </cell>
          <cell r="K55">
            <v>-4.5971550000000434</v>
          </cell>
          <cell r="L55">
            <v>50.940245000000061</v>
          </cell>
        </row>
        <row r="56">
          <cell r="A56">
            <v>43520</v>
          </cell>
          <cell r="G56" t="str">
            <v/>
          </cell>
          <cell r="I56">
            <v>1.8436954838712043</v>
          </cell>
          <cell r="J56">
            <v>55.688352258064491</v>
          </cell>
          <cell r="K56">
            <v>-4.5971550000000434</v>
          </cell>
          <cell r="L56">
            <v>50.940245000000061</v>
          </cell>
        </row>
        <row r="57">
          <cell r="A57">
            <v>43521</v>
          </cell>
          <cell r="G57">
            <v>126.16280000000006</v>
          </cell>
          <cell r="I57">
            <v>5.7286675000002312</v>
          </cell>
          <cell r="J57">
            <v>57.890678749999978</v>
          </cell>
          <cell r="K57">
            <v>10.384302000002094</v>
          </cell>
          <cell r="L57">
            <v>74.682877999998141</v>
          </cell>
        </row>
        <row r="58">
          <cell r="A58">
            <v>43522</v>
          </cell>
          <cell r="G58">
            <v>21.236819999999966</v>
          </cell>
          <cell r="I58">
            <v>6.1986115151517387</v>
          </cell>
          <cell r="J58">
            <v>56.779955757575742</v>
          </cell>
          <cell r="K58">
            <v>10.384302000002094</v>
          </cell>
          <cell r="L58">
            <v>74.682877999998141</v>
          </cell>
        </row>
        <row r="59">
          <cell r="A59">
            <v>43523</v>
          </cell>
          <cell r="G59">
            <v>-79.51954999999009</v>
          </cell>
          <cell r="I59">
            <v>3.6774891176475668</v>
          </cell>
          <cell r="J59">
            <v>57.448767352940862</v>
          </cell>
          <cell r="K59">
            <v>10.384302000002094</v>
          </cell>
          <cell r="L59">
            <v>74.682877999998141</v>
          </cell>
        </row>
        <row r="60">
          <cell r="A60">
            <v>43524</v>
          </cell>
          <cell r="G60">
            <v>65.26833000000056</v>
          </cell>
          <cell r="I60">
            <v>5.437227428571938</v>
          </cell>
          <cell r="J60">
            <v>57.672183428571138</v>
          </cell>
          <cell r="K60">
            <v>10.384302000002094</v>
          </cell>
          <cell r="L60">
            <v>74.682877999998141</v>
          </cell>
        </row>
        <row r="61">
          <cell r="A61">
            <v>43525</v>
          </cell>
          <cell r="G61">
            <v>-81.226890000000026</v>
          </cell>
          <cell r="I61">
            <v>3.0298908333338281</v>
          </cell>
          <cell r="J61">
            <v>58.326480833333058</v>
          </cell>
          <cell r="K61">
            <v>10.384302000002094</v>
          </cell>
          <cell r="L61">
            <v>74.682877999998141</v>
          </cell>
        </row>
        <row r="62">
          <cell r="A62">
            <v>43526</v>
          </cell>
          <cell r="G62" t="str">
            <v/>
          </cell>
          <cell r="I62">
            <v>3.0298908333338281</v>
          </cell>
          <cell r="J62">
            <v>58.326480833333058</v>
          </cell>
          <cell r="K62">
            <v>10.384302000002094</v>
          </cell>
          <cell r="L62">
            <v>74.682877999998141</v>
          </cell>
        </row>
        <row r="63">
          <cell r="A63">
            <v>43527</v>
          </cell>
          <cell r="G63" t="str">
            <v/>
          </cell>
          <cell r="I63">
            <v>3.0298908333338281</v>
          </cell>
          <cell r="J63">
            <v>58.326480833333058</v>
          </cell>
          <cell r="K63">
            <v>10.384302000002094</v>
          </cell>
          <cell r="L63">
            <v>74.682877999998141</v>
          </cell>
        </row>
        <row r="64">
          <cell r="A64">
            <v>43528</v>
          </cell>
          <cell r="G64">
            <v>253.35191000000054</v>
          </cell>
          <cell r="I64">
            <v>9.795350810811307</v>
          </cell>
          <cell r="J64">
            <v>63.597438378378115</v>
          </cell>
          <cell r="K64">
            <v>100.82367800000031</v>
          </cell>
          <cell r="L64">
            <v>128.68207399999994</v>
          </cell>
        </row>
        <row r="65">
          <cell r="A65">
            <v>43529</v>
          </cell>
          <cell r="G65">
            <v>-69.645989999999074</v>
          </cell>
          <cell r="I65">
            <v>7.7047892105268234</v>
          </cell>
          <cell r="J65">
            <v>63.756610789473406</v>
          </cell>
          <cell r="K65">
            <v>100.82367800000031</v>
          </cell>
          <cell r="L65">
            <v>128.68207399999994</v>
          </cell>
        </row>
        <row r="66">
          <cell r="A66">
            <v>43530</v>
          </cell>
          <cell r="G66">
            <v>66.608830000000012</v>
          </cell>
          <cell r="I66">
            <v>9.2151492307697254</v>
          </cell>
          <cell r="J66">
            <v>63.82974461538435</v>
          </cell>
          <cell r="K66">
            <v>100.82367800000031</v>
          </cell>
          <cell r="L66">
            <v>128.68207399999994</v>
          </cell>
        </row>
        <row r="67">
          <cell r="A67">
            <v>43531</v>
          </cell>
          <cell r="G67">
            <v>185.01231000000007</v>
          </cell>
          <cell r="I67">
            <v>13.610078250000484</v>
          </cell>
          <cell r="J67">
            <v>66.859308749999741</v>
          </cell>
          <cell r="K67">
            <v>100.82367800000031</v>
          </cell>
          <cell r="L67">
            <v>128.68207399999994</v>
          </cell>
        </row>
        <row r="68">
          <cell r="A68">
            <v>43532</v>
          </cell>
          <cell r="G68">
            <v>68.791330000000016</v>
          </cell>
          <cell r="I68">
            <v>14.955962439024862</v>
          </cell>
          <cell r="J68">
            <v>66.906431219511944</v>
          </cell>
          <cell r="K68">
            <v>100.82367800000031</v>
          </cell>
          <cell r="L68">
            <v>128.68207399999994</v>
          </cell>
        </row>
        <row r="69">
          <cell r="A69">
            <v>43533</v>
          </cell>
          <cell r="G69" t="str">
            <v/>
          </cell>
          <cell r="I69">
            <v>14.955962439024862</v>
          </cell>
          <cell r="J69">
            <v>66.906431219511944</v>
          </cell>
          <cell r="K69">
            <v>100.82367800000031</v>
          </cell>
          <cell r="L69">
            <v>128.68207399999994</v>
          </cell>
        </row>
        <row r="70">
          <cell r="A70">
            <v>43534</v>
          </cell>
          <cell r="G70" t="str">
            <v/>
          </cell>
          <cell r="I70">
            <v>14.955962439024862</v>
          </cell>
          <cell r="J70">
            <v>66.906431219511944</v>
          </cell>
          <cell r="K70">
            <v>100.82367800000031</v>
          </cell>
          <cell r="L70">
            <v>128.68207399999994</v>
          </cell>
        </row>
        <row r="71">
          <cell r="A71">
            <v>43535</v>
          </cell>
          <cell r="G71">
            <v>-26.277759999999944</v>
          </cell>
          <cell r="I71">
            <v>13.974207142857605</v>
          </cell>
          <cell r="J71">
            <v>65.93908190476165</v>
          </cell>
          <cell r="K71">
            <v>23.055830000000185</v>
          </cell>
          <cell r="L71">
            <v>44.886666666666827</v>
          </cell>
        </row>
        <row r="72">
          <cell r="A72">
            <v>43536</v>
          </cell>
          <cell r="G72">
            <v>49.729379999999992</v>
          </cell>
          <cell r="I72">
            <v>14.805722790698127</v>
          </cell>
          <cell r="J72">
            <v>65.562112093023003</v>
          </cell>
          <cell r="K72">
            <v>23.055830000000185</v>
          </cell>
          <cell r="L72">
            <v>44.886666666666827</v>
          </cell>
        </row>
        <row r="73">
          <cell r="A73">
            <v>43537</v>
          </cell>
          <cell r="G73">
            <v>-39.214749999999981</v>
          </cell>
          <cell r="I73">
            <v>13.577984772727715</v>
          </cell>
          <cell r="J73">
            <v>64.963308409090672</v>
          </cell>
          <cell r="K73">
            <v>23.055830000000185</v>
          </cell>
          <cell r="L73">
            <v>44.886666666666827</v>
          </cell>
        </row>
        <row r="74">
          <cell r="A74">
            <v>43538</v>
          </cell>
          <cell r="G74">
            <v>8.16208000000006</v>
          </cell>
          <cell r="I74">
            <v>13.457631333333767</v>
          </cell>
          <cell r="J74">
            <v>63.701058888888653</v>
          </cell>
          <cell r="K74">
            <v>23.055830000000185</v>
          </cell>
          <cell r="L74">
            <v>44.886666666666827</v>
          </cell>
        </row>
        <row r="75">
          <cell r="A75">
            <v>43539</v>
          </cell>
          <cell r="G75">
            <v>47.107160000000931</v>
          </cell>
          <cell r="I75">
            <v>14.189142826087402</v>
          </cell>
          <cell r="J75">
            <v>63.340321956521528</v>
          </cell>
          <cell r="K75">
            <v>23.055830000000185</v>
          </cell>
          <cell r="L75">
            <v>44.886666666666827</v>
          </cell>
        </row>
        <row r="76">
          <cell r="A76">
            <v>43540</v>
          </cell>
          <cell r="G76">
            <v>98.828870000000052</v>
          </cell>
          <cell r="I76">
            <v>15.98998808510682</v>
          </cell>
          <cell r="J76">
            <v>64.095397446808306</v>
          </cell>
          <cell r="K76">
            <v>23.055830000000185</v>
          </cell>
          <cell r="L76">
            <v>44.886666666666827</v>
          </cell>
        </row>
        <row r="77">
          <cell r="A77">
            <v>43541</v>
          </cell>
          <cell r="G77" t="str">
            <v/>
          </cell>
          <cell r="I77">
            <v>15.98998808510682</v>
          </cell>
          <cell r="J77">
            <v>64.095397446808306</v>
          </cell>
          <cell r="K77">
            <v>23.055830000000185</v>
          </cell>
          <cell r="L77">
            <v>44.886666666666827</v>
          </cell>
        </row>
        <row r="78">
          <cell r="A78">
            <v>43542</v>
          </cell>
          <cell r="G78">
            <v>121.21361000000002</v>
          </cell>
          <cell r="I78">
            <v>18.182146875000427</v>
          </cell>
          <cell r="J78">
            <v>65.285360208333131</v>
          </cell>
          <cell r="K78">
            <v>36.238763333333679</v>
          </cell>
          <cell r="L78">
            <v>65.964593333333653</v>
          </cell>
        </row>
        <row r="79">
          <cell r="A79">
            <v>43543</v>
          </cell>
          <cell r="G79">
            <v>127.06634000000099</v>
          </cell>
          <cell r="I79">
            <v>20.404273265306561</v>
          </cell>
          <cell r="J79">
            <v>66.546196530612065</v>
          </cell>
          <cell r="K79">
            <v>36.238763333333679</v>
          </cell>
          <cell r="L79">
            <v>65.964593333333653</v>
          </cell>
        </row>
        <row r="80">
          <cell r="A80">
            <v>43544</v>
          </cell>
          <cell r="G80">
            <v>14.982060000000502</v>
          </cell>
          <cell r="I80">
            <v>20.295829000000438</v>
          </cell>
          <cell r="J80">
            <v>65.514913799999832</v>
          </cell>
          <cell r="K80">
            <v>36.238763333333679</v>
          </cell>
          <cell r="L80">
            <v>65.964593333333653</v>
          </cell>
        </row>
        <row r="81">
          <cell r="A81">
            <v>43545</v>
          </cell>
          <cell r="G81">
            <v>-68.413139999999999</v>
          </cell>
          <cell r="I81">
            <v>18.556437450980823</v>
          </cell>
          <cell r="J81">
            <v>65.57174176470572</v>
          </cell>
          <cell r="K81">
            <v>36.238763333333679</v>
          </cell>
          <cell r="L81">
            <v>65.964593333333653</v>
          </cell>
        </row>
        <row r="82">
          <cell r="A82">
            <v>43546</v>
          </cell>
          <cell r="G82" t="str">
            <v/>
          </cell>
          <cell r="I82">
            <v>18.556437450980823</v>
          </cell>
          <cell r="J82">
            <v>65.57174176470572</v>
          </cell>
          <cell r="K82">
            <v>36.238763333333679</v>
          </cell>
          <cell r="L82">
            <v>65.964593333333653</v>
          </cell>
        </row>
        <row r="83">
          <cell r="A83">
            <v>43547</v>
          </cell>
          <cell r="G83">
            <v>43.348060000000487</v>
          </cell>
          <cell r="I83">
            <v>19.033199423077356</v>
          </cell>
          <cell r="J83">
            <v>65.144363269230624</v>
          </cell>
          <cell r="K83">
            <v>36.238763333333679</v>
          </cell>
          <cell r="L83">
            <v>65.964593333333653</v>
          </cell>
        </row>
        <row r="84">
          <cell r="A84">
            <v>43548</v>
          </cell>
          <cell r="G84">
            <v>-20.764349999999922</v>
          </cell>
          <cell r="I84">
            <v>18.282302264151369</v>
          </cell>
          <cell r="J84">
            <v>64.307004528301746</v>
          </cell>
          <cell r="K84">
            <v>36.238763333333679</v>
          </cell>
          <cell r="L84">
            <v>65.964593333333653</v>
          </cell>
        </row>
        <row r="85">
          <cell r="A85">
            <v>43549</v>
          </cell>
          <cell r="G85">
            <v>18.79099000000042</v>
          </cell>
          <cell r="I85">
            <v>18.291722407407832</v>
          </cell>
          <cell r="J85">
            <v>63.464115370370237</v>
          </cell>
          <cell r="K85">
            <v>32.04619500000021</v>
          </cell>
          <cell r="L85">
            <v>32.459200000000209</v>
          </cell>
        </row>
        <row r="86">
          <cell r="A86">
            <v>43550</v>
          </cell>
          <cell r="G86">
            <v>44.378309999999942</v>
          </cell>
          <cell r="I86">
            <v>18.766024000000417</v>
          </cell>
          <cell r="J86">
            <v>63.117100727272593</v>
          </cell>
          <cell r="K86">
            <v>32.04619500000021</v>
          </cell>
          <cell r="L86">
            <v>32.459200000000209</v>
          </cell>
        </row>
        <row r="87">
          <cell r="A87">
            <v>43551</v>
          </cell>
          <cell r="G87">
            <v>65.841490000000476</v>
          </cell>
          <cell r="I87">
            <v>19.60665732142899</v>
          </cell>
          <cell r="J87">
            <v>63.16575053571416</v>
          </cell>
          <cell r="K87">
            <v>32.04619500000021</v>
          </cell>
          <cell r="L87">
            <v>32.459200000000209</v>
          </cell>
        </row>
        <row r="88">
          <cell r="A88">
            <v>43552</v>
          </cell>
          <cell r="G88">
            <v>-0.82600999999999658</v>
          </cell>
          <cell r="I88">
            <v>19.248189473684622</v>
          </cell>
          <cell r="J88">
            <v>62.072070877192857</v>
          </cell>
          <cell r="K88">
            <v>32.04619500000021</v>
          </cell>
          <cell r="L88">
            <v>32.459200000000209</v>
          </cell>
        </row>
        <row r="89">
          <cell r="A89">
            <v>43553</v>
          </cell>
          <cell r="G89" t="str">
            <v/>
          </cell>
          <cell r="I89">
            <v>19.248189473684622</v>
          </cell>
          <cell r="J89">
            <v>62.072070877192857</v>
          </cell>
          <cell r="K89">
            <v>32.04619500000021</v>
          </cell>
          <cell r="L89">
            <v>32.459200000000209</v>
          </cell>
        </row>
        <row r="90">
          <cell r="A90">
            <v>43554</v>
          </cell>
          <cell r="G90" t="str">
            <v/>
          </cell>
          <cell r="I90">
            <v>19.248189473684622</v>
          </cell>
          <cell r="J90">
            <v>62.072070877192857</v>
          </cell>
          <cell r="K90">
            <v>32.04619500000021</v>
          </cell>
          <cell r="L90">
            <v>32.459200000000209</v>
          </cell>
        </row>
        <row r="91">
          <cell r="A91">
            <v>43555</v>
          </cell>
          <cell r="G91" t="str">
            <v/>
          </cell>
          <cell r="I91">
            <v>19.248189473684622</v>
          </cell>
          <cell r="J91">
            <v>62.072070877192857</v>
          </cell>
          <cell r="K91">
            <v>32.04619500000021</v>
          </cell>
          <cell r="L91">
            <v>32.459200000000209</v>
          </cell>
        </row>
        <row r="92">
          <cell r="A92">
            <v>43556</v>
          </cell>
          <cell r="G92" t="str">
            <v/>
          </cell>
          <cell r="I92">
            <v>19.248189473684622</v>
          </cell>
          <cell r="J92">
            <v>62.072070877192857</v>
          </cell>
          <cell r="K92">
            <v>-19.846946666666327</v>
          </cell>
          <cell r="L92">
            <v>37.043486666667</v>
          </cell>
        </row>
        <row r="93">
          <cell r="A93">
            <v>43557</v>
          </cell>
          <cell r="G93" t="str">
            <v/>
          </cell>
          <cell r="I93">
            <v>19.248189473684622</v>
          </cell>
          <cell r="J93">
            <v>62.072070877192857</v>
          </cell>
          <cell r="K93">
            <v>-19.846946666666327</v>
          </cell>
          <cell r="L93">
            <v>37.043486666667</v>
          </cell>
        </row>
        <row r="94">
          <cell r="A94">
            <v>43558</v>
          </cell>
          <cell r="G94">
            <v>25.794810000001007</v>
          </cell>
          <cell r="I94">
            <v>19.361062241379731</v>
          </cell>
          <cell r="J94">
            <v>61.446600862068863</v>
          </cell>
          <cell r="K94">
            <v>-19.846946666666327</v>
          </cell>
          <cell r="L94">
            <v>37.043486666667</v>
          </cell>
        </row>
        <row r="95">
          <cell r="A95">
            <v>43559</v>
          </cell>
          <cell r="G95">
            <v>-69.460349999999949</v>
          </cell>
          <cell r="I95">
            <v>17.855614576271602</v>
          </cell>
          <cell r="J95">
            <v>61.582427118643963</v>
          </cell>
          <cell r="K95">
            <v>-19.846946666666327</v>
          </cell>
          <cell r="L95">
            <v>37.043486666667</v>
          </cell>
        </row>
        <row r="96">
          <cell r="A96">
            <v>43560</v>
          </cell>
          <cell r="G96">
            <v>-15.875300000000038</v>
          </cell>
          <cell r="I96">
            <v>17.293432666667073</v>
          </cell>
          <cell r="J96">
            <v>60.820641666666567</v>
          </cell>
          <cell r="K96">
            <v>-19.846946666666327</v>
          </cell>
          <cell r="L96">
            <v>37.043486666667</v>
          </cell>
        </row>
        <row r="97">
          <cell r="A97">
            <v>43561</v>
          </cell>
          <cell r="G97" t="str">
            <v/>
          </cell>
          <cell r="I97">
            <v>17.293432666667073</v>
          </cell>
          <cell r="J97">
            <v>60.820641666666567</v>
          </cell>
          <cell r="K97">
            <v>-19.846946666666327</v>
          </cell>
          <cell r="L97">
            <v>37.043486666667</v>
          </cell>
        </row>
        <row r="98">
          <cell r="A98">
            <v>43562</v>
          </cell>
          <cell r="G98" t="str">
            <v/>
          </cell>
          <cell r="I98">
            <v>17.293432666667073</v>
          </cell>
          <cell r="J98">
            <v>60.820641666666567</v>
          </cell>
          <cell r="K98">
            <v>-19.846946666666327</v>
          </cell>
          <cell r="L98">
            <v>37.043486666667</v>
          </cell>
        </row>
        <row r="99">
          <cell r="A99">
            <v>43563</v>
          </cell>
          <cell r="G99">
            <v>78.896010000000047</v>
          </cell>
          <cell r="I99">
            <v>18.303310983606956</v>
          </cell>
          <cell r="J99">
            <v>61.116959180327768</v>
          </cell>
          <cell r="K99">
            <v>-20.37357249999971</v>
          </cell>
          <cell r="L99">
            <v>61.618187499999777</v>
          </cell>
        </row>
        <row r="100">
          <cell r="A100">
            <v>43564</v>
          </cell>
          <cell r="G100">
            <v>3.5932200000000876</v>
          </cell>
          <cell r="I100">
            <v>18.066051451613298</v>
          </cell>
          <cell r="J100">
            <v>60.18915693548378</v>
          </cell>
          <cell r="K100">
            <v>-20.37357249999971</v>
          </cell>
          <cell r="L100">
            <v>61.618187499999777</v>
          </cell>
        </row>
        <row r="101">
          <cell r="A101">
            <v>43565</v>
          </cell>
          <cell r="G101" t="str">
            <v/>
          </cell>
          <cell r="I101">
            <v>18.066051451613298</v>
          </cell>
          <cell r="J101">
            <v>60.18915693548378</v>
          </cell>
          <cell r="K101">
            <v>-20.37357249999971</v>
          </cell>
          <cell r="L101">
            <v>61.618187499999777</v>
          </cell>
        </row>
        <row r="102">
          <cell r="A102">
            <v>43566</v>
          </cell>
          <cell r="G102">
            <v>-32.05621999999903</v>
          </cell>
          <cell r="I102">
            <v>17.270459841270245</v>
          </cell>
          <cell r="J102">
            <v>59.74260238095227</v>
          </cell>
          <cell r="K102">
            <v>-20.37357249999971</v>
          </cell>
          <cell r="L102">
            <v>61.618187499999777</v>
          </cell>
        </row>
        <row r="103">
          <cell r="A103">
            <v>43567</v>
          </cell>
          <cell r="G103">
            <v>-131.92729999999995</v>
          </cell>
          <cell r="I103">
            <v>14.9392448437504</v>
          </cell>
          <cell r="J103">
            <v>60.870488281249891</v>
          </cell>
          <cell r="K103">
            <v>-20.37357249999971</v>
          </cell>
          <cell r="L103">
            <v>61.618187499999777</v>
          </cell>
        </row>
        <row r="104">
          <cell r="A104">
            <v>43568</v>
          </cell>
          <cell r="G104" t="str">
            <v/>
          </cell>
          <cell r="I104">
            <v>14.9392448437504</v>
          </cell>
          <cell r="J104">
            <v>60.870488281249891</v>
          </cell>
          <cell r="K104">
            <v>-20.37357249999971</v>
          </cell>
          <cell r="L104">
            <v>61.618187499999777</v>
          </cell>
        </row>
        <row r="105">
          <cell r="A105">
            <v>43569</v>
          </cell>
          <cell r="G105" t="str">
            <v/>
          </cell>
          <cell r="I105">
            <v>14.9392448437504</v>
          </cell>
          <cell r="J105">
            <v>60.870488281249891</v>
          </cell>
          <cell r="K105">
            <v>-20.37357249999971</v>
          </cell>
          <cell r="L105">
            <v>61.618187499999777</v>
          </cell>
        </row>
        <row r="106">
          <cell r="A106">
            <v>43570</v>
          </cell>
          <cell r="G106">
            <v>-86.611159999999927</v>
          </cell>
          <cell r="I106">
            <v>13.376930923077317</v>
          </cell>
          <cell r="J106">
            <v>61.266498615384506</v>
          </cell>
          <cell r="K106">
            <v>-50.445753999999965</v>
          </cell>
          <cell r="L106">
            <v>51.232537999999956</v>
          </cell>
        </row>
        <row r="107">
          <cell r="A107">
            <v>43571</v>
          </cell>
          <cell r="G107">
            <v>-66.555639999999926</v>
          </cell>
          <cell r="I107">
            <v>12.165831363636753</v>
          </cell>
          <cell r="J107">
            <v>61.346637121212012</v>
          </cell>
          <cell r="K107">
            <v>-50.445753999999965</v>
          </cell>
          <cell r="L107">
            <v>51.232537999999956</v>
          </cell>
        </row>
        <row r="108">
          <cell r="A108">
            <v>43572</v>
          </cell>
          <cell r="G108">
            <v>-10.025919999999928</v>
          </cell>
          <cell r="I108">
            <v>11.834611194030236</v>
          </cell>
          <cell r="J108">
            <v>60.580656268656611</v>
          </cell>
          <cell r="K108">
            <v>-50.445753999999965</v>
          </cell>
          <cell r="L108">
            <v>51.232537999999956</v>
          </cell>
        </row>
        <row r="109">
          <cell r="A109">
            <v>43573</v>
          </cell>
          <cell r="G109">
            <v>1.9669599999999718</v>
          </cell>
          <cell r="I109">
            <v>11.689498676470967</v>
          </cell>
          <cell r="J109">
            <v>59.718690147058716</v>
          </cell>
          <cell r="K109">
            <v>-50.445753999999965</v>
          </cell>
          <cell r="L109">
            <v>51.232537999999956</v>
          </cell>
        </row>
        <row r="110">
          <cell r="A110">
            <v>43574</v>
          </cell>
          <cell r="G110">
            <v>-91.003010000000017</v>
          </cell>
          <cell r="I110">
            <v>10.201201449275736</v>
          </cell>
          <cell r="J110">
            <v>60.172086086956419</v>
          </cell>
          <cell r="K110">
            <v>-50.445753999999965</v>
          </cell>
          <cell r="L110">
            <v>51.232537999999956</v>
          </cell>
        </row>
        <row r="111">
          <cell r="A111">
            <v>43575</v>
          </cell>
          <cell r="G111" t="str">
            <v/>
          </cell>
          <cell r="I111">
            <v>10.201201449275736</v>
          </cell>
          <cell r="J111">
            <v>60.172086086956419</v>
          </cell>
          <cell r="K111">
            <v>-50.445753999999965</v>
          </cell>
          <cell r="L111">
            <v>51.232537999999956</v>
          </cell>
        </row>
        <row r="112">
          <cell r="A112">
            <v>43576</v>
          </cell>
          <cell r="G112" t="str">
            <v/>
          </cell>
          <cell r="I112">
            <v>10.201201449275736</v>
          </cell>
          <cell r="J112">
            <v>60.172086086956419</v>
          </cell>
          <cell r="K112">
            <v>-50.445753999999965</v>
          </cell>
          <cell r="L112">
            <v>51.232537999999956</v>
          </cell>
        </row>
        <row r="113">
          <cell r="A113">
            <v>43577</v>
          </cell>
          <cell r="G113" t="str">
            <v/>
          </cell>
          <cell r="I113">
            <v>10.201201449275736</v>
          </cell>
          <cell r="J113">
            <v>60.172086086956419</v>
          </cell>
          <cell r="K113">
            <v>-109.1217649999999</v>
          </cell>
          <cell r="L113">
            <v>109.1217649999999</v>
          </cell>
        </row>
        <row r="114">
          <cell r="A114">
            <v>43578</v>
          </cell>
          <cell r="G114">
            <v>-18.511909999999489</v>
          </cell>
          <cell r="I114">
            <v>9.7910141428575184</v>
          </cell>
          <cell r="J114">
            <v>59.576940714285605</v>
          </cell>
          <cell r="K114">
            <v>-109.1217649999999</v>
          </cell>
          <cell r="L114">
            <v>109.1217649999999</v>
          </cell>
        </row>
        <row r="115">
          <cell r="A115">
            <v>43579</v>
          </cell>
          <cell r="G115">
            <v>-80.023149999999987</v>
          </cell>
          <cell r="I115">
            <v>8.526025915493328</v>
          </cell>
          <cell r="J115">
            <v>59.864915492957643</v>
          </cell>
          <cell r="K115">
            <v>-109.1217649999999</v>
          </cell>
          <cell r="L115">
            <v>109.1217649999999</v>
          </cell>
        </row>
        <row r="116">
          <cell r="A116">
            <v>43580</v>
          </cell>
          <cell r="G116">
            <v>-230.4832100000001</v>
          </cell>
          <cell r="I116">
            <v>5.2064531944448085</v>
          </cell>
          <cell r="J116">
            <v>62.234614027777674</v>
          </cell>
          <cell r="K116">
            <v>-109.1217649999999</v>
          </cell>
          <cell r="L116">
            <v>109.1217649999999</v>
          </cell>
        </row>
        <row r="117">
          <cell r="A117">
            <v>43581</v>
          </cell>
          <cell r="G117">
            <v>-107.46879000000001</v>
          </cell>
          <cell r="I117">
            <v>3.6629567123291258</v>
          </cell>
          <cell r="J117">
            <v>62.8542602739725</v>
          </cell>
          <cell r="K117">
            <v>-109.1217649999999</v>
          </cell>
          <cell r="L117">
            <v>109.1217649999999</v>
          </cell>
        </row>
        <row r="118">
          <cell r="A118">
            <v>43582</v>
          </cell>
          <cell r="G118" t="str">
            <v/>
          </cell>
          <cell r="I118">
            <v>3.6629567123291258</v>
          </cell>
          <cell r="J118">
            <v>62.8542602739725</v>
          </cell>
          <cell r="K118">
            <v>-109.1217649999999</v>
          </cell>
          <cell r="L118">
            <v>109.1217649999999</v>
          </cell>
        </row>
        <row r="119">
          <cell r="A119">
            <v>43583</v>
          </cell>
          <cell r="G119" t="str">
            <v/>
          </cell>
          <cell r="I119">
            <v>3.6629567123291258</v>
          </cell>
          <cell r="J119">
            <v>62.8542602739725</v>
          </cell>
          <cell r="K119">
            <v>-109.1217649999999</v>
          </cell>
          <cell r="L119">
            <v>109.1217649999999</v>
          </cell>
        </row>
        <row r="120">
          <cell r="A120">
            <v>43584</v>
          </cell>
          <cell r="G120">
            <v>-106.70104999999</v>
          </cell>
          <cell r="I120">
            <v>2.171551216216705</v>
          </cell>
          <cell r="J120">
            <v>63.446784459459217</v>
          </cell>
          <cell r="K120">
            <v>20.832903333336862</v>
          </cell>
          <cell r="L120">
            <v>92.49202333332984</v>
          </cell>
        </row>
        <row r="121">
          <cell r="A121">
            <v>43585</v>
          </cell>
          <cell r="G121">
            <v>169.98739000000006</v>
          </cell>
          <cell r="I121">
            <v>4.4090957333338165</v>
          </cell>
          <cell r="J121">
            <v>64.867325866666434</v>
          </cell>
          <cell r="K121">
            <v>20.832903333336862</v>
          </cell>
          <cell r="L121">
            <v>92.49202333332984</v>
          </cell>
        </row>
        <row r="122">
          <cell r="A122">
            <v>43586</v>
          </cell>
          <cell r="G122" t="str">
            <v/>
          </cell>
          <cell r="I122">
            <v>4.4090957333338165</v>
          </cell>
          <cell r="J122">
            <v>64.867325866666434</v>
          </cell>
          <cell r="K122">
            <v>20.832903333336862</v>
          </cell>
          <cell r="L122">
            <v>92.49202333332984</v>
          </cell>
        </row>
        <row r="123">
          <cell r="A123">
            <v>43587</v>
          </cell>
          <cell r="G123" t="str">
            <v/>
          </cell>
          <cell r="I123">
            <v>4.4090957333338165</v>
          </cell>
          <cell r="J123">
            <v>64.867325866666434</v>
          </cell>
          <cell r="K123">
            <v>20.832903333336862</v>
          </cell>
          <cell r="L123">
            <v>92.49202333332984</v>
          </cell>
        </row>
        <row r="124">
          <cell r="A124">
            <v>43588</v>
          </cell>
          <cell r="G124">
            <v>-0.78762999999946715</v>
          </cell>
          <cell r="I124">
            <v>4.340717763158378</v>
          </cell>
          <cell r="J124">
            <v>64.024171973683977</v>
          </cell>
          <cell r="K124">
            <v>20.832903333336862</v>
          </cell>
          <cell r="L124">
            <v>92.49202333332984</v>
          </cell>
        </row>
        <row r="125">
          <cell r="A125">
            <v>43589</v>
          </cell>
          <cell r="G125" t="str">
            <v/>
          </cell>
          <cell r="I125">
            <v>4.340717763158378</v>
          </cell>
          <cell r="J125">
            <v>64.024171973683977</v>
          </cell>
          <cell r="K125">
            <v>20.832903333336862</v>
          </cell>
          <cell r="L125">
            <v>92.49202333332984</v>
          </cell>
        </row>
        <row r="126">
          <cell r="A126">
            <v>43590</v>
          </cell>
          <cell r="G126" t="str">
            <v/>
          </cell>
          <cell r="I126">
            <v>4.340717763158378</v>
          </cell>
          <cell r="J126">
            <v>64.024171973683977</v>
          </cell>
          <cell r="K126">
            <v>20.832903333336862</v>
          </cell>
          <cell r="L126">
            <v>92.49202333332984</v>
          </cell>
        </row>
        <row r="127">
          <cell r="A127">
            <v>43591</v>
          </cell>
          <cell r="G127">
            <v>43.650729999999953</v>
          </cell>
          <cell r="I127">
            <v>4.8512374025978797</v>
          </cell>
          <cell r="J127">
            <v>63.759581818181594</v>
          </cell>
          <cell r="K127">
            <v>85.622944000000373</v>
          </cell>
          <cell r="L127">
            <v>113.53789200000037</v>
          </cell>
        </row>
        <row r="128">
          <cell r="A128">
            <v>43592</v>
          </cell>
          <cell r="G128">
            <v>315.95167000000095</v>
          </cell>
          <cell r="I128">
            <v>8.8397044871799704</v>
          </cell>
          <cell r="J128">
            <v>66.992813717948508</v>
          </cell>
          <cell r="K128">
            <v>85.622944000000373</v>
          </cell>
          <cell r="L128">
            <v>113.53789200000037</v>
          </cell>
        </row>
        <row r="129">
          <cell r="A129">
            <v>43593</v>
          </cell>
          <cell r="G129">
            <v>87.366550000000984</v>
          </cell>
          <cell r="I129">
            <v>9.8337151898739084</v>
          </cell>
          <cell r="J129">
            <v>67.250709113923861</v>
          </cell>
          <cell r="K129">
            <v>85.622944000000373</v>
          </cell>
          <cell r="L129">
            <v>113.53789200000037</v>
          </cell>
        </row>
        <row r="130">
          <cell r="A130">
            <v>43594</v>
          </cell>
          <cell r="G130">
            <v>50.933140000000009</v>
          </cell>
          <cell r="I130">
            <v>10.347458000000483</v>
          </cell>
          <cell r="J130">
            <v>67.046739499999802</v>
          </cell>
          <cell r="K130">
            <v>85.622944000000373</v>
          </cell>
          <cell r="L130">
            <v>113.53789200000037</v>
          </cell>
        </row>
        <row r="131">
          <cell r="A131">
            <v>43595</v>
          </cell>
          <cell r="G131">
            <v>-69.78737000000001</v>
          </cell>
          <cell r="I131">
            <v>9.3581391358029471</v>
          </cell>
          <cell r="J131">
            <v>67.080574444444252</v>
          </cell>
          <cell r="K131">
            <v>85.622944000000373</v>
          </cell>
          <cell r="L131">
            <v>113.53789200000037</v>
          </cell>
        </row>
        <row r="132">
          <cell r="A132">
            <v>43596</v>
          </cell>
          <cell r="G132" t="str">
            <v/>
          </cell>
          <cell r="I132">
            <v>9.3581391358029471</v>
          </cell>
          <cell r="J132">
            <v>67.080574444444252</v>
          </cell>
          <cell r="K132">
            <v>85.622944000000373</v>
          </cell>
          <cell r="L132">
            <v>113.53789200000037</v>
          </cell>
        </row>
        <row r="133">
          <cell r="A133">
            <v>43597</v>
          </cell>
          <cell r="G133" t="str">
            <v/>
          </cell>
          <cell r="I133">
            <v>9.3581391358029471</v>
          </cell>
          <cell r="J133">
            <v>67.080574444444252</v>
          </cell>
          <cell r="K133">
            <v>85.622944000000373</v>
          </cell>
          <cell r="L133">
            <v>113.53789200000037</v>
          </cell>
        </row>
        <row r="134">
          <cell r="A134">
            <v>43598</v>
          </cell>
          <cell r="G134">
            <v>81.639180000000493</v>
          </cell>
          <cell r="I134">
            <v>10.239615243902916</v>
          </cell>
          <cell r="J134">
            <v>67.258118414633955</v>
          </cell>
          <cell r="K134">
            <v>14.725354285714578</v>
          </cell>
          <cell r="L134">
            <v>46.200988571428717</v>
          </cell>
        </row>
        <row r="135">
          <cell r="A135">
            <v>43599</v>
          </cell>
          <cell r="G135">
            <v>44.723590000000016</v>
          </cell>
          <cell r="I135">
            <v>10.655084819277581</v>
          </cell>
          <cell r="J135">
            <v>66.986618072288962</v>
          </cell>
          <cell r="K135">
            <v>14.725354285714578</v>
          </cell>
          <cell r="L135">
            <v>46.200988571428717</v>
          </cell>
        </row>
        <row r="136">
          <cell r="A136">
            <v>43600</v>
          </cell>
          <cell r="G136">
            <v>27.849710000000101</v>
          </cell>
          <cell r="I136">
            <v>10.859782738095706</v>
          </cell>
          <cell r="J136">
            <v>66.520702499999814</v>
          </cell>
          <cell r="K136">
            <v>14.725354285714578</v>
          </cell>
          <cell r="L136">
            <v>46.200988571428717</v>
          </cell>
        </row>
        <row r="137">
          <cell r="A137">
            <v>43601</v>
          </cell>
          <cell r="G137">
            <v>-39.929000000000002</v>
          </cell>
          <cell r="I137">
            <v>10.262267647059286</v>
          </cell>
          <cell r="J137">
            <v>66.207858941176298</v>
          </cell>
          <cell r="K137">
            <v>14.725354285714578</v>
          </cell>
          <cell r="L137">
            <v>46.200988571428717</v>
          </cell>
        </row>
        <row r="138">
          <cell r="A138">
            <v>43602</v>
          </cell>
          <cell r="G138">
            <v>43.398799999999994</v>
          </cell>
          <cell r="I138">
            <v>10.647576162791156</v>
          </cell>
          <cell r="J138">
            <v>65.942637325581217</v>
          </cell>
          <cell r="K138">
            <v>14.725354285714578</v>
          </cell>
          <cell r="L138">
            <v>46.200988571428717</v>
          </cell>
        </row>
        <row r="139">
          <cell r="A139">
            <v>43603</v>
          </cell>
          <cell r="G139">
            <v>-70.235719999999503</v>
          </cell>
          <cell r="I139">
            <v>9.7178831034487345</v>
          </cell>
          <cell r="J139">
            <v>65.991983103448092</v>
          </cell>
          <cell r="K139">
            <v>14.725354285714578</v>
          </cell>
          <cell r="L139">
            <v>46.200988571428717</v>
          </cell>
        </row>
        <row r="140">
          <cell r="A140">
            <v>43604</v>
          </cell>
          <cell r="G140">
            <v>15.63092000000097</v>
          </cell>
          <cell r="I140">
            <v>9.7850767045459186</v>
          </cell>
          <cell r="J140">
            <v>65.419698295454381</v>
          </cell>
          <cell r="K140">
            <v>14.725354285714578</v>
          </cell>
          <cell r="L140">
            <v>46.200988571428717</v>
          </cell>
        </row>
        <row r="141">
          <cell r="A141">
            <v>43605</v>
          </cell>
          <cell r="G141">
            <v>49.116830000000022</v>
          </cell>
          <cell r="I141">
            <v>10.227006516854392</v>
          </cell>
          <cell r="J141">
            <v>65.236519999999842</v>
          </cell>
          <cell r="K141">
            <v>34.480932500000002</v>
          </cell>
          <cell r="L141">
            <v>35.786867500000007</v>
          </cell>
        </row>
        <row r="142">
          <cell r="A142">
            <v>43606</v>
          </cell>
          <cell r="G142" t="str">
            <v/>
          </cell>
          <cell r="I142">
            <v>10.227006516854392</v>
          </cell>
          <cell r="J142">
            <v>65.236519999999842</v>
          </cell>
          <cell r="K142">
            <v>34.480932500000002</v>
          </cell>
          <cell r="L142">
            <v>35.786867500000007</v>
          </cell>
        </row>
        <row r="143">
          <cell r="A143">
            <v>43607</v>
          </cell>
          <cell r="G143">
            <v>4.9757299999999987</v>
          </cell>
          <cell r="I143">
            <v>10.168659000000455</v>
          </cell>
          <cell r="J143">
            <v>64.566955666666516</v>
          </cell>
          <cell r="K143">
            <v>34.480932500000002</v>
          </cell>
          <cell r="L143">
            <v>35.786867500000007</v>
          </cell>
        </row>
        <row r="144">
          <cell r="A144">
            <v>43608</v>
          </cell>
          <cell r="G144">
            <v>-2.6118700000000104</v>
          </cell>
          <cell r="I144">
            <v>10.028213626374077</v>
          </cell>
          <cell r="J144">
            <v>63.886130549450392</v>
          </cell>
          <cell r="K144">
            <v>34.480932500000002</v>
          </cell>
          <cell r="L144">
            <v>35.786867500000007</v>
          </cell>
        </row>
        <row r="145">
          <cell r="A145">
            <v>43609</v>
          </cell>
          <cell r="G145">
            <v>86.443039999999996</v>
          </cell>
          <cell r="I145">
            <v>10.858809565217836</v>
          </cell>
          <cell r="J145">
            <v>64.131314347825935</v>
          </cell>
          <cell r="K145">
            <v>34.480932500000002</v>
          </cell>
          <cell r="L145">
            <v>35.786867500000007</v>
          </cell>
        </row>
        <row r="146">
          <cell r="A146">
            <v>43610</v>
          </cell>
          <cell r="G146" t="str">
            <v/>
          </cell>
          <cell r="I146">
            <v>10.858809565217836</v>
          </cell>
          <cell r="J146">
            <v>64.131314347825935</v>
          </cell>
          <cell r="K146">
            <v>34.480932500000002</v>
          </cell>
          <cell r="L146">
            <v>35.786867500000007</v>
          </cell>
        </row>
        <row r="147">
          <cell r="A147">
            <v>43611</v>
          </cell>
          <cell r="G147" t="str">
            <v/>
          </cell>
          <cell r="I147">
            <v>10.858809565217836</v>
          </cell>
          <cell r="J147">
            <v>64.131314347825935</v>
          </cell>
          <cell r="K147">
            <v>34.480932500000002</v>
          </cell>
          <cell r="L147">
            <v>35.786867500000007</v>
          </cell>
        </row>
        <row r="148">
          <cell r="A148">
            <v>43612</v>
          </cell>
          <cell r="G148">
            <v>-51.658649999999994</v>
          </cell>
          <cell r="I148">
            <v>10.186578817204742</v>
          </cell>
          <cell r="J148">
            <v>63.997199677419204</v>
          </cell>
          <cell r="K148">
            <v>-11.432180000000006</v>
          </cell>
          <cell r="L148">
            <v>29.642200000000003</v>
          </cell>
        </row>
        <row r="149">
          <cell r="A149">
            <v>43613</v>
          </cell>
          <cell r="G149">
            <v>2.0498699999999985</v>
          </cell>
          <cell r="I149">
            <v>10.10001808510682</v>
          </cell>
          <cell r="J149">
            <v>63.338185531914746</v>
          </cell>
          <cell r="K149">
            <v>-11.432180000000006</v>
          </cell>
          <cell r="L149">
            <v>29.642200000000003</v>
          </cell>
        </row>
        <row r="150">
          <cell r="A150">
            <v>43614</v>
          </cell>
          <cell r="G150">
            <v>17.784429999999986</v>
          </cell>
          <cell r="I150">
            <v>10.180906631579379</v>
          </cell>
          <cell r="J150">
            <v>62.85867231578932</v>
          </cell>
          <cell r="K150">
            <v>-11.432180000000006</v>
          </cell>
          <cell r="L150">
            <v>29.642200000000003</v>
          </cell>
        </row>
        <row r="151">
          <cell r="A151">
            <v>43615</v>
          </cell>
          <cell r="G151">
            <v>25.690750000000008</v>
          </cell>
          <cell r="I151">
            <v>10.342467500000426</v>
          </cell>
          <cell r="J151">
            <v>62.471506458333181</v>
          </cell>
          <cell r="K151">
            <v>-11.432180000000006</v>
          </cell>
          <cell r="L151">
            <v>29.642200000000003</v>
          </cell>
        </row>
        <row r="152">
          <cell r="A152">
            <v>43616</v>
          </cell>
          <cell r="G152">
            <v>-51.027300000000025</v>
          </cell>
          <cell r="I152">
            <v>9.7097894845365058</v>
          </cell>
          <cell r="J152">
            <v>62.353524948453455</v>
          </cell>
          <cell r="K152">
            <v>-11.432180000000006</v>
          </cell>
          <cell r="L152">
            <v>29.642200000000003</v>
          </cell>
        </row>
        <row r="153">
          <cell r="A153">
            <v>43617</v>
          </cell>
          <cell r="G153" t="str">
            <v/>
          </cell>
          <cell r="I153">
            <v>9.7097894845365058</v>
          </cell>
          <cell r="J153">
            <v>62.353524948453455</v>
          </cell>
          <cell r="K153">
            <v>-11.432180000000006</v>
          </cell>
          <cell r="L153">
            <v>29.642200000000003</v>
          </cell>
        </row>
        <row r="154">
          <cell r="A154">
            <v>43618</v>
          </cell>
          <cell r="G154" t="str">
            <v/>
          </cell>
          <cell r="I154">
            <v>9.7097894845365058</v>
          </cell>
          <cell r="J154">
            <v>62.353524948453455</v>
          </cell>
          <cell r="K154">
            <v>-11.432180000000006</v>
          </cell>
          <cell r="L154">
            <v>29.642200000000003</v>
          </cell>
        </row>
        <row r="155">
          <cell r="A155">
            <v>43619</v>
          </cell>
          <cell r="G155">
            <v>-45.692499999999995</v>
          </cell>
          <cell r="I155">
            <v>9.1444600000004179</v>
          </cell>
          <cell r="J155">
            <v>62.183514489795769</v>
          </cell>
          <cell r="K155">
            <v>17.822233999999998</v>
          </cell>
          <cell r="L155">
            <v>79.696805999999995</v>
          </cell>
        </row>
        <row r="156">
          <cell r="A156">
            <v>43620</v>
          </cell>
          <cell r="G156">
            <v>70.724199999999996</v>
          </cell>
          <cell r="I156">
            <v>9.7664775757579889</v>
          </cell>
          <cell r="J156">
            <v>62.269784040403884</v>
          </cell>
          <cell r="K156">
            <v>17.822233999999998</v>
          </cell>
          <cell r="L156">
            <v>79.696805999999995</v>
          </cell>
        </row>
        <row r="157">
          <cell r="A157">
            <v>43621</v>
          </cell>
          <cell r="G157">
            <v>-88.923100000000005</v>
          </cell>
          <cell r="I157">
            <v>8.7795818000004093</v>
          </cell>
          <cell r="J157">
            <v>62.53631719999985</v>
          </cell>
          <cell r="K157">
            <v>17.822233999999998</v>
          </cell>
          <cell r="L157">
            <v>79.696805999999995</v>
          </cell>
        </row>
        <row r="158">
          <cell r="A158">
            <v>43622</v>
          </cell>
          <cell r="G158">
            <v>-20.070830000000001</v>
          </cell>
          <cell r="I158">
            <v>8.4939341584162484</v>
          </cell>
          <cell r="J158">
            <v>62.115866831683014</v>
          </cell>
          <cell r="K158">
            <v>17.822233999999998</v>
          </cell>
          <cell r="L158">
            <v>79.696805999999995</v>
          </cell>
        </row>
        <row r="159">
          <cell r="A159">
            <v>43623</v>
          </cell>
          <cell r="G159">
            <v>173.07339999999999</v>
          </cell>
          <cell r="I159">
            <v>10.107458333333737</v>
          </cell>
          <cell r="J159">
            <v>63.203685784313578</v>
          </cell>
          <cell r="K159">
            <v>17.822233999999998</v>
          </cell>
          <cell r="L159">
            <v>79.696805999999995</v>
          </cell>
        </row>
        <row r="160">
          <cell r="A160">
            <v>43624</v>
          </cell>
          <cell r="G160" t="str">
            <v/>
          </cell>
          <cell r="I160">
            <v>10.107458333333737</v>
          </cell>
          <cell r="J160">
            <v>63.203685784313578</v>
          </cell>
          <cell r="K160">
            <v>17.822233999999998</v>
          </cell>
          <cell r="L160">
            <v>79.696805999999995</v>
          </cell>
        </row>
        <row r="161">
          <cell r="A161">
            <v>43625</v>
          </cell>
          <cell r="G161" t="str">
            <v/>
          </cell>
          <cell r="I161">
            <v>10.107458333333737</v>
          </cell>
          <cell r="J161">
            <v>63.203685784313578</v>
          </cell>
          <cell r="K161">
            <v>17.822233999999998</v>
          </cell>
          <cell r="L161">
            <v>79.696805999999995</v>
          </cell>
        </row>
        <row r="162">
          <cell r="A162">
            <v>43626</v>
          </cell>
          <cell r="G162">
            <v>-166.11726999999996</v>
          </cell>
          <cell r="I162">
            <v>8.3965386407770985</v>
          </cell>
          <cell r="J162">
            <v>64.202846796116347</v>
          </cell>
          <cell r="K162">
            <v>-70.345823333333328</v>
          </cell>
          <cell r="L162">
            <v>82.669603333333271</v>
          </cell>
        </row>
        <row r="163">
          <cell r="A163">
            <v>43627</v>
          </cell>
          <cell r="G163">
            <v>-63.405869999999936</v>
          </cell>
          <cell r="I163">
            <v>7.7061308653850116</v>
          </cell>
          <cell r="J163">
            <v>64.195183557692161</v>
          </cell>
          <cell r="K163">
            <v>-70.345823333333328</v>
          </cell>
          <cell r="L163">
            <v>82.669603333333271</v>
          </cell>
        </row>
        <row r="164">
          <cell r="A164">
            <v>43628</v>
          </cell>
          <cell r="G164">
            <v>18.485669999999914</v>
          </cell>
          <cell r="I164">
            <v>7.8087931428575343</v>
          </cell>
          <cell r="J164">
            <v>63.759854857142706</v>
          </cell>
          <cell r="K164">
            <v>-70.345823333333328</v>
          </cell>
          <cell r="L164">
            <v>82.669603333333271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B0CB-62A0-F54B-90AB-21796AEF6120}">
  <dimension ref="A1:N190"/>
  <sheetViews>
    <sheetView tabSelected="1" zoomScale="160" zoomScaleNormal="160" workbookViewId="0">
      <selection activeCell="B1" sqref="B1:C1048576"/>
    </sheetView>
  </sheetViews>
  <sheetFormatPr baseColWidth="10" defaultColWidth="8.83203125" defaultRowHeight="16" x14ac:dyDescent="0.2"/>
  <cols>
    <col min="1" max="2" width="10.1640625" bestFit="1" customWidth="1"/>
    <col min="3" max="3" width="15.5" bestFit="1" customWidth="1"/>
    <col min="4" max="4" width="18.83203125" bestFit="1" customWidth="1"/>
    <col min="5" max="5" width="10.33203125" bestFit="1" customWidth="1"/>
    <col min="6" max="7" width="12.5" bestFit="1" customWidth="1"/>
    <col min="8" max="8" width="9.83203125" bestFit="1" customWidth="1"/>
    <col min="9" max="9" width="10.1640625" style="1" bestFit="1" customWidth="1"/>
    <col min="10" max="10" width="15.1640625" style="1" bestFit="1" customWidth="1"/>
    <col min="11" max="11" width="5.6640625" style="1" bestFit="1" customWidth="1"/>
    <col min="12" max="12" width="8.83203125" style="1"/>
    <col min="13" max="13" width="12.5" bestFit="1" customWidth="1"/>
    <col min="14" max="14" width="16.6640625" bestFit="1" customWidth="1"/>
  </cols>
  <sheetData>
    <row r="1" spans="1:14" x14ac:dyDescent="0.2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t="s">
        <v>9</v>
      </c>
      <c r="N1" t="s">
        <v>10</v>
      </c>
    </row>
    <row r="2" spans="1:14" x14ac:dyDescent="0.2">
      <c r="A2" s="2">
        <v>43466</v>
      </c>
      <c r="B2">
        <v>1</v>
      </c>
      <c r="C2">
        <v>32.549999999999997</v>
      </c>
      <c r="E2" t="str">
        <f>IF(D2&lt;&gt;"",C2-D2,"")</f>
        <v/>
      </c>
      <c r="F2" t="str">
        <f>IFERROR(E2^2,"")</f>
        <v/>
      </c>
      <c r="K2" s="1" t="str">
        <f t="shared" ref="K2:K3" si="0">IFERROR(ABS(E2)/C2,"")</f>
        <v/>
      </c>
      <c r="L2" s="1" t="str">
        <f>IFERROR(AVERAGE(K1:K2),"")</f>
        <v/>
      </c>
    </row>
    <row r="3" spans="1:14" x14ac:dyDescent="0.2">
      <c r="A3" s="2">
        <v>43467</v>
      </c>
      <c r="B3">
        <v>2</v>
      </c>
      <c r="C3">
        <v>36.262500000000003</v>
      </c>
      <c r="E3" t="str">
        <f t="shared" ref="E3:E66" si="1">IF(D3&lt;&gt;"",C3-D3,"")</f>
        <v/>
      </c>
      <c r="F3" t="str">
        <f t="shared" ref="F3:F66" si="2">IFERROR(E3^2,"")</f>
        <v/>
      </c>
      <c r="G3" t="e">
        <f>SQRT(AVERAGE($F$2:F3))</f>
        <v>#DIV/0!</v>
      </c>
      <c r="K3" s="1" t="str">
        <f t="shared" si="0"/>
        <v/>
      </c>
      <c r="L3" s="1" t="str">
        <f>IFERROR(AVERAGE($K$2:K3),"")</f>
        <v/>
      </c>
    </row>
    <row r="4" spans="1:14" x14ac:dyDescent="0.2">
      <c r="A4" s="2">
        <v>43468</v>
      </c>
      <c r="B4">
        <v>3</v>
      </c>
      <c r="C4">
        <v>23.116669999999999</v>
      </c>
      <c r="D4">
        <v>25</v>
      </c>
      <c r="E4">
        <f t="shared" si="1"/>
        <v>-1.8833300000000008</v>
      </c>
      <c r="F4">
        <f t="shared" si="2"/>
        <v>3.5469318889000032</v>
      </c>
      <c r="G4">
        <f>SQRT(AVERAGE($F$2:F4))</f>
        <v>1.8833300000000008</v>
      </c>
      <c r="H4" s="1">
        <f>G4/(AVERAGE($C$2:C4))</f>
        <v>6.1460252496568855E-2</v>
      </c>
      <c r="I4" s="1">
        <f>G4/(MAX($C$2:C4))</f>
        <v>5.1936022061358174E-2</v>
      </c>
      <c r="J4" s="1">
        <f>G4/(MAX($C$2:C4)-MIN($C$2:C4))</f>
        <v>0.14326444203218819</v>
      </c>
      <c r="K4" s="1">
        <f>IFERROR(ABS(E4)/C4,"")</f>
        <v>8.1470644344535825E-2</v>
      </c>
      <c r="L4" s="1">
        <f>IFERROR(AVERAGE($K$2:K4),"")</f>
        <v>8.1470644344535825E-2</v>
      </c>
      <c r="M4" s="3">
        <f>L4/(MAX($C$2:C4))</f>
        <v>2.2466913297355621E-3</v>
      </c>
      <c r="N4" s="3">
        <f>L4/(MAX($C$2:C4)-MIN($C$2:C4))</f>
        <v>6.1974515374484378E-3</v>
      </c>
    </row>
    <row r="5" spans="1:14" x14ac:dyDescent="0.2">
      <c r="A5" s="2">
        <v>43469</v>
      </c>
      <c r="B5">
        <v>4</v>
      </c>
      <c r="C5">
        <v>32.465220000000002</v>
      </c>
      <c r="E5" t="str">
        <f t="shared" si="1"/>
        <v/>
      </c>
      <c r="F5" t="str">
        <f t="shared" si="2"/>
        <v/>
      </c>
      <c r="G5">
        <f>SQRT(AVERAGE($F$2:F5))</f>
        <v>1.8833300000000008</v>
      </c>
      <c r="H5" s="1">
        <f>G5/(AVERAGE($C$2:C5))</f>
        <v>6.055996576694498E-2</v>
      </c>
      <c r="I5" s="1">
        <f>G5/(MAX($C$2:C5))</f>
        <v>5.1936022061358174E-2</v>
      </c>
      <c r="J5" s="1">
        <f>G5/(MAX($C$2:C5)-MIN($C$2:C5))</f>
        <v>0.14326444203218819</v>
      </c>
      <c r="K5" s="1" t="str">
        <f t="shared" ref="K5:K68" si="3">IFERROR(ABS(E5)/C5,"")</f>
        <v/>
      </c>
      <c r="L5" s="1">
        <f>IFERROR(AVERAGE($K$2:K5),"")</f>
        <v>8.1470644344535825E-2</v>
      </c>
      <c r="M5" s="3">
        <f>L5/(MAX($C$2:C5))</f>
        <v>2.2466913297355621E-3</v>
      </c>
      <c r="N5" s="3">
        <f>L5/(MAX($C$2:C5)-MIN($C$2:C5))</f>
        <v>6.1974515374484378E-3</v>
      </c>
    </row>
    <row r="6" spans="1:14" x14ac:dyDescent="0.2">
      <c r="A6" s="2">
        <v>43470</v>
      </c>
      <c r="B6">
        <v>5</v>
      </c>
      <c r="C6">
        <v>28.254169999999998</v>
      </c>
      <c r="E6" t="str">
        <f t="shared" si="1"/>
        <v/>
      </c>
      <c r="F6" t="str">
        <f t="shared" si="2"/>
        <v/>
      </c>
      <c r="G6">
        <f>SQRT(AVERAGE($F$2:F6))</f>
        <v>1.8833300000000008</v>
      </c>
      <c r="H6" s="1">
        <f>G6/(AVERAGE($C$2:C6))</f>
        <v>6.1688429946538663E-2</v>
      </c>
      <c r="I6" s="1">
        <f>G6/(MAX($C$2:C6))</f>
        <v>5.1936022061358174E-2</v>
      </c>
      <c r="J6" s="1">
        <f>G6/(MAX($C$2:C6)-MIN($C$2:C6))</f>
        <v>0.14326444203218819</v>
      </c>
      <c r="K6" s="1" t="str">
        <f t="shared" si="3"/>
        <v/>
      </c>
      <c r="L6" s="1">
        <f>IFERROR(AVERAGE($K$2:K6),"")</f>
        <v>8.1470644344535825E-2</v>
      </c>
      <c r="M6" s="3">
        <f>L6/(MAX($C$2:C6))</f>
        <v>2.2466913297355621E-3</v>
      </c>
      <c r="N6" s="3">
        <f>L6/(MAX($C$2:C6)-MIN($C$2:C6))</f>
        <v>6.1974515374484378E-3</v>
      </c>
    </row>
    <row r="7" spans="1:14" x14ac:dyDescent="0.2">
      <c r="A7" s="2">
        <v>43471</v>
      </c>
      <c r="B7">
        <v>6</v>
      </c>
      <c r="C7">
        <v>27.966670000000001</v>
      </c>
      <c r="E7" t="str">
        <f t="shared" si="1"/>
        <v/>
      </c>
      <c r="F7" t="str">
        <f t="shared" si="2"/>
        <v/>
      </c>
      <c r="G7">
        <f>SQRT(AVERAGE($F$2:F7))</f>
        <v>1.8833300000000008</v>
      </c>
      <c r="H7" s="1">
        <f>G7/(AVERAGE($C$2:C7))</f>
        <v>6.2563826981811038E-2</v>
      </c>
      <c r="I7" s="1">
        <f>G7/(MAX($C$2:C7))</f>
        <v>5.1936022061358174E-2</v>
      </c>
      <c r="J7" s="1">
        <f>G7/(MAX($C$2:C7)-MIN($C$2:C7))</f>
        <v>0.14326444203218819</v>
      </c>
      <c r="K7" s="1" t="str">
        <f t="shared" si="3"/>
        <v/>
      </c>
      <c r="L7" s="1">
        <f>IFERROR(AVERAGE($K$2:K7),"")</f>
        <v>8.1470644344535825E-2</v>
      </c>
      <c r="M7" s="3">
        <f>L7/(MAX($C$2:C7))</f>
        <v>2.2466913297355621E-3</v>
      </c>
      <c r="N7" s="3">
        <f>L7/(MAX($C$2:C7)-MIN($C$2:C7))</f>
        <v>6.1974515374484378E-3</v>
      </c>
    </row>
    <row r="8" spans="1:14" x14ac:dyDescent="0.2">
      <c r="A8" s="2">
        <v>43472</v>
      </c>
      <c r="B8">
        <v>7</v>
      </c>
      <c r="C8">
        <v>27.695830000000001</v>
      </c>
      <c r="D8">
        <v>25</v>
      </c>
      <c r="E8">
        <f t="shared" si="1"/>
        <v>2.6958300000000008</v>
      </c>
      <c r="F8">
        <f t="shared" si="2"/>
        <v>7.2674993889000046</v>
      </c>
      <c r="G8">
        <f>SQRT(AVERAGE($F$2:F8))</f>
        <v>2.3253420477211528</v>
      </c>
      <c r="H8" s="1">
        <f>G8/(AVERAGE($C$2:C8))</f>
        <v>7.8139846890741521E-2</v>
      </c>
      <c r="I8" s="1">
        <f>G8/(MAX($C$2:C8))</f>
        <v>6.4125254676901833E-2</v>
      </c>
      <c r="J8" s="1">
        <f>G8/(MAX($C$2:C8)-MIN($C$2:C8))</f>
        <v>0.17688818794409727</v>
      </c>
      <c r="K8" s="1">
        <f t="shared" si="3"/>
        <v>9.7337035936456887E-2</v>
      </c>
      <c r="L8" s="1">
        <f>IFERROR(AVERAGE($K$2:K8),"")</f>
        <v>8.9403840140496349E-2</v>
      </c>
      <c r="M8" s="3">
        <f>L8/(MAX($C$2:C8))</f>
        <v>2.4654626719199267E-3</v>
      </c>
      <c r="N8" s="3">
        <f>L8/(MAX($C$2:C8)-MIN($C$2:C8))</f>
        <v>6.8009277573569966E-3</v>
      </c>
    </row>
    <row r="9" spans="1:14" x14ac:dyDescent="0.2">
      <c r="A9" s="2">
        <v>43473</v>
      </c>
      <c r="B9">
        <v>8</v>
      </c>
      <c r="C9">
        <v>25.0625</v>
      </c>
      <c r="E9" t="str">
        <f t="shared" si="1"/>
        <v/>
      </c>
      <c r="F9" t="str">
        <f t="shared" si="2"/>
        <v/>
      </c>
      <c r="G9">
        <f>SQRT(AVERAGE($F$2:F9))</f>
        <v>2.3253420477211528</v>
      </c>
      <c r="H9" s="1">
        <f>G9/(AVERAGE($C$2:C9))</f>
        <v>7.9712270669261856E-2</v>
      </c>
      <c r="I9" s="1">
        <f>G9/(MAX($C$2:C9))</f>
        <v>6.4125254676901833E-2</v>
      </c>
      <c r="J9" s="1">
        <f>G9/(MAX($C$2:C9)-MIN($C$2:C9))</f>
        <v>0.17688818794409727</v>
      </c>
      <c r="K9" s="1" t="str">
        <f t="shared" si="3"/>
        <v/>
      </c>
      <c r="L9" s="1">
        <f>IFERROR(AVERAGE($K$2:K9),"")</f>
        <v>8.9403840140496349E-2</v>
      </c>
      <c r="M9" s="3">
        <f>L9/(MAX($C$2:C9))</f>
        <v>2.4654626719199267E-3</v>
      </c>
      <c r="N9" s="3">
        <f>L9/(MAX($C$2:C9)-MIN($C$2:C9))</f>
        <v>6.8009277573569966E-3</v>
      </c>
    </row>
    <row r="10" spans="1:14" x14ac:dyDescent="0.2">
      <c r="A10" s="2">
        <v>43474</v>
      </c>
      <c r="B10">
        <v>9</v>
      </c>
      <c r="C10">
        <v>27.595829999999999</v>
      </c>
      <c r="E10" t="str">
        <f t="shared" si="1"/>
        <v/>
      </c>
      <c r="F10" t="str">
        <f t="shared" si="2"/>
        <v/>
      </c>
      <c r="G10">
        <f>SQRT(AVERAGE($F$2:F10))</f>
        <v>2.3253420477211528</v>
      </c>
      <c r="H10" s="1">
        <f>G10/(AVERAGE($C$2:C10))</f>
        <v>8.0193613624534185E-2</v>
      </c>
      <c r="I10" s="1">
        <f>G10/(MAX($C$2:C10))</f>
        <v>6.4125254676901833E-2</v>
      </c>
      <c r="J10" s="1">
        <f>G10/(MAX($C$2:C10)-MIN($C$2:C10))</f>
        <v>0.17688818794409727</v>
      </c>
      <c r="K10" s="1" t="str">
        <f t="shared" si="3"/>
        <v/>
      </c>
      <c r="L10" s="1">
        <f>IFERROR(AVERAGE($K$2:K10),"")</f>
        <v>8.9403840140496349E-2</v>
      </c>
      <c r="M10" s="3">
        <f>L10/(MAX($C$2:C10))</f>
        <v>2.4654626719199267E-3</v>
      </c>
      <c r="N10" s="3">
        <f>L10/(MAX($C$2:C10)-MIN($C$2:C10))</f>
        <v>6.8009277573569966E-3</v>
      </c>
    </row>
    <row r="11" spans="1:14" x14ac:dyDescent="0.2">
      <c r="A11" s="2">
        <v>43475</v>
      </c>
      <c r="B11">
        <v>10</v>
      </c>
      <c r="C11">
        <v>25.508330000000001</v>
      </c>
      <c r="D11">
        <v>25</v>
      </c>
      <c r="E11">
        <f t="shared" si="1"/>
        <v>0.50833000000000084</v>
      </c>
      <c r="F11">
        <f t="shared" si="2"/>
        <v>0.25839938890000086</v>
      </c>
      <c r="G11">
        <f>SQRT(AVERAGE($F$2:F11))</f>
        <v>1.921182853235649</v>
      </c>
      <c r="H11" s="1">
        <f>G11/(AVERAGE($C$2:C11))</f>
        <v>6.7062208301422163E-2</v>
      </c>
      <c r="I11" s="1">
        <f>G11/(MAX($C$2:C11))</f>
        <v>5.297987875175867E-2</v>
      </c>
      <c r="J11" s="1">
        <f>G11/(MAX($C$2:C11)-MIN($C$2:C11))</f>
        <v>0.14614389910988113</v>
      </c>
      <c r="K11" s="1">
        <f t="shared" si="3"/>
        <v>1.992799999059134E-2</v>
      </c>
      <c r="L11" s="1">
        <f>IFERROR(AVERAGE($K$2:K11),"")</f>
        <v>6.6245226757194672E-2</v>
      </c>
      <c r="M11" s="3">
        <f>L11/(MAX($C$2:C11))</f>
        <v>1.8268245917185705E-3</v>
      </c>
      <c r="N11" s="3">
        <f>L11/(MAX($C$2:C11)-MIN($C$2:C11))</f>
        <v>5.039257829836127E-3</v>
      </c>
    </row>
    <row r="12" spans="1:14" x14ac:dyDescent="0.2">
      <c r="A12" s="2">
        <v>43476</v>
      </c>
      <c r="B12">
        <v>11</v>
      </c>
      <c r="C12">
        <v>24.274999999999999</v>
      </c>
      <c r="E12" t="str">
        <f t="shared" si="1"/>
        <v/>
      </c>
      <c r="F12" t="str">
        <f t="shared" si="2"/>
        <v/>
      </c>
      <c r="G12">
        <f>SQRT(AVERAGE($F$2:F12))</f>
        <v>1.921182853235649</v>
      </c>
      <c r="H12" s="1">
        <f>G12/(AVERAGE($C$2:C12))</f>
        <v>6.800587742431391E-2</v>
      </c>
      <c r="I12" s="1">
        <f>G12/(MAX($C$2:C12))</f>
        <v>5.297987875175867E-2</v>
      </c>
      <c r="J12" s="1">
        <f>G12/(MAX($C$2:C12)-MIN($C$2:C12))</f>
        <v>0.14614389910988113</v>
      </c>
      <c r="K12" s="1" t="str">
        <f t="shared" si="3"/>
        <v/>
      </c>
      <c r="L12" s="1">
        <f>IFERROR(AVERAGE($K$2:K12),"")</f>
        <v>6.6245226757194672E-2</v>
      </c>
      <c r="M12" s="3">
        <f>L12/(MAX($C$2:C12))</f>
        <v>1.8268245917185705E-3</v>
      </c>
      <c r="N12" s="3">
        <f>L12/(MAX($C$2:C12)-MIN($C$2:C12))</f>
        <v>5.039257829836127E-3</v>
      </c>
    </row>
    <row r="13" spans="1:14" x14ac:dyDescent="0.2">
      <c r="A13" s="2">
        <v>43477</v>
      </c>
      <c r="B13">
        <v>12</v>
      </c>
      <c r="C13">
        <v>24.816669999999998</v>
      </c>
      <c r="E13" t="str">
        <f t="shared" si="1"/>
        <v/>
      </c>
      <c r="F13" t="str">
        <f t="shared" si="2"/>
        <v/>
      </c>
      <c r="G13">
        <f>SQRT(AVERAGE($F$2:F13))</f>
        <v>1.921182853235649</v>
      </c>
      <c r="H13" s="1">
        <f>G13/(AVERAGE($C$2:C13))</f>
        <v>6.8701719900101113E-2</v>
      </c>
      <c r="I13" s="1">
        <f>G13/(MAX($C$2:C13))</f>
        <v>5.297987875175867E-2</v>
      </c>
      <c r="J13" s="1">
        <f>G13/(MAX($C$2:C13)-MIN($C$2:C13))</f>
        <v>0.14614389910988113</v>
      </c>
      <c r="K13" s="1" t="str">
        <f t="shared" si="3"/>
        <v/>
      </c>
      <c r="L13" s="1">
        <f>IFERROR(AVERAGE($K$2:K13),"")</f>
        <v>6.6245226757194672E-2</v>
      </c>
      <c r="M13" s="3">
        <f>L13/(MAX($C$2:C13))</f>
        <v>1.8268245917185705E-3</v>
      </c>
      <c r="N13" s="3">
        <f>L13/(MAX($C$2:C13)-MIN($C$2:C13))</f>
        <v>5.039257829836127E-3</v>
      </c>
    </row>
    <row r="14" spans="1:14" x14ac:dyDescent="0.2">
      <c r="A14" s="2">
        <v>43478</v>
      </c>
      <c r="B14">
        <v>13</v>
      </c>
      <c r="C14">
        <v>25.04167</v>
      </c>
      <c r="E14" t="str">
        <f t="shared" si="1"/>
        <v/>
      </c>
      <c r="F14" t="str">
        <f t="shared" si="2"/>
        <v/>
      </c>
      <c r="G14">
        <f>SQRT(AVERAGE($F$2:F14))</f>
        <v>1.921182853235649</v>
      </c>
      <c r="H14" s="1">
        <f>G14/(AVERAGE($C$2:C14))</f>
        <v>6.9258488888453498E-2</v>
      </c>
      <c r="I14" s="1">
        <f>G14/(MAX($C$2:C14))</f>
        <v>5.297987875175867E-2</v>
      </c>
      <c r="J14" s="1">
        <f>G14/(MAX($C$2:C14)-MIN($C$2:C14))</f>
        <v>0.14614389910988113</v>
      </c>
      <c r="K14" s="1" t="str">
        <f t="shared" si="3"/>
        <v/>
      </c>
      <c r="L14" s="1">
        <f>IFERROR(AVERAGE($K$2:K14),"")</f>
        <v>6.6245226757194672E-2</v>
      </c>
      <c r="M14" s="3">
        <f>L14/(MAX($C$2:C14))</f>
        <v>1.8268245917185705E-3</v>
      </c>
      <c r="N14" s="3">
        <f>L14/(MAX($C$2:C14)-MIN($C$2:C14))</f>
        <v>5.039257829836127E-3</v>
      </c>
    </row>
    <row r="15" spans="1:14" x14ac:dyDescent="0.2">
      <c r="A15" s="2">
        <v>43479</v>
      </c>
      <c r="B15">
        <v>14</v>
      </c>
      <c r="C15">
        <v>24.45833</v>
      </c>
      <c r="D15">
        <v>26</v>
      </c>
      <c r="E15">
        <f t="shared" si="1"/>
        <v>-1.5416699999999999</v>
      </c>
      <c r="F15">
        <f t="shared" si="2"/>
        <v>2.3767463888999996</v>
      </c>
      <c r="G15">
        <f>SQRT(AVERAGE($F$2:F15))</f>
        <v>1.8336832507006224</v>
      </c>
      <c r="H15" s="1">
        <f>G15/(AVERAGE($C$2:C15))</f>
        <v>6.666737522244684E-2</v>
      </c>
      <c r="I15" s="1">
        <f>G15/(MAX($C$2:C15))</f>
        <v>5.0566928664615575E-2</v>
      </c>
      <c r="J15" s="1">
        <f>G15/(MAX($C$2:C15)-MIN($C$2:C15))</f>
        <v>0.13948782623087488</v>
      </c>
      <c r="K15" s="1">
        <f t="shared" si="3"/>
        <v>6.3032512849405489E-2</v>
      </c>
      <c r="L15" s="1">
        <f>IFERROR(AVERAGE($K$2:K15),"")</f>
        <v>6.5442048280247384E-2</v>
      </c>
      <c r="M15" s="3">
        <f>L15/(MAX($C$2:C15))</f>
        <v>1.8046755816683178E-3</v>
      </c>
      <c r="N15" s="3">
        <f>L15/(MAX($C$2:C15)-MIN($C$2:C15))</f>
        <v>4.9781602439897188E-3</v>
      </c>
    </row>
    <row r="16" spans="1:14" x14ac:dyDescent="0.2">
      <c r="A16" s="2">
        <v>43480</v>
      </c>
      <c r="B16">
        <v>15</v>
      </c>
      <c r="C16">
        <v>26.02083</v>
      </c>
      <c r="E16" t="str">
        <f t="shared" si="1"/>
        <v/>
      </c>
      <c r="F16" t="str">
        <f t="shared" si="2"/>
        <v/>
      </c>
      <c r="G16">
        <f>SQRT(AVERAGE($F$2:F16))</f>
        <v>1.8336832507006224</v>
      </c>
      <c r="H16" s="1">
        <f>G16/(AVERAGE($C$2:C16))</f>
        <v>6.6908059161585848E-2</v>
      </c>
      <c r="I16" s="1">
        <f>G16/(MAX($C$2:C16))</f>
        <v>5.0566928664615575E-2</v>
      </c>
      <c r="J16" s="1">
        <f>G16/(MAX($C$2:C16)-MIN($C$2:C16))</f>
        <v>0.13948782623087488</v>
      </c>
      <c r="K16" s="1" t="str">
        <f t="shared" si="3"/>
        <v/>
      </c>
      <c r="L16" s="1">
        <f>IFERROR(AVERAGE($K$2:K16),"")</f>
        <v>6.5442048280247384E-2</v>
      </c>
      <c r="M16" s="3">
        <f>L16/(MAX($C$2:C16))</f>
        <v>1.8046755816683178E-3</v>
      </c>
      <c r="N16" s="3">
        <f>L16/(MAX($C$2:C16)-MIN($C$2:C16))</f>
        <v>4.9781602439897188E-3</v>
      </c>
    </row>
    <row r="17" spans="1:14" x14ac:dyDescent="0.2">
      <c r="A17" s="2">
        <v>43481</v>
      </c>
      <c r="B17">
        <v>16</v>
      </c>
      <c r="C17">
        <v>30.995830000000002</v>
      </c>
      <c r="E17" t="str">
        <f t="shared" si="1"/>
        <v/>
      </c>
      <c r="F17" t="str">
        <f t="shared" si="2"/>
        <v/>
      </c>
      <c r="G17">
        <f>SQRT(AVERAGE($F$2:F17))</f>
        <v>1.8336832507006224</v>
      </c>
      <c r="H17" s="1">
        <f>G17/(AVERAGE($C$2:C17))</f>
        <v>6.63647541269623E-2</v>
      </c>
      <c r="I17" s="1">
        <f>G17/(MAX($C$2:C17))</f>
        <v>5.0566928664615575E-2</v>
      </c>
      <c r="J17" s="1">
        <f>G17/(MAX($C$2:C17)-MIN($C$2:C17))</f>
        <v>0.13948782623087488</v>
      </c>
      <c r="K17" s="1" t="str">
        <f t="shared" si="3"/>
        <v/>
      </c>
      <c r="L17" s="1">
        <f>IFERROR(AVERAGE($K$2:K17),"")</f>
        <v>6.5442048280247384E-2</v>
      </c>
      <c r="M17" s="3">
        <f>L17/(MAX($C$2:C17))</f>
        <v>1.8046755816683178E-3</v>
      </c>
      <c r="N17" s="3">
        <f>L17/(MAX($C$2:C17)-MIN($C$2:C17))</f>
        <v>4.9781602439897188E-3</v>
      </c>
    </row>
    <row r="18" spans="1:14" x14ac:dyDescent="0.2">
      <c r="A18" s="2">
        <v>43482</v>
      </c>
      <c r="B18">
        <v>17</v>
      </c>
      <c r="C18">
        <v>143.1875</v>
      </c>
      <c r="D18">
        <v>31</v>
      </c>
      <c r="E18">
        <f t="shared" si="1"/>
        <v>112.1875</v>
      </c>
      <c r="F18">
        <f t="shared" si="2"/>
        <v>12586.03515625</v>
      </c>
      <c r="G18">
        <f>SQRT(AVERAGE($F$2:F18))</f>
        <v>50.198575145726203</v>
      </c>
      <c r="H18" s="1">
        <f>G18/(AVERAGE($C$2:C18))</f>
        <v>1.4580802045083801</v>
      </c>
      <c r="I18" s="1">
        <f>G18/(MAX($C$2:C18))</f>
        <v>0.35057931136255749</v>
      </c>
      <c r="J18" s="1">
        <f>G18/(MAX($C$2:C18)-MIN($C$2:C18))</f>
        <v>0.41807469096137839</v>
      </c>
      <c r="K18" s="1">
        <f t="shared" si="3"/>
        <v>0.78350065473592323</v>
      </c>
      <c r="L18" s="1">
        <f>IFERROR(AVERAGE($K$2:K18),"")</f>
        <v>0.20905376957138255</v>
      </c>
      <c r="M18" s="3">
        <f>L18/(MAX($C$2:C18))</f>
        <v>1.4600001366835971E-3</v>
      </c>
      <c r="N18" s="3">
        <f>L18/(MAX($C$2:C18)-MIN($C$2:C18))</f>
        <v>1.7410870697852471E-3</v>
      </c>
    </row>
    <row r="19" spans="1:14" x14ac:dyDescent="0.2">
      <c r="A19" s="2">
        <v>43483</v>
      </c>
      <c r="B19">
        <v>18</v>
      </c>
      <c r="C19">
        <v>85.683329999999998</v>
      </c>
      <c r="E19" t="str">
        <f t="shared" si="1"/>
        <v/>
      </c>
      <c r="F19" t="str">
        <f t="shared" si="2"/>
        <v/>
      </c>
      <c r="G19">
        <f>SQRT(AVERAGE($F$2:F19))</f>
        <v>50.198575145726203</v>
      </c>
      <c r="H19" s="1">
        <f>G19/(AVERAGE($C$2:C19))</f>
        <v>1.3466951149276118</v>
      </c>
      <c r="I19" s="1">
        <f>G19/(MAX($C$2:C19))</f>
        <v>0.35057931136255749</v>
      </c>
      <c r="J19" s="1">
        <f>G19/(MAX($C$2:C19)-MIN($C$2:C19))</f>
        <v>0.41807469096137839</v>
      </c>
      <c r="K19" s="1" t="str">
        <f t="shared" si="3"/>
        <v/>
      </c>
      <c r="L19" s="1">
        <f>IFERROR(AVERAGE($K$2:K19),"")</f>
        <v>0.20905376957138255</v>
      </c>
      <c r="M19" s="3">
        <f>L19/(MAX($C$2:C19))</f>
        <v>1.4600001366835971E-3</v>
      </c>
      <c r="N19" s="3">
        <f>L19/(MAX($C$2:C19)-MIN($C$2:C19))</f>
        <v>1.7410870697852471E-3</v>
      </c>
    </row>
    <row r="20" spans="1:14" x14ac:dyDescent="0.2">
      <c r="A20" s="2">
        <v>43484</v>
      </c>
      <c r="B20">
        <v>19</v>
      </c>
      <c r="C20">
        <v>50.475000000000001</v>
      </c>
      <c r="E20" t="str">
        <f t="shared" si="1"/>
        <v/>
      </c>
      <c r="F20" t="str">
        <f t="shared" si="2"/>
        <v/>
      </c>
      <c r="G20">
        <f>SQRT(AVERAGE($F$2:F20))</f>
        <v>50.198575145726203</v>
      </c>
      <c r="H20" s="1">
        <f>G20/(AVERAGE($C$2:C20))</f>
        <v>1.3220554209065423</v>
      </c>
      <c r="I20" s="1">
        <f>G20/(MAX($C$2:C20))</f>
        <v>0.35057931136255749</v>
      </c>
      <c r="J20" s="1">
        <f>G20/(MAX($C$2:C20)-MIN($C$2:C20))</f>
        <v>0.41807469096137839</v>
      </c>
      <c r="K20" s="1" t="str">
        <f t="shared" si="3"/>
        <v/>
      </c>
      <c r="L20" s="1">
        <f>IFERROR(AVERAGE($K$2:K20),"")</f>
        <v>0.20905376957138255</v>
      </c>
      <c r="M20" s="3">
        <f>L20/(MAX($C$2:C20))</f>
        <v>1.4600001366835971E-3</v>
      </c>
      <c r="N20" s="3">
        <f>L20/(MAX($C$2:C20)-MIN($C$2:C20))</f>
        <v>1.7410870697852471E-3</v>
      </c>
    </row>
    <row r="21" spans="1:14" x14ac:dyDescent="0.2">
      <c r="A21" s="2">
        <v>43485</v>
      </c>
      <c r="B21">
        <v>20</v>
      </c>
      <c r="C21">
        <v>44.245829999999998</v>
      </c>
      <c r="E21" t="str">
        <f t="shared" si="1"/>
        <v/>
      </c>
      <c r="F21" t="str">
        <f t="shared" si="2"/>
        <v/>
      </c>
      <c r="G21">
        <f>SQRT(AVERAGE($F$2:F21))</f>
        <v>50.198575145726203</v>
      </c>
      <c r="H21" s="1">
        <f>G21/(AVERAGE($C$2:C21))</f>
        <v>1.3112194462530773</v>
      </c>
      <c r="I21" s="1">
        <f>G21/(MAX($C$2:C21))</f>
        <v>0.35057931136255749</v>
      </c>
      <c r="J21" s="1">
        <f>G21/(MAX($C$2:C21)-MIN($C$2:C21))</f>
        <v>0.41807469096137839</v>
      </c>
      <c r="K21" s="1" t="str">
        <f t="shared" si="3"/>
        <v/>
      </c>
      <c r="L21" s="1">
        <f>IFERROR(AVERAGE($K$2:K21),"")</f>
        <v>0.20905376957138255</v>
      </c>
      <c r="M21" s="3">
        <f>L21/(MAX($C$2:C21))</f>
        <v>1.4600001366835971E-3</v>
      </c>
      <c r="N21" s="3">
        <f>L21/(MAX($C$2:C21)-MIN($C$2:C21))</f>
        <v>1.7410870697852471E-3</v>
      </c>
    </row>
    <row r="22" spans="1:14" x14ac:dyDescent="0.2">
      <c r="A22" s="2">
        <v>43486</v>
      </c>
      <c r="B22">
        <v>21</v>
      </c>
      <c r="C22">
        <v>40.183329999999998</v>
      </c>
      <c r="D22">
        <v>24</v>
      </c>
      <c r="E22">
        <f t="shared" si="1"/>
        <v>16.183329999999998</v>
      </c>
      <c r="F22">
        <f t="shared" si="2"/>
        <v>261.90016988889994</v>
      </c>
      <c r="G22">
        <f>SQRT(AVERAGE($F$2:F22))</f>
        <v>46.298640914528114</v>
      </c>
      <c r="H22" s="1">
        <f>G22/(AVERAGE($C$2:C22))</f>
        <v>1.2065001420159123</v>
      </c>
      <c r="I22" s="1">
        <f>G22/(MAX($C$2:C22))</f>
        <v>0.3233427562778044</v>
      </c>
      <c r="J22" s="1">
        <f>G22/(MAX($C$2:C22)-MIN($C$2:C22))</f>
        <v>0.38559441052025806</v>
      </c>
      <c r="K22" s="1">
        <f t="shared" si="3"/>
        <v>0.40273740379406087</v>
      </c>
      <c r="L22" s="1">
        <f>IFERROR(AVERAGE($K$2:K22),"")</f>
        <v>0.2413343752751623</v>
      </c>
      <c r="M22" s="3">
        <f>L22/(MAX($C$2:C22))</f>
        <v>1.6854430398963757E-3</v>
      </c>
      <c r="N22" s="3">
        <f>L22/(MAX($C$2:C22)-MIN($C$2:C22))</f>
        <v>2.0099334307521841E-3</v>
      </c>
    </row>
    <row r="23" spans="1:14" x14ac:dyDescent="0.2">
      <c r="A23" s="2">
        <v>43487</v>
      </c>
      <c r="B23">
        <v>22</v>
      </c>
      <c r="C23">
        <v>41.35</v>
      </c>
      <c r="E23" t="str">
        <f t="shared" si="1"/>
        <v/>
      </c>
      <c r="F23" t="str">
        <f t="shared" si="2"/>
        <v/>
      </c>
      <c r="G23">
        <f>SQRT(AVERAGE($F$2:F23))</f>
        <v>46.298640914528114</v>
      </c>
      <c r="H23" s="1">
        <f>G23/(AVERAGE($C$2:C23))</f>
        <v>1.2022625438398664</v>
      </c>
      <c r="I23" s="1">
        <f>G23/(MAX($C$2:C23))</f>
        <v>0.3233427562778044</v>
      </c>
      <c r="J23" s="1">
        <f>G23/(MAX($C$2:C23)-MIN($C$2:C23))</f>
        <v>0.38559441052025806</v>
      </c>
      <c r="K23" s="1" t="str">
        <f t="shared" si="3"/>
        <v/>
      </c>
      <c r="L23" s="1">
        <f>IFERROR(AVERAGE($K$2:K23),"")</f>
        <v>0.2413343752751623</v>
      </c>
      <c r="M23" s="3">
        <f>L23/(MAX($C$2:C23))</f>
        <v>1.6854430398963757E-3</v>
      </c>
      <c r="N23" s="3">
        <f>L23/(MAX($C$2:C23)-MIN($C$2:C23))</f>
        <v>2.0099334307521841E-3</v>
      </c>
    </row>
    <row r="24" spans="1:14" x14ac:dyDescent="0.2">
      <c r="A24" s="2">
        <v>43488</v>
      </c>
      <c r="B24">
        <v>23</v>
      </c>
      <c r="C24">
        <v>35.325000000000003</v>
      </c>
      <c r="E24" t="str">
        <f t="shared" si="1"/>
        <v/>
      </c>
      <c r="F24" t="str">
        <f t="shared" si="2"/>
        <v/>
      </c>
      <c r="G24">
        <f>SQRT(AVERAGE($F$2:F24))</f>
        <v>46.298640914528114</v>
      </c>
      <c r="H24" s="1">
        <f>G24/(AVERAGE($C$2:C24))</f>
        <v>1.2066008556819354</v>
      </c>
      <c r="I24" s="1">
        <f>G24/(MAX($C$2:C24))</f>
        <v>0.3233427562778044</v>
      </c>
      <c r="J24" s="1">
        <f>G24/(MAX($C$2:C24)-MIN($C$2:C24))</f>
        <v>0.38559441052025806</v>
      </c>
      <c r="K24" s="1" t="str">
        <f t="shared" si="3"/>
        <v/>
      </c>
      <c r="L24" s="1">
        <f>IFERROR(AVERAGE($K$2:K24),"")</f>
        <v>0.2413343752751623</v>
      </c>
      <c r="M24" s="3">
        <f>L24/(MAX($C$2:C24))</f>
        <v>1.6854430398963757E-3</v>
      </c>
      <c r="N24" s="3">
        <f>L24/(MAX($C$2:C24)-MIN($C$2:C24))</f>
        <v>2.0099334307521841E-3</v>
      </c>
    </row>
    <row r="25" spans="1:14" x14ac:dyDescent="0.2">
      <c r="A25" s="2">
        <v>43489</v>
      </c>
      <c r="B25">
        <v>24</v>
      </c>
      <c r="C25">
        <v>29.35417</v>
      </c>
      <c r="D25">
        <v>25</v>
      </c>
      <c r="E25">
        <f t="shared" si="1"/>
        <v>4.3541699999999999</v>
      </c>
      <c r="F25">
        <f t="shared" si="2"/>
        <v>18.958796388899998</v>
      </c>
      <c r="G25">
        <f>SQRT(AVERAGE($F$2:F25))</f>
        <v>42.89579349936875</v>
      </c>
      <c r="H25" s="1">
        <f>G25/(AVERAGE($C$2:C25))</f>
        <v>1.1289725810137279</v>
      </c>
      <c r="I25" s="1">
        <f>G25/(MAX($C$2:C25))</f>
        <v>0.29957778087730247</v>
      </c>
      <c r="J25" s="1">
        <f>G25/(MAX($C$2:C25)-MIN($C$2:C25))</f>
        <v>0.35725407660935427</v>
      </c>
      <c r="K25" s="1">
        <f t="shared" si="3"/>
        <v>0.14833224717305923</v>
      </c>
      <c r="L25" s="1">
        <f>IFERROR(AVERAGE($K$2:K25),"")</f>
        <v>0.22804835697486187</v>
      </c>
      <c r="M25" s="3">
        <f>L25/(MAX($C$2:C25))</f>
        <v>1.5926554830195503E-3</v>
      </c>
      <c r="N25" s="3">
        <f>L25/(MAX($C$2:C25)-MIN($C$2:C25))</f>
        <v>1.8992819236350899E-3</v>
      </c>
    </row>
    <row r="26" spans="1:14" x14ac:dyDescent="0.2">
      <c r="A26" s="2">
        <v>43490</v>
      </c>
      <c r="B26">
        <v>25</v>
      </c>
      <c r="C26">
        <v>33.166670000000003</v>
      </c>
      <c r="E26" t="str">
        <f t="shared" si="1"/>
        <v/>
      </c>
      <c r="F26" t="str">
        <f t="shared" si="2"/>
        <v/>
      </c>
      <c r="G26">
        <f>SQRT(AVERAGE($F$2:F26))</f>
        <v>42.89579349936875</v>
      </c>
      <c r="H26" s="1">
        <f>G26/(AVERAGE($C$2:C26))</f>
        <v>1.1347410512309259</v>
      </c>
      <c r="I26" s="1">
        <f>G26/(MAX($C$2:C26))</f>
        <v>0.29957778087730247</v>
      </c>
      <c r="J26" s="1">
        <f>G26/(MAX($C$2:C26)-MIN($C$2:C26))</f>
        <v>0.35725407660935427</v>
      </c>
      <c r="K26" s="1" t="str">
        <f t="shared" si="3"/>
        <v/>
      </c>
      <c r="L26" s="1">
        <f>IFERROR(AVERAGE($K$2:K26),"")</f>
        <v>0.22804835697486187</v>
      </c>
      <c r="M26" s="3">
        <f>L26/(MAX($C$2:C26))</f>
        <v>1.5926554830195503E-3</v>
      </c>
      <c r="N26" s="3">
        <f>L26/(MAX($C$2:C26)-MIN($C$2:C26))</f>
        <v>1.8992819236350899E-3</v>
      </c>
    </row>
    <row r="27" spans="1:14" x14ac:dyDescent="0.2">
      <c r="A27" s="2">
        <v>43491</v>
      </c>
      <c r="B27">
        <v>26</v>
      </c>
      <c r="C27">
        <v>33.120829999999998</v>
      </c>
      <c r="E27" t="str">
        <f t="shared" si="1"/>
        <v/>
      </c>
      <c r="F27" t="str">
        <f t="shared" si="2"/>
        <v/>
      </c>
      <c r="G27">
        <f>SQRT(AVERAGE($F$2:F27))</f>
        <v>42.89579349936875</v>
      </c>
      <c r="H27" s="1">
        <f>G27/(AVERAGE($C$2:C27))</f>
        <v>1.1401717904444868</v>
      </c>
      <c r="I27" s="1">
        <f>G27/(MAX($C$2:C27))</f>
        <v>0.29957778087730247</v>
      </c>
      <c r="J27" s="1">
        <f>G27/(MAX($C$2:C27)-MIN($C$2:C27))</f>
        <v>0.35725407660935427</v>
      </c>
      <c r="K27" s="1" t="str">
        <f t="shared" si="3"/>
        <v/>
      </c>
      <c r="L27" s="1">
        <f>IFERROR(AVERAGE($K$2:K27),"")</f>
        <v>0.22804835697486187</v>
      </c>
      <c r="M27" s="3">
        <f>L27/(MAX($C$2:C27))</f>
        <v>1.5926554830195503E-3</v>
      </c>
      <c r="N27" s="3">
        <f>L27/(MAX($C$2:C27)-MIN($C$2:C27))</f>
        <v>1.8992819236350899E-3</v>
      </c>
    </row>
    <row r="28" spans="1:14" x14ac:dyDescent="0.2">
      <c r="A28" s="2">
        <v>43492</v>
      </c>
      <c r="B28">
        <v>27</v>
      </c>
      <c r="C28">
        <v>94.8</v>
      </c>
      <c r="E28" t="str">
        <f t="shared" si="1"/>
        <v/>
      </c>
      <c r="F28" t="str">
        <f t="shared" si="2"/>
        <v/>
      </c>
      <c r="G28">
        <f>SQRT(AVERAGE($F$2:F28))</f>
        <v>42.89579349936875</v>
      </c>
      <c r="H28" s="1">
        <f>G28/(AVERAGE($C$2:C28))</f>
        <v>1.079413312773251</v>
      </c>
      <c r="I28" s="1">
        <f>G28/(MAX($C$2:C28))</f>
        <v>0.29957778087730247</v>
      </c>
      <c r="J28" s="1">
        <f>G28/(MAX($C$2:C28)-MIN($C$2:C28))</f>
        <v>0.35725407660935427</v>
      </c>
      <c r="K28" s="1" t="str">
        <f t="shared" si="3"/>
        <v/>
      </c>
      <c r="L28" s="1">
        <f>IFERROR(AVERAGE($K$2:K28),"")</f>
        <v>0.22804835697486187</v>
      </c>
      <c r="M28" s="3">
        <f>L28/(MAX($C$2:C28))</f>
        <v>1.5926554830195503E-3</v>
      </c>
      <c r="N28" s="3">
        <f>L28/(MAX($C$2:C28)-MIN($C$2:C28))</f>
        <v>1.8992819236350899E-3</v>
      </c>
    </row>
    <row r="29" spans="1:14" x14ac:dyDescent="0.2">
      <c r="A29" s="2">
        <v>43493</v>
      </c>
      <c r="B29">
        <v>28</v>
      </c>
      <c r="C29">
        <v>70.25</v>
      </c>
      <c r="D29">
        <v>30</v>
      </c>
      <c r="E29">
        <f t="shared" si="1"/>
        <v>40.25</v>
      </c>
      <c r="F29">
        <f t="shared" si="2"/>
        <v>1620.0625</v>
      </c>
      <c r="G29">
        <f>SQRT(AVERAGE($F$2:F29))</f>
        <v>42.57406223216109</v>
      </c>
      <c r="H29" s="1">
        <f>G29/(AVERAGE($C$2:C29))</f>
        <v>1.0427264245550092</v>
      </c>
      <c r="I29" s="1">
        <f>G29/(MAX($C$2:C29))</f>
        <v>0.2973308580159657</v>
      </c>
      <c r="J29" s="1">
        <f>G29/(MAX($C$2:C29)-MIN($C$2:C29))</f>
        <v>0.3545745642980988</v>
      </c>
      <c r="K29" s="1">
        <f t="shared" si="3"/>
        <v>0.57295373665480431</v>
      </c>
      <c r="L29" s="1">
        <f>IFERROR(AVERAGE($K$2:K29),"")</f>
        <v>0.27116152943485466</v>
      </c>
      <c r="M29" s="3">
        <f>L29/(MAX($C$2:C29))</f>
        <v>1.8937514059177978E-3</v>
      </c>
      <c r="N29" s="3">
        <f>L29/(MAX($C$2:C29)-MIN($C$2:C29))</f>
        <v>2.2583464229809576E-3</v>
      </c>
    </row>
    <row r="30" spans="1:14" x14ac:dyDescent="0.2">
      <c r="A30" s="2">
        <v>43494</v>
      </c>
      <c r="B30">
        <v>29</v>
      </c>
      <c r="C30">
        <v>57.212499999999999</v>
      </c>
      <c r="E30" t="str">
        <f t="shared" si="1"/>
        <v/>
      </c>
      <c r="F30" t="str">
        <f t="shared" si="2"/>
        <v/>
      </c>
      <c r="G30">
        <f>SQRT(AVERAGE($F$2:F30))</f>
        <v>42.57406223216109</v>
      </c>
      <c r="H30" s="1">
        <f>G30/(AVERAGE($C$2:C30))</f>
        <v>1.0284958754694429</v>
      </c>
      <c r="I30" s="1">
        <f>G30/(MAX($C$2:C30))</f>
        <v>0.2973308580159657</v>
      </c>
      <c r="J30" s="1">
        <f>G30/(MAX($C$2:C30)-MIN($C$2:C30))</f>
        <v>0.3545745642980988</v>
      </c>
      <c r="K30" s="1" t="str">
        <f t="shared" si="3"/>
        <v/>
      </c>
      <c r="L30" s="1">
        <f>IFERROR(AVERAGE($K$2:K30),"")</f>
        <v>0.27116152943485466</v>
      </c>
      <c r="M30" s="3">
        <f>L30/(MAX($C$2:C30))</f>
        <v>1.8937514059177978E-3</v>
      </c>
      <c r="N30" s="3">
        <f>L30/(MAX($C$2:C30)-MIN($C$2:C30))</f>
        <v>2.2583464229809576E-3</v>
      </c>
    </row>
    <row r="31" spans="1:14" x14ac:dyDescent="0.2">
      <c r="A31" s="2">
        <v>43495</v>
      </c>
      <c r="B31">
        <v>30</v>
      </c>
      <c r="C31">
        <v>40.654170000000001</v>
      </c>
      <c r="E31" t="str">
        <f t="shared" si="1"/>
        <v/>
      </c>
      <c r="F31" t="str">
        <f t="shared" si="2"/>
        <v/>
      </c>
      <c r="G31">
        <f>SQRT(AVERAGE($F$2:F31))</f>
        <v>42.57406223216109</v>
      </c>
      <c r="H31" s="1">
        <f>G31/(AVERAGE($C$2:C31))</f>
        <v>1.0291093792277368</v>
      </c>
      <c r="I31" s="1">
        <f>G31/(MAX($C$2:C31))</f>
        <v>0.2973308580159657</v>
      </c>
      <c r="J31" s="1">
        <f>G31/(MAX($C$2:C31)-MIN($C$2:C31))</f>
        <v>0.3545745642980988</v>
      </c>
      <c r="K31" s="1" t="str">
        <f t="shared" si="3"/>
        <v/>
      </c>
      <c r="L31" s="1">
        <f>IFERROR(AVERAGE($K$2:K31),"")</f>
        <v>0.27116152943485466</v>
      </c>
      <c r="M31" s="3">
        <f>L31/(MAX($C$2:C31))</f>
        <v>1.8937514059177978E-3</v>
      </c>
      <c r="N31" s="3">
        <f>L31/(MAX($C$2:C31)-MIN($C$2:C31))</f>
        <v>2.2583464229809576E-3</v>
      </c>
    </row>
    <row r="32" spans="1:14" x14ac:dyDescent="0.2">
      <c r="A32" s="2">
        <v>43496</v>
      </c>
      <c r="B32">
        <v>31</v>
      </c>
      <c r="C32">
        <v>127.95833</v>
      </c>
      <c r="D32">
        <v>46</v>
      </c>
      <c r="E32">
        <f t="shared" si="1"/>
        <v>81.958330000000004</v>
      </c>
      <c r="F32">
        <f t="shared" si="2"/>
        <v>6717.1678563889009</v>
      </c>
      <c r="G32">
        <f>SQRT(AVERAGE($F$2:F32))</f>
        <v>48.554178279952048</v>
      </c>
      <c r="H32" s="1">
        <f>G32/(AVERAGE($C$2:C32))</f>
        <v>1.0994313920013452</v>
      </c>
      <c r="I32" s="1">
        <f>G32/(MAX($C$2:C32))</f>
        <v>0.33909509056273801</v>
      </c>
      <c r="J32" s="1">
        <f>G32/(MAX($C$2:C32)-MIN($C$2:C32))</f>
        <v>0.40437946735232899</v>
      </c>
      <c r="K32" s="1">
        <f t="shared" si="3"/>
        <v>0.64050796849255531</v>
      </c>
      <c r="L32" s="1">
        <f>IFERROR(AVERAGE($K$2:K32),"")</f>
        <v>0.31220002266348806</v>
      </c>
      <c r="M32" s="3">
        <f>L32/(MAX($C$2:C32))</f>
        <v>2.1803580805830683E-3</v>
      </c>
      <c r="N32" s="3">
        <f>L32/(MAX($C$2:C32)-MIN($C$2:C32))</f>
        <v>2.6001321275407863E-3</v>
      </c>
    </row>
    <row r="33" spans="1:14" x14ac:dyDescent="0.2">
      <c r="A33" s="2">
        <v>43497</v>
      </c>
      <c r="B33">
        <v>32</v>
      </c>
      <c r="C33">
        <v>1124.4166700000001</v>
      </c>
      <c r="E33" t="str">
        <f t="shared" si="1"/>
        <v/>
      </c>
      <c r="F33" t="str">
        <f t="shared" si="2"/>
        <v/>
      </c>
      <c r="G33">
        <f>SQRT(AVERAGE($F$2:F33))</f>
        <v>48.554178279952048</v>
      </c>
      <c r="H33" s="1">
        <f>G33/(AVERAGE($C$2:C33))</f>
        <v>0.62312122916803803</v>
      </c>
      <c r="I33" s="1">
        <f>G33/(MAX($C$2:C33))</f>
        <v>4.3181659944575568E-2</v>
      </c>
      <c r="J33" s="1">
        <f>G33/(MAX($C$2:C33)-MIN($C$2:C33))</f>
        <v>4.4088058004133332E-2</v>
      </c>
      <c r="K33" s="1" t="str">
        <f t="shared" si="3"/>
        <v/>
      </c>
      <c r="L33" s="1">
        <f>IFERROR(AVERAGE($K$2:K33),"")</f>
        <v>0.31220002266348806</v>
      </c>
      <c r="M33" s="3">
        <f>L33/(MAX($C$2:C33))</f>
        <v>2.7765509974473078E-4</v>
      </c>
      <c r="N33" s="3">
        <f>L33/(MAX($C$2:C33)-MIN($C$2:C33))</f>
        <v>2.8348317684871336E-4</v>
      </c>
    </row>
    <row r="34" spans="1:14" x14ac:dyDescent="0.2">
      <c r="A34" s="2">
        <v>43498</v>
      </c>
      <c r="B34">
        <v>33</v>
      </c>
      <c r="C34">
        <v>741.875</v>
      </c>
      <c r="E34" t="str">
        <f t="shared" si="1"/>
        <v/>
      </c>
      <c r="F34" t="str">
        <f t="shared" si="2"/>
        <v/>
      </c>
      <c r="G34">
        <f>SQRT(AVERAGE($F$2:F34))</f>
        <v>48.554178279952048</v>
      </c>
      <c r="H34" s="1">
        <f>G34/(AVERAGE($C$2:C34))</f>
        <v>0.49524492451045277</v>
      </c>
      <c r="I34" s="1">
        <f>G34/(MAX($C$2:C34))</f>
        <v>4.3181659944575568E-2</v>
      </c>
      <c r="J34" s="1">
        <f>G34/(MAX($C$2:C34)-MIN($C$2:C34))</f>
        <v>4.4088058004133332E-2</v>
      </c>
      <c r="K34" s="1" t="str">
        <f t="shared" si="3"/>
        <v/>
      </c>
      <c r="L34" s="1">
        <f>IFERROR(AVERAGE($K$2:K34),"")</f>
        <v>0.31220002266348806</v>
      </c>
      <c r="M34" s="3">
        <f>L34/(MAX($C$2:C34))</f>
        <v>2.7765509974473078E-4</v>
      </c>
      <c r="N34" s="3">
        <f>L34/(MAX($C$2:C34)-MIN($C$2:C34))</f>
        <v>2.8348317684871336E-4</v>
      </c>
    </row>
    <row r="35" spans="1:14" x14ac:dyDescent="0.2">
      <c r="A35" s="2">
        <v>43499</v>
      </c>
      <c r="B35">
        <v>34</v>
      </c>
      <c r="C35">
        <v>352.91667000000001</v>
      </c>
      <c r="E35" t="str">
        <f t="shared" si="1"/>
        <v/>
      </c>
      <c r="F35" t="str">
        <f t="shared" si="2"/>
        <v/>
      </c>
      <c r="G35">
        <f>SQRT(AVERAGE($F$2:F35))</f>
        <v>48.554178279952048</v>
      </c>
      <c r="H35" s="1">
        <f>G35/(AVERAGE($C$2:C35))</f>
        <v>0.46006743615221918</v>
      </c>
      <c r="I35" s="1">
        <f>G35/(MAX($C$2:C35))</f>
        <v>4.3181659944575568E-2</v>
      </c>
      <c r="J35" s="1">
        <f>G35/(MAX($C$2:C35)-MIN($C$2:C35))</f>
        <v>4.4088058004133332E-2</v>
      </c>
      <c r="K35" s="1" t="str">
        <f t="shared" si="3"/>
        <v/>
      </c>
      <c r="L35" s="1">
        <f>IFERROR(AVERAGE($K$2:K35),"")</f>
        <v>0.31220002266348806</v>
      </c>
      <c r="M35" s="3">
        <f>L35/(MAX($C$2:C35))</f>
        <v>2.7765509974473078E-4</v>
      </c>
      <c r="N35" s="3">
        <f>L35/(MAX($C$2:C35)-MIN($C$2:C35))</f>
        <v>2.8348317684871336E-4</v>
      </c>
    </row>
    <row r="36" spans="1:14" x14ac:dyDescent="0.2">
      <c r="A36" s="2">
        <v>43500</v>
      </c>
      <c r="B36">
        <v>35</v>
      </c>
      <c r="C36">
        <v>228.125</v>
      </c>
      <c r="D36">
        <v>180</v>
      </c>
      <c r="E36">
        <f t="shared" si="1"/>
        <v>48.125</v>
      </c>
      <c r="F36">
        <f t="shared" si="2"/>
        <v>2316.015625</v>
      </c>
      <c r="G36">
        <f>SQRT(AVERAGE($F$2:F36))</f>
        <v>48.511431313631945</v>
      </c>
      <c r="H36" s="1">
        <f>G36/(AVERAGE($C$2:C36))</f>
        <v>0.44489736460941059</v>
      </c>
      <c r="I36" s="1">
        <f>G36/(MAX($C$2:C36))</f>
        <v>4.3143642928765845E-2</v>
      </c>
      <c r="J36" s="1">
        <f>G36/(MAX($C$2:C36)-MIN($C$2:C36))</f>
        <v>4.4049242997940559E-2</v>
      </c>
      <c r="K36" s="1">
        <f t="shared" si="3"/>
        <v>0.21095890410958903</v>
      </c>
      <c r="L36" s="1">
        <f>IFERROR(AVERAGE($K$2:K36),"")</f>
        <v>0.3020759108080982</v>
      </c>
      <c r="M36" s="3">
        <f>L36/(MAX($C$2:C36))</f>
        <v>2.6865122055518632E-4</v>
      </c>
      <c r="N36" s="3">
        <f>L36/(MAX($C$2:C36)-MIN($C$2:C36))</f>
        <v>2.7429030310369395E-4</v>
      </c>
    </row>
    <row r="37" spans="1:14" x14ac:dyDescent="0.2">
      <c r="A37" s="2">
        <v>43501</v>
      </c>
      <c r="B37">
        <v>36</v>
      </c>
      <c r="C37">
        <v>171.625</v>
      </c>
      <c r="E37" t="str">
        <f t="shared" si="1"/>
        <v/>
      </c>
      <c r="F37" t="str">
        <f t="shared" si="2"/>
        <v/>
      </c>
      <c r="G37">
        <f>SQRT(AVERAGE($F$2:F37))</f>
        <v>48.511431313631945</v>
      </c>
      <c r="H37" s="1">
        <f>G37/(AVERAGE($C$2:C37))</f>
        <v>0.43791541833635345</v>
      </c>
      <c r="I37" s="1">
        <f>G37/(MAX($C$2:C37))</f>
        <v>4.3143642928765845E-2</v>
      </c>
      <c r="J37" s="1">
        <f>G37/(MAX($C$2:C37)-MIN($C$2:C37))</f>
        <v>4.4049242997940559E-2</v>
      </c>
      <c r="K37" s="1" t="str">
        <f t="shared" si="3"/>
        <v/>
      </c>
      <c r="L37" s="1">
        <f>IFERROR(AVERAGE($K$2:K37),"")</f>
        <v>0.3020759108080982</v>
      </c>
      <c r="M37" s="3">
        <f>L37/(MAX($C$2:C37))</f>
        <v>2.6865122055518632E-4</v>
      </c>
      <c r="N37" s="3">
        <f>L37/(MAX($C$2:C37)-MIN($C$2:C37))</f>
        <v>2.7429030310369395E-4</v>
      </c>
    </row>
    <row r="38" spans="1:14" x14ac:dyDescent="0.2">
      <c r="A38" s="2">
        <v>43502</v>
      </c>
      <c r="B38">
        <v>37</v>
      </c>
      <c r="C38">
        <v>130.19999999999999</v>
      </c>
      <c r="D38">
        <v>129</v>
      </c>
      <c r="E38">
        <f t="shared" si="1"/>
        <v>1.1999999999999886</v>
      </c>
      <c r="F38">
        <f t="shared" si="2"/>
        <v>1.4399999999999726</v>
      </c>
      <c r="G38">
        <f>SQRT(AVERAGE($F$2:F38))</f>
        <v>46.255250002736595</v>
      </c>
      <c r="H38" s="1">
        <f>G38/(AVERAGE($C$2:C38))</f>
        <v>0.41557953910624712</v>
      </c>
      <c r="I38" s="1">
        <f>G38/(MAX($C$2:C38))</f>
        <v>4.1137108010624382E-2</v>
      </c>
      <c r="J38" s="1">
        <f>G38/(MAX($C$2:C38)-MIN($C$2:C38))</f>
        <v>4.2000590214053016E-2</v>
      </c>
      <c r="K38" s="1">
        <f t="shared" si="3"/>
        <v>9.2165898617510653E-3</v>
      </c>
      <c r="L38" s="1">
        <f>IFERROR(AVERAGE($K$2:K38),"")</f>
        <v>0.27545233617661208</v>
      </c>
      <c r="M38" s="3">
        <f>L38/(MAX($C$2:C38))</f>
        <v>2.4497354363895373E-4</v>
      </c>
      <c r="N38" s="3">
        <f>L38/(MAX($C$2:C38)-MIN($C$2:C38))</f>
        <v>2.5011562351458461E-4</v>
      </c>
    </row>
    <row r="39" spans="1:14" x14ac:dyDescent="0.2">
      <c r="A39" s="2">
        <v>43503</v>
      </c>
      <c r="B39">
        <v>38</v>
      </c>
      <c r="C39">
        <v>100.5125</v>
      </c>
      <c r="E39" t="str">
        <f t="shared" si="1"/>
        <v/>
      </c>
      <c r="F39" t="str">
        <f t="shared" si="2"/>
        <v/>
      </c>
      <c r="G39">
        <f>SQRT(AVERAGE($F$2:F39))</f>
        <v>46.255250002736595</v>
      </c>
      <c r="H39" s="1">
        <f>G39/(AVERAGE($C$2:C39))</f>
        <v>0.41664249370025458</v>
      </c>
      <c r="I39" s="1">
        <f>G39/(MAX($C$2:C39))</f>
        <v>4.1137108010624382E-2</v>
      </c>
      <c r="J39" s="1">
        <f>G39/(MAX($C$2:C39)-MIN($C$2:C39))</f>
        <v>4.2000590214053016E-2</v>
      </c>
      <c r="K39" s="1" t="str">
        <f t="shared" si="3"/>
        <v/>
      </c>
      <c r="L39" s="1">
        <f>IFERROR(AVERAGE($K$2:K39),"")</f>
        <v>0.27545233617661208</v>
      </c>
      <c r="M39" s="3">
        <f>L39/(MAX($C$2:C39))</f>
        <v>2.4497354363895373E-4</v>
      </c>
      <c r="N39" s="3">
        <f>L39/(MAX($C$2:C39)-MIN($C$2:C39))</f>
        <v>2.5011562351458461E-4</v>
      </c>
    </row>
    <row r="40" spans="1:14" x14ac:dyDescent="0.2">
      <c r="A40" s="2">
        <v>43504</v>
      </c>
      <c r="B40">
        <v>39</v>
      </c>
      <c r="C40">
        <v>87.270830000000004</v>
      </c>
      <c r="E40" t="str">
        <f t="shared" si="1"/>
        <v/>
      </c>
      <c r="F40" t="str">
        <f t="shared" si="2"/>
        <v/>
      </c>
      <c r="G40">
        <f>SQRT(AVERAGE($F$2:F40))</f>
        <v>46.255250002736595</v>
      </c>
      <c r="H40" s="1">
        <f>G40/(AVERAGE($C$2:C40))</f>
        <v>0.41894034011877346</v>
      </c>
      <c r="I40" s="1">
        <f>G40/(MAX($C$2:C40))</f>
        <v>4.1137108010624382E-2</v>
      </c>
      <c r="J40" s="1">
        <f>G40/(MAX($C$2:C40)-MIN($C$2:C40))</f>
        <v>4.2000590214053016E-2</v>
      </c>
      <c r="K40" s="1" t="str">
        <f t="shared" si="3"/>
        <v/>
      </c>
      <c r="L40" s="1">
        <f>IFERROR(AVERAGE($K$2:K40),"")</f>
        <v>0.27545233617661208</v>
      </c>
      <c r="M40" s="3">
        <f>L40/(MAX($C$2:C40))</f>
        <v>2.4497354363895373E-4</v>
      </c>
      <c r="N40" s="3">
        <f>L40/(MAX($C$2:C40)-MIN($C$2:C40))</f>
        <v>2.5011562351458461E-4</v>
      </c>
    </row>
    <row r="41" spans="1:14" x14ac:dyDescent="0.2">
      <c r="A41" s="2">
        <v>43505</v>
      </c>
      <c r="B41">
        <v>40</v>
      </c>
      <c r="C41">
        <v>92.137500000000003</v>
      </c>
      <c r="E41" t="str">
        <f t="shared" si="1"/>
        <v/>
      </c>
      <c r="F41" t="str">
        <f t="shared" si="2"/>
        <v/>
      </c>
      <c r="G41">
        <f>SQRT(AVERAGE($F$2:F41))</f>
        <v>46.255250002736595</v>
      </c>
      <c r="H41" s="1">
        <f>G41/(AVERAGE($C$2:C41))</f>
        <v>0.42068088238169521</v>
      </c>
      <c r="I41" s="1">
        <f>G41/(MAX($C$2:C41))</f>
        <v>4.1137108010624382E-2</v>
      </c>
      <c r="J41" s="1">
        <f>G41/(MAX($C$2:C41)-MIN($C$2:C41))</f>
        <v>4.2000590214053016E-2</v>
      </c>
      <c r="K41" s="1" t="str">
        <f t="shared" si="3"/>
        <v/>
      </c>
      <c r="L41" s="1">
        <f>IFERROR(AVERAGE($K$2:K41),"")</f>
        <v>0.27545233617661208</v>
      </c>
      <c r="M41" s="3">
        <f>L41/(MAX($C$2:C41))</f>
        <v>2.4497354363895373E-4</v>
      </c>
      <c r="N41" s="3">
        <f>L41/(MAX($C$2:C41)-MIN($C$2:C41))</f>
        <v>2.5011562351458461E-4</v>
      </c>
    </row>
    <row r="42" spans="1:14" x14ac:dyDescent="0.2">
      <c r="A42" s="2">
        <v>43506</v>
      </c>
      <c r="B42">
        <v>41</v>
      </c>
      <c r="C42">
        <v>224.41667000000001</v>
      </c>
      <c r="E42" t="str">
        <f t="shared" si="1"/>
        <v/>
      </c>
      <c r="F42" t="str">
        <f t="shared" si="2"/>
        <v/>
      </c>
      <c r="G42">
        <f>SQRT(AVERAGE($F$2:F42))</f>
        <v>46.255250002736595</v>
      </c>
      <c r="H42" s="1">
        <f>G42/(AVERAGE($C$2:C42))</f>
        <v>0.41026399822500526</v>
      </c>
      <c r="I42" s="1">
        <f>G42/(MAX($C$2:C42))</f>
        <v>4.1137108010624382E-2</v>
      </c>
      <c r="J42" s="1">
        <f>G42/(MAX($C$2:C42)-MIN($C$2:C42))</f>
        <v>4.2000590214053016E-2</v>
      </c>
      <c r="K42" s="1" t="str">
        <f t="shared" si="3"/>
        <v/>
      </c>
      <c r="L42" s="1">
        <f>IFERROR(AVERAGE($K$2:K42),"")</f>
        <v>0.27545233617661208</v>
      </c>
      <c r="M42" s="3">
        <f>L42/(MAX($C$2:C42))</f>
        <v>2.4497354363895373E-4</v>
      </c>
      <c r="N42" s="3">
        <f>L42/(MAX($C$2:C42)-MIN($C$2:C42))</f>
        <v>2.5011562351458461E-4</v>
      </c>
    </row>
    <row r="43" spans="1:14" x14ac:dyDescent="0.2">
      <c r="A43" s="2">
        <v>43507</v>
      </c>
      <c r="B43">
        <v>42</v>
      </c>
      <c r="C43">
        <v>172</v>
      </c>
      <c r="D43">
        <v>65</v>
      </c>
      <c r="E43">
        <f t="shared" si="1"/>
        <v>107</v>
      </c>
      <c r="F43">
        <f t="shared" si="2"/>
        <v>11449</v>
      </c>
      <c r="G43">
        <f>SQRT(AVERAGE($F$2:F43))</f>
        <v>53.99384971223752</v>
      </c>
      <c r="H43" s="1">
        <f>G43/(AVERAGE($C$2:C43))</f>
        <v>0.47298336105366506</v>
      </c>
      <c r="I43" s="1">
        <f>G43/(MAX($C$2:C43))</f>
        <v>4.8019431899953523E-2</v>
      </c>
      <c r="J43" s="1">
        <f>G43/(MAX($C$2:C43)-MIN($C$2:C43))</f>
        <v>4.9027376475290575E-2</v>
      </c>
      <c r="K43" s="1">
        <f t="shared" si="3"/>
        <v>0.62209302325581395</v>
      </c>
      <c r="L43" s="1">
        <f>IFERROR(AVERAGE($K$2:K43),"")</f>
        <v>0.30433906009987893</v>
      </c>
      <c r="M43" s="3">
        <f>L43/(MAX($C$2:C43))</f>
        <v>2.7066395244734222E-4</v>
      </c>
      <c r="N43" s="3">
        <f>L43/(MAX($C$2:C43)-MIN($C$2:C43))</f>
        <v>2.7634528293823561E-4</v>
      </c>
    </row>
    <row r="44" spans="1:14" x14ac:dyDescent="0.2">
      <c r="A44" s="2">
        <v>43508</v>
      </c>
      <c r="B44">
        <v>43</v>
      </c>
      <c r="C44">
        <v>108.14167</v>
      </c>
      <c r="D44">
        <v>56</v>
      </c>
      <c r="E44">
        <f t="shared" si="1"/>
        <v>52.141670000000005</v>
      </c>
      <c r="F44">
        <f t="shared" si="2"/>
        <v>2718.7537503889007</v>
      </c>
      <c r="G44">
        <f>SQRT(AVERAGE($F$2:F44))</f>
        <v>53.853635997068089</v>
      </c>
      <c r="H44" s="1">
        <f>G44/(AVERAGE($C$2:C44))</f>
        <v>0.47233380939045505</v>
      </c>
      <c r="I44" s="1">
        <f>G44/(MAX($C$2:C44))</f>
        <v>4.7894732828061046E-2</v>
      </c>
      <c r="J44" s="1">
        <f>G44/(MAX($C$2:C44)-MIN($C$2:C44))</f>
        <v>4.8900059926512376E-2</v>
      </c>
      <c r="K44" s="1">
        <f t="shared" si="3"/>
        <v>0.48216076189687107</v>
      </c>
      <c r="L44" s="1">
        <f>IFERROR(AVERAGE($K$2:K44),"")</f>
        <v>0.31801765254580139</v>
      </c>
      <c r="M44" s="3">
        <f>L44/(MAX($C$2:C44))</f>
        <v>2.8282900905924967E-4</v>
      </c>
      <c r="N44" s="3">
        <f>L44/(MAX($C$2:C44)-MIN($C$2:C44))</f>
        <v>2.8876568831907867E-4</v>
      </c>
    </row>
    <row r="45" spans="1:14" x14ac:dyDescent="0.2">
      <c r="A45" s="2">
        <v>43509</v>
      </c>
      <c r="B45">
        <v>44</v>
      </c>
      <c r="C45">
        <v>92.866669999999999</v>
      </c>
      <c r="E45" t="str">
        <f t="shared" si="1"/>
        <v/>
      </c>
      <c r="F45" t="str">
        <f t="shared" si="2"/>
        <v/>
      </c>
      <c r="G45">
        <f>SQRT(AVERAGE($F$2:F45))</f>
        <v>53.853635997068089</v>
      </c>
      <c r="H45" s="1">
        <f>G45/(AVERAGE($C$2:C45))</f>
        <v>0.47433349995759855</v>
      </c>
      <c r="I45" s="1">
        <f>G45/(MAX($C$2:C45))</f>
        <v>4.7894732828061046E-2</v>
      </c>
      <c r="J45" s="1">
        <f>G45/(MAX($C$2:C45)-MIN($C$2:C45))</f>
        <v>4.8900059926512376E-2</v>
      </c>
      <c r="K45" s="1" t="str">
        <f t="shared" si="3"/>
        <v/>
      </c>
      <c r="L45" s="1">
        <f>IFERROR(AVERAGE($K$2:K45),"")</f>
        <v>0.31801765254580139</v>
      </c>
      <c r="M45" s="3">
        <f>L45/(MAX($C$2:C45))</f>
        <v>2.8282900905924967E-4</v>
      </c>
      <c r="N45" s="3">
        <f>L45/(MAX($C$2:C45)-MIN($C$2:C45))</f>
        <v>2.8876568831907867E-4</v>
      </c>
    </row>
    <row r="46" spans="1:14" x14ac:dyDescent="0.2">
      <c r="A46" s="2">
        <v>43510</v>
      </c>
      <c r="B46">
        <v>45</v>
      </c>
      <c r="C46">
        <v>75.525000000000006</v>
      </c>
      <c r="D46">
        <v>82</v>
      </c>
      <c r="E46">
        <f t="shared" si="1"/>
        <v>-6.4749999999999943</v>
      </c>
      <c r="F46">
        <f t="shared" si="2"/>
        <v>41.925624999999926</v>
      </c>
      <c r="G46">
        <f>SQRT(AVERAGE($F$2:F46))</f>
        <v>51.923507651958026</v>
      </c>
      <c r="H46" s="1">
        <f>G46/(AVERAGE($C$2:C46))</f>
        <v>0.46076121329172848</v>
      </c>
      <c r="I46" s="1">
        <f>G46/(MAX($C$2:C46))</f>
        <v>4.6178173125055164E-2</v>
      </c>
      <c r="J46" s="1">
        <f>G46/(MAX($C$2:C46)-MIN($C$2:C46))</f>
        <v>4.7147469038371033E-2</v>
      </c>
      <c r="K46" s="1">
        <f t="shared" si="3"/>
        <v>8.5733200926845332E-2</v>
      </c>
      <c r="L46" s="1">
        <f>IFERROR(AVERAGE($K$2:K46),"")</f>
        <v>0.30142590600159025</v>
      </c>
      <c r="M46" s="3">
        <f>L46/(MAX($C$2:C46))</f>
        <v>2.6807313876055417E-4</v>
      </c>
      <c r="N46" s="3">
        <f>L46/(MAX($C$2:C46)-MIN($C$2:C46))</f>
        <v>2.7370008717115244E-4</v>
      </c>
    </row>
    <row r="47" spans="1:14" x14ac:dyDescent="0.2">
      <c r="A47" s="2">
        <v>43511</v>
      </c>
      <c r="B47">
        <v>46</v>
      </c>
      <c r="C47">
        <v>81.916669999999996</v>
      </c>
      <c r="E47" t="str">
        <f t="shared" si="1"/>
        <v/>
      </c>
      <c r="F47" t="str">
        <f t="shared" si="2"/>
        <v/>
      </c>
      <c r="G47">
        <f>SQRT(AVERAGE($F$2:F47))</f>
        <v>51.923507651958026</v>
      </c>
      <c r="H47" s="1">
        <f>G47/(AVERAGE($C$2:C47))</f>
        <v>0.46351290887806296</v>
      </c>
      <c r="I47" s="1">
        <f>G47/(MAX($C$2:C47))</f>
        <v>4.6178173125055164E-2</v>
      </c>
      <c r="J47" s="1">
        <f>G47/(MAX($C$2:C47)-MIN($C$2:C47))</f>
        <v>4.7147469038371033E-2</v>
      </c>
      <c r="K47" s="1" t="str">
        <f t="shared" si="3"/>
        <v/>
      </c>
      <c r="L47" s="1">
        <f>IFERROR(AVERAGE($K$2:K47),"")</f>
        <v>0.30142590600159025</v>
      </c>
      <c r="M47" s="3">
        <f>L47/(MAX($C$2:C47))</f>
        <v>2.6807313876055417E-4</v>
      </c>
      <c r="N47" s="3">
        <f>L47/(MAX($C$2:C47)-MIN($C$2:C47))</f>
        <v>2.7370008717115244E-4</v>
      </c>
    </row>
    <row r="48" spans="1:14" x14ac:dyDescent="0.2">
      <c r="A48" s="2">
        <v>43512</v>
      </c>
      <c r="B48">
        <v>47</v>
      </c>
      <c r="C48">
        <v>65.616669999999999</v>
      </c>
      <c r="E48" t="str">
        <f t="shared" si="1"/>
        <v/>
      </c>
      <c r="F48" t="str">
        <f t="shared" si="2"/>
        <v/>
      </c>
      <c r="G48">
        <f>SQRT(AVERAGE($F$2:F48))</f>
        <v>51.923507651958026</v>
      </c>
      <c r="H48" s="1">
        <f>G48/(AVERAGE($C$2:C48))</f>
        <v>0.46763456435971568</v>
      </c>
      <c r="I48" s="1">
        <f>G48/(MAX($C$2:C48))</f>
        <v>4.6178173125055164E-2</v>
      </c>
      <c r="J48" s="1">
        <f>G48/(MAX($C$2:C48)-MIN($C$2:C48))</f>
        <v>4.7147469038371033E-2</v>
      </c>
      <c r="K48" s="1" t="str">
        <f t="shared" si="3"/>
        <v/>
      </c>
      <c r="L48" s="1">
        <f>IFERROR(AVERAGE($K$2:K48),"")</f>
        <v>0.30142590600159025</v>
      </c>
      <c r="M48" s="3">
        <f>L48/(MAX($C$2:C48))</f>
        <v>2.6807313876055417E-4</v>
      </c>
      <c r="N48" s="3">
        <f>L48/(MAX($C$2:C48)-MIN($C$2:C48))</f>
        <v>2.7370008717115244E-4</v>
      </c>
    </row>
    <row r="49" spans="1:14" x14ac:dyDescent="0.2">
      <c r="A49" s="2">
        <v>43513</v>
      </c>
      <c r="B49">
        <v>48</v>
      </c>
      <c r="C49">
        <v>75.516670000000005</v>
      </c>
      <c r="E49" t="str">
        <f t="shared" si="1"/>
        <v/>
      </c>
      <c r="F49" t="str">
        <f t="shared" si="2"/>
        <v/>
      </c>
      <c r="G49">
        <f>SQRT(AVERAGE($F$2:F49))</f>
        <v>51.923507651958026</v>
      </c>
      <c r="H49" s="1">
        <f>G49/(AVERAGE($C$2:C49))</f>
        <v>0.47077186862193321</v>
      </c>
      <c r="I49" s="1">
        <f>G49/(MAX($C$2:C49))</f>
        <v>4.6178173125055164E-2</v>
      </c>
      <c r="J49" s="1">
        <f>G49/(MAX($C$2:C49)-MIN($C$2:C49))</f>
        <v>4.7147469038371033E-2</v>
      </c>
      <c r="K49" s="1" t="str">
        <f t="shared" si="3"/>
        <v/>
      </c>
      <c r="L49" s="1">
        <f>IFERROR(AVERAGE($K$2:K49),"")</f>
        <v>0.30142590600159025</v>
      </c>
      <c r="M49" s="3">
        <f>L49/(MAX($C$2:C49))</f>
        <v>2.6807313876055417E-4</v>
      </c>
      <c r="N49" s="3">
        <f>L49/(MAX($C$2:C49)-MIN($C$2:C49))</f>
        <v>2.7370008717115244E-4</v>
      </c>
    </row>
    <row r="50" spans="1:14" x14ac:dyDescent="0.2">
      <c r="A50" s="2">
        <v>43514</v>
      </c>
      <c r="B50">
        <v>49</v>
      </c>
      <c r="C50">
        <v>70.158330000000007</v>
      </c>
      <c r="D50">
        <v>48</v>
      </c>
      <c r="E50">
        <f t="shared" si="1"/>
        <v>22.158330000000007</v>
      </c>
      <c r="F50">
        <f t="shared" si="2"/>
        <v>490.99158838890031</v>
      </c>
      <c r="G50">
        <f>SQRT(AVERAGE($F$2:F50))</f>
        <v>50.488084828501933</v>
      </c>
      <c r="H50" s="1">
        <f>G50/(AVERAGE($C$2:C50))</f>
        <v>0.46118238397339562</v>
      </c>
      <c r="I50" s="1">
        <f>G50/(MAX($C$2:C50))</f>
        <v>4.49015797929267E-2</v>
      </c>
      <c r="J50" s="1">
        <f>G50/(MAX($C$2:C50)-MIN($C$2:C50))</f>
        <v>4.5844079568239285E-2</v>
      </c>
      <c r="K50" s="1">
        <f t="shared" si="3"/>
        <v>0.31583320184502689</v>
      </c>
      <c r="L50" s="1">
        <f>IFERROR(AVERAGE($K$2:K50),"")</f>
        <v>0.30238639239115267</v>
      </c>
      <c r="M50" s="3">
        <f>L50/(MAX($C$2:C50))</f>
        <v>2.6892734736061203E-4</v>
      </c>
      <c r="N50" s="3">
        <f>L50/(MAX($C$2:C50)-MIN($C$2:C50))</f>
        <v>2.7457222590679436E-4</v>
      </c>
    </row>
    <row r="51" spans="1:14" x14ac:dyDescent="0.2">
      <c r="A51" s="2">
        <v>43515</v>
      </c>
      <c r="B51">
        <v>50</v>
      </c>
      <c r="C51">
        <v>56.041670000000003</v>
      </c>
      <c r="E51" t="str">
        <f t="shared" si="1"/>
        <v/>
      </c>
      <c r="F51" t="str">
        <f t="shared" si="2"/>
        <v/>
      </c>
      <c r="G51">
        <f>SQRT(AVERAGE($F$2:F51))</f>
        <v>50.488084828501933</v>
      </c>
      <c r="H51" s="1">
        <f>G51/(AVERAGE($C$2:C51))</f>
        <v>0.46572872067577575</v>
      </c>
      <c r="I51" s="1">
        <f>G51/(MAX($C$2:C51))</f>
        <v>4.49015797929267E-2</v>
      </c>
      <c r="J51" s="1">
        <f>G51/(MAX($C$2:C51)-MIN($C$2:C51))</f>
        <v>4.5844079568239285E-2</v>
      </c>
      <c r="K51" s="1" t="str">
        <f t="shared" si="3"/>
        <v/>
      </c>
      <c r="L51" s="1">
        <f>IFERROR(AVERAGE($K$2:K51),"")</f>
        <v>0.30238639239115267</v>
      </c>
      <c r="M51" s="3">
        <f>L51/(MAX($C$2:C51))</f>
        <v>2.6892734736061203E-4</v>
      </c>
      <c r="N51" s="3">
        <f>L51/(MAX($C$2:C51)-MIN($C$2:C51))</f>
        <v>2.7457222590679436E-4</v>
      </c>
    </row>
    <row r="52" spans="1:14" x14ac:dyDescent="0.2">
      <c r="A52" s="2">
        <v>43516</v>
      </c>
      <c r="B52">
        <v>51</v>
      </c>
      <c r="C52">
        <v>56.033329999999999</v>
      </c>
      <c r="E52" t="str">
        <f t="shared" si="1"/>
        <v/>
      </c>
      <c r="F52" t="str">
        <f t="shared" si="2"/>
        <v/>
      </c>
      <c r="G52">
        <f>SQRT(AVERAGE($F$2:F52))</f>
        <v>50.488084828501933</v>
      </c>
      <c r="H52" s="1">
        <f>G52/(AVERAGE($C$2:C52))</f>
        <v>0.47018272487527257</v>
      </c>
      <c r="I52" s="1">
        <f>G52/(MAX($C$2:C52))</f>
        <v>4.49015797929267E-2</v>
      </c>
      <c r="J52" s="1">
        <f>G52/(MAX($C$2:C52)-MIN($C$2:C52))</f>
        <v>4.5844079568239285E-2</v>
      </c>
      <c r="K52" s="1" t="str">
        <f t="shared" si="3"/>
        <v/>
      </c>
      <c r="L52" s="1">
        <f>IFERROR(AVERAGE($K$2:K52),"")</f>
        <v>0.30238639239115267</v>
      </c>
      <c r="M52" s="3">
        <f>L52/(MAX($C$2:C52))</f>
        <v>2.6892734736061203E-4</v>
      </c>
      <c r="N52" s="3">
        <f>L52/(MAX($C$2:C52)-MIN($C$2:C52))</f>
        <v>2.7457222590679436E-4</v>
      </c>
    </row>
    <row r="53" spans="1:14" x14ac:dyDescent="0.2">
      <c r="A53" s="2">
        <v>43517</v>
      </c>
      <c r="B53">
        <v>52</v>
      </c>
      <c r="C53">
        <v>55.975000000000001</v>
      </c>
      <c r="D53">
        <v>30</v>
      </c>
      <c r="E53">
        <f t="shared" si="1"/>
        <v>25.975000000000001</v>
      </c>
      <c r="F53">
        <f t="shared" si="2"/>
        <v>674.70062500000006</v>
      </c>
      <c r="G53">
        <f>SQRT(AVERAGE($F$2:F53))</f>
        <v>49.314298934075715</v>
      </c>
      <c r="H53" s="1">
        <f>G53/(AVERAGE($C$2:C53))</f>
        <v>0.46351877107383488</v>
      </c>
      <c r="I53" s="1">
        <f>G53/(MAX($C$2:C53))</f>
        <v>4.3857673271666911E-2</v>
      </c>
      <c r="J53" s="1">
        <f>G53/(MAX($C$2:C53)-MIN($C$2:C53))</f>
        <v>4.4778261086058029E-2</v>
      </c>
      <c r="K53" s="1">
        <f t="shared" si="3"/>
        <v>0.4640464493077267</v>
      </c>
      <c r="L53" s="1">
        <f>IFERROR(AVERAGE($K$2:K53),"")</f>
        <v>0.31249014594843855</v>
      </c>
      <c r="M53" s="3">
        <f>L53/(MAX($C$2:C53))</f>
        <v>2.7791312089711238E-4</v>
      </c>
      <c r="N53" s="3">
        <f>L53/(MAX($C$2:C53)-MIN($C$2:C53))</f>
        <v>2.8374661395481567E-4</v>
      </c>
    </row>
    <row r="54" spans="1:14" x14ac:dyDescent="0.2">
      <c r="A54" s="2">
        <v>43518</v>
      </c>
      <c r="B54">
        <v>53</v>
      </c>
      <c r="C54">
        <v>54.829169999999998</v>
      </c>
      <c r="D54">
        <v>33</v>
      </c>
      <c r="E54">
        <f t="shared" si="1"/>
        <v>21.829169999999998</v>
      </c>
      <c r="F54">
        <f t="shared" si="2"/>
        <v>476.51266288889991</v>
      </c>
      <c r="G54">
        <f>SQRT(AVERAGE($F$2:F54))</f>
        <v>48.133951532730357</v>
      </c>
      <c r="H54" s="1">
        <f>G54/(AVERAGE($C$2:C54))</f>
        <v>0.45659962113099867</v>
      </c>
      <c r="I54" s="1">
        <f>G54/(MAX($C$2:C54))</f>
        <v>4.2807931274027052E-2</v>
      </c>
      <c r="J54" s="1">
        <f>G54/(MAX($C$2:C54)-MIN($C$2:C54))</f>
        <v>4.3706484638818079E-2</v>
      </c>
      <c r="K54" s="1">
        <f t="shared" si="3"/>
        <v>0.39813059362379549</v>
      </c>
      <c r="L54" s="1">
        <f>IFERROR(AVERAGE($K$2:K54),"")</f>
        <v>0.31752781934110663</v>
      </c>
      <c r="M54" s="3">
        <f>L54/(MAX($C$2:C54))</f>
        <v>2.8239337588360959E-4</v>
      </c>
      <c r="N54" s="3">
        <f>L54/(MAX($C$2:C54)-MIN($C$2:C54))</f>
        <v>2.883209110515814E-4</v>
      </c>
    </row>
    <row r="55" spans="1:14" x14ac:dyDescent="0.2">
      <c r="A55" s="2">
        <v>43519</v>
      </c>
      <c r="B55">
        <v>54</v>
      </c>
      <c r="C55">
        <v>52.308329999999998</v>
      </c>
      <c r="E55" t="str">
        <f t="shared" si="1"/>
        <v/>
      </c>
      <c r="F55" t="str">
        <f t="shared" si="2"/>
        <v/>
      </c>
      <c r="G55">
        <f>SQRT(AVERAGE($F$2:F55))</f>
        <v>48.133951532730357</v>
      </c>
      <c r="H55" s="1">
        <f>G55/(AVERAGE($C$2:C55))</f>
        <v>0.46089966255925607</v>
      </c>
      <c r="I55" s="1">
        <f>G55/(MAX($C$2:C55))</f>
        <v>4.2807931274027052E-2</v>
      </c>
      <c r="J55" s="1">
        <f>G55/(MAX($C$2:C55)-MIN($C$2:C55))</f>
        <v>4.3706484638818079E-2</v>
      </c>
      <c r="K55" s="1" t="str">
        <f t="shared" si="3"/>
        <v/>
      </c>
      <c r="L55" s="1">
        <f>IFERROR(AVERAGE($K$2:K55),"")</f>
        <v>0.31752781934110663</v>
      </c>
      <c r="M55" s="3">
        <f>L55/(MAX($C$2:C55))</f>
        <v>2.8239337588360959E-4</v>
      </c>
      <c r="N55" s="3">
        <f>L55/(MAX($C$2:C55)-MIN($C$2:C55))</f>
        <v>2.883209110515814E-4</v>
      </c>
    </row>
    <row r="56" spans="1:14" x14ac:dyDescent="0.2">
      <c r="A56" s="2">
        <v>43520</v>
      </c>
      <c r="B56">
        <v>55</v>
      </c>
      <c r="C56">
        <v>46.916670000000003</v>
      </c>
      <c r="E56" t="str">
        <f t="shared" si="1"/>
        <v/>
      </c>
      <c r="F56" t="str">
        <f t="shared" si="2"/>
        <v/>
      </c>
      <c r="G56">
        <f>SQRT(AVERAGE($F$2:F56))</f>
        <v>48.133951532730357</v>
      </c>
      <c r="H56" s="1">
        <f>G56/(AVERAGE($C$2:C56))</f>
        <v>0.4655616807550616</v>
      </c>
      <c r="I56" s="1">
        <f>G56/(MAX($C$2:C56))</f>
        <v>4.2807931274027052E-2</v>
      </c>
      <c r="J56" s="1">
        <f>G56/(MAX($C$2:C56)-MIN($C$2:C56))</f>
        <v>4.3706484638818079E-2</v>
      </c>
      <c r="K56" s="1" t="str">
        <f t="shared" si="3"/>
        <v/>
      </c>
      <c r="L56" s="1">
        <f>IFERROR(AVERAGE($K$2:K56),"")</f>
        <v>0.31752781934110663</v>
      </c>
      <c r="M56" s="3">
        <f>L56/(MAX($C$2:C56))</f>
        <v>2.8239337588360959E-4</v>
      </c>
      <c r="N56" s="3">
        <f>L56/(MAX($C$2:C56)-MIN($C$2:C56))</f>
        <v>2.883209110515814E-4</v>
      </c>
    </row>
    <row r="57" spans="1:14" x14ac:dyDescent="0.2">
      <c r="A57" s="2">
        <v>43521</v>
      </c>
      <c r="B57">
        <v>56</v>
      </c>
      <c r="C57">
        <v>49.174999999999997</v>
      </c>
      <c r="D57">
        <v>40</v>
      </c>
      <c r="E57">
        <f t="shared" si="1"/>
        <v>9.1749999999999972</v>
      </c>
      <c r="F57">
        <f t="shared" si="2"/>
        <v>84.180624999999949</v>
      </c>
      <c r="G57">
        <f>SQRT(AVERAGE($F$2:F57))</f>
        <v>46.827754446860887</v>
      </c>
      <c r="H57" s="1">
        <f>G57/(AVERAGE($C$2:C57))</f>
        <v>0.45720905216912028</v>
      </c>
      <c r="I57" s="1">
        <f>G57/(MAX($C$2:C57))</f>
        <v>4.1646264855590309E-2</v>
      </c>
      <c r="J57" s="1">
        <f>G57/(MAX($C$2:C57)-MIN($C$2:C57))</f>
        <v>4.252043443826467E-2</v>
      </c>
      <c r="K57" s="1">
        <f t="shared" si="3"/>
        <v>0.18657854600915094</v>
      </c>
      <c r="L57" s="1">
        <f>IFERROR(AVERAGE($K$2:K57),"")</f>
        <v>0.31025285971155347</v>
      </c>
      <c r="M57" s="3">
        <f>L57/(MAX($C$2:C57))</f>
        <v>2.7592339031362232E-4</v>
      </c>
      <c r="N57" s="3">
        <f>L57/(MAX($C$2:C57)-MIN($C$2:C57))</f>
        <v>2.8171511823440792E-4</v>
      </c>
    </row>
    <row r="58" spans="1:14" x14ac:dyDescent="0.2">
      <c r="A58" s="2">
        <v>43522</v>
      </c>
      <c r="B58">
        <v>57</v>
      </c>
      <c r="C58">
        <v>46.295830000000002</v>
      </c>
      <c r="E58" t="str">
        <f t="shared" si="1"/>
        <v/>
      </c>
      <c r="F58" t="str">
        <f t="shared" si="2"/>
        <v/>
      </c>
      <c r="G58">
        <f>SQRT(AVERAGE($F$2:F58))</f>
        <v>46.827754446860887</v>
      </c>
      <c r="H58" s="1">
        <f>G58/(AVERAGE($C$2:C58))</f>
        <v>0.46164721889774502</v>
      </c>
      <c r="I58" s="1">
        <f>G58/(MAX($C$2:C58))</f>
        <v>4.1646264855590309E-2</v>
      </c>
      <c r="J58" s="1">
        <f>G58/(MAX($C$2:C58)-MIN($C$2:C58))</f>
        <v>4.252043443826467E-2</v>
      </c>
      <c r="K58" s="1" t="str">
        <f t="shared" si="3"/>
        <v/>
      </c>
      <c r="L58" s="1">
        <f>IFERROR(AVERAGE($K$2:K58),"")</f>
        <v>0.31025285971155347</v>
      </c>
      <c r="M58" s="3">
        <f>L58/(MAX($C$2:C58))</f>
        <v>2.7592339031362232E-4</v>
      </c>
      <c r="N58" s="3">
        <f>L58/(MAX($C$2:C58)-MIN($C$2:C58))</f>
        <v>2.8171511823440792E-4</v>
      </c>
    </row>
    <row r="59" spans="1:14" x14ac:dyDescent="0.2">
      <c r="A59" s="2">
        <v>43523</v>
      </c>
      <c r="B59">
        <v>58</v>
      </c>
      <c r="C59">
        <v>48.954169999999998</v>
      </c>
      <c r="E59" t="str">
        <f t="shared" si="1"/>
        <v/>
      </c>
      <c r="F59" t="str">
        <f t="shared" si="2"/>
        <v/>
      </c>
      <c r="G59">
        <f>SQRT(AVERAGE($F$2:F59))</f>
        <v>46.827754446860887</v>
      </c>
      <c r="H59" s="1">
        <f>G59/(AVERAGE($C$2:C59))</f>
        <v>0.46580241499469727</v>
      </c>
      <c r="I59" s="1">
        <f>G59/(MAX($C$2:C59))</f>
        <v>4.1646264855590309E-2</v>
      </c>
      <c r="J59" s="1">
        <f>G59/(MAX($C$2:C59)-MIN($C$2:C59))</f>
        <v>4.252043443826467E-2</v>
      </c>
      <c r="K59" s="1" t="str">
        <f t="shared" si="3"/>
        <v/>
      </c>
      <c r="L59" s="1">
        <f>IFERROR(AVERAGE($K$2:K59),"")</f>
        <v>0.31025285971155347</v>
      </c>
      <c r="M59" s="3">
        <f>L59/(MAX($C$2:C59))</f>
        <v>2.7592339031362232E-4</v>
      </c>
      <c r="N59" s="3">
        <f>L59/(MAX($C$2:C59)-MIN($C$2:C59))</f>
        <v>2.8171511823440792E-4</v>
      </c>
    </row>
    <row r="60" spans="1:14" x14ac:dyDescent="0.2">
      <c r="A60" s="2">
        <v>43524</v>
      </c>
      <c r="B60">
        <v>59</v>
      </c>
      <c r="C60">
        <v>47.895829999999997</v>
      </c>
      <c r="D60">
        <v>29</v>
      </c>
      <c r="E60">
        <f t="shared" si="1"/>
        <v>18.895829999999997</v>
      </c>
      <c r="F60">
        <f t="shared" si="2"/>
        <v>357.05239138889988</v>
      </c>
      <c r="G60">
        <f>SQRT(AVERAGE($F$2:F60))</f>
        <v>45.784476195268986</v>
      </c>
      <c r="H60" s="1">
        <f>G60/(AVERAGE($C$2:C60))</f>
        <v>0.45950245756688413</v>
      </c>
      <c r="I60" s="1">
        <f>G60/(MAX($C$2:C60))</f>
        <v>4.0718425310493647E-2</v>
      </c>
      <c r="J60" s="1">
        <f>G60/(MAX($C$2:C60)-MIN($C$2:C60))</f>
        <v>4.1573119218440917E-2</v>
      </c>
      <c r="K60" s="1">
        <f t="shared" si="3"/>
        <v>0.39451931410312752</v>
      </c>
      <c r="L60" s="1">
        <f>IFERROR(AVERAGE($K$2:K60),"")</f>
        <v>0.31468793625847846</v>
      </c>
      <c r="M60" s="3">
        <f>L60/(MAX($C$2:C60))</f>
        <v>2.7986772577684964E-4</v>
      </c>
      <c r="N60" s="3">
        <f>L60/(MAX($C$2:C60)-MIN($C$2:C60))</f>
        <v>2.8574224667073312E-4</v>
      </c>
    </row>
    <row r="61" spans="1:14" x14ac:dyDescent="0.2">
      <c r="A61" s="2">
        <v>43525</v>
      </c>
      <c r="B61">
        <v>60</v>
      </c>
      <c r="C61">
        <v>46.079169999999998</v>
      </c>
      <c r="E61" t="str">
        <f t="shared" si="1"/>
        <v/>
      </c>
      <c r="F61" t="str">
        <f t="shared" si="2"/>
        <v/>
      </c>
      <c r="G61">
        <f>SQRT(AVERAGE($F$2:F61))</f>
        <v>45.784476195268986</v>
      </c>
      <c r="H61" s="1">
        <f>G61/(AVERAGE($C$2:C61))</f>
        <v>0.46365635433967789</v>
      </c>
      <c r="I61" s="1">
        <f>G61/(MAX($C$2:C61))</f>
        <v>4.0718425310493647E-2</v>
      </c>
      <c r="J61" s="1">
        <f>G61/(MAX($C$2:C61)-MIN($C$2:C61))</f>
        <v>4.1573119218440917E-2</v>
      </c>
      <c r="K61" s="1" t="str">
        <f t="shared" si="3"/>
        <v/>
      </c>
      <c r="L61" s="1">
        <f>IFERROR(AVERAGE($K$2:K61),"")</f>
        <v>0.31468793625847846</v>
      </c>
      <c r="M61" s="3">
        <f>L61/(MAX($C$2:C61))</f>
        <v>2.7986772577684964E-4</v>
      </c>
      <c r="N61" s="3">
        <f>L61/(MAX($C$2:C61)-MIN($C$2:C61))</f>
        <v>2.8574224667073312E-4</v>
      </c>
    </row>
    <row r="62" spans="1:14" x14ac:dyDescent="0.2">
      <c r="A62" s="2">
        <v>43526</v>
      </c>
      <c r="B62">
        <v>61</v>
      </c>
      <c r="C62">
        <v>44.458329999999997</v>
      </c>
      <c r="E62" t="str">
        <f t="shared" si="1"/>
        <v/>
      </c>
      <c r="F62" t="str">
        <f t="shared" si="2"/>
        <v/>
      </c>
      <c r="G62">
        <f>SQRT(AVERAGE($F$2:F62))</f>
        <v>45.784476195268986</v>
      </c>
      <c r="H62" s="1">
        <f>G62/(AVERAGE($C$2:C62))</f>
        <v>0.46787314497092974</v>
      </c>
      <c r="I62" s="1">
        <f>G62/(MAX($C$2:C62))</f>
        <v>4.0718425310493647E-2</v>
      </c>
      <c r="J62" s="1">
        <f>G62/(MAX($C$2:C62)-MIN($C$2:C62))</f>
        <v>4.1573119218440917E-2</v>
      </c>
      <c r="K62" s="1" t="str">
        <f t="shared" si="3"/>
        <v/>
      </c>
      <c r="L62" s="1">
        <f>IFERROR(AVERAGE($K$2:K62),"")</f>
        <v>0.31468793625847846</v>
      </c>
      <c r="M62" s="3">
        <f>L62/(MAX($C$2:C62))</f>
        <v>2.7986772577684964E-4</v>
      </c>
      <c r="N62" s="3">
        <f>L62/(MAX($C$2:C62)-MIN($C$2:C62))</f>
        <v>2.8574224667073312E-4</v>
      </c>
    </row>
    <row r="63" spans="1:14" x14ac:dyDescent="0.2">
      <c r="A63" s="2">
        <v>43527</v>
      </c>
      <c r="B63">
        <v>62</v>
      </c>
      <c r="C63">
        <v>45.162500000000001</v>
      </c>
      <c r="E63" t="str">
        <f t="shared" si="1"/>
        <v/>
      </c>
      <c r="F63" t="str">
        <f t="shared" si="2"/>
        <v/>
      </c>
      <c r="G63">
        <f>SQRT(AVERAGE($F$2:F63))</f>
        <v>45.784476195268986</v>
      </c>
      <c r="H63" s="1">
        <f>G63/(AVERAGE($C$2:C63))</f>
        <v>0.47197232242089093</v>
      </c>
      <c r="I63" s="1">
        <f>G63/(MAX($C$2:C63))</f>
        <v>4.0718425310493647E-2</v>
      </c>
      <c r="J63" s="1">
        <f>G63/(MAX($C$2:C63)-MIN($C$2:C63))</f>
        <v>4.1573119218440917E-2</v>
      </c>
      <c r="K63" s="1" t="str">
        <f t="shared" si="3"/>
        <v/>
      </c>
      <c r="L63" s="1">
        <f>IFERROR(AVERAGE($K$2:K63),"")</f>
        <v>0.31468793625847846</v>
      </c>
      <c r="M63" s="3">
        <f>L63/(MAX($C$2:C63))</f>
        <v>2.7986772577684964E-4</v>
      </c>
      <c r="N63" s="3">
        <f>L63/(MAX($C$2:C63)-MIN($C$2:C63))</f>
        <v>2.8574224667073312E-4</v>
      </c>
    </row>
    <row r="64" spans="1:14" x14ac:dyDescent="0.2">
      <c r="A64" s="2">
        <v>43528</v>
      </c>
      <c r="B64">
        <v>63</v>
      </c>
      <c r="C64">
        <v>42.979170000000003</v>
      </c>
      <c r="D64">
        <v>36</v>
      </c>
      <c r="E64">
        <f t="shared" si="1"/>
        <v>6.9791700000000034</v>
      </c>
      <c r="F64">
        <f t="shared" si="2"/>
        <v>48.708813888900046</v>
      </c>
      <c r="G64">
        <f>SQRT(AVERAGE($F$2:F64))</f>
        <v>44.652466764399925</v>
      </c>
      <c r="H64" s="1">
        <f>G64/(AVERAGE($C$2:C64))</f>
        <v>0.4644084932222996</v>
      </c>
      <c r="I64" s="1">
        <f>G64/(MAX($C$2:C64))</f>
        <v>3.9711672688381543E-2</v>
      </c>
      <c r="J64" s="1">
        <f>G64/(MAX($C$2:C64)-MIN($C$2:C64))</f>
        <v>4.0545234508671493E-2</v>
      </c>
      <c r="K64" s="1">
        <f t="shared" si="3"/>
        <v>0.16238494135647577</v>
      </c>
      <c r="L64" s="1">
        <f>IFERROR(AVERAGE($K$2:K64),"")</f>
        <v>0.30707278651337833</v>
      </c>
      <c r="M64" s="3">
        <f>L64/(MAX($C$2:C64))</f>
        <v>2.7309519211715199E-4</v>
      </c>
      <c r="N64" s="3">
        <f>L64/(MAX($C$2:C64)-MIN($C$2:C64))</f>
        <v>2.788275551742289E-4</v>
      </c>
    </row>
    <row r="65" spans="1:14" x14ac:dyDescent="0.2">
      <c r="A65" s="2">
        <v>43529</v>
      </c>
      <c r="B65">
        <v>64</v>
      </c>
      <c r="C65">
        <v>47.420830000000002</v>
      </c>
      <c r="E65" t="str">
        <f t="shared" si="1"/>
        <v/>
      </c>
      <c r="F65" t="str">
        <f t="shared" si="2"/>
        <v/>
      </c>
      <c r="G65">
        <f>SQRT(AVERAGE($F$2:F65))</f>
        <v>44.652466764399925</v>
      </c>
      <c r="H65" s="1">
        <f>G65/(AVERAGE($C$2:C65))</f>
        <v>0.46811537536437364</v>
      </c>
      <c r="I65" s="1">
        <f>G65/(MAX($C$2:C65))</f>
        <v>3.9711672688381543E-2</v>
      </c>
      <c r="J65" s="1">
        <f>G65/(MAX($C$2:C65)-MIN($C$2:C65))</f>
        <v>4.0545234508671493E-2</v>
      </c>
      <c r="K65" s="1" t="str">
        <f t="shared" si="3"/>
        <v/>
      </c>
      <c r="L65" s="1">
        <f>IFERROR(AVERAGE($K$2:K65),"")</f>
        <v>0.30707278651337833</v>
      </c>
      <c r="M65" s="3">
        <f>L65/(MAX($C$2:C65))</f>
        <v>2.7309519211715199E-4</v>
      </c>
      <c r="N65" s="3">
        <f>L65/(MAX($C$2:C65)-MIN($C$2:C65))</f>
        <v>2.788275551742289E-4</v>
      </c>
    </row>
    <row r="66" spans="1:14" x14ac:dyDescent="0.2">
      <c r="A66" s="2">
        <v>43530</v>
      </c>
      <c r="B66">
        <v>65</v>
      </c>
      <c r="C66">
        <v>45.5</v>
      </c>
      <c r="D66">
        <v>52</v>
      </c>
      <c r="E66">
        <f t="shared" si="1"/>
        <v>-6.5</v>
      </c>
      <c r="F66">
        <f t="shared" si="2"/>
        <v>42.25</v>
      </c>
      <c r="G66">
        <f>SQRT(AVERAGE($F$2:F66))</f>
        <v>43.599424287874868</v>
      </c>
      <c r="H66" s="1">
        <f>G66/(AVERAGE($C$2:C66))</f>
        <v>0.46078330503912501</v>
      </c>
      <c r="I66" s="1">
        <f>G66/(MAX($C$2:C66))</f>
        <v>3.8775149329540681E-2</v>
      </c>
      <c r="J66" s="1">
        <f>G66/(MAX($C$2:C66)-MIN($C$2:C66))</f>
        <v>3.9589053198833074E-2</v>
      </c>
      <c r="K66" s="1">
        <f t="shared" si="3"/>
        <v>0.14285714285714285</v>
      </c>
      <c r="L66" s="1">
        <f>IFERROR(AVERAGE($K$2:K66),"")</f>
        <v>0.2992529939583195</v>
      </c>
      <c r="M66" s="3">
        <f>L66/(MAX($C$2:C66))</f>
        <v>2.6614065936813219E-4</v>
      </c>
      <c r="N66" s="3">
        <f>L66/(MAX($C$2:C66)-MIN($C$2:C66))</f>
        <v>2.7172704436422359E-4</v>
      </c>
    </row>
    <row r="67" spans="1:14" x14ac:dyDescent="0.2">
      <c r="A67" s="2">
        <v>43531</v>
      </c>
      <c r="B67">
        <v>66</v>
      </c>
      <c r="C67">
        <v>73.166669999999996</v>
      </c>
      <c r="D67">
        <v>58</v>
      </c>
      <c r="E67">
        <f t="shared" ref="E67:E130" si="4">IF(D67&lt;&gt;"",C67-D67,"")</f>
        <v>15.166669999999996</v>
      </c>
      <c r="F67">
        <f t="shared" ref="F67:F130" si="5">IFERROR(E67^2,"")</f>
        <v>230.02787888889989</v>
      </c>
      <c r="G67">
        <f>SQRT(AVERAGE($F$2:F67))</f>
        <v>42.719557817024246</v>
      </c>
      <c r="H67" s="1">
        <f>G67/(AVERAGE($C$2:C67))</f>
        <v>0.45304073527129574</v>
      </c>
      <c r="I67" s="1">
        <f>G67/(MAX($C$2:C67))</f>
        <v>3.7992640056665333E-2</v>
      </c>
      <c r="J67" s="1">
        <f>G67/(MAX($C$2:C67)-MIN($C$2:C67))</f>
        <v>3.879011878418618E-2</v>
      </c>
      <c r="K67" s="1">
        <f t="shared" si="3"/>
        <v>0.20728932996403959</v>
      </c>
      <c r="L67" s="1">
        <f>IFERROR(AVERAGE($K$2:K67),"")</f>
        <v>0.29507282741312496</v>
      </c>
      <c r="M67" s="3">
        <f>L67/(MAX($C$2:C67))</f>
        <v>2.6242302812277317E-4</v>
      </c>
      <c r="N67" s="3">
        <f>L67/(MAX($C$2:C67)-MIN($C$2:C67))</f>
        <v>2.6793137874614085E-4</v>
      </c>
    </row>
    <row r="68" spans="1:14" x14ac:dyDescent="0.2">
      <c r="A68" s="2">
        <v>43532</v>
      </c>
      <c r="B68">
        <v>67</v>
      </c>
      <c r="C68">
        <v>50.325000000000003</v>
      </c>
      <c r="E68" t="str">
        <f t="shared" si="4"/>
        <v/>
      </c>
      <c r="F68" t="str">
        <f t="shared" si="5"/>
        <v/>
      </c>
      <c r="G68">
        <f>SQRT(AVERAGE($F$2:F68))</f>
        <v>42.719557817024246</v>
      </c>
      <c r="H68" s="1">
        <f>G68/(AVERAGE($C$2:C68))</f>
        <v>0.45621588604211344</v>
      </c>
      <c r="I68" s="1">
        <f>G68/(MAX($C$2:C68))</f>
        <v>3.7992640056665333E-2</v>
      </c>
      <c r="J68" s="1">
        <f>G68/(MAX($C$2:C68)-MIN($C$2:C68))</f>
        <v>3.879011878418618E-2</v>
      </c>
      <c r="K68" s="1" t="str">
        <f t="shared" si="3"/>
        <v/>
      </c>
      <c r="L68" s="1">
        <f>IFERROR(AVERAGE($K$2:K68),"")</f>
        <v>0.29507282741312496</v>
      </c>
      <c r="M68" s="3">
        <f>L68/(MAX($C$2:C68))</f>
        <v>2.6242302812277317E-4</v>
      </c>
      <c r="N68" s="3">
        <f>L68/(MAX($C$2:C68)-MIN($C$2:C68))</f>
        <v>2.6793137874614085E-4</v>
      </c>
    </row>
    <row r="69" spans="1:14" x14ac:dyDescent="0.2">
      <c r="A69" s="2">
        <v>43533</v>
      </c>
      <c r="B69">
        <v>68</v>
      </c>
      <c r="C69">
        <v>52.945830000000001</v>
      </c>
      <c r="E69" t="str">
        <f t="shared" si="4"/>
        <v/>
      </c>
      <c r="F69" t="str">
        <f t="shared" si="5"/>
        <v/>
      </c>
      <c r="G69">
        <f>SQRT(AVERAGE($F$2:F69))</f>
        <v>42.719557817024246</v>
      </c>
      <c r="H69" s="1">
        <f>G69/(AVERAGE($C$2:C69))</f>
        <v>0.45915022374481973</v>
      </c>
      <c r="I69" s="1">
        <f>G69/(MAX($C$2:C69))</f>
        <v>3.7992640056665333E-2</v>
      </c>
      <c r="J69" s="1">
        <f>G69/(MAX($C$2:C69)-MIN($C$2:C69))</f>
        <v>3.879011878418618E-2</v>
      </c>
      <c r="K69" s="1" t="str">
        <f t="shared" ref="K69:K132" si="6">IFERROR(ABS(E69)/C69,"")</f>
        <v/>
      </c>
      <c r="L69" s="1">
        <f>IFERROR(AVERAGE($K$2:K69),"")</f>
        <v>0.29507282741312496</v>
      </c>
      <c r="M69" s="3">
        <f>L69/(MAX($C$2:C69))</f>
        <v>2.6242302812277317E-4</v>
      </c>
      <c r="N69" s="3">
        <f>L69/(MAX($C$2:C69)-MIN($C$2:C69))</f>
        <v>2.6793137874614085E-4</v>
      </c>
    </row>
    <row r="70" spans="1:14" x14ac:dyDescent="0.2">
      <c r="A70" s="2">
        <v>43534</v>
      </c>
      <c r="B70">
        <v>69</v>
      </c>
      <c r="C70">
        <v>53.991669999999999</v>
      </c>
      <c r="E70" t="str">
        <f t="shared" si="4"/>
        <v/>
      </c>
      <c r="F70" t="str">
        <f t="shared" si="5"/>
        <v/>
      </c>
      <c r="G70">
        <f>SQRT(AVERAGE($F$2:F70))</f>
        <v>42.719557817024246</v>
      </c>
      <c r="H70" s="1">
        <f>G70/(AVERAGE($C$2:C70))</f>
        <v>0.46196012637250811</v>
      </c>
      <c r="I70" s="1">
        <f>G70/(MAX($C$2:C70))</f>
        <v>3.7992640056665333E-2</v>
      </c>
      <c r="J70" s="1">
        <f>G70/(MAX($C$2:C70)-MIN($C$2:C70))</f>
        <v>3.879011878418618E-2</v>
      </c>
      <c r="K70" s="1" t="str">
        <f t="shared" si="6"/>
        <v/>
      </c>
      <c r="L70" s="1">
        <f>IFERROR(AVERAGE($K$2:K70),"")</f>
        <v>0.29507282741312496</v>
      </c>
      <c r="M70" s="3">
        <f>L70/(MAX($C$2:C70))</f>
        <v>2.6242302812277317E-4</v>
      </c>
      <c r="N70" s="3">
        <f>L70/(MAX($C$2:C70)-MIN($C$2:C70))</f>
        <v>2.6793137874614085E-4</v>
      </c>
    </row>
    <row r="71" spans="1:14" x14ac:dyDescent="0.2">
      <c r="A71" s="2">
        <v>43535</v>
      </c>
      <c r="B71">
        <v>70</v>
      </c>
      <c r="C71">
        <v>46.254170000000002</v>
      </c>
      <c r="D71">
        <v>27</v>
      </c>
      <c r="E71">
        <f t="shared" si="4"/>
        <v>19.254170000000002</v>
      </c>
      <c r="F71">
        <f t="shared" si="5"/>
        <v>370.72306238890008</v>
      </c>
      <c r="G71">
        <f>SQRT(AVERAGE($F$2:F71))</f>
        <v>41.97300203919626</v>
      </c>
      <c r="H71" s="1">
        <f>G71/(AVERAGE($C$2:C71))</f>
        <v>0.45715120530106768</v>
      </c>
      <c r="I71" s="1">
        <f>G71/(MAX($C$2:C71))</f>
        <v>3.7328690652724185E-2</v>
      </c>
      <c r="J71" s="1">
        <f>G71/(MAX($C$2:C71)-MIN($C$2:C71))</f>
        <v>3.8112232851354087E-2</v>
      </c>
      <c r="K71" s="1">
        <f t="shared" si="6"/>
        <v>0.41626884667912106</v>
      </c>
      <c r="L71" s="1">
        <f>IFERROR(AVERAGE($K$2:K71),"")</f>
        <v>0.3003422195551248</v>
      </c>
      <c r="M71" s="3">
        <f>L71/(MAX($C$2:C71))</f>
        <v>2.6710936218610562E-4</v>
      </c>
      <c r="N71" s="3">
        <f>L71/(MAX($C$2:C71)-MIN($C$2:C71))</f>
        <v>2.7271608059123285E-4</v>
      </c>
    </row>
    <row r="72" spans="1:14" x14ac:dyDescent="0.2">
      <c r="A72" s="2">
        <v>43536</v>
      </c>
      <c r="B72">
        <v>71</v>
      </c>
      <c r="C72">
        <v>48.075000000000003</v>
      </c>
      <c r="E72" t="str">
        <f t="shared" si="4"/>
        <v/>
      </c>
      <c r="F72" t="str">
        <f t="shared" si="5"/>
        <v/>
      </c>
      <c r="G72">
        <f>SQRT(AVERAGE($F$2:F72))</f>
        <v>41.97300203919626</v>
      </c>
      <c r="H72" s="1">
        <f>G72/(AVERAGE($C$2:C72))</f>
        <v>0.46023927181153784</v>
      </c>
      <c r="I72" s="1">
        <f>G72/(MAX($C$2:C72))</f>
        <v>3.7328690652724185E-2</v>
      </c>
      <c r="J72" s="1">
        <f>G72/(MAX($C$2:C72)-MIN($C$2:C72))</f>
        <v>3.8112232851354087E-2</v>
      </c>
      <c r="K72" s="1" t="str">
        <f t="shared" si="6"/>
        <v/>
      </c>
      <c r="L72" s="1">
        <f>IFERROR(AVERAGE($K$2:K72),"")</f>
        <v>0.3003422195551248</v>
      </c>
      <c r="M72" s="3">
        <f>L72/(MAX($C$2:C72))</f>
        <v>2.6710936218610562E-4</v>
      </c>
      <c r="N72" s="3">
        <f>L72/(MAX($C$2:C72)-MIN($C$2:C72))</f>
        <v>2.7271608059123285E-4</v>
      </c>
    </row>
    <row r="73" spans="1:14" x14ac:dyDescent="0.2">
      <c r="A73" s="2">
        <v>43537</v>
      </c>
      <c r="B73">
        <v>72</v>
      </c>
      <c r="C73">
        <v>41.320830000000001</v>
      </c>
      <c r="E73" t="str">
        <f t="shared" si="4"/>
        <v/>
      </c>
      <c r="F73" t="str">
        <f t="shared" si="5"/>
        <v/>
      </c>
      <c r="G73">
        <f>SQRT(AVERAGE($F$2:F73))</f>
        <v>41.97300203919626</v>
      </c>
      <c r="H73" s="1">
        <f>G73/(AVERAGE($C$2:C73))</f>
        <v>0.46376200722628619</v>
      </c>
      <c r="I73" s="1">
        <f>G73/(MAX($C$2:C73))</f>
        <v>3.7328690652724185E-2</v>
      </c>
      <c r="J73" s="1">
        <f>G73/(MAX($C$2:C73)-MIN($C$2:C73))</f>
        <v>3.8112232851354087E-2</v>
      </c>
      <c r="K73" s="1" t="str">
        <f t="shared" si="6"/>
        <v/>
      </c>
      <c r="L73" s="1">
        <f>IFERROR(AVERAGE($K$2:K73),"")</f>
        <v>0.3003422195551248</v>
      </c>
      <c r="M73" s="3">
        <f>L73/(MAX($C$2:C73))</f>
        <v>2.6710936218610562E-4</v>
      </c>
      <c r="N73" s="3">
        <f>L73/(MAX($C$2:C73)-MIN($C$2:C73))</f>
        <v>2.7271608059123285E-4</v>
      </c>
    </row>
    <row r="74" spans="1:14" x14ac:dyDescent="0.2">
      <c r="A74" s="2">
        <v>43538</v>
      </c>
      <c r="B74">
        <v>73</v>
      </c>
      <c r="C74">
        <v>40.345829999999999</v>
      </c>
      <c r="D74">
        <v>30</v>
      </c>
      <c r="E74">
        <f t="shared" si="4"/>
        <v>10.345829999999999</v>
      </c>
      <c r="F74">
        <f t="shared" si="5"/>
        <v>107.03619838889999</v>
      </c>
      <c r="G74">
        <f>SQRT(AVERAGE($F$2:F74))</f>
        <v>41.143495285091085</v>
      </c>
      <c r="H74" s="1">
        <f>G74/(AVERAGE($C$2:C74))</f>
        <v>0.45807444712685363</v>
      </c>
      <c r="I74" s="1">
        <f>G74/(MAX($C$2:C74))</f>
        <v>3.659096879548316E-2</v>
      </c>
      <c r="J74" s="1">
        <f>G74/(MAX($C$2:C74)-MIN($C$2:C74))</f>
        <v>3.7359025955771431E-2</v>
      </c>
      <c r="K74" s="1">
        <f t="shared" si="6"/>
        <v>0.25642873129639421</v>
      </c>
      <c r="L74" s="1">
        <f>IFERROR(AVERAGE($K$2:K74),"")</f>
        <v>0.29851249087767767</v>
      </c>
      <c r="M74" s="3">
        <f>L74/(MAX($C$2:C74))</f>
        <v>2.6548209293061946E-4</v>
      </c>
      <c r="N74" s="3">
        <f>L74/(MAX($C$2:C74)-MIN($C$2:C74))</f>
        <v>2.7105465438815728E-4</v>
      </c>
    </row>
    <row r="75" spans="1:14" x14ac:dyDescent="0.2">
      <c r="A75" s="2">
        <v>43539</v>
      </c>
      <c r="B75">
        <v>74</v>
      </c>
      <c r="C75">
        <v>37.412500000000001</v>
      </c>
      <c r="E75" t="str">
        <f t="shared" si="4"/>
        <v/>
      </c>
      <c r="F75" t="str">
        <f t="shared" si="5"/>
        <v/>
      </c>
      <c r="G75">
        <f>SQRT(AVERAGE($F$2:F75))</f>
        <v>41.143495285091085</v>
      </c>
      <c r="H75" s="1">
        <f>G75/(AVERAGE($C$2:C75))</f>
        <v>0.46171491255355568</v>
      </c>
      <c r="I75" s="1">
        <f>G75/(MAX($C$2:C75))</f>
        <v>3.659096879548316E-2</v>
      </c>
      <c r="J75" s="1">
        <f>G75/(MAX($C$2:C75)-MIN($C$2:C75))</f>
        <v>3.7359025955771431E-2</v>
      </c>
      <c r="K75" s="1" t="str">
        <f t="shared" si="6"/>
        <v/>
      </c>
      <c r="L75" s="1">
        <f>IFERROR(AVERAGE($K$2:K75),"")</f>
        <v>0.29851249087767767</v>
      </c>
      <c r="M75" s="3">
        <f>L75/(MAX($C$2:C75))</f>
        <v>2.6548209293061946E-4</v>
      </c>
      <c r="N75" s="3">
        <f>L75/(MAX($C$2:C75)-MIN($C$2:C75))</f>
        <v>2.7105465438815728E-4</v>
      </c>
    </row>
    <row r="76" spans="1:14" x14ac:dyDescent="0.2">
      <c r="A76" s="2">
        <v>43540</v>
      </c>
      <c r="B76">
        <v>75</v>
      </c>
      <c r="C76">
        <v>42.020829999999997</v>
      </c>
      <c r="E76" t="str">
        <f t="shared" si="4"/>
        <v/>
      </c>
      <c r="F76" t="str">
        <f t="shared" si="5"/>
        <v/>
      </c>
      <c r="G76">
        <f>SQRT(AVERAGE($F$2:F76))</f>
        <v>41.143495285091085</v>
      </c>
      <c r="H76" s="1">
        <f>G76/(AVERAGE($C$2:C76))</f>
        <v>0.46499117578561816</v>
      </c>
      <c r="I76" s="1">
        <f>G76/(MAX($C$2:C76))</f>
        <v>3.659096879548316E-2</v>
      </c>
      <c r="J76" s="1">
        <f>G76/(MAX($C$2:C76)-MIN($C$2:C76))</f>
        <v>3.7359025955771431E-2</v>
      </c>
      <c r="K76" s="1" t="str">
        <f t="shared" si="6"/>
        <v/>
      </c>
      <c r="L76" s="1">
        <f>IFERROR(AVERAGE($K$2:K76),"")</f>
        <v>0.29851249087767767</v>
      </c>
      <c r="M76" s="3">
        <f>L76/(MAX($C$2:C76))</f>
        <v>2.6548209293061946E-4</v>
      </c>
      <c r="N76" s="3">
        <f>L76/(MAX($C$2:C76)-MIN($C$2:C76))</f>
        <v>2.7105465438815728E-4</v>
      </c>
    </row>
    <row r="77" spans="1:14" x14ac:dyDescent="0.2">
      <c r="A77" s="2">
        <v>43541</v>
      </c>
      <c r="B77">
        <v>76</v>
      </c>
      <c r="C77">
        <v>75.729169999999996</v>
      </c>
      <c r="E77" t="str">
        <f t="shared" si="4"/>
        <v/>
      </c>
      <c r="F77" t="str">
        <f t="shared" si="5"/>
        <v/>
      </c>
      <c r="G77">
        <f>SQRT(AVERAGE($F$2:F77))</f>
        <v>41.143495285091085</v>
      </c>
      <c r="H77" s="1">
        <f>G77/(AVERAGE($C$2:C77))</f>
        <v>0.46587469566426842</v>
      </c>
      <c r="I77" s="1">
        <f>G77/(MAX($C$2:C77))</f>
        <v>3.659096879548316E-2</v>
      </c>
      <c r="J77" s="1">
        <f>G77/(MAX($C$2:C77)-MIN($C$2:C77))</f>
        <v>3.7359025955771431E-2</v>
      </c>
      <c r="K77" s="1" t="str">
        <f t="shared" si="6"/>
        <v/>
      </c>
      <c r="L77" s="1">
        <f>IFERROR(AVERAGE($K$2:K77),"")</f>
        <v>0.29851249087767767</v>
      </c>
      <c r="M77" s="3">
        <f>L77/(MAX($C$2:C77))</f>
        <v>2.6548209293061946E-4</v>
      </c>
      <c r="N77" s="3">
        <f>L77/(MAX($C$2:C77)-MIN($C$2:C77))</f>
        <v>2.7105465438815728E-4</v>
      </c>
    </row>
    <row r="78" spans="1:14" x14ac:dyDescent="0.2">
      <c r="A78" s="2">
        <v>43542</v>
      </c>
      <c r="B78">
        <v>77</v>
      </c>
      <c r="C78">
        <v>59.662500000000001</v>
      </c>
      <c r="D78">
        <v>45</v>
      </c>
      <c r="E78">
        <f t="shared" si="4"/>
        <v>14.662500000000001</v>
      </c>
      <c r="F78">
        <f t="shared" si="5"/>
        <v>214.98890625000004</v>
      </c>
      <c r="G78">
        <f>SQRT(AVERAGE($F$2:F78))</f>
        <v>40.418749020143359</v>
      </c>
      <c r="H78" s="1">
        <f>G78/(AVERAGE($C$2:C78))</f>
        <v>0.45960476918436755</v>
      </c>
      <c r="I78" s="1">
        <f>G78/(MAX($C$2:C78))</f>
        <v>3.5946415682491933E-2</v>
      </c>
      <c r="J78" s="1">
        <f>G78/(MAX($C$2:C78)-MIN($C$2:C78))</f>
        <v>3.6700943448781762E-2</v>
      </c>
      <c r="K78" s="1">
        <f t="shared" si="6"/>
        <v>0.24575738529226904</v>
      </c>
      <c r="L78" s="1">
        <f>IFERROR(AVERAGE($K$2:K78),"")</f>
        <v>0.29640228665426133</v>
      </c>
      <c r="M78" s="3">
        <f>L78/(MAX($C$2:C78))</f>
        <v>2.63605382739711E-4</v>
      </c>
      <c r="N78" s="3">
        <f>L78/(MAX($C$2:C78)-MIN($C$2:C78))</f>
        <v>2.6913855139767663E-4</v>
      </c>
    </row>
    <row r="79" spans="1:14" x14ac:dyDescent="0.2">
      <c r="A79" s="2">
        <v>43543</v>
      </c>
      <c r="B79">
        <v>78</v>
      </c>
      <c r="C79">
        <v>47.587499999999999</v>
      </c>
      <c r="E79" t="str">
        <f t="shared" si="4"/>
        <v/>
      </c>
      <c r="F79" t="str">
        <f t="shared" si="5"/>
        <v/>
      </c>
      <c r="G79">
        <f>SQRT(AVERAGE($F$2:F79))</f>
        <v>40.418749020143359</v>
      </c>
      <c r="H79" s="1">
        <f>G79/(AVERAGE($C$2:C79))</f>
        <v>0.46232465357484115</v>
      </c>
      <c r="I79" s="1">
        <f>G79/(MAX($C$2:C79))</f>
        <v>3.5946415682491933E-2</v>
      </c>
      <c r="J79" s="1">
        <f>G79/(MAX($C$2:C79)-MIN($C$2:C79))</f>
        <v>3.6700943448781762E-2</v>
      </c>
      <c r="K79" s="1" t="str">
        <f t="shared" si="6"/>
        <v/>
      </c>
      <c r="L79" s="1">
        <f>IFERROR(AVERAGE($K$2:K79),"")</f>
        <v>0.29640228665426133</v>
      </c>
      <c r="M79" s="3">
        <f>L79/(MAX($C$2:C79))</f>
        <v>2.63605382739711E-4</v>
      </c>
      <c r="N79" s="3">
        <f>L79/(MAX($C$2:C79)-MIN($C$2:C79))</f>
        <v>2.6913855139767663E-4</v>
      </c>
    </row>
    <row r="80" spans="1:14" x14ac:dyDescent="0.2">
      <c r="A80" s="2">
        <v>43544</v>
      </c>
      <c r="B80">
        <v>79</v>
      </c>
      <c r="C80">
        <v>50.491669999999999</v>
      </c>
      <c r="E80" t="str">
        <f t="shared" si="4"/>
        <v/>
      </c>
      <c r="F80" t="str">
        <f t="shared" si="5"/>
        <v/>
      </c>
      <c r="G80">
        <f>SQRT(AVERAGE($F$2:F80))</f>
        <v>40.418749020143359</v>
      </c>
      <c r="H80" s="1">
        <f>G80/(AVERAGE($C$2:C80))</f>
        <v>0.46481025605798831</v>
      </c>
      <c r="I80" s="1">
        <f>G80/(MAX($C$2:C80))</f>
        <v>3.5946415682491933E-2</v>
      </c>
      <c r="J80" s="1">
        <f>G80/(MAX($C$2:C80)-MIN($C$2:C80))</f>
        <v>3.6700943448781762E-2</v>
      </c>
      <c r="K80" s="1" t="str">
        <f t="shared" si="6"/>
        <v/>
      </c>
      <c r="L80" s="1">
        <f>IFERROR(AVERAGE($K$2:K80),"")</f>
        <v>0.29640228665426133</v>
      </c>
      <c r="M80" s="3">
        <f>L80/(MAX($C$2:C80))</f>
        <v>2.63605382739711E-4</v>
      </c>
      <c r="N80" s="3">
        <f>L80/(MAX($C$2:C80)-MIN($C$2:C80))</f>
        <v>2.6913855139767663E-4</v>
      </c>
    </row>
    <row r="81" spans="1:14" x14ac:dyDescent="0.2">
      <c r="A81" s="2">
        <v>43545</v>
      </c>
      <c r="B81">
        <v>80</v>
      </c>
      <c r="C81">
        <v>45.229170000000003</v>
      </c>
      <c r="D81">
        <v>31</v>
      </c>
      <c r="E81">
        <f t="shared" si="4"/>
        <v>14.229170000000003</v>
      </c>
      <c r="F81">
        <f t="shared" si="5"/>
        <v>202.46927888890011</v>
      </c>
      <c r="G81">
        <f>SQRT(AVERAGE($F$2:F81))</f>
        <v>39.731963052299882</v>
      </c>
      <c r="H81" s="1">
        <f>G81/(AVERAGE($C$2:C81))</f>
        <v>0.45966958209822928</v>
      </c>
      <c r="I81" s="1">
        <f>G81/(MAX($C$2:C81))</f>
        <v>3.5335622560896292E-2</v>
      </c>
      <c r="J81" s="1">
        <f>G81/(MAX($C$2:C81)-MIN($C$2:C81))</f>
        <v>3.6077329567147806E-2</v>
      </c>
      <c r="K81" s="1">
        <f t="shared" si="6"/>
        <v>0.31460161661158059</v>
      </c>
      <c r="L81" s="1">
        <f>IFERROR(AVERAGE($K$2:K81),"")</f>
        <v>0.29710226088338898</v>
      </c>
      <c r="M81" s="3">
        <f>L81/(MAX($C$2:C81))</f>
        <v>2.6422790484188476E-4</v>
      </c>
      <c r="N81" s="3">
        <f>L81/(MAX($C$2:C81)-MIN($C$2:C81))</f>
        <v>2.6977414045527005E-4</v>
      </c>
    </row>
    <row r="82" spans="1:14" x14ac:dyDescent="0.2">
      <c r="A82" s="2">
        <v>43546</v>
      </c>
      <c r="B82">
        <v>81</v>
      </c>
      <c r="C82">
        <v>47.912500000000001</v>
      </c>
      <c r="E82" t="str">
        <f t="shared" si="4"/>
        <v/>
      </c>
      <c r="F82" t="str">
        <f t="shared" si="5"/>
        <v/>
      </c>
      <c r="G82">
        <f>SQRT(AVERAGE($F$2:F82))</f>
        <v>39.731963052299882</v>
      </c>
      <c r="H82" s="1">
        <f>G82/(AVERAGE($C$2:C82))</f>
        <v>0.4622128232695063</v>
      </c>
      <c r="I82" s="1">
        <f>G82/(MAX($C$2:C82))</f>
        <v>3.5335622560896292E-2</v>
      </c>
      <c r="J82" s="1">
        <f>G82/(MAX($C$2:C82)-MIN($C$2:C82))</f>
        <v>3.6077329567147806E-2</v>
      </c>
      <c r="K82" s="1" t="str">
        <f t="shared" si="6"/>
        <v/>
      </c>
      <c r="L82" s="1">
        <f>IFERROR(AVERAGE($K$2:K82),"")</f>
        <v>0.29710226088338898</v>
      </c>
      <c r="M82" s="3">
        <f>L82/(MAX($C$2:C82))</f>
        <v>2.6422790484188476E-4</v>
      </c>
      <c r="N82" s="3">
        <f>L82/(MAX($C$2:C82)-MIN($C$2:C82))</f>
        <v>2.6977414045527005E-4</v>
      </c>
    </row>
    <row r="83" spans="1:14" x14ac:dyDescent="0.2">
      <c r="A83" s="2">
        <v>43547</v>
      </c>
      <c r="B83">
        <v>82</v>
      </c>
      <c r="C83">
        <v>49.537500000000001</v>
      </c>
      <c r="E83" t="str">
        <f t="shared" si="4"/>
        <v/>
      </c>
      <c r="F83" t="str">
        <f t="shared" si="5"/>
        <v/>
      </c>
      <c r="G83">
        <f>SQRT(AVERAGE($F$2:F83))</f>
        <v>39.731963052299882</v>
      </c>
      <c r="H83" s="1">
        <f>G83/(AVERAGE($C$2:C83))</f>
        <v>0.4646136102770555</v>
      </c>
      <c r="I83" s="1">
        <f>G83/(MAX($C$2:C83))</f>
        <v>3.5335622560896292E-2</v>
      </c>
      <c r="J83" s="1">
        <f>G83/(MAX($C$2:C83)-MIN($C$2:C83))</f>
        <v>3.6077329567147806E-2</v>
      </c>
      <c r="K83" s="1" t="str">
        <f t="shared" si="6"/>
        <v/>
      </c>
      <c r="L83" s="1">
        <f>IFERROR(AVERAGE($K$2:K83),"")</f>
        <v>0.29710226088338898</v>
      </c>
      <c r="M83" s="3">
        <f>L83/(MAX($C$2:C83))</f>
        <v>2.6422790484188476E-4</v>
      </c>
      <c r="N83" s="3">
        <f>L83/(MAX($C$2:C83)-MIN($C$2:C83))</f>
        <v>2.6977414045527005E-4</v>
      </c>
    </row>
    <row r="84" spans="1:14" x14ac:dyDescent="0.2">
      <c r="A84" s="2">
        <v>43548</v>
      </c>
      <c r="B84">
        <v>83</v>
      </c>
      <c r="C84">
        <v>55.587499999999999</v>
      </c>
      <c r="E84" t="str">
        <f t="shared" si="4"/>
        <v/>
      </c>
      <c r="F84" t="str">
        <f t="shared" si="5"/>
        <v/>
      </c>
      <c r="G84">
        <f>SQRT(AVERAGE($F$2:F84))</f>
        <v>39.731963052299882</v>
      </c>
      <c r="H84" s="1">
        <f>G84/(AVERAGE($C$2:C84))</f>
        <v>0.46658098845333801</v>
      </c>
      <c r="I84" s="1">
        <f>G84/(MAX($C$2:C84))</f>
        <v>3.5335622560896292E-2</v>
      </c>
      <c r="J84" s="1">
        <f>G84/(MAX($C$2:C84)-MIN($C$2:C84))</f>
        <v>3.6077329567147806E-2</v>
      </c>
      <c r="K84" s="1" t="str">
        <f t="shared" si="6"/>
        <v/>
      </c>
      <c r="L84" s="1">
        <f>IFERROR(AVERAGE($K$2:K84),"")</f>
        <v>0.29710226088338898</v>
      </c>
      <c r="M84" s="3">
        <f>L84/(MAX($C$2:C84))</f>
        <v>2.6422790484188476E-4</v>
      </c>
      <c r="N84" s="3">
        <f>L84/(MAX($C$2:C84)-MIN($C$2:C84))</f>
        <v>2.6977414045527005E-4</v>
      </c>
    </row>
    <row r="85" spans="1:14" x14ac:dyDescent="0.2">
      <c r="A85" s="2">
        <v>43549</v>
      </c>
      <c r="B85">
        <v>84</v>
      </c>
      <c r="C85">
        <v>54.5</v>
      </c>
      <c r="D85">
        <v>34</v>
      </c>
      <c r="E85">
        <f t="shared" si="4"/>
        <v>20.5</v>
      </c>
      <c r="F85">
        <f t="shared" si="5"/>
        <v>420.25</v>
      </c>
      <c r="G85">
        <f>SQRT(AVERAGE($F$2:F85))</f>
        <v>39.188339671539296</v>
      </c>
      <c r="H85" s="1">
        <f>G85/(AVERAGE($C$2:C85))</f>
        <v>0.46217783557517989</v>
      </c>
      <c r="I85" s="1">
        <f>G85/(MAX($C$2:C85))</f>
        <v>3.4852151090519937E-2</v>
      </c>
      <c r="J85" s="1">
        <f>G85/(MAX($C$2:C85)-MIN($C$2:C85))</f>
        <v>3.5583709862470982E-2</v>
      </c>
      <c r="K85" s="1">
        <f t="shared" si="6"/>
        <v>0.37614678899082571</v>
      </c>
      <c r="L85" s="1">
        <f>IFERROR(AVERAGE($K$2:K85),"")</f>
        <v>0.30002983599847921</v>
      </c>
      <c r="M85" s="3">
        <f>L85/(MAX($C$2:C85))</f>
        <v>2.6683154386040824E-4</v>
      </c>
      <c r="N85" s="3">
        <f>L85/(MAX($C$2:C85)-MIN($C$2:C85))</f>
        <v>2.7243243076226204E-4</v>
      </c>
    </row>
    <row r="86" spans="1:14" x14ac:dyDescent="0.2">
      <c r="A86" s="2">
        <v>43550</v>
      </c>
      <c r="B86">
        <v>85</v>
      </c>
      <c r="C86">
        <v>53.916670000000003</v>
      </c>
      <c r="E86" t="str">
        <f t="shared" si="4"/>
        <v/>
      </c>
      <c r="F86" t="str">
        <f t="shared" si="5"/>
        <v/>
      </c>
      <c r="G86">
        <f>SQRT(AVERAGE($F$2:F86))</f>
        <v>39.188339671539296</v>
      </c>
      <c r="H86" s="1">
        <f>G86/(AVERAGE($C$2:C86))</f>
        <v>0.46416621324499885</v>
      </c>
      <c r="I86" s="1">
        <f>G86/(MAX($C$2:C86))</f>
        <v>3.4852151090519937E-2</v>
      </c>
      <c r="J86" s="1">
        <f>G86/(MAX($C$2:C86)-MIN($C$2:C86))</f>
        <v>3.5583709862470982E-2</v>
      </c>
      <c r="K86" s="1" t="str">
        <f t="shared" si="6"/>
        <v/>
      </c>
      <c r="L86" s="1">
        <f>IFERROR(AVERAGE($K$2:K86),"")</f>
        <v>0.30002983599847921</v>
      </c>
      <c r="M86" s="3">
        <f>L86/(MAX($C$2:C86))</f>
        <v>2.6683154386040824E-4</v>
      </c>
      <c r="N86" s="3">
        <f>L86/(MAX($C$2:C86)-MIN($C$2:C86))</f>
        <v>2.7243243076226204E-4</v>
      </c>
    </row>
    <row r="87" spans="1:14" x14ac:dyDescent="0.2">
      <c r="A87" s="2">
        <v>43551</v>
      </c>
      <c r="B87">
        <v>86</v>
      </c>
      <c r="C87">
        <v>48.054169999999999</v>
      </c>
      <c r="E87" t="str">
        <f t="shared" si="4"/>
        <v/>
      </c>
      <c r="F87" t="str">
        <f t="shared" si="5"/>
        <v/>
      </c>
      <c r="G87">
        <f>SQRT(AVERAGE($F$2:F87))</f>
        <v>39.188339671539296</v>
      </c>
      <c r="H87" s="1">
        <f>G87/(AVERAGE($C$2:C87))</f>
        <v>0.46650319068643747</v>
      </c>
      <c r="I87" s="1">
        <f>G87/(MAX($C$2:C87))</f>
        <v>3.4852151090519937E-2</v>
      </c>
      <c r="J87" s="1">
        <f>G87/(MAX($C$2:C87)-MIN($C$2:C87))</f>
        <v>3.5583709862470982E-2</v>
      </c>
      <c r="K87" s="1" t="str">
        <f t="shared" si="6"/>
        <v/>
      </c>
      <c r="L87" s="1">
        <f>IFERROR(AVERAGE($K$2:K87),"")</f>
        <v>0.30002983599847921</v>
      </c>
      <c r="M87" s="3">
        <f>L87/(MAX($C$2:C87))</f>
        <v>2.6683154386040824E-4</v>
      </c>
      <c r="N87" s="3">
        <f>L87/(MAX($C$2:C87)-MIN($C$2:C87))</f>
        <v>2.7243243076226204E-4</v>
      </c>
    </row>
    <row r="88" spans="1:14" x14ac:dyDescent="0.2">
      <c r="A88" s="2">
        <v>43552</v>
      </c>
      <c r="B88">
        <v>87</v>
      </c>
      <c r="C88">
        <v>42.045830000000002</v>
      </c>
      <c r="D88">
        <v>27</v>
      </c>
      <c r="E88">
        <f t="shared" si="4"/>
        <v>15.045830000000002</v>
      </c>
      <c r="F88">
        <f t="shared" si="5"/>
        <v>226.37700038890006</v>
      </c>
      <c r="G88">
        <f>SQRT(AVERAGE($F$2:F88))</f>
        <v>38.587089850710846</v>
      </c>
      <c r="H88" s="1">
        <f>G88/(AVERAGE($C$2:C88))</f>
        <v>0.46199823862995487</v>
      </c>
      <c r="I88" s="1">
        <f>G88/(MAX($C$2:C88))</f>
        <v>3.4317429543899276E-2</v>
      </c>
      <c r="J88" s="1">
        <f>G88/(MAX($C$2:C88)-MIN($C$2:C88))</f>
        <v>3.5037764324626207E-2</v>
      </c>
      <c r="K88" s="1">
        <f t="shared" si="6"/>
        <v>0.35784357212118306</v>
      </c>
      <c r="L88" s="1">
        <f>IFERROR(AVERAGE($K$2:K88),"")</f>
        <v>0.30209461228857576</v>
      </c>
      <c r="M88" s="3">
        <f>L88/(MAX($C$2:C88))</f>
        <v>2.6866785271742347E-4</v>
      </c>
      <c r="N88" s="3">
        <f>L88/(MAX($C$2:C88)-MIN($C$2:C88))</f>
        <v>2.7430728438080059E-4</v>
      </c>
    </row>
    <row r="89" spans="1:14" x14ac:dyDescent="0.2">
      <c r="A89" s="2">
        <v>43553</v>
      </c>
      <c r="B89">
        <v>88</v>
      </c>
      <c r="C89">
        <v>41.223529999999997</v>
      </c>
      <c r="E89" t="str">
        <f t="shared" si="4"/>
        <v/>
      </c>
      <c r="F89" t="str">
        <f t="shared" si="5"/>
        <v/>
      </c>
      <c r="G89">
        <f>SQRT(AVERAGE($F$2:F89))</f>
        <v>38.587089850710846</v>
      </c>
      <c r="H89" s="1">
        <f>G89/(AVERAGE($C$2:C89))</f>
        <v>0.464672407234692</v>
      </c>
      <c r="I89" s="1">
        <f>G89/(MAX($C$2:C89))</f>
        <v>3.4317429543899276E-2</v>
      </c>
      <c r="J89" s="1">
        <f>G89/(MAX($C$2:C89)-MIN($C$2:C89))</f>
        <v>3.5037764324626207E-2</v>
      </c>
      <c r="K89" s="1" t="str">
        <f t="shared" si="6"/>
        <v/>
      </c>
      <c r="L89" s="1">
        <f>IFERROR(AVERAGE($K$2:K89),"")</f>
        <v>0.30209461228857576</v>
      </c>
      <c r="M89" s="3">
        <f>L89/(MAX($C$2:C89))</f>
        <v>2.6866785271742347E-4</v>
      </c>
      <c r="N89" s="3">
        <f>L89/(MAX($C$2:C89)-MIN($C$2:C89))</f>
        <v>2.7430728438080059E-4</v>
      </c>
    </row>
    <row r="90" spans="1:14" x14ac:dyDescent="0.2">
      <c r="A90" s="2">
        <v>43554</v>
      </c>
      <c r="B90">
        <v>89</v>
      </c>
      <c r="C90">
        <v>42.133330000000001</v>
      </c>
      <c r="E90" t="str">
        <f t="shared" si="4"/>
        <v/>
      </c>
      <c r="F90" t="str">
        <f t="shared" si="5"/>
        <v/>
      </c>
      <c r="G90">
        <f>SQRT(AVERAGE($F$2:F90))</f>
        <v>38.587089850710846</v>
      </c>
      <c r="H90" s="1">
        <f>G90/(AVERAGE($C$2:C90))</f>
        <v>0.46725872710790267</v>
      </c>
      <c r="I90" s="1">
        <f>G90/(MAX($C$2:C90))</f>
        <v>3.4317429543899276E-2</v>
      </c>
      <c r="J90" s="1">
        <f>G90/(MAX($C$2:C90)-MIN($C$2:C90))</f>
        <v>3.5037764324626207E-2</v>
      </c>
      <c r="K90" s="1" t="str">
        <f t="shared" si="6"/>
        <v/>
      </c>
      <c r="L90" s="1">
        <f>IFERROR(AVERAGE($K$2:K90),"")</f>
        <v>0.30209461228857576</v>
      </c>
      <c r="M90" s="3">
        <f>L90/(MAX($C$2:C90))</f>
        <v>2.6866785271742347E-4</v>
      </c>
      <c r="N90" s="3">
        <f>L90/(MAX($C$2:C90)-MIN($C$2:C90))</f>
        <v>2.7430728438080059E-4</v>
      </c>
    </row>
    <row r="91" spans="1:14" x14ac:dyDescent="0.2">
      <c r="A91" s="2">
        <v>43555</v>
      </c>
      <c r="B91">
        <v>90</v>
      </c>
      <c r="C91">
        <v>47.087499999999999</v>
      </c>
      <c r="E91" t="str">
        <f t="shared" si="4"/>
        <v/>
      </c>
      <c r="F91" t="str">
        <f t="shared" si="5"/>
        <v/>
      </c>
      <c r="G91">
        <f>SQRT(AVERAGE($F$2:F91))</f>
        <v>38.587089850710846</v>
      </c>
      <c r="H91" s="1">
        <f>G91/(AVERAGE($C$2:C91))</f>
        <v>0.46950089708377907</v>
      </c>
      <c r="I91" s="1">
        <f>G91/(MAX($C$2:C91))</f>
        <v>3.4317429543899276E-2</v>
      </c>
      <c r="J91" s="1">
        <f>G91/(MAX($C$2:C91)-MIN($C$2:C91))</f>
        <v>3.5037764324626207E-2</v>
      </c>
      <c r="K91" s="1" t="str">
        <f t="shared" si="6"/>
        <v/>
      </c>
      <c r="L91" s="1">
        <f>IFERROR(AVERAGE($K$2:K91),"")</f>
        <v>0.30209461228857576</v>
      </c>
      <c r="M91" s="3">
        <f>L91/(MAX($C$2:C91))</f>
        <v>2.6866785271742347E-4</v>
      </c>
      <c r="N91" s="3">
        <f>L91/(MAX($C$2:C91)-MIN($C$2:C91))</f>
        <v>2.7430728438080059E-4</v>
      </c>
    </row>
    <row r="92" spans="1:14" x14ac:dyDescent="0.2">
      <c r="A92" s="2">
        <v>43556</v>
      </c>
      <c r="B92">
        <v>91</v>
      </c>
      <c r="C92">
        <v>42.558329999999998</v>
      </c>
      <c r="D92">
        <v>42</v>
      </c>
      <c r="E92">
        <f t="shared" si="4"/>
        <v>0.55832999999999799</v>
      </c>
      <c r="F92">
        <f t="shared" si="5"/>
        <v>0.31173238889999777</v>
      </c>
      <c r="G92">
        <f>SQRT(AVERAGE($F$2:F92))</f>
        <v>37.916100583598045</v>
      </c>
      <c r="H92" s="1">
        <f>G92/(AVERAGE($C$2:C92))</f>
        <v>0.46379426295776549</v>
      </c>
      <c r="I92" s="1">
        <f>G92/(MAX($C$2:C92))</f>
        <v>3.3720685218583644E-2</v>
      </c>
      <c r="J92" s="1">
        <f>G92/(MAX($C$2:C92)-MIN($C$2:C92))</f>
        <v>3.4428494128391933E-2</v>
      </c>
      <c r="K92" s="1">
        <f t="shared" si="6"/>
        <v>1.3119170794530659E-2</v>
      </c>
      <c r="L92" s="1">
        <f>IFERROR(AVERAGE($K$2:K92),"")</f>
        <v>0.29212994189222935</v>
      </c>
      <c r="M92" s="3">
        <f>L92/(MAX($C$2:C92))</f>
        <v>2.5980577279437645E-4</v>
      </c>
      <c r="N92" s="3">
        <f>L92/(MAX($C$2:C92)-MIN($C$2:C92))</f>
        <v>2.6525918631819606E-4</v>
      </c>
    </row>
    <row r="93" spans="1:14" x14ac:dyDescent="0.2">
      <c r="A93" s="2">
        <v>43557</v>
      </c>
      <c r="B93">
        <v>92</v>
      </c>
      <c r="C93">
        <v>50.225000000000001</v>
      </c>
      <c r="E93" t="str">
        <f t="shared" si="4"/>
        <v/>
      </c>
      <c r="F93" t="str">
        <f t="shared" si="5"/>
        <v/>
      </c>
      <c r="G93">
        <f>SQRT(AVERAGE($F$2:F93))</f>
        <v>37.916100583598045</v>
      </c>
      <c r="H93" s="1">
        <f>G93/(AVERAGE($C$2:C93))</f>
        <v>0.46574656021138477</v>
      </c>
      <c r="I93" s="1">
        <f>G93/(MAX($C$2:C93))</f>
        <v>3.3720685218583644E-2</v>
      </c>
      <c r="J93" s="1">
        <f>G93/(MAX($C$2:C93)-MIN($C$2:C93))</f>
        <v>3.4428494128391933E-2</v>
      </c>
      <c r="K93" s="1" t="str">
        <f t="shared" si="6"/>
        <v/>
      </c>
      <c r="L93" s="1">
        <f>IFERROR(AVERAGE($K$2:K93),"")</f>
        <v>0.29212994189222935</v>
      </c>
      <c r="M93" s="3">
        <f>L93/(MAX($C$2:C93))</f>
        <v>2.5980577279437645E-4</v>
      </c>
      <c r="N93" s="3">
        <f>L93/(MAX($C$2:C93)-MIN($C$2:C93))</f>
        <v>2.6525918631819606E-4</v>
      </c>
    </row>
    <row r="94" spans="1:14" x14ac:dyDescent="0.2">
      <c r="A94" s="2">
        <v>43558</v>
      </c>
      <c r="B94">
        <v>93</v>
      </c>
      <c r="C94">
        <v>55.270829999999997</v>
      </c>
      <c r="E94" t="str">
        <f t="shared" si="4"/>
        <v/>
      </c>
      <c r="F94" t="str">
        <f t="shared" si="5"/>
        <v/>
      </c>
      <c r="G94">
        <f>SQRT(AVERAGE($F$2:F94))</f>
        <v>37.916100583598045</v>
      </c>
      <c r="H94" s="1">
        <f>G94/(AVERAGE($C$2:C94))</f>
        <v>0.46736008182996053</v>
      </c>
      <c r="I94" s="1">
        <f>G94/(MAX($C$2:C94))</f>
        <v>3.3720685218583644E-2</v>
      </c>
      <c r="J94" s="1">
        <f>G94/(MAX($C$2:C94)-MIN($C$2:C94))</f>
        <v>3.4428494128391933E-2</v>
      </c>
      <c r="K94" s="1" t="str">
        <f t="shared" si="6"/>
        <v/>
      </c>
      <c r="L94" s="1">
        <f>IFERROR(AVERAGE($K$2:K94),"")</f>
        <v>0.29212994189222935</v>
      </c>
      <c r="M94" s="3">
        <f>L94/(MAX($C$2:C94))</f>
        <v>2.5980577279437645E-4</v>
      </c>
      <c r="N94" s="3">
        <f>L94/(MAX($C$2:C94)-MIN($C$2:C94))</f>
        <v>2.6525918631819606E-4</v>
      </c>
    </row>
    <row r="95" spans="1:14" x14ac:dyDescent="0.2">
      <c r="A95" s="2">
        <v>43559</v>
      </c>
      <c r="B95">
        <v>94</v>
      </c>
      <c r="C95">
        <v>96.095830000000007</v>
      </c>
      <c r="D95">
        <v>70</v>
      </c>
      <c r="E95">
        <f t="shared" si="4"/>
        <v>26.095830000000007</v>
      </c>
      <c r="F95">
        <f t="shared" si="5"/>
        <v>680.99234338890039</v>
      </c>
      <c r="G95">
        <f>SQRT(AVERAGE($F$2:F95))</f>
        <v>37.582035674813703</v>
      </c>
      <c r="H95" s="1">
        <f>G95/(AVERAGE($C$2:C95))</f>
        <v>0.46233492219003491</v>
      </c>
      <c r="I95" s="1">
        <f>G95/(MAX($C$2:C95))</f>
        <v>3.3423584581695767E-2</v>
      </c>
      <c r="J95" s="1">
        <f>G95/(MAX($C$2:C95)-MIN($C$2:C95))</f>
        <v>3.4125157245812852E-2</v>
      </c>
      <c r="K95" s="1">
        <f t="shared" si="6"/>
        <v>0.27156048290544976</v>
      </c>
      <c r="L95" s="1">
        <f>IFERROR(AVERAGE($K$2:K95),"")</f>
        <v>0.29144429325933674</v>
      </c>
      <c r="M95" s="3">
        <f>L95/(MAX($C$2:C95))</f>
        <v>2.5919599116165426E-4</v>
      </c>
      <c r="N95" s="3">
        <f>L95/(MAX($C$2:C95)-MIN($C$2:C95))</f>
        <v>2.6463660515693878E-4</v>
      </c>
    </row>
    <row r="96" spans="1:14" x14ac:dyDescent="0.2">
      <c r="A96" s="2">
        <v>43560</v>
      </c>
      <c r="B96">
        <v>95</v>
      </c>
      <c r="C96">
        <v>119.125</v>
      </c>
      <c r="E96" t="str">
        <f t="shared" si="4"/>
        <v/>
      </c>
      <c r="F96" t="str">
        <f t="shared" si="5"/>
        <v/>
      </c>
      <c r="G96">
        <f>SQRT(AVERAGE($F$2:F96))</f>
        <v>37.582035674813703</v>
      </c>
      <c r="H96" s="1">
        <f>G96/(AVERAGE($C$2:C96))</f>
        <v>0.4600806334854281</v>
      </c>
      <c r="I96" s="1">
        <f>G96/(MAX($C$2:C96))</f>
        <v>3.3423584581695767E-2</v>
      </c>
      <c r="J96" s="1">
        <f>G96/(MAX($C$2:C96)-MIN($C$2:C96))</f>
        <v>3.4125157245812852E-2</v>
      </c>
      <c r="K96" s="1" t="str">
        <f t="shared" si="6"/>
        <v/>
      </c>
      <c r="L96" s="1">
        <f>IFERROR(AVERAGE($K$2:K96),"")</f>
        <v>0.29144429325933674</v>
      </c>
      <c r="M96" s="3">
        <f>L96/(MAX($C$2:C96))</f>
        <v>2.5919599116165426E-4</v>
      </c>
      <c r="N96" s="3">
        <f>L96/(MAX($C$2:C96)-MIN($C$2:C96))</f>
        <v>2.6463660515693878E-4</v>
      </c>
    </row>
    <row r="97" spans="1:14" x14ac:dyDescent="0.2">
      <c r="A97" s="2">
        <v>43561</v>
      </c>
      <c r="B97">
        <v>96</v>
      </c>
      <c r="C97">
        <v>68.783330000000007</v>
      </c>
      <c r="E97" t="str">
        <f t="shared" si="4"/>
        <v/>
      </c>
      <c r="F97" t="str">
        <f t="shared" si="5"/>
        <v/>
      </c>
      <c r="G97">
        <f>SQRT(AVERAGE($F$2:F97))</f>
        <v>37.582035674813703</v>
      </c>
      <c r="H97" s="1">
        <f>G97/(AVERAGE($C$2:C97))</f>
        <v>0.46083886702650184</v>
      </c>
      <c r="I97" s="1">
        <f>G97/(MAX($C$2:C97))</f>
        <v>3.3423584581695767E-2</v>
      </c>
      <c r="J97" s="1">
        <f>G97/(MAX($C$2:C97)-MIN($C$2:C97))</f>
        <v>3.4125157245812852E-2</v>
      </c>
      <c r="K97" s="1" t="str">
        <f t="shared" si="6"/>
        <v/>
      </c>
      <c r="L97" s="1">
        <f>IFERROR(AVERAGE($K$2:K97),"")</f>
        <v>0.29144429325933674</v>
      </c>
      <c r="M97" s="3">
        <f>L97/(MAX($C$2:C97))</f>
        <v>2.5919599116165426E-4</v>
      </c>
      <c r="N97" s="3">
        <f>L97/(MAX($C$2:C97)-MIN($C$2:C97))</f>
        <v>2.6463660515693878E-4</v>
      </c>
    </row>
    <row r="98" spans="1:14" x14ac:dyDescent="0.2">
      <c r="A98" s="2">
        <v>43562</v>
      </c>
      <c r="B98">
        <v>97</v>
      </c>
      <c r="C98">
        <v>67.408330000000007</v>
      </c>
      <c r="E98" t="str">
        <f t="shared" si="4"/>
        <v/>
      </c>
      <c r="F98" t="str">
        <f t="shared" si="5"/>
        <v/>
      </c>
      <c r="G98">
        <f>SQRT(AVERAGE($F$2:F98))</f>
        <v>37.582035674813703</v>
      </c>
      <c r="H98" s="1">
        <f>G98/(AVERAGE($C$2:C98))</f>
        <v>0.46166426946373451</v>
      </c>
      <c r="I98" s="1">
        <f>G98/(MAX($C$2:C98))</f>
        <v>3.3423584581695767E-2</v>
      </c>
      <c r="J98" s="1">
        <f>G98/(MAX($C$2:C98)-MIN($C$2:C98))</f>
        <v>3.4125157245812852E-2</v>
      </c>
      <c r="K98" s="1" t="str">
        <f t="shared" si="6"/>
        <v/>
      </c>
      <c r="L98" s="1">
        <f>IFERROR(AVERAGE($K$2:K98),"")</f>
        <v>0.29144429325933674</v>
      </c>
      <c r="M98" s="3">
        <f>L98/(MAX($C$2:C98))</f>
        <v>2.5919599116165426E-4</v>
      </c>
      <c r="N98" s="3">
        <f>L98/(MAX($C$2:C98)-MIN($C$2:C98))</f>
        <v>2.6463660515693878E-4</v>
      </c>
    </row>
    <row r="99" spans="1:14" x14ac:dyDescent="0.2">
      <c r="A99" s="2">
        <v>43563</v>
      </c>
      <c r="B99">
        <v>98</v>
      </c>
      <c r="C99">
        <v>66.362499999999997</v>
      </c>
      <c r="D99">
        <v>58</v>
      </c>
      <c r="E99">
        <f t="shared" si="4"/>
        <v>8.3624999999999972</v>
      </c>
      <c r="F99">
        <f t="shared" si="5"/>
        <v>69.931406249999952</v>
      </c>
      <c r="G99">
        <f>SQRT(AVERAGE($F$2:F99))</f>
        <v>37.001400832304633</v>
      </c>
      <c r="H99" s="1">
        <f>G99/(AVERAGE($C$2:C99))</f>
        <v>0.45539034653169408</v>
      </c>
      <c r="I99" s="1">
        <f>G99/(MAX($C$2:C99))</f>
        <v>3.2907196966676627E-2</v>
      </c>
      <c r="J99" s="1">
        <f>G99/(MAX($C$2:C99)-MIN($C$2:C99))</f>
        <v>3.3597930475169915E-2</v>
      </c>
      <c r="K99" s="1">
        <f t="shared" si="6"/>
        <v>0.12601243171972118</v>
      </c>
      <c r="L99" s="1">
        <f>IFERROR(AVERAGE($K$2:K99),"")</f>
        <v>0.28610778159676847</v>
      </c>
      <c r="M99" s="3">
        <f>L99/(MAX($C$2:C99))</f>
        <v>2.5444996435064276E-4</v>
      </c>
      <c r="N99" s="3">
        <f>L99/(MAX($C$2:C99)-MIN($C$2:C99))</f>
        <v>2.5979095759263456E-4</v>
      </c>
    </row>
    <row r="100" spans="1:14" x14ac:dyDescent="0.2">
      <c r="A100" s="2">
        <v>43564</v>
      </c>
      <c r="B100">
        <v>99</v>
      </c>
      <c r="C100">
        <v>62.241669999999999</v>
      </c>
      <c r="E100" t="str">
        <f t="shared" si="4"/>
        <v/>
      </c>
      <c r="F100" t="str">
        <f t="shared" si="5"/>
        <v/>
      </c>
      <c r="G100">
        <f>SQRT(AVERAGE($F$2:F100))</f>
        <v>37.001400832304633</v>
      </c>
      <c r="H100" s="1">
        <f>G100/(AVERAGE($C$2:C100))</f>
        <v>0.45646912618764873</v>
      </c>
      <c r="I100" s="1">
        <f>G100/(MAX($C$2:C100))</f>
        <v>3.2907196966676627E-2</v>
      </c>
      <c r="J100" s="1">
        <f>G100/(MAX($C$2:C100)-MIN($C$2:C100))</f>
        <v>3.3597930475169915E-2</v>
      </c>
      <c r="K100" s="1" t="str">
        <f t="shared" si="6"/>
        <v/>
      </c>
      <c r="L100" s="1">
        <f>IFERROR(AVERAGE($K$2:K100),"")</f>
        <v>0.28610778159676847</v>
      </c>
      <c r="M100" s="3">
        <f>L100/(MAX($C$2:C100))</f>
        <v>2.5444996435064276E-4</v>
      </c>
      <c r="N100" s="3">
        <f>L100/(MAX($C$2:C100)-MIN($C$2:C100))</f>
        <v>2.5979095759263456E-4</v>
      </c>
    </row>
    <row r="101" spans="1:14" x14ac:dyDescent="0.2">
      <c r="A101" s="2">
        <v>43565</v>
      </c>
      <c r="B101">
        <v>100</v>
      </c>
      <c r="C101">
        <v>74.208330000000004</v>
      </c>
      <c r="E101" t="str">
        <f t="shared" si="4"/>
        <v/>
      </c>
      <c r="F101" t="str">
        <f t="shared" si="5"/>
        <v/>
      </c>
      <c r="G101">
        <f>SQRT(AVERAGE($F$2:F101))</f>
        <v>37.001400832304633</v>
      </c>
      <c r="H101" s="1">
        <f>G101/(AVERAGE($C$2:C101))</f>
        <v>0.45685528878479242</v>
      </c>
      <c r="I101" s="1">
        <f>G101/(MAX($C$2:C101))</f>
        <v>3.2907196966676627E-2</v>
      </c>
      <c r="J101" s="1">
        <f>G101/(MAX($C$2:C101)-MIN($C$2:C101))</f>
        <v>3.3597930475169915E-2</v>
      </c>
      <c r="K101" s="1" t="str">
        <f t="shared" si="6"/>
        <v/>
      </c>
      <c r="L101" s="1">
        <f>IFERROR(AVERAGE($K$2:K101),"")</f>
        <v>0.28610778159676847</v>
      </c>
      <c r="M101" s="3">
        <f>L101/(MAX($C$2:C101))</f>
        <v>2.5444996435064276E-4</v>
      </c>
      <c r="N101" s="3">
        <f>L101/(MAX($C$2:C101)-MIN($C$2:C101))</f>
        <v>2.5979095759263456E-4</v>
      </c>
    </row>
    <row r="102" spans="1:14" x14ac:dyDescent="0.2">
      <c r="A102" s="2">
        <v>43566</v>
      </c>
      <c r="B102">
        <v>101</v>
      </c>
      <c r="C102">
        <v>74.145830000000004</v>
      </c>
      <c r="D102">
        <v>45</v>
      </c>
      <c r="E102">
        <f t="shared" si="4"/>
        <v>29.145830000000004</v>
      </c>
      <c r="F102">
        <f t="shared" si="5"/>
        <v>849.4794063889002</v>
      </c>
      <c r="G102">
        <f>SQRT(AVERAGE($F$2:F102))</f>
        <v>36.781318702793946</v>
      </c>
      <c r="H102" s="1">
        <f>G102/(AVERAGE($C$2:C102))</f>
        <v>0.45451831159698741</v>
      </c>
      <c r="I102" s="1">
        <f>G102/(MAX($C$2:C102))</f>
        <v>3.2711466918036662E-2</v>
      </c>
      <c r="J102" s="1">
        <f>G102/(MAX($C$2:C102)-MIN($C$2:C102))</f>
        <v>3.3398091984739801E-2</v>
      </c>
      <c r="K102" s="1">
        <f t="shared" si="6"/>
        <v>0.3930879187676502</v>
      </c>
      <c r="L102" s="1">
        <f>IFERROR(AVERAGE($K$2:K102),"")</f>
        <v>0.2894509108833585</v>
      </c>
      <c r="M102" s="3">
        <f>L102/(MAX($C$2:C102))</f>
        <v>2.5742317648435296E-4</v>
      </c>
      <c r="N102" s="3">
        <f>L102/(MAX($C$2:C102)-MIN($C$2:C102))</f>
        <v>2.6282657848302772E-4</v>
      </c>
    </row>
    <row r="103" spans="1:14" x14ac:dyDescent="0.2">
      <c r="A103" s="2">
        <v>43567</v>
      </c>
      <c r="B103">
        <v>102</v>
      </c>
      <c r="C103">
        <v>64.854169999999996</v>
      </c>
      <c r="E103" t="str">
        <f t="shared" si="4"/>
        <v/>
      </c>
      <c r="F103" t="str">
        <f t="shared" si="5"/>
        <v/>
      </c>
      <c r="G103">
        <f>SQRT(AVERAGE($F$2:F103))</f>
        <v>36.781318702793946</v>
      </c>
      <c r="H103" s="1">
        <f>G103/(AVERAGE($C$2:C103))</f>
        <v>0.45540490746452139</v>
      </c>
      <c r="I103" s="1">
        <f>G103/(MAX($C$2:C103))</f>
        <v>3.2711466918036662E-2</v>
      </c>
      <c r="J103" s="1">
        <f>G103/(MAX($C$2:C103)-MIN($C$2:C103))</f>
        <v>3.3398091984739801E-2</v>
      </c>
      <c r="K103" s="1" t="str">
        <f t="shared" si="6"/>
        <v/>
      </c>
      <c r="L103" s="1">
        <f>IFERROR(AVERAGE($K$2:K103),"")</f>
        <v>0.2894509108833585</v>
      </c>
      <c r="M103" s="3">
        <f>L103/(MAX($C$2:C103))</f>
        <v>2.5742317648435296E-4</v>
      </c>
      <c r="N103" s="3">
        <f>L103/(MAX($C$2:C103)-MIN($C$2:C103))</f>
        <v>2.6282657848302772E-4</v>
      </c>
    </row>
    <row r="104" spans="1:14" x14ac:dyDescent="0.2">
      <c r="A104" s="2">
        <v>43568</v>
      </c>
      <c r="B104">
        <v>103</v>
      </c>
      <c r="C104">
        <v>56.191670000000002</v>
      </c>
      <c r="E104" t="str">
        <f t="shared" si="4"/>
        <v/>
      </c>
      <c r="F104" t="str">
        <f t="shared" si="5"/>
        <v/>
      </c>
      <c r="G104">
        <f>SQRT(AVERAGE($F$2:F104))</f>
        <v>36.781318702793946</v>
      </c>
      <c r="H104" s="1">
        <f>G104/(AVERAGE($C$2:C104))</f>
        <v>0.45675418329433809</v>
      </c>
      <c r="I104" s="1">
        <f>G104/(MAX($C$2:C104))</f>
        <v>3.2711466918036662E-2</v>
      </c>
      <c r="J104" s="1">
        <f>G104/(MAX($C$2:C104)-MIN($C$2:C104))</f>
        <v>3.3398091984739801E-2</v>
      </c>
      <c r="K104" s="1" t="str">
        <f t="shared" si="6"/>
        <v/>
      </c>
      <c r="L104" s="1">
        <f>IFERROR(AVERAGE($K$2:K104),"")</f>
        <v>0.2894509108833585</v>
      </c>
      <c r="M104" s="3">
        <f>L104/(MAX($C$2:C104))</f>
        <v>2.5742317648435296E-4</v>
      </c>
      <c r="N104" s="3">
        <f>L104/(MAX($C$2:C104)-MIN($C$2:C104))</f>
        <v>2.6282657848302772E-4</v>
      </c>
    </row>
    <row r="105" spans="1:14" x14ac:dyDescent="0.2">
      <c r="A105" s="2">
        <v>43569</v>
      </c>
      <c r="B105">
        <v>104</v>
      </c>
      <c r="C105">
        <v>62.133330000000001</v>
      </c>
      <c r="E105" t="str">
        <f t="shared" si="4"/>
        <v/>
      </c>
      <c r="F105" t="str">
        <f t="shared" si="5"/>
        <v/>
      </c>
      <c r="G105">
        <f>SQRT(AVERAGE($F$2:F105))</f>
        <v>36.781318702793946</v>
      </c>
      <c r="H105" s="1">
        <f>G105/(AVERAGE($C$2:C105))</f>
        <v>0.45775959036448749</v>
      </c>
      <c r="I105" s="1">
        <f>G105/(MAX($C$2:C105))</f>
        <v>3.2711466918036662E-2</v>
      </c>
      <c r="J105" s="1">
        <f>G105/(MAX($C$2:C105)-MIN($C$2:C105))</f>
        <v>3.3398091984739801E-2</v>
      </c>
      <c r="K105" s="1" t="str">
        <f t="shared" si="6"/>
        <v/>
      </c>
      <c r="L105" s="1">
        <f>IFERROR(AVERAGE($K$2:K105),"")</f>
        <v>0.2894509108833585</v>
      </c>
      <c r="M105" s="3">
        <f>L105/(MAX($C$2:C105))</f>
        <v>2.5742317648435296E-4</v>
      </c>
      <c r="N105" s="3">
        <f>L105/(MAX($C$2:C105)-MIN($C$2:C105))</f>
        <v>2.6282657848302772E-4</v>
      </c>
    </row>
    <row r="106" spans="1:14" x14ac:dyDescent="0.2">
      <c r="A106" s="2">
        <v>43570</v>
      </c>
      <c r="B106">
        <v>105</v>
      </c>
      <c r="C106">
        <v>47.829169999999998</v>
      </c>
      <c r="D106">
        <v>34</v>
      </c>
      <c r="E106">
        <f t="shared" si="4"/>
        <v>13.829169999999998</v>
      </c>
      <c r="F106">
        <f t="shared" si="5"/>
        <v>191.24594288889995</v>
      </c>
      <c r="G106">
        <f>SQRT(AVERAGE($F$2:F106))</f>
        <v>36.299653107707599</v>
      </c>
      <c r="H106" s="1">
        <f>G106/(AVERAGE($C$2:C106))</f>
        <v>0.4535132156476645</v>
      </c>
      <c r="I106" s="1">
        <f>G106/(MAX($C$2:C106))</f>
        <v>3.228309760625267E-2</v>
      </c>
      <c r="J106" s="1">
        <f>G106/(MAX($C$2:C106)-MIN($C$2:C106))</f>
        <v>3.2960731052127115E-2</v>
      </c>
      <c r="K106" s="1">
        <f t="shared" si="6"/>
        <v>0.28913673392199779</v>
      </c>
      <c r="L106" s="1">
        <f>IFERROR(AVERAGE($K$2:K106),"")</f>
        <v>0.28944139036937788</v>
      </c>
      <c r="M106" s="3">
        <f>L106/(MAX($C$2:C106))</f>
        <v>2.5741470941495188E-4</v>
      </c>
      <c r="N106" s="3">
        <f>L106/(MAX($C$2:C106)-MIN($C$2:C106))</f>
        <v>2.6281793368689531E-4</v>
      </c>
    </row>
    <row r="107" spans="1:14" x14ac:dyDescent="0.2">
      <c r="A107" s="2">
        <v>43571</v>
      </c>
      <c r="B107">
        <v>106</v>
      </c>
      <c r="C107">
        <v>50.141669999999998</v>
      </c>
      <c r="E107" t="str">
        <f t="shared" si="4"/>
        <v/>
      </c>
      <c r="F107" t="str">
        <f t="shared" si="5"/>
        <v/>
      </c>
      <c r="G107">
        <f>SQRT(AVERAGE($F$2:F107))</f>
        <v>36.299653107707599</v>
      </c>
      <c r="H107" s="1">
        <f>G107/(AVERAGE($C$2:C107))</f>
        <v>0.45511707489046493</v>
      </c>
      <c r="I107" s="1">
        <f>G107/(MAX($C$2:C107))</f>
        <v>3.228309760625267E-2</v>
      </c>
      <c r="J107" s="1">
        <f>G107/(MAX($C$2:C107)-MIN($C$2:C107))</f>
        <v>3.2960731052127115E-2</v>
      </c>
      <c r="K107" s="1" t="str">
        <f t="shared" si="6"/>
        <v/>
      </c>
      <c r="L107" s="1">
        <f>IFERROR(AVERAGE($K$2:K107),"")</f>
        <v>0.28944139036937788</v>
      </c>
      <c r="M107" s="3">
        <f>L107/(MAX($C$2:C107))</f>
        <v>2.5741470941495188E-4</v>
      </c>
      <c r="N107" s="3">
        <f>L107/(MAX($C$2:C107)-MIN($C$2:C107))</f>
        <v>2.6281793368689531E-4</v>
      </c>
    </row>
    <row r="108" spans="1:14" x14ac:dyDescent="0.2">
      <c r="A108" s="2">
        <v>43572</v>
      </c>
      <c r="B108">
        <v>107</v>
      </c>
      <c r="C108">
        <v>51.137500000000003</v>
      </c>
      <c r="E108" t="str">
        <f t="shared" si="4"/>
        <v/>
      </c>
      <c r="F108" t="str">
        <f t="shared" si="5"/>
        <v/>
      </c>
      <c r="G108">
        <f>SQRT(AVERAGE($F$2:F108))</f>
        <v>36.299653107707599</v>
      </c>
      <c r="H108" s="1">
        <f>G108/(AVERAGE($C$2:C108))</f>
        <v>0.45664855148124628</v>
      </c>
      <c r="I108" s="1">
        <f>G108/(MAX($C$2:C108))</f>
        <v>3.228309760625267E-2</v>
      </c>
      <c r="J108" s="1">
        <f>G108/(MAX($C$2:C108)-MIN($C$2:C108))</f>
        <v>3.2960731052127115E-2</v>
      </c>
      <c r="K108" s="1" t="str">
        <f t="shared" si="6"/>
        <v/>
      </c>
      <c r="L108" s="1">
        <f>IFERROR(AVERAGE($K$2:K108),"")</f>
        <v>0.28944139036937788</v>
      </c>
      <c r="M108" s="3">
        <f>L108/(MAX($C$2:C108))</f>
        <v>2.5741470941495188E-4</v>
      </c>
      <c r="N108" s="3">
        <f>L108/(MAX($C$2:C108)-MIN($C$2:C108))</f>
        <v>2.6281793368689531E-4</v>
      </c>
    </row>
    <row r="109" spans="1:14" x14ac:dyDescent="0.2">
      <c r="A109" s="2">
        <v>43573</v>
      </c>
      <c r="B109">
        <v>108</v>
      </c>
      <c r="C109">
        <v>47.912500000000001</v>
      </c>
      <c r="D109">
        <v>28</v>
      </c>
      <c r="E109">
        <f t="shared" si="4"/>
        <v>19.912500000000001</v>
      </c>
      <c r="F109">
        <f t="shared" si="5"/>
        <v>396.50765625000008</v>
      </c>
      <c r="G109">
        <f>SQRT(AVERAGE($F$2:F109))</f>
        <v>35.924531425028356</v>
      </c>
      <c r="H109" s="1">
        <f>G109/(AVERAGE($C$2:C109))</f>
        <v>0.45359802582256559</v>
      </c>
      <c r="I109" s="1">
        <f>G109/(MAX($C$2:C109))</f>
        <v>3.1949483126240338E-2</v>
      </c>
      <c r="J109" s="1">
        <f>G109/(MAX($C$2:C109)-MIN($C$2:C109))</f>
        <v>3.2620113888157949E-2</v>
      </c>
      <c r="K109" s="1">
        <f t="shared" si="6"/>
        <v>0.41560135663970782</v>
      </c>
      <c r="L109" s="1">
        <f>IFERROR(AVERAGE($K$2:K109),"")</f>
        <v>0.2931519776126229</v>
      </c>
      <c r="M109" s="3">
        <f>L109/(MAX($C$2:C109))</f>
        <v>2.6071472029369941E-4</v>
      </c>
      <c r="N109" s="3">
        <f>L109/(MAX($C$2:C109)-MIN($C$2:C109))</f>
        <v>2.6618721294163522E-4</v>
      </c>
    </row>
    <row r="110" spans="1:14" x14ac:dyDescent="0.2">
      <c r="A110" s="2">
        <v>43574</v>
      </c>
      <c r="B110">
        <v>109</v>
      </c>
      <c r="C110">
        <v>35.054169999999999</v>
      </c>
      <c r="E110" t="str">
        <f t="shared" si="4"/>
        <v/>
      </c>
      <c r="F110" t="str">
        <f t="shared" si="5"/>
        <v/>
      </c>
      <c r="G110">
        <f>SQRT(AVERAGE($F$2:F110))</f>
        <v>35.924531425028356</v>
      </c>
      <c r="H110" s="1">
        <f>G110/(AVERAGE($C$2:C110))</f>
        <v>0.45592950508024194</v>
      </c>
      <c r="I110" s="1">
        <f>G110/(MAX($C$2:C110))</f>
        <v>3.1949483126240338E-2</v>
      </c>
      <c r="J110" s="1">
        <f>G110/(MAX($C$2:C110)-MIN($C$2:C110))</f>
        <v>3.2620113888157949E-2</v>
      </c>
      <c r="K110" s="1" t="str">
        <f t="shared" si="6"/>
        <v/>
      </c>
      <c r="L110" s="1">
        <f>IFERROR(AVERAGE($K$2:K110),"")</f>
        <v>0.2931519776126229</v>
      </c>
      <c r="M110" s="3">
        <f>L110/(MAX($C$2:C110))</f>
        <v>2.6071472029369941E-4</v>
      </c>
      <c r="N110" s="3">
        <f>L110/(MAX($C$2:C110)-MIN($C$2:C110))</f>
        <v>2.6618721294163522E-4</v>
      </c>
    </row>
    <row r="111" spans="1:14" x14ac:dyDescent="0.2">
      <c r="A111" s="2">
        <v>43575</v>
      </c>
      <c r="B111">
        <v>110</v>
      </c>
      <c r="C111">
        <v>48.95</v>
      </c>
      <c r="E111" t="str">
        <f t="shared" si="4"/>
        <v/>
      </c>
      <c r="F111" t="str">
        <f t="shared" si="5"/>
        <v/>
      </c>
      <c r="G111">
        <f>SQRT(AVERAGE($F$2:F111))</f>
        <v>35.924531425028356</v>
      </c>
      <c r="H111" s="1">
        <f>G111/(AVERAGE($C$2:C111))</f>
        <v>0.45750481971601081</v>
      </c>
      <c r="I111" s="1">
        <f>G111/(MAX($C$2:C111))</f>
        <v>3.1949483126240338E-2</v>
      </c>
      <c r="J111" s="1">
        <f>G111/(MAX($C$2:C111)-MIN($C$2:C111))</f>
        <v>3.2620113888157949E-2</v>
      </c>
      <c r="K111" s="1" t="str">
        <f t="shared" si="6"/>
        <v/>
      </c>
      <c r="L111" s="1">
        <f>IFERROR(AVERAGE($K$2:K111),"")</f>
        <v>0.2931519776126229</v>
      </c>
      <c r="M111" s="3">
        <f>L111/(MAX($C$2:C111))</f>
        <v>2.6071472029369941E-4</v>
      </c>
      <c r="N111" s="3">
        <f>L111/(MAX($C$2:C111)-MIN($C$2:C111))</f>
        <v>2.6618721294163522E-4</v>
      </c>
    </row>
    <row r="112" spans="1:14" x14ac:dyDescent="0.2">
      <c r="A112" s="2">
        <v>43576</v>
      </c>
      <c r="B112">
        <v>111</v>
      </c>
      <c r="C112">
        <v>33.354170000000003</v>
      </c>
      <c r="E112" t="str">
        <f t="shared" si="4"/>
        <v/>
      </c>
      <c r="F112" t="str">
        <f t="shared" si="5"/>
        <v/>
      </c>
      <c r="G112">
        <f>SQRT(AVERAGE($F$2:F112))</f>
        <v>35.924531425028356</v>
      </c>
      <c r="H112" s="1">
        <f>G112/(AVERAGE($C$2:C112))</f>
        <v>0.45988807221736183</v>
      </c>
      <c r="I112" s="1">
        <f>G112/(MAX($C$2:C112))</f>
        <v>3.1949483126240338E-2</v>
      </c>
      <c r="J112" s="1">
        <f>G112/(MAX($C$2:C112)-MIN($C$2:C112))</f>
        <v>3.2620113888157949E-2</v>
      </c>
      <c r="K112" s="1" t="str">
        <f t="shared" si="6"/>
        <v/>
      </c>
      <c r="L112" s="1">
        <f>IFERROR(AVERAGE($K$2:K112),"")</f>
        <v>0.2931519776126229</v>
      </c>
      <c r="M112" s="3">
        <f>L112/(MAX($C$2:C112))</f>
        <v>2.6071472029369941E-4</v>
      </c>
      <c r="N112" s="3">
        <f>L112/(MAX($C$2:C112)-MIN($C$2:C112))</f>
        <v>2.6618721294163522E-4</v>
      </c>
    </row>
    <row r="113" spans="1:14" x14ac:dyDescent="0.2">
      <c r="A113" s="2">
        <v>43577</v>
      </c>
      <c r="B113">
        <v>112</v>
      </c>
      <c r="C113">
        <v>65.599999999999994</v>
      </c>
      <c r="E113" t="str">
        <f t="shared" si="4"/>
        <v/>
      </c>
      <c r="F113" t="str">
        <f t="shared" si="5"/>
        <v/>
      </c>
      <c r="G113">
        <f>SQRT(AVERAGE($F$2:F113))</f>
        <v>35.924531425028356</v>
      </c>
      <c r="H113" s="1">
        <f>G113/(AVERAGE($C$2:C113))</f>
        <v>0.46054690621859812</v>
      </c>
      <c r="I113" s="1">
        <f>G113/(MAX($C$2:C113))</f>
        <v>3.1949483126240338E-2</v>
      </c>
      <c r="J113" s="1">
        <f>G113/(MAX($C$2:C113)-MIN($C$2:C113))</f>
        <v>3.2620113888157949E-2</v>
      </c>
      <c r="K113" s="1" t="str">
        <f t="shared" si="6"/>
        <v/>
      </c>
      <c r="L113" s="1">
        <f>IFERROR(AVERAGE($K$2:K113),"")</f>
        <v>0.2931519776126229</v>
      </c>
      <c r="M113" s="3">
        <f>L113/(MAX($C$2:C113))</f>
        <v>2.6071472029369941E-4</v>
      </c>
      <c r="N113" s="3">
        <f>L113/(MAX($C$2:C113)-MIN($C$2:C113))</f>
        <v>2.6618721294163522E-4</v>
      </c>
    </row>
    <row r="114" spans="1:14" x14ac:dyDescent="0.2">
      <c r="A114" s="2">
        <v>43578</v>
      </c>
      <c r="B114">
        <v>113</v>
      </c>
      <c r="C114">
        <v>231.01667</v>
      </c>
      <c r="D114">
        <v>79</v>
      </c>
      <c r="E114">
        <f t="shared" si="4"/>
        <v>152.01667</v>
      </c>
      <c r="F114">
        <f t="shared" si="5"/>
        <v>23109.067957888903</v>
      </c>
      <c r="G114">
        <f>SQRT(AVERAGE($F$2:F114))</f>
        <v>43.74880064757884</v>
      </c>
      <c r="H114" s="1">
        <f>G114/(AVERAGE($C$2:C114))</f>
        <v>0.55128294998279448</v>
      </c>
      <c r="I114" s="1">
        <f>G114/(MAX($C$2:C114))</f>
        <v>3.8907997199631374E-2</v>
      </c>
      <c r="J114" s="1">
        <f>G114/(MAX($C$2:C114)-MIN($C$2:C114))</f>
        <v>3.9724689591917578E-2</v>
      </c>
      <c r="K114" s="1">
        <f t="shared" si="6"/>
        <v>0.65803333586273238</v>
      </c>
      <c r="L114" s="1">
        <f>IFERROR(AVERAGE($K$2:K114),"")</f>
        <v>0.30357715927691176</v>
      </c>
      <c r="M114" s="3">
        <f>L114/(MAX($C$2:C114))</f>
        <v>2.6998635592703524E-4</v>
      </c>
      <c r="N114" s="3">
        <f>L114/(MAX($C$2:C114)-MIN($C$2:C114))</f>
        <v>2.7565346343131909E-4</v>
      </c>
    </row>
    <row r="115" spans="1:14" x14ac:dyDescent="0.2">
      <c r="A115" s="2">
        <v>43579</v>
      </c>
      <c r="B115">
        <v>114</v>
      </c>
      <c r="C115">
        <v>237</v>
      </c>
      <c r="D115">
        <v>78</v>
      </c>
      <c r="E115">
        <f t="shared" si="4"/>
        <v>159</v>
      </c>
      <c r="F115">
        <f t="shared" si="5"/>
        <v>25281</v>
      </c>
      <c r="G115">
        <f>SQRT(AVERAGE($F$2:F115))</f>
        <v>50.626495734709415</v>
      </c>
      <c r="H115" s="1">
        <f>G115/(AVERAGE($C$2:C115))</f>
        <v>0.62702352194178179</v>
      </c>
      <c r="I115" s="1">
        <f>G115/(MAX($C$2:C115))</f>
        <v>4.5024675536613497E-2</v>
      </c>
      <c r="J115" s="1">
        <f>G115/(MAX($C$2:C115)-MIN($C$2:C115))</f>
        <v>4.5969759134395174E-2</v>
      </c>
      <c r="K115" s="1">
        <f t="shared" si="6"/>
        <v>0.67088607594936711</v>
      </c>
      <c r="L115" s="1">
        <f>IFERROR(AVERAGE($K$2:K115),"")</f>
        <v>0.31378018474003549</v>
      </c>
      <c r="M115" s="3">
        <f>L115/(MAX($C$2:C115))</f>
        <v>2.790604169360416E-4</v>
      </c>
      <c r="N115" s="3">
        <f>L115/(MAX($C$2:C115)-MIN($C$2:C115))</f>
        <v>2.8491799213659807E-4</v>
      </c>
    </row>
    <row r="116" spans="1:14" x14ac:dyDescent="0.2">
      <c r="A116" s="2">
        <v>43580</v>
      </c>
      <c r="B116">
        <v>115</v>
      </c>
      <c r="C116">
        <v>158.10833</v>
      </c>
      <c r="D116">
        <v>73</v>
      </c>
      <c r="E116">
        <f t="shared" si="4"/>
        <v>85.108329999999995</v>
      </c>
      <c r="F116">
        <f t="shared" si="5"/>
        <v>7243.4278353888994</v>
      </c>
      <c r="G116">
        <f>SQRT(AVERAGE($F$2:F116))</f>
        <v>51.860765352474807</v>
      </c>
      <c r="H116" s="1">
        <f>G116/(AVERAGE($C$2:C116))</f>
        <v>0.63700259347567478</v>
      </c>
      <c r="I116" s="1">
        <f>G116/(MAX($C$2:C116))</f>
        <v>4.6122373259082687E-2</v>
      </c>
      <c r="J116" s="1">
        <f>G116/(MAX($C$2:C116)-MIN($C$2:C116))</f>
        <v>4.7090497913806227E-2</v>
      </c>
      <c r="K116" s="1">
        <f t="shared" si="6"/>
        <v>0.53829124626134495</v>
      </c>
      <c r="L116" s="1">
        <f>IFERROR(AVERAGE($K$2:K116),"")</f>
        <v>0.31984805126763849</v>
      </c>
      <c r="M116" s="3">
        <f>L116/(MAX($C$2:C116))</f>
        <v>2.8445687421873466E-4</v>
      </c>
      <c r="N116" s="3">
        <f>L116/(MAX($C$2:C116)-MIN($C$2:C116))</f>
        <v>2.9042772293438521E-4</v>
      </c>
    </row>
    <row r="117" spans="1:14" x14ac:dyDescent="0.2">
      <c r="A117" s="2">
        <v>43581</v>
      </c>
      <c r="B117">
        <v>116</v>
      </c>
      <c r="C117">
        <v>113.73333</v>
      </c>
      <c r="E117" t="str">
        <f t="shared" si="4"/>
        <v/>
      </c>
      <c r="F117" t="str">
        <f t="shared" si="5"/>
        <v/>
      </c>
      <c r="G117">
        <f>SQRT(AVERAGE($F$2:F117))</f>
        <v>51.860765352474807</v>
      </c>
      <c r="H117" s="1">
        <f>G117/(AVERAGE($C$2:C117))</f>
        <v>0.6348300545176413</v>
      </c>
      <c r="I117" s="1">
        <f>G117/(MAX($C$2:C117))</f>
        <v>4.6122373259082687E-2</v>
      </c>
      <c r="J117" s="1">
        <f>G117/(MAX($C$2:C117)-MIN($C$2:C117))</f>
        <v>4.7090497913806227E-2</v>
      </c>
      <c r="K117" s="1" t="str">
        <f t="shared" si="6"/>
        <v/>
      </c>
      <c r="L117" s="1">
        <f>IFERROR(AVERAGE($K$2:K117),"")</f>
        <v>0.31984805126763849</v>
      </c>
      <c r="M117" s="3">
        <f>L117/(MAX($C$2:C117))</f>
        <v>2.8445687421873466E-4</v>
      </c>
      <c r="N117" s="3">
        <f>L117/(MAX($C$2:C117)-MIN($C$2:C117))</f>
        <v>2.9042772293438521E-4</v>
      </c>
    </row>
    <row r="118" spans="1:14" x14ac:dyDescent="0.2">
      <c r="A118" s="2">
        <v>43582</v>
      </c>
      <c r="B118">
        <v>117</v>
      </c>
      <c r="C118">
        <v>106.0625</v>
      </c>
      <c r="E118" t="str">
        <f t="shared" si="4"/>
        <v/>
      </c>
      <c r="F118" t="str">
        <f t="shared" si="5"/>
        <v/>
      </c>
      <c r="G118">
        <f>SQRT(AVERAGE($F$2:F118))</f>
        <v>51.860765352474807</v>
      </c>
      <c r="H118" s="1">
        <f>G118/(AVERAGE($C$2:C118))</f>
        <v>0.63321553877697023</v>
      </c>
      <c r="I118" s="1">
        <f>G118/(MAX($C$2:C118))</f>
        <v>4.6122373259082687E-2</v>
      </c>
      <c r="J118" s="1">
        <f>G118/(MAX($C$2:C118)-MIN($C$2:C118))</f>
        <v>4.7090497913806227E-2</v>
      </c>
      <c r="K118" s="1" t="str">
        <f t="shared" si="6"/>
        <v/>
      </c>
      <c r="L118" s="1">
        <f>IFERROR(AVERAGE($K$2:K118),"")</f>
        <v>0.31984805126763849</v>
      </c>
      <c r="M118" s="3">
        <f>L118/(MAX($C$2:C118))</f>
        <v>2.8445687421873466E-4</v>
      </c>
      <c r="N118" s="3">
        <f>L118/(MAX($C$2:C118)-MIN($C$2:C118))</f>
        <v>2.9042772293438521E-4</v>
      </c>
    </row>
    <row r="119" spans="1:14" x14ac:dyDescent="0.2">
      <c r="A119" s="2">
        <v>43583</v>
      </c>
      <c r="B119">
        <v>118</v>
      </c>
      <c r="C119">
        <v>215</v>
      </c>
      <c r="E119" t="str">
        <f t="shared" si="4"/>
        <v/>
      </c>
      <c r="F119" t="str">
        <f t="shared" si="5"/>
        <v/>
      </c>
      <c r="G119">
        <f>SQRT(AVERAGE($F$2:F119))</f>
        <v>51.860765352474807</v>
      </c>
      <c r="H119" s="1">
        <f>G119/(AVERAGE($C$2:C119))</f>
        <v>0.62461317695601326</v>
      </c>
      <c r="I119" s="1">
        <f>G119/(MAX($C$2:C119))</f>
        <v>4.6122373259082687E-2</v>
      </c>
      <c r="J119" s="1">
        <f>G119/(MAX($C$2:C119)-MIN($C$2:C119))</f>
        <v>4.7090497913806227E-2</v>
      </c>
      <c r="K119" s="1" t="str">
        <f t="shared" si="6"/>
        <v/>
      </c>
      <c r="L119" s="1">
        <f>IFERROR(AVERAGE($K$2:K119),"")</f>
        <v>0.31984805126763849</v>
      </c>
      <c r="M119" s="3">
        <f>L119/(MAX($C$2:C119))</f>
        <v>2.8445687421873466E-4</v>
      </c>
      <c r="N119" s="3">
        <f>L119/(MAX($C$2:C119)-MIN($C$2:C119))</f>
        <v>2.9042772293438521E-4</v>
      </c>
    </row>
    <row r="120" spans="1:14" x14ac:dyDescent="0.2">
      <c r="A120" s="2">
        <v>43584</v>
      </c>
      <c r="B120">
        <v>119</v>
      </c>
      <c r="C120">
        <v>145.53333000000001</v>
      </c>
      <c r="D120">
        <v>81</v>
      </c>
      <c r="E120">
        <f t="shared" si="4"/>
        <v>64.533330000000007</v>
      </c>
      <c r="F120">
        <f t="shared" si="5"/>
        <v>4164.5506808889004</v>
      </c>
      <c r="G120">
        <f>SQRT(AVERAGE($F$2:F120))</f>
        <v>52.233658499656897</v>
      </c>
      <c r="H120" s="1">
        <f>G120/(AVERAGE($C$2:C120))</f>
        <v>0.62514954050378391</v>
      </c>
      <c r="I120" s="1">
        <f>G120/(MAX($C$2:C120))</f>
        <v>4.6454005790982175E-2</v>
      </c>
      <c r="J120" s="1">
        <f>G120/(MAX($C$2:C120)-MIN($C$2:C120))</f>
        <v>4.7429091527882404E-2</v>
      </c>
      <c r="K120" s="1">
        <f t="shared" si="6"/>
        <v>0.44342646457687734</v>
      </c>
      <c r="L120" s="1">
        <f>IFERROR(AVERAGE($K$2:K120),"")</f>
        <v>0.32310011477577633</v>
      </c>
      <c r="M120" s="3">
        <f>L120/(MAX($C$2:C120))</f>
        <v>2.8734909699958138E-4</v>
      </c>
      <c r="N120" s="3">
        <f>L120/(MAX($C$2:C120)-MIN($C$2:C120))</f>
        <v>2.9338065447723259E-4</v>
      </c>
    </row>
    <row r="121" spans="1:14" x14ac:dyDescent="0.2">
      <c r="A121" s="2">
        <v>43585</v>
      </c>
      <c r="B121">
        <v>120</v>
      </c>
      <c r="C121">
        <v>88.2</v>
      </c>
      <c r="D121">
        <v>129</v>
      </c>
      <c r="E121">
        <f t="shared" si="4"/>
        <v>-40.799999999999997</v>
      </c>
      <c r="F121">
        <f t="shared" si="5"/>
        <v>1664.6399999999999</v>
      </c>
      <c r="G121">
        <f>SQRT(AVERAGE($F$2:F121))</f>
        <v>51.971918712042161</v>
      </c>
      <c r="H121" s="1">
        <f>G121/(AVERAGE($C$2:C121))</f>
        <v>0.62172885157812885</v>
      </c>
      <c r="I121" s="1">
        <f>G121/(MAX($C$2:C121))</f>
        <v>4.6221227502827894E-2</v>
      </c>
      <c r="J121" s="1">
        <f>G121/(MAX($C$2:C121)-MIN($C$2:C121))</f>
        <v>4.7191427142506265E-2</v>
      </c>
      <c r="K121" s="1">
        <f t="shared" si="6"/>
        <v>0.4625850340136054</v>
      </c>
      <c r="L121" s="1">
        <f>IFERROR(AVERAGE($K$2:K121),"")</f>
        <v>0.32667665116648986</v>
      </c>
      <c r="M121" s="3">
        <f>L121/(MAX($C$2:C121))</f>
        <v>2.9052988974851275E-4</v>
      </c>
      <c r="N121" s="3">
        <f>L121/(MAX($C$2:C121)-MIN($C$2:C121))</f>
        <v>2.9662821317215094E-4</v>
      </c>
    </row>
    <row r="122" spans="1:14" x14ac:dyDescent="0.2">
      <c r="A122" s="2">
        <v>43586</v>
      </c>
      <c r="B122">
        <v>121</v>
      </c>
      <c r="C122">
        <v>99.466669999999993</v>
      </c>
      <c r="E122" t="str">
        <f t="shared" si="4"/>
        <v/>
      </c>
      <c r="F122" t="str">
        <f t="shared" si="5"/>
        <v/>
      </c>
      <c r="G122">
        <f>SQRT(AVERAGE($F$2:F122))</f>
        <v>51.971918712042161</v>
      </c>
      <c r="H122" s="1">
        <f>G122/(AVERAGE($C$2:C122))</f>
        <v>0.62075463455986035</v>
      </c>
      <c r="I122" s="1">
        <f>G122/(MAX($C$2:C122))</f>
        <v>4.6221227502827894E-2</v>
      </c>
      <c r="J122" s="1">
        <f>G122/(MAX($C$2:C122)-MIN($C$2:C122))</f>
        <v>4.7191427142506265E-2</v>
      </c>
      <c r="K122" s="1" t="str">
        <f t="shared" si="6"/>
        <v/>
      </c>
      <c r="L122" s="1">
        <f>IFERROR(AVERAGE($K$2:K122),"")</f>
        <v>0.32667665116648986</v>
      </c>
      <c r="M122" s="3">
        <f>L122/(MAX($C$2:C122))</f>
        <v>2.9052988974851275E-4</v>
      </c>
      <c r="N122" s="3">
        <f>L122/(MAX($C$2:C122)-MIN($C$2:C122))</f>
        <v>2.9662821317215094E-4</v>
      </c>
    </row>
    <row r="123" spans="1:14" x14ac:dyDescent="0.2">
      <c r="A123" s="2">
        <v>43587</v>
      </c>
      <c r="B123">
        <v>122</v>
      </c>
      <c r="C123">
        <v>118.87083</v>
      </c>
      <c r="E123" t="str">
        <f t="shared" si="4"/>
        <v/>
      </c>
      <c r="F123" t="str">
        <f t="shared" si="5"/>
        <v/>
      </c>
      <c r="G123">
        <f>SQRT(AVERAGE($F$2:F123))</f>
        <v>51.971918712042161</v>
      </c>
      <c r="H123" s="1">
        <f>G123/(AVERAGE($C$2:C123))</f>
        <v>0.61862596364397049</v>
      </c>
      <c r="I123" s="1">
        <f>G123/(MAX($C$2:C123))</f>
        <v>4.6221227502827894E-2</v>
      </c>
      <c r="J123" s="1">
        <f>G123/(MAX($C$2:C123)-MIN($C$2:C123))</f>
        <v>4.7191427142506265E-2</v>
      </c>
      <c r="K123" s="1" t="str">
        <f t="shared" si="6"/>
        <v/>
      </c>
      <c r="L123" s="1">
        <f>IFERROR(AVERAGE($K$2:K123),"")</f>
        <v>0.32667665116648986</v>
      </c>
      <c r="M123" s="3">
        <f>L123/(MAX($C$2:C123))</f>
        <v>2.9052988974851275E-4</v>
      </c>
      <c r="N123" s="3">
        <f>L123/(MAX($C$2:C123)-MIN($C$2:C123))</f>
        <v>2.9662821317215094E-4</v>
      </c>
    </row>
    <row r="124" spans="1:14" x14ac:dyDescent="0.2">
      <c r="A124" s="2">
        <v>43588</v>
      </c>
      <c r="B124">
        <v>123</v>
      </c>
      <c r="C124">
        <v>170.04167000000001</v>
      </c>
      <c r="D124">
        <v>123</v>
      </c>
      <c r="E124">
        <f t="shared" si="4"/>
        <v>47.041670000000011</v>
      </c>
      <c r="F124">
        <f t="shared" si="5"/>
        <v>2212.918716388901</v>
      </c>
      <c r="G124">
        <f>SQRT(AVERAGE($F$2:F124))</f>
        <v>51.854375843852971</v>
      </c>
      <c r="H124" s="1">
        <f>G124/(AVERAGE($C$2:C124))</f>
        <v>0.61213063094603415</v>
      </c>
      <c r="I124" s="1">
        <f>G124/(MAX($C$2:C124))</f>
        <v>4.6116690749393612E-2</v>
      </c>
      <c r="J124" s="1">
        <f>G124/(MAX($C$2:C124)-MIN($C$2:C124))</f>
        <v>4.7084696126262565E-2</v>
      </c>
      <c r="K124" s="1">
        <f t="shared" si="6"/>
        <v>0.27664789460136452</v>
      </c>
      <c r="L124" s="1">
        <f>IFERROR(AVERAGE($K$2:K124),"")</f>
        <v>0.32542593225236172</v>
      </c>
      <c r="M124" s="3">
        <f>L124/(MAX($C$2:C124))</f>
        <v>2.8941756284381814E-4</v>
      </c>
      <c r="N124" s="3">
        <f>L124/(MAX($C$2:C124)-MIN($C$2:C124))</f>
        <v>2.9549253813889191E-4</v>
      </c>
    </row>
    <row r="125" spans="1:14" x14ac:dyDescent="0.2">
      <c r="A125" s="2">
        <v>43589</v>
      </c>
      <c r="B125">
        <v>124</v>
      </c>
      <c r="C125">
        <v>160.79167000000001</v>
      </c>
      <c r="E125" t="str">
        <f t="shared" si="4"/>
        <v/>
      </c>
      <c r="F125" t="str">
        <f t="shared" si="5"/>
        <v/>
      </c>
      <c r="G125">
        <f>SQRT(AVERAGE($F$2:F125))</f>
        <v>51.854375843852971</v>
      </c>
      <c r="H125" s="1">
        <f>G125/(AVERAGE($C$2:C125))</f>
        <v>0.60772893943395823</v>
      </c>
      <c r="I125" s="1">
        <f>G125/(MAX($C$2:C125))</f>
        <v>4.6116690749393612E-2</v>
      </c>
      <c r="J125" s="1">
        <f>G125/(MAX($C$2:C125)-MIN($C$2:C125))</f>
        <v>4.7084696126262565E-2</v>
      </c>
      <c r="K125" s="1" t="str">
        <f t="shared" si="6"/>
        <v/>
      </c>
      <c r="L125" s="1">
        <f>IFERROR(AVERAGE($K$2:K125),"")</f>
        <v>0.32542593225236172</v>
      </c>
      <c r="M125" s="3">
        <f>L125/(MAX($C$2:C125))</f>
        <v>2.8941756284381814E-4</v>
      </c>
      <c r="N125" s="3">
        <f>L125/(MAX($C$2:C125)-MIN($C$2:C125))</f>
        <v>2.9549253813889191E-4</v>
      </c>
    </row>
    <row r="126" spans="1:14" x14ac:dyDescent="0.2">
      <c r="A126" s="2">
        <v>43590</v>
      </c>
      <c r="B126">
        <v>125</v>
      </c>
      <c r="C126">
        <v>147.92917</v>
      </c>
      <c r="E126" t="str">
        <f t="shared" si="4"/>
        <v/>
      </c>
      <c r="F126" t="str">
        <f t="shared" si="5"/>
        <v/>
      </c>
      <c r="G126">
        <f>SQRT(AVERAGE($F$2:F126))</f>
        <v>51.854375843852971</v>
      </c>
      <c r="H126" s="1">
        <f>G126/(AVERAGE($C$2:C126))</f>
        <v>0.60418254509882219</v>
      </c>
      <c r="I126" s="1">
        <f>G126/(MAX($C$2:C126))</f>
        <v>4.6116690749393612E-2</v>
      </c>
      <c r="J126" s="1">
        <f>G126/(MAX($C$2:C126)-MIN($C$2:C126))</f>
        <v>4.7084696126262565E-2</v>
      </c>
      <c r="K126" s="1" t="str">
        <f t="shared" si="6"/>
        <v/>
      </c>
      <c r="L126" s="1">
        <f>IFERROR(AVERAGE($K$2:K126),"")</f>
        <v>0.32542593225236172</v>
      </c>
      <c r="M126" s="3">
        <f>L126/(MAX($C$2:C126))</f>
        <v>2.8941756284381814E-4</v>
      </c>
      <c r="N126" s="3">
        <f>L126/(MAX($C$2:C126)-MIN($C$2:C126))</f>
        <v>2.9549253813889191E-4</v>
      </c>
    </row>
    <row r="127" spans="1:14" x14ac:dyDescent="0.2">
      <c r="A127" s="2">
        <v>43591</v>
      </c>
      <c r="B127">
        <v>126</v>
      </c>
      <c r="C127">
        <v>122.56667</v>
      </c>
      <c r="D127">
        <v>124</v>
      </c>
      <c r="E127">
        <f t="shared" si="4"/>
        <v>-1.433329999999998</v>
      </c>
      <c r="F127">
        <f t="shared" si="5"/>
        <v>2.0544348888999941</v>
      </c>
      <c r="G127">
        <f>SQRT(AVERAGE($F$2:F127))</f>
        <v>51.218590899063628</v>
      </c>
      <c r="H127" s="1">
        <f>G127/(AVERAGE($C$2:C127))</f>
        <v>0.59475398742895769</v>
      </c>
      <c r="I127" s="1">
        <f>G127/(MAX($C$2:C127))</f>
        <v>4.5551255389217615E-2</v>
      </c>
      <c r="J127" s="1">
        <f>G127/(MAX($C$2:C127)-MIN($C$2:C127))</f>
        <v>4.6507392081234555E-2</v>
      </c>
      <c r="K127" s="1">
        <f t="shared" si="6"/>
        <v>1.1694288504370707E-2</v>
      </c>
      <c r="L127" s="1">
        <f>IFERROR(AVERAGE($K$2:K127),"")</f>
        <v>0.31777394094143513</v>
      </c>
      <c r="M127" s="3">
        <f>L127/(MAX($C$2:C127))</f>
        <v>2.8261226413642119E-4</v>
      </c>
      <c r="N127" s="3">
        <f>L127/(MAX($C$2:C127)-MIN($C$2:C127))</f>
        <v>2.885443938449424E-4</v>
      </c>
    </row>
    <row r="128" spans="1:14" x14ac:dyDescent="0.2">
      <c r="A128" s="2">
        <v>43592</v>
      </c>
      <c r="B128">
        <v>127</v>
      </c>
      <c r="C128">
        <v>96.966669999999993</v>
      </c>
      <c r="E128" t="str">
        <f t="shared" si="4"/>
        <v/>
      </c>
      <c r="F128" t="str">
        <f t="shared" si="5"/>
        <v/>
      </c>
      <c r="G128">
        <f>SQRT(AVERAGE($F$2:F128))</f>
        <v>51.218590899063628</v>
      </c>
      <c r="H128" s="1">
        <f>G128/(AVERAGE($C$2:C128))</f>
        <v>0.5941645761899006</v>
      </c>
      <c r="I128" s="1">
        <f>G128/(MAX($C$2:C128))</f>
        <v>4.5551255389217615E-2</v>
      </c>
      <c r="J128" s="1">
        <f>G128/(MAX($C$2:C128)-MIN($C$2:C128))</f>
        <v>4.6507392081234555E-2</v>
      </c>
      <c r="K128" s="1" t="str">
        <f t="shared" si="6"/>
        <v/>
      </c>
      <c r="L128" s="1">
        <f>IFERROR(AVERAGE($K$2:K128),"")</f>
        <v>0.31777394094143513</v>
      </c>
      <c r="M128" s="3">
        <f>L128/(MAX($C$2:C128))</f>
        <v>2.8261226413642119E-4</v>
      </c>
      <c r="N128" s="3">
        <f>L128/(MAX($C$2:C128)-MIN($C$2:C128))</f>
        <v>2.885443938449424E-4</v>
      </c>
    </row>
    <row r="129" spans="1:14" x14ac:dyDescent="0.2">
      <c r="A129" s="2">
        <v>43593</v>
      </c>
      <c r="B129">
        <v>128</v>
      </c>
      <c r="C129">
        <v>189.75416999999999</v>
      </c>
      <c r="E129" t="str">
        <f t="shared" si="4"/>
        <v/>
      </c>
      <c r="F129" t="str">
        <f t="shared" si="5"/>
        <v/>
      </c>
      <c r="G129">
        <f>SQRT(AVERAGE($F$2:F129))</f>
        <v>51.218590899063628</v>
      </c>
      <c r="H129" s="1">
        <f>G129/(AVERAGE($C$2:C129))</f>
        <v>0.58864029955112063</v>
      </c>
      <c r="I129" s="1">
        <f>G129/(MAX($C$2:C129))</f>
        <v>4.5551255389217615E-2</v>
      </c>
      <c r="J129" s="1">
        <f>G129/(MAX($C$2:C129)-MIN($C$2:C129))</f>
        <v>4.6507392081234555E-2</v>
      </c>
      <c r="K129" s="1" t="str">
        <f t="shared" si="6"/>
        <v/>
      </c>
      <c r="L129" s="1">
        <f>IFERROR(AVERAGE($K$2:K129),"")</f>
        <v>0.31777394094143513</v>
      </c>
      <c r="M129" s="3">
        <f>L129/(MAX($C$2:C129))</f>
        <v>2.8261226413642119E-4</v>
      </c>
      <c r="N129" s="3">
        <f>L129/(MAX($C$2:C129)-MIN($C$2:C129))</f>
        <v>2.885443938449424E-4</v>
      </c>
    </row>
    <row r="130" spans="1:14" x14ac:dyDescent="0.2">
      <c r="A130" s="2">
        <v>43594</v>
      </c>
      <c r="B130">
        <v>129</v>
      </c>
      <c r="C130">
        <v>179.25</v>
      </c>
      <c r="D130">
        <v>89</v>
      </c>
      <c r="E130">
        <f t="shared" si="4"/>
        <v>90.25</v>
      </c>
      <c r="F130">
        <f t="shared" si="5"/>
        <v>8145.0625</v>
      </c>
      <c r="G130">
        <f>SQRT(AVERAGE($F$2:F130))</f>
        <v>52.486317650437741</v>
      </c>
      <c r="H130" s="1">
        <f>G130/(AVERAGE($C$2:C130))</f>
        <v>0.5982933886473023</v>
      </c>
      <c r="I130" s="1">
        <f>G130/(MAX($C$2:C130))</f>
        <v>4.6678708214489328E-2</v>
      </c>
      <c r="J130" s="1">
        <f>G130/(MAX($C$2:C130)-MIN($C$2:C130))</f>
        <v>4.7658510533403912E-2</v>
      </c>
      <c r="K130" s="1">
        <f t="shared" si="6"/>
        <v>0.50348675034867507</v>
      </c>
      <c r="L130" s="1">
        <f>IFERROR(AVERAGE($K$2:K130),"")</f>
        <v>0.32219567449875036</v>
      </c>
      <c r="M130" s="3">
        <f>L130/(MAX($C$2:C130))</f>
        <v>2.8654473301142924E-4</v>
      </c>
      <c r="N130" s="3">
        <f>L130/(MAX($C$2:C130)-MIN($C$2:C130))</f>
        <v>2.925594066092348E-4</v>
      </c>
    </row>
    <row r="131" spans="1:14" x14ac:dyDescent="0.2">
      <c r="A131" s="2">
        <v>43595</v>
      </c>
      <c r="B131">
        <v>130</v>
      </c>
      <c r="C131">
        <v>129.8125</v>
      </c>
      <c r="E131" t="str">
        <f t="shared" ref="E131:E190" si="7">IF(D131&lt;&gt;"",C131-D131,"")</f>
        <v/>
      </c>
      <c r="F131" t="str">
        <f t="shared" ref="F131:F190" si="8">IFERROR(E131^2,"")</f>
        <v/>
      </c>
      <c r="G131">
        <f>SQRT(AVERAGE($F$2:F131))</f>
        <v>52.486317650437741</v>
      </c>
      <c r="H131" s="1">
        <f>G131/(AVERAGE($C$2:C131))</f>
        <v>0.59609363223828105</v>
      </c>
      <c r="I131" s="1">
        <f>G131/(MAX($C$2:C131))</f>
        <v>4.6678708214489328E-2</v>
      </c>
      <c r="J131" s="1">
        <f>G131/(MAX($C$2:C131)-MIN($C$2:C131))</f>
        <v>4.7658510533403912E-2</v>
      </c>
      <c r="K131" s="1" t="str">
        <f t="shared" si="6"/>
        <v/>
      </c>
      <c r="L131" s="1">
        <f>IFERROR(AVERAGE($K$2:K131),"")</f>
        <v>0.32219567449875036</v>
      </c>
      <c r="M131" s="3">
        <f>L131/(MAX($C$2:C131))</f>
        <v>2.8654473301142924E-4</v>
      </c>
      <c r="N131" s="3">
        <f>L131/(MAX($C$2:C131)-MIN($C$2:C131))</f>
        <v>2.925594066092348E-4</v>
      </c>
    </row>
    <row r="132" spans="1:14" x14ac:dyDescent="0.2">
      <c r="A132" s="2">
        <v>43596</v>
      </c>
      <c r="B132">
        <v>131</v>
      </c>
      <c r="C132">
        <v>141.34166999999999</v>
      </c>
      <c r="E132" t="str">
        <f t="shared" si="7"/>
        <v/>
      </c>
      <c r="F132" t="str">
        <f t="shared" si="8"/>
        <v/>
      </c>
      <c r="G132">
        <f>SQRT(AVERAGE($F$2:F132))</f>
        <v>52.486317650437741</v>
      </c>
      <c r="H132" s="1">
        <f>G132/(AVERAGE($C$2:C132))</f>
        <v>0.59335227717847272</v>
      </c>
      <c r="I132" s="1">
        <f>G132/(MAX($C$2:C132))</f>
        <v>4.6678708214489328E-2</v>
      </c>
      <c r="J132" s="1">
        <f>G132/(MAX($C$2:C132)-MIN($C$2:C132))</f>
        <v>4.7658510533403912E-2</v>
      </c>
      <c r="K132" s="1" t="str">
        <f t="shared" si="6"/>
        <v/>
      </c>
      <c r="L132" s="1">
        <f>IFERROR(AVERAGE($K$2:K132),"")</f>
        <v>0.32219567449875036</v>
      </c>
      <c r="M132" s="3">
        <f>L132/(MAX($C$2:C132))</f>
        <v>2.8654473301142924E-4</v>
      </c>
      <c r="N132" s="3">
        <f>L132/(MAX($C$2:C132)-MIN($C$2:C132))</f>
        <v>2.925594066092348E-4</v>
      </c>
    </row>
    <row r="133" spans="1:14" x14ac:dyDescent="0.2">
      <c r="A133" s="2">
        <v>43597</v>
      </c>
      <c r="B133">
        <v>132</v>
      </c>
      <c r="C133">
        <v>154.625</v>
      </c>
      <c r="E133" t="str">
        <f t="shared" si="7"/>
        <v/>
      </c>
      <c r="F133" t="str">
        <f t="shared" si="8"/>
        <v/>
      </c>
      <c r="G133">
        <f>SQRT(AVERAGE($F$2:F133))</f>
        <v>52.486317650437741</v>
      </c>
      <c r="H133" s="1">
        <f>G133/(AVERAGE($C$2:C133))</f>
        <v>0.59000880770077169</v>
      </c>
      <c r="I133" s="1">
        <f>G133/(MAX($C$2:C133))</f>
        <v>4.6678708214489328E-2</v>
      </c>
      <c r="J133" s="1">
        <f>G133/(MAX($C$2:C133)-MIN($C$2:C133))</f>
        <v>4.7658510533403912E-2</v>
      </c>
      <c r="K133" s="1" t="str">
        <f t="shared" ref="K133:K190" si="9">IFERROR(ABS(E133)/C133,"")</f>
        <v/>
      </c>
      <c r="L133" s="1">
        <f>IFERROR(AVERAGE($K$2:K133),"")</f>
        <v>0.32219567449875036</v>
      </c>
      <c r="M133" s="3">
        <f>L133/(MAX($C$2:C133))</f>
        <v>2.8654473301142924E-4</v>
      </c>
      <c r="N133" s="3">
        <f>L133/(MAX($C$2:C133)-MIN($C$2:C133))</f>
        <v>2.925594066092348E-4</v>
      </c>
    </row>
    <row r="134" spans="1:14" x14ac:dyDescent="0.2">
      <c r="A134" s="2">
        <v>43598</v>
      </c>
      <c r="B134">
        <v>133</v>
      </c>
      <c r="C134">
        <v>111.71250000000001</v>
      </c>
      <c r="D134">
        <v>100</v>
      </c>
      <c r="E134">
        <f t="shared" si="7"/>
        <v>11.712500000000006</v>
      </c>
      <c r="F134">
        <f t="shared" si="8"/>
        <v>137.18265625000012</v>
      </c>
      <c r="G134">
        <f>SQRT(AVERAGE($F$2:F134))</f>
        <v>51.903163715322478</v>
      </c>
      <c r="H134" s="1">
        <f>G134/(AVERAGE($C$2:C134))</f>
        <v>0.58233353505452889</v>
      </c>
      <c r="I134" s="1">
        <f>G134/(MAX($C$2:C134))</f>
        <v>4.6160080244383492E-2</v>
      </c>
      <c r="J134" s="1">
        <f>G134/(MAX($C$2:C134)-MIN($C$2:C134))</f>
        <v>4.7128996381841884E-2</v>
      </c>
      <c r="K134" s="1">
        <f t="shared" si="9"/>
        <v>0.1048450262951774</v>
      </c>
      <c r="L134" s="1">
        <f>IFERROR(AVERAGE($K$2:K134),"")</f>
        <v>0.31714100826145797</v>
      </c>
      <c r="M134" s="3">
        <f>L134/(MAX($C$2:C134))</f>
        <v>2.8204936543804347E-4</v>
      </c>
      <c r="N134" s="3">
        <f>L134/(MAX($C$2:C134)-MIN($C$2:C134))</f>
        <v>2.8796967970712604E-4</v>
      </c>
    </row>
    <row r="135" spans="1:14" x14ac:dyDescent="0.2">
      <c r="A135" s="2">
        <v>43599</v>
      </c>
      <c r="B135">
        <v>134</v>
      </c>
      <c r="C135">
        <v>101.41249999999999</v>
      </c>
      <c r="E135" t="str">
        <f t="shared" si="7"/>
        <v/>
      </c>
      <c r="F135" t="str">
        <f t="shared" si="8"/>
        <v/>
      </c>
      <c r="G135">
        <f>SQRT(AVERAGE($F$2:F135))</f>
        <v>51.903163715322478</v>
      </c>
      <c r="H135" s="1">
        <f>G135/(AVERAGE($C$2:C135))</f>
        <v>0.58173526267765208</v>
      </c>
      <c r="I135" s="1">
        <f>G135/(MAX($C$2:C135))</f>
        <v>4.6160080244383492E-2</v>
      </c>
      <c r="J135" s="1">
        <f>G135/(MAX($C$2:C135)-MIN($C$2:C135))</f>
        <v>4.7128996381841884E-2</v>
      </c>
      <c r="K135" s="1" t="str">
        <f t="shared" si="9"/>
        <v/>
      </c>
      <c r="L135" s="1">
        <f>IFERROR(AVERAGE($K$2:K135),"")</f>
        <v>0.31714100826145797</v>
      </c>
      <c r="M135" s="3">
        <f>L135/(MAX($C$2:C135))</f>
        <v>2.8204936543804347E-4</v>
      </c>
      <c r="N135" s="3">
        <f>L135/(MAX($C$2:C135)-MIN($C$2:C135))</f>
        <v>2.8796967970712604E-4</v>
      </c>
    </row>
    <row r="136" spans="1:14" x14ac:dyDescent="0.2">
      <c r="A136" s="2">
        <v>43600</v>
      </c>
      <c r="B136">
        <v>135</v>
      </c>
      <c r="C136">
        <v>91.125</v>
      </c>
      <c r="E136" t="str">
        <f t="shared" si="7"/>
        <v/>
      </c>
      <c r="F136" t="str">
        <f t="shared" si="8"/>
        <v/>
      </c>
      <c r="G136">
        <f>SQRT(AVERAGE($F$2:F136))</f>
        <v>51.903163715322478</v>
      </c>
      <c r="H136" s="1">
        <f>G136/(AVERAGE($C$2:C136))</f>
        <v>0.58164333251555411</v>
      </c>
      <c r="I136" s="1">
        <f>G136/(MAX($C$2:C136))</f>
        <v>4.6160080244383492E-2</v>
      </c>
      <c r="J136" s="1">
        <f>G136/(MAX($C$2:C136)-MIN($C$2:C136))</f>
        <v>4.7128996381841884E-2</v>
      </c>
      <c r="K136" s="1" t="str">
        <f t="shared" si="9"/>
        <v/>
      </c>
      <c r="L136" s="1">
        <f>IFERROR(AVERAGE($K$2:K136),"")</f>
        <v>0.31714100826145797</v>
      </c>
      <c r="M136" s="3">
        <f>L136/(MAX($C$2:C136))</f>
        <v>2.8204936543804347E-4</v>
      </c>
      <c r="N136" s="3">
        <f>L136/(MAX($C$2:C136)-MIN($C$2:C136))</f>
        <v>2.8796967970712604E-4</v>
      </c>
    </row>
    <row r="137" spans="1:14" x14ac:dyDescent="0.2">
      <c r="A137" s="2">
        <v>43601</v>
      </c>
      <c r="B137">
        <v>136</v>
      </c>
      <c r="C137">
        <v>86.15</v>
      </c>
      <c r="D137">
        <v>58</v>
      </c>
      <c r="E137">
        <f t="shared" si="7"/>
        <v>28.150000000000006</v>
      </c>
      <c r="F137">
        <f t="shared" si="8"/>
        <v>792.42250000000035</v>
      </c>
      <c r="G137">
        <f>SQRT(AVERAGE($F$2:F137))</f>
        <v>51.485164204087475</v>
      </c>
      <c r="H137" s="1">
        <f>G137/(AVERAGE($C$2:C137))</f>
        <v>0.57710581686282958</v>
      </c>
      <c r="I137" s="1">
        <f>G137/(MAX($C$2:C137))</f>
        <v>4.5788332366228146E-2</v>
      </c>
      <c r="J137" s="1">
        <f>G137/(MAX($C$2:C137)-MIN($C$2:C137))</f>
        <v>4.6749445386440991E-2</v>
      </c>
      <c r="K137" s="1">
        <f t="shared" si="9"/>
        <v>0.32675565873476498</v>
      </c>
      <c r="L137" s="1">
        <f>IFERROR(AVERAGE($K$2:K137),"")</f>
        <v>0.31735952304494219</v>
      </c>
      <c r="M137" s="3">
        <f>L137/(MAX($C$2:C137))</f>
        <v>2.8224370156744666E-4</v>
      </c>
      <c r="N137" s="3">
        <f>L137/(MAX($C$2:C137)-MIN($C$2:C137))</f>
        <v>2.8816809501946983E-4</v>
      </c>
    </row>
    <row r="138" spans="1:14" x14ac:dyDescent="0.2">
      <c r="A138" s="2">
        <v>43602</v>
      </c>
      <c r="B138">
        <v>137</v>
      </c>
      <c r="C138">
        <v>71.770830000000004</v>
      </c>
      <c r="E138" t="str">
        <f t="shared" si="7"/>
        <v/>
      </c>
      <c r="F138" t="str">
        <f t="shared" si="8"/>
        <v/>
      </c>
      <c r="G138">
        <f>SQRT(AVERAGE($F$2:F138))</f>
        <v>51.485164204087475</v>
      </c>
      <c r="H138" s="1">
        <f>G138/(AVERAGE($C$2:C138))</f>
        <v>0.57793056496098327</v>
      </c>
      <c r="I138" s="1">
        <f>G138/(MAX($C$2:C138))</f>
        <v>4.5788332366228146E-2</v>
      </c>
      <c r="J138" s="1">
        <f>G138/(MAX($C$2:C138)-MIN($C$2:C138))</f>
        <v>4.6749445386440991E-2</v>
      </c>
      <c r="K138" s="1" t="str">
        <f t="shared" si="9"/>
        <v/>
      </c>
      <c r="L138" s="1">
        <f>IFERROR(AVERAGE($K$2:K138),"")</f>
        <v>0.31735952304494219</v>
      </c>
      <c r="M138" s="3">
        <f>L138/(MAX($C$2:C138))</f>
        <v>2.8224370156744666E-4</v>
      </c>
      <c r="N138" s="3">
        <f>L138/(MAX($C$2:C138)-MIN($C$2:C138))</f>
        <v>2.8816809501946983E-4</v>
      </c>
    </row>
    <row r="139" spans="1:14" x14ac:dyDescent="0.2">
      <c r="A139" s="2">
        <v>43603</v>
      </c>
      <c r="B139">
        <v>138</v>
      </c>
      <c r="C139">
        <v>58.729170000000003</v>
      </c>
      <c r="E139" t="str">
        <f t="shared" si="7"/>
        <v/>
      </c>
      <c r="F139" t="str">
        <f t="shared" si="8"/>
        <v/>
      </c>
      <c r="G139">
        <f>SQRT(AVERAGE($F$2:F139))</f>
        <v>51.485164204087475</v>
      </c>
      <c r="H139" s="1">
        <f>G139/(AVERAGE($C$2:C139))</f>
        <v>0.57936114246891102</v>
      </c>
      <c r="I139" s="1">
        <f>G139/(MAX($C$2:C139))</f>
        <v>4.5788332366228146E-2</v>
      </c>
      <c r="J139" s="1">
        <f>G139/(MAX($C$2:C139)-MIN($C$2:C139))</f>
        <v>4.6749445386440991E-2</v>
      </c>
      <c r="K139" s="1" t="str">
        <f t="shared" si="9"/>
        <v/>
      </c>
      <c r="L139" s="1">
        <f>IFERROR(AVERAGE($K$2:K139),"")</f>
        <v>0.31735952304494219</v>
      </c>
      <c r="M139" s="3">
        <f>L139/(MAX($C$2:C139))</f>
        <v>2.8224370156744666E-4</v>
      </c>
      <c r="N139" s="3">
        <f>L139/(MAX($C$2:C139)-MIN($C$2:C139))</f>
        <v>2.8816809501946983E-4</v>
      </c>
    </row>
    <row r="140" spans="1:14" x14ac:dyDescent="0.2">
      <c r="A140" s="2">
        <v>43604</v>
      </c>
      <c r="B140">
        <v>139</v>
      </c>
      <c r="C140">
        <v>120.00833</v>
      </c>
      <c r="E140" t="str">
        <f t="shared" si="7"/>
        <v/>
      </c>
      <c r="F140" t="str">
        <f t="shared" si="8"/>
        <v/>
      </c>
      <c r="G140">
        <f>SQRT(AVERAGE($F$2:F140))</f>
        <v>51.485164204087475</v>
      </c>
      <c r="H140" s="1">
        <f>G140/(AVERAGE($C$2:C140))</f>
        <v>0.57790411543733711</v>
      </c>
      <c r="I140" s="1">
        <f>G140/(MAX($C$2:C140))</f>
        <v>4.5788332366228146E-2</v>
      </c>
      <c r="J140" s="1">
        <f>G140/(MAX($C$2:C140)-MIN($C$2:C140))</f>
        <v>4.6749445386440991E-2</v>
      </c>
      <c r="K140" s="1" t="str">
        <f t="shared" si="9"/>
        <v/>
      </c>
      <c r="L140" s="1">
        <f>IFERROR(AVERAGE($K$2:K140),"")</f>
        <v>0.31735952304494219</v>
      </c>
      <c r="M140" s="3">
        <f>L140/(MAX($C$2:C140))</f>
        <v>2.8224370156744666E-4</v>
      </c>
      <c r="N140" s="3">
        <f>L140/(MAX($C$2:C140)-MIN($C$2:C140))</f>
        <v>2.8816809501946983E-4</v>
      </c>
    </row>
    <row r="141" spans="1:14" x14ac:dyDescent="0.2">
      <c r="A141" s="2">
        <v>43605</v>
      </c>
      <c r="B141">
        <v>140</v>
      </c>
      <c r="C141">
        <v>310.08332999999999</v>
      </c>
      <c r="D141">
        <v>130</v>
      </c>
      <c r="E141">
        <f t="shared" si="7"/>
        <v>180.08332999999999</v>
      </c>
      <c r="F141">
        <f t="shared" si="8"/>
        <v>32430.005743888898</v>
      </c>
      <c r="G141">
        <f>SQRT(AVERAGE($F$2:F141))</f>
        <v>57.55418308984062</v>
      </c>
      <c r="H141" s="1">
        <f>G141/(AVERAGE($C$2:C141))</f>
        <v>0.63477955210403103</v>
      </c>
      <c r="I141" s="1">
        <f>G141/(MAX($C$2:C141))</f>
        <v>5.118581449867745E-2</v>
      </c>
      <c r="J141" s="1">
        <f>G141/(MAX($C$2:C141)-MIN($C$2:C141))</f>
        <v>5.2260222545937172E-2</v>
      </c>
      <c r="K141" s="1">
        <f t="shared" si="9"/>
        <v>0.58075785628334164</v>
      </c>
      <c r="L141" s="1">
        <f>IFERROR(AVERAGE($K$2:K141),"")</f>
        <v>0.32321281933912882</v>
      </c>
      <c r="M141" s="3">
        <f>L141/(MAX($C$2:C141))</f>
        <v>2.8744933080646057E-4</v>
      </c>
      <c r="N141" s="3">
        <f>L141/(MAX($C$2:C141)-MIN($C$2:C141))</f>
        <v>2.9348299222657658E-4</v>
      </c>
    </row>
    <row r="142" spans="1:14" x14ac:dyDescent="0.2">
      <c r="A142" s="2">
        <v>43606</v>
      </c>
      <c r="B142">
        <v>141</v>
      </c>
      <c r="C142">
        <v>236.83332999999999</v>
      </c>
      <c r="E142" t="str">
        <f t="shared" si="7"/>
        <v/>
      </c>
      <c r="F142" t="str">
        <f t="shared" si="8"/>
        <v/>
      </c>
      <c r="G142">
        <f>SQRT(AVERAGE($F$2:F142))</f>
        <v>57.55418308984062</v>
      </c>
      <c r="H142" s="1">
        <f>G142/(AVERAGE($C$2:C142))</f>
        <v>0.62760397194279183</v>
      </c>
      <c r="I142" s="1">
        <f>G142/(MAX($C$2:C142))</f>
        <v>5.118581449867745E-2</v>
      </c>
      <c r="J142" s="1">
        <f>G142/(MAX($C$2:C142)-MIN($C$2:C142))</f>
        <v>5.2260222545937172E-2</v>
      </c>
      <c r="K142" s="1" t="str">
        <f t="shared" si="9"/>
        <v/>
      </c>
      <c r="L142" s="1">
        <f>IFERROR(AVERAGE($K$2:K142),"")</f>
        <v>0.32321281933912882</v>
      </c>
      <c r="M142" s="3">
        <f>L142/(MAX($C$2:C142))</f>
        <v>2.8744933080646057E-4</v>
      </c>
      <c r="N142" s="3">
        <f>L142/(MAX($C$2:C142)-MIN($C$2:C142))</f>
        <v>2.9348299222657658E-4</v>
      </c>
    </row>
    <row r="143" spans="1:14" x14ac:dyDescent="0.2">
      <c r="A143" s="2">
        <v>43607</v>
      </c>
      <c r="B143">
        <v>142</v>
      </c>
      <c r="C143">
        <v>173.45832999999999</v>
      </c>
      <c r="E143" t="str">
        <f t="shared" si="7"/>
        <v/>
      </c>
      <c r="F143" t="str">
        <f t="shared" si="8"/>
        <v/>
      </c>
      <c r="G143">
        <f>SQRT(AVERAGE($F$2:F143))</f>
        <v>57.55418308984062</v>
      </c>
      <c r="H143" s="1">
        <f>G143/(AVERAGE($C$2:C143))</f>
        <v>0.62368839659860176</v>
      </c>
      <c r="I143" s="1">
        <f>G143/(MAX($C$2:C143))</f>
        <v>5.118581449867745E-2</v>
      </c>
      <c r="J143" s="1">
        <f>G143/(MAX($C$2:C143)-MIN($C$2:C143))</f>
        <v>5.2260222545937172E-2</v>
      </c>
      <c r="K143" s="1" t="str">
        <f t="shared" si="9"/>
        <v/>
      </c>
      <c r="L143" s="1">
        <f>IFERROR(AVERAGE($K$2:K143),"")</f>
        <v>0.32321281933912882</v>
      </c>
      <c r="M143" s="3">
        <f>L143/(MAX($C$2:C143))</f>
        <v>2.8744933080646057E-4</v>
      </c>
      <c r="N143" s="3">
        <f>L143/(MAX($C$2:C143)-MIN($C$2:C143))</f>
        <v>2.9348299222657658E-4</v>
      </c>
    </row>
    <row r="144" spans="1:14" x14ac:dyDescent="0.2">
      <c r="A144" s="2">
        <v>43608</v>
      </c>
      <c r="B144">
        <v>143</v>
      </c>
      <c r="C144">
        <v>130.26667</v>
      </c>
      <c r="D144">
        <v>141</v>
      </c>
      <c r="E144">
        <f t="shared" si="7"/>
        <v>-10.733329999999995</v>
      </c>
      <c r="F144">
        <f t="shared" si="8"/>
        <v>115.2043728888999</v>
      </c>
      <c r="G144">
        <f>SQRT(AVERAGE($F$2:F144))</f>
        <v>56.947150169971522</v>
      </c>
      <c r="H144" s="1">
        <f>G144/(AVERAGE($C$2:C144))</f>
        <v>0.61533894078924811</v>
      </c>
      <c r="I144" s="1">
        <f>G144/(MAX($C$2:C144))</f>
        <v>5.0645949752747367E-2</v>
      </c>
      <c r="J144" s="1">
        <f>G144/(MAX($C$2:C144)-MIN($C$2:C144))</f>
        <v>5.170902585124082E-2</v>
      </c>
      <c r="K144" s="1">
        <f t="shared" si="9"/>
        <v>8.2395059304118196E-2</v>
      </c>
      <c r="L144" s="1">
        <f>IFERROR(AVERAGE($K$2:K144),"")</f>
        <v>0.3179776506427156</v>
      </c>
      <c r="M144" s="3">
        <f>L144/(MAX($C$2:C144))</f>
        <v>2.827934333655117E-4</v>
      </c>
      <c r="N144" s="3">
        <f>L144/(MAX($C$2:C144)-MIN($C$2:C144))</f>
        <v>2.8872936587915693E-4</v>
      </c>
    </row>
    <row r="145" spans="1:14" x14ac:dyDescent="0.2">
      <c r="A145" s="2">
        <v>43609</v>
      </c>
      <c r="B145">
        <v>144</v>
      </c>
      <c r="C145">
        <v>110.97499999999999</v>
      </c>
      <c r="E145" t="str">
        <f t="shared" si="7"/>
        <v/>
      </c>
      <c r="F145" t="str">
        <f t="shared" si="8"/>
        <v/>
      </c>
      <c r="G145">
        <f>SQRT(AVERAGE($F$2:F145))</f>
        <v>56.947150169971522</v>
      </c>
      <c r="H145" s="1">
        <f>G145/(AVERAGE($C$2:C145))</f>
        <v>0.61448918093784843</v>
      </c>
      <c r="I145" s="1">
        <f>G145/(MAX($C$2:C145))</f>
        <v>5.0645949752747367E-2</v>
      </c>
      <c r="J145" s="1">
        <f>G145/(MAX($C$2:C145)-MIN($C$2:C145))</f>
        <v>5.170902585124082E-2</v>
      </c>
      <c r="K145" s="1" t="str">
        <f t="shared" si="9"/>
        <v/>
      </c>
      <c r="L145" s="1">
        <f>IFERROR(AVERAGE($K$2:K145),"")</f>
        <v>0.3179776506427156</v>
      </c>
      <c r="M145" s="3">
        <f>L145/(MAX($C$2:C145))</f>
        <v>2.827934333655117E-4</v>
      </c>
      <c r="N145" s="3">
        <f>L145/(MAX($C$2:C145)-MIN($C$2:C145))</f>
        <v>2.8872936587915693E-4</v>
      </c>
    </row>
    <row r="146" spans="1:14" x14ac:dyDescent="0.2">
      <c r="A146" s="2">
        <v>43610</v>
      </c>
      <c r="B146">
        <v>145</v>
      </c>
      <c r="C146">
        <v>108.03333000000001</v>
      </c>
      <c r="E146" t="str">
        <f t="shared" si="7"/>
        <v/>
      </c>
      <c r="F146" t="str">
        <f t="shared" si="8"/>
        <v/>
      </c>
      <c r="G146">
        <f>SQRT(AVERAGE($F$2:F146))</f>
        <v>56.947150169971522</v>
      </c>
      <c r="H146" s="1">
        <f>G146/(AVERAGE($C$2:C146))</f>
        <v>0.6137876197289257</v>
      </c>
      <c r="I146" s="1">
        <f>G146/(MAX($C$2:C146))</f>
        <v>5.0645949752747367E-2</v>
      </c>
      <c r="J146" s="1">
        <f>G146/(MAX($C$2:C146)-MIN($C$2:C146))</f>
        <v>5.170902585124082E-2</v>
      </c>
      <c r="K146" s="1" t="str">
        <f t="shared" si="9"/>
        <v/>
      </c>
      <c r="L146" s="1">
        <f>IFERROR(AVERAGE($K$2:K146),"")</f>
        <v>0.3179776506427156</v>
      </c>
      <c r="M146" s="3">
        <f>L146/(MAX($C$2:C146))</f>
        <v>2.827934333655117E-4</v>
      </c>
      <c r="N146" s="3">
        <f>L146/(MAX($C$2:C146)-MIN($C$2:C146))</f>
        <v>2.8872936587915693E-4</v>
      </c>
    </row>
    <row r="147" spans="1:14" x14ac:dyDescent="0.2">
      <c r="A147" s="2">
        <v>43611</v>
      </c>
      <c r="B147">
        <v>146</v>
      </c>
      <c r="C147">
        <v>129.74167</v>
      </c>
      <c r="E147" t="str">
        <f t="shared" si="7"/>
        <v/>
      </c>
      <c r="F147" t="str">
        <f t="shared" si="8"/>
        <v/>
      </c>
      <c r="G147">
        <f>SQRT(AVERAGE($F$2:F147))</f>
        <v>56.947150169971522</v>
      </c>
      <c r="H147" s="1">
        <f>G147/(AVERAGE($C$2:C147))</f>
        <v>0.61211737230118002</v>
      </c>
      <c r="I147" s="1">
        <f>G147/(MAX($C$2:C147))</f>
        <v>5.0645949752747367E-2</v>
      </c>
      <c r="J147" s="1">
        <f>G147/(MAX($C$2:C147)-MIN($C$2:C147))</f>
        <v>5.170902585124082E-2</v>
      </c>
      <c r="K147" s="1" t="str">
        <f t="shared" si="9"/>
        <v/>
      </c>
      <c r="L147" s="1">
        <f>IFERROR(AVERAGE($K$2:K147),"")</f>
        <v>0.3179776506427156</v>
      </c>
      <c r="M147" s="3">
        <f>L147/(MAX($C$2:C147))</f>
        <v>2.827934333655117E-4</v>
      </c>
      <c r="N147" s="3">
        <f>L147/(MAX($C$2:C147)-MIN($C$2:C147))</f>
        <v>2.8872936587915693E-4</v>
      </c>
    </row>
    <row r="148" spans="1:14" x14ac:dyDescent="0.2">
      <c r="A148" s="2">
        <v>43612</v>
      </c>
      <c r="B148">
        <v>147</v>
      </c>
      <c r="C148">
        <v>213.875</v>
      </c>
      <c r="D148">
        <v>201</v>
      </c>
      <c r="E148">
        <f t="shared" si="7"/>
        <v>12.875</v>
      </c>
      <c r="F148">
        <f t="shared" si="8"/>
        <v>165.765625</v>
      </c>
      <c r="G148">
        <f>SQRT(AVERAGE($F$2:F148))</f>
        <v>56.369365001035654</v>
      </c>
      <c r="H148" s="1">
        <f>G148/(AVERAGE($C$2:C148))</f>
        <v>0.60059984578851699</v>
      </c>
      <c r="I148" s="1">
        <f>G148/(MAX($C$2:C148))</f>
        <v>5.0132096495008077E-2</v>
      </c>
      <c r="J148" s="1">
        <f>G148/(MAX($C$2:C148)-MIN($C$2:C148))</f>
        <v>5.1184386634918408E-2</v>
      </c>
      <c r="K148" s="1">
        <f t="shared" si="9"/>
        <v>6.0198714202220921E-2</v>
      </c>
      <c r="L148" s="1">
        <f>IFERROR(AVERAGE($K$2:K148),"")</f>
        <v>0.31249299242057738</v>
      </c>
      <c r="M148" s="3">
        <f>L148/(MAX($C$2:C148))</f>
        <v>2.7791565240719646E-4</v>
      </c>
      <c r="N148" s="3">
        <f>L148/(MAX($C$2:C148)-MIN($C$2:C148))</f>
        <v>2.8374919860217683E-4</v>
      </c>
    </row>
    <row r="149" spans="1:14" x14ac:dyDescent="0.2">
      <c r="A149" s="2">
        <v>43613</v>
      </c>
      <c r="B149">
        <v>148</v>
      </c>
      <c r="C149">
        <v>523.70833000000005</v>
      </c>
      <c r="E149" t="str">
        <f t="shared" si="7"/>
        <v/>
      </c>
      <c r="F149" t="str">
        <f t="shared" si="8"/>
        <v/>
      </c>
      <c r="G149">
        <f>SQRT(AVERAGE($F$2:F149))</f>
        <v>56.369365001035654</v>
      </c>
      <c r="H149" s="1">
        <f>G149/(AVERAGE($C$2:C149))</f>
        <v>0.58257174572389836</v>
      </c>
      <c r="I149" s="1">
        <f>G149/(MAX($C$2:C149))</f>
        <v>5.0132096495008077E-2</v>
      </c>
      <c r="J149" s="1">
        <f>G149/(MAX($C$2:C149)-MIN($C$2:C149))</f>
        <v>5.1184386634918408E-2</v>
      </c>
      <c r="K149" s="1" t="str">
        <f t="shared" si="9"/>
        <v/>
      </c>
      <c r="L149" s="1">
        <f>IFERROR(AVERAGE($K$2:K149),"")</f>
        <v>0.31249299242057738</v>
      </c>
      <c r="M149" s="3">
        <f>L149/(MAX($C$2:C149))</f>
        <v>2.7791565240719646E-4</v>
      </c>
      <c r="N149" s="3">
        <f>L149/(MAX($C$2:C149)-MIN($C$2:C149))</f>
        <v>2.8374919860217683E-4</v>
      </c>
    </row>
    <row r="150" spans="1:14" x14ac:dyDescent="0.2">
      <c r="A150" s="2">
        <v>43614</v>
      </c>
      <c r="B150">
        <v>149</v>
      </c>
      <c r="C150">
        <v>321.04167000000001</v>
      </c>
      <c r="E150" t="str">
        <f t="shared" si="7"/>
        <v/>
      </c>
      <c r="F150" t="str">
        <f t="shared" si="8"/>
        <v/>
      </c>
      <c r="G150">
        <f>SQRT(AVERAGE($F$2:F150))</f>
        <v>56.369365001035654</v>
      </c>
      <c r="H150" s="1">
        <f>G150/(AVERAGE($C$2:C150))</f>
        <v>0.57364773684448478</v>
      </c>
      <c r="I150" s="1">
        <f>G150/(MAX($C$2:C150))</f>
        <v>5.0132096495008077E-2</v>
      </c>
      <c r="J150" s="1">
        <f>G150/(MAX($C$2:C150)-MIN($C$2:C150))</f>
        <v>5.1184386634918408E-2</v>
      </c>
      <c r="K150" s="1" t="str">
        <f t="shared" si="9"/>
        <v/>
      </c>
      <c r="L150" s="1">
        <f>IFERROR(AVERAGE($K$2:K150),"")</f>
        <v>0.31249299242057738</v>
      </c>
      <c r="M150" s="3">
        <f>L150/(MAX($C$2:C150))</f>
        <v>2.7791565240719646E-4</v>
      </c>
      <c r="N150" s="3">
        <f>L150/(MAX($C$2:C150)-MIN($C$2:C150))</f>
        <v>2.8374919860217683E-4</v>
      </c>
    </row>
    <row r="151" spans="1:14" x14ac:dyDescent="0.2">
      <c r="A151" s="2">
        <v>43615</v>
      </c>
      <c r="B151">
        <v>150</v>
      </c>
      <c r="C151">
        <v>214.125</v>
      </c>
      <c r="D151">
        <v>176</v>
      </c>
      <c r="E151">
        <f t="shared" si="7"/>
        <v>38.125</v>
      </c>
      <c r="F151">
        <f t="shared" si="8"/>
        <v>1453.515625</v>
      </c>
      <c r="G151">
        <f>SQRT(AVERAGE($F$2:F151))</f>
        <v>56.049878312412361</v>
      </c>
      <c r="H151" s="1">
        <f>G151/(AVERAGE($C$2:C151))</f>
        <v>0.56594786994835644</v>
      </c>
      <c r="I151" s="1">
        <f>G151/(MAX($C$2:C151))</f>
        <v>4.9847960998668187E-2</v>
      </c>
      <c r="J151" s="1">
        <f>G151/(MAX($C$2:C151)-MIN($C$2:C151))</f>
        <v>5.0894287035696317E-2</v>
      </c>
      <c r="K151" s="1">
        <f t="shared" si="9"/>
        <v>0.17805020431990659</v>
      </c>
      <c r="L151" s="1">
        <f>IFERROR(AVERAGE($K$2:K151),"")</f>
        <v>0.30969210100181344</v>
      </c>
      <c r="M151" s="3">
        <f>L151/(MAX($C$2:C151))</f>
        <v>2.754246795378918E-4</v>
      </c>
      <c r="N151" s="3">
        <f>L151/(MAX($C$2:C151)-MIN($C$2:C151))</f>
        <v>2.8120593934605773E-4</v>
      </c>
    </row>
    <row r="152" spans="1:14" x14ac:dyDescent="0.2">
      <c r="A152" s="2">
        <v>43616</v>
      </c>
      <c r="B152">
        <v>151</v>
      </c>
      <c r="C152">
        <v>160.47917000000001</v>
      </c>
      <c r="E152" t="str">
        <f t="shared" si="7"/>
        <v/>
      </c>
      <c r="F152" t="str">
        <f t="shared" si="8"/>
        <v/>
      </c>
      <c r="G152">
        <f>SQRT(AVERAGE($F$2:F152))</f>
        <v>56.049878312412361</v>
      </c>
      <c r="H152" s="1">
        <f>G152/(AVERAGE($C$2:C152))</f>
        <v>0.56363215086626384</v>
      </c>
      <c r="I152" s="1">
        <f>G152/(MAX($C$2:C152))</f>
        <v>4.9847960998668187E-2</v>
      </c>
      <c r="J152" s="1">
        <f>G152/(MAX($C$2:C152)-MIN($C$2:C152))</f>
        <v>5.0894287035696317E-2</v>
      </c>
      <c r="K152" s="1" t="str">
        <f t="shared" si="9"/>
        <v/>
      </c>
      <c r="L152" s="1">
        <f>IFERROR(AVERAGE($K$2:K152),"")</f>
        <v>0.30969210100181344</v>
      </c>
      <c r="M152" s="3">
        <f>L152/(MAX($C$2:C152))</f>
        <v>2.754246795378918E-4</v>
      </c>
      <c r="N152" s="3">
        <f>L152/(MAX($C$2:C152)-MIN($C$2:C152))</f>
        <v>2.8120593934605773E-4</v>
      </c>
    </row>
    <row r="153" spans="1:14" x14ac:dyDescent="0.2">
      <c r="A153" s="2">
        <v>43617</v>
      </c>
      <c r="B153">
        <v>152</v>
      </c>
      <c r="C153">
        <v>119.53749999999999</v>
      </c>
      <c r="E153" t="str">
        <f t="shared" si="7"/>
        <v/>
      </c>
      <c r="F153" t="str">
        <f t="shared" si="8"/>
        <v/>
      </c>
      <c r="G153">
        <f>SQRT(AVERAGE($F$2:F153))</f>
        <v>56.049878312412361</v>
      </c>
      <c r="H153" s="1">
        <f>G153/(AVERAGE($C$2:C153))</f>
        <v>0.56288389475455025</v>
      </c>
      <c r="I153" s="1">
        <f>G153/(MAX($C$2:C153))</f>
        <v>4.9847960998668187E-2</v>
      </c>
      <c r="J153" s="1">
        <f>G153/(MAX($C$2:C153)-MIN($C$2:C153))</f>
        <v>5.0894287035696317E-2</v>
      </c>
      <c r="K153" s="1" t="str">
        <f t="shared" si="9"/>
        <v/>
      </c>
      <c r="L153" s="1">
        <f>IFERROR(AVERAGE($K$2:K153),"")</f>
        <v>0.30969210100181344</v>
      </c>
      <c r="M153" s="3">
        <f>L153/(MAX($C$2:C153))</f>
        <v>2.754246795378918E-4</v>
      </c>
      <c r="N153" s="3">
        <f>L153/(MAX($C$2:C153)-MIN($C$2:C153))</f>
        <v>2.8120593934605773E-4</v>
      </c>
    </row>
    <row r="154" spans="1:14" x14ac:dyDescent="0.2">
      <c r="A154" s="2">
        <v>43618</v>
      </c>
      <c r="B154">
        <v>153</v>
      </c>
      <c r="C154">
        <v>132.47917000000001</v>
      </c>
      <c r="E154" t="str">
        <f t="shared" si="7"/>
        <v/>
      </c>
      <c r="F154" t="str">
        <f t="shared" si="8"/>
        <v/>
      </c>
      <c r="G154">
        <f>SQRT(AVERAGE($F$2:F154))</f>
        <v>56.049878312412361</v>
      </c>
      <c r="H154" s="1">
        <f>G154/(AVERAGE($C$2:C154))</f>
        <v>0.561670872394058</v>
      </c>
      <c r="I154" s="1">
        <f>G154/(MAX($C$2:C154))</f>
        <v>4.9847960998668187E-2</v>
      </c>
      <c r="J154" s="1">
        <f>G154/(MAX($C$2:C154)-MIN($C$2:C154))</f>
        <v>5.0894287035696317E-2</v>
      </c>
      <c r="K154" s="1" t="str">
        <f t="shared" si="9"/>
        <v/>
      </c>
      <c r="L154" s="1">
        <f>IFERROR(AVERAGE($K$2:K154),"")</f>
        <v>0.30969210100181344</v>
      </c>
      <c r="M154" s="3">
        <f>L154/(MAX($C$2:C154))</f>
        <v>2.754246795378918E-4</v>
      </c>
      <c r="N154" s="3">
        <f>L154/(MAX($C$2:C154)-MIN($C$2:C154))</f>
        <v>2.8120593934605773E-4</v>
      </c>
    </row>
    <row r="155" spans="1:14" x14ac:dyDescent="0.2">
      <c r="A155" s="2">
        <v>43619</v>
      </c>
      <c r="B155">
        <v>154</v>
      </c>
      <c r="C155">
        <v>113.5</v>
      </c>
      <c r="D155">
        <v>83</v>
      </c>
      <c r="E155">
        <f t="shared" si="7"/>
        <v>30.5</v>
      </c>
      <c r="F155">
        <f t="shared" si="8"/>
        <v>930.25</v>
      </c>
      <c r="G155">
        <f>SQRT(AVERAGE($F$2:F155))</f>
        <v>55.645839865799381</v>
      </c>
      <c r="H155" s="1">
        <f>G155/(AVERAGE($C$2:C155))</f>
        <v>0.5571250635532794</v>
      </c>
      <c r="I155" s="1">
        <f>G155/(MAX($C$2:C155))</f>
        <v>4.9488629393763237E-2</v>
      </c>
      <c r="J155" s="1">
        <f>G155/(MAX($C$2:C155)-MIN($C$2:C155))</f>
        <v>5.0527412935439366E-2</v>
      </c>
      <c r="K155" s="1">
        <f t="shared" si="9"/>
        <v>0.2687224669603524</v>
      </c>
      <c r="L155" s="1">
        <f>IFERROR(AVERAGE($K$2:K155),"")</f>
        <v>0.30885598602137543</v>
      </c>
      <c r="M155" s="3">
        <f>L155/(MAX($C$2:C155))</f>
        <v>2.7468108065435866E-4</v>
      </c>
      <c r="N155" s="3">
        <f>L155/(MAX($C$2:C155)-MIN($C$2:C155))</f>
        <v>2.8044673206335726E-4</v>
      </c>
    </row>
    <row r="156" spans="1:14" x14ac:dyDescent="0.2">
      <c r="A156" s="2">
        <v>43620</v>
      </c>
      <c r="B156">
        <v>155</v>
      </c>
      <c r="C156">
        <v>112.0625</v>
      </c>
      <c r="E156" t="str">
        <f t="shared" si="7"/>
        <v/>
      </c>
      <c r="F156" t="str">
        <f t="shared" si="8"/>
        <v/>
      </c>
      <c r="G156">
        <f>SQRT(AVERAGE($F$2:F156))</f>
        <v>55.645839865799381</v>
      </c>
      <c r="H156" s="1">
        <f>G156/(AVERAGE($C$2:C156))</f>
        <v>0.55668701349340133</v>
      </c>
      <c r="I156" s="1">
        <f>G156/(MAX($C$2:C156))</f>
        <v>4.9488629393763237E-2</v>
      </c>
      <c r="J156" s="1">
        <f>G156/(MAX($C$2:C156)-MIN($C$2:C156))</f>
        <v>5.0527412935439366E-2</v>
      </c>
      <c r="K156" s="1" t="str">
        <f t="shared" si="9"/>
        <v/>
      </c>
      <c r="L156" s="1">
        <f>IFERROR(AVERAGE($K$2:K156),"")</f>
        <v>0.30885598602137543</v>
      </c>
      <c r="M156" s="3">
        <f>L156/(MAX($C$2:C156))</f>
        <v>2.7468108065435866E-4</v>
      </c>
      <c r="N156" s="3">
        <f>L156/(MAX($C$2:C156)-MIN($C$2:C156))</f>
        <v>2.8044673206335726E-4</v>
      </c>
    </row>
    <row r="157" spans="1:14" x14ac:dyDescent="0.2">
      <c r="A157" s="2">
        <v>43621</v>
      </c>
      <c r="B157">
        <v>156</v>
      </c>
      <c r="C157">
        <v>108.09583000000001</v>
      </c>
      <c r="E157" t="str">
        <f t="shared" si="7"/>
        <v/>
      </c>
      <c r="F157" t="str">
        <f t="shared" si="8"/>
        <v/>
      </c>
      <c r="G157">
        <f>SQRT(AVERAGE($F$2:F157))</f>
        <v>55.645839865799381</v>
      </c>
      <c r="H157" s="1">
        <f>G157/(AVERAGE($C$2:C157))</f>
        <v>0.55639667999960007</v>
      </c>
      <c r="I157" s="1">
        <f>G157/(MAX($C$2:C157))</f>
        <v>4.9488629393763237E-2</v>
      </c>
      <c r="J157" s="1">
        <f>G157/(MAX($C$2:C157)-MIN($C$2:C157))</f>
        <v>5.0527412935439366E-2</v>
      </c>
      <c r="K157" s="1" t="str">
        <f t="shared" si="9"/>
        <v/>
      </c>
      <c r="L157" s="1">
        <f>IFERROR(AVERAGE($K$2:K157),"")</f>
        <v>0.30885598602137543</v>
      </c>
      <c r="M157" s="3">
        <f>L157/(MAX($C$2:C157))</f>
        <v>2.7468108065435866E-4</v>
      </c>
      <c r="N157" s="3">
        <f>L157/(MAX($C$2:C157)-MIN($C$2:C157))</f>
        <v>2.8044673206335726E-4</v>
      </c>
    </row>
    <row r="158" spans="1:14" x14ac:dyDescent="0.2">
      <c r="A158" s="2">
        <v>43622</v>
      </c>
      <c r="B158">
        <v>157</v>
      </c>
      <c r="C158">
        <v>99.304169999999999</v>
      </c>
      <c r="D158">
        <v>56</v>
      </c>
      <c r="E158">
        <f t="shared" si="7"/>
        <v>43.304169999999999</v>
      </c>
      <c r="F158">
        <f t="shared" si="8"/>
        <v>1875.2511393888999</v>
      </c>
      <c r="G158">
        <f>SQRT(AVERAGE($F$2:F158))</f>
        <v>55.425944532056121</v>
      </c>
      <c r="H158" s="1">
        <f>G158/(AVERAGE($C$2:C158))</f>
        <v>0.55422292273596907</v>
      </c>
      <c r="I158" s="1">
        <f>G158/(MAX($C$2:C158))</f>
        <v>4.9293065471944772E-2</v>
      </c>
      <c r="J158" s="1">
        <f>G158/(MAX($C$2:C158)-MIN($C$2:C158))</f>
        <v>5.0327744058890504E-2</v>
      </c>
      <c r="K158" s="1">
        <f t="shared" si="9"/>
        <v>0.43607604796455174</v>
      </c>
      <c r="L158" s="1">
        <f>IFERROR(AVERAGE($K$2:K158),"")</f>
        <v>0.31140038726023894</v>
      </c>
      <c r="M158" s="3">
        <f>L158/(MAX($C$2:C158))</f>
        <v>2.7694394397429108E-4</v>
      </c>
      <c r="N158" s="3">
        <f>L158/(MAX($C$2:C158)-MIN($C$2:C158))</f>
        <v>2.8275709367133286E-4</v>
      </c>
    </row>
    <row r="159" spans="1:14" x14ac:dyDescent="0.2">
      <c r="A159" s="2">
        <v>43623</v>
      </c>
      <c r="B159">
        <v>158</v>
      </c>
      <c r="C159">
        <v>70.650000000000006</v>
      </c>
      <c r="E159" t="str">
        <f t="shared" si="7"/>
        <v/>
      </c>
      <c r="F159" t="str">
        <f t="shared" si="8"/>
        <v/>
      </c>
      <c r="G159">
        <f>SQRT(AVERAGE($F$2:F159))</f>
        <v>55.425944532056121</v>
      </c>
      <c r="H159" s="1">
        <f>G159/(AVERAGE($C$2:C159))</f>
        <v>0.55525452433358435</v>
      </c>
      <c r="I159" s="1">
        <f>G159/(MAX($C$2:C159))</f>
        <v>4.9293065471944772E-2</v>
      </c>
      <c r="J159" s="1">
        <f>G159/(MAX($C$2:C159)-MIN($C$2:C159))</f>
        <v>5.0327744058890504E-2</v>
      </c>
      <c r="K159" s="1" t="str">
        <f t="shared" si="9"/>
        <v/>
      </c>
      <c r="L159" s="1">
        <f>IFERROR(AVERAGE($K$2:K159),"")</f>
        <v>0.31140038726023894</v>
      </c>
      <c r="M159" s="3">
        <f>L159/(MAX($C$2:C159))</f>
        <v>2.7694394397429108E-4</v>
      </c>
      <c r="N159" s="3">
        <f>L159/(MAX($C$2:C159)-MIN($C$2:C159))</f>
        <v>2.8275709367133286E-4</v>
      </c>
    </row>
    <row r="160" spans="1:14" x14ac:dyDescent="0.2">
      <c r="A160" s="2">
        <v>43624</v>
      </c>
      <c r="B160">
        <v>159</v>
      </c>
      <c r="C160">
        <v>88.545829999999995</v>
      </c>
      <c r="E160" t="str">
        <f t="shared" si="7"/>
        <v/>
      </c>
      <c r="F160" t="str">
        <f t="shared" si="8"/>
        <v/>
      </c>
      <c r="G160">
        <f>SQRT(AVERAGE($F$2:F160))</f>
        <v>55.425944532056121</v>
      </c>
      <c r="H160" s="1">
        <f>G160/(AVERAGE($C$2:C160))</f>
        <v>0.5556492520039904</v>
      </c>
      <c r="I160" s="1">
        <f>G160/(MAX($C$2:C160))</f>
        <v>4.9293065471944772E-2</v>
      </c>
      <c r="J160" s="1">
        <f>G160/(MAX($C$2:C160)-MIN($C$2:C160))</f>
        <v>5.0327744058890504E-2</v>
      </c>
      <c r="K160" s="1" t="str">
        <f t="shared" si="9"/>
        <v/>
      </c>
      <c r="L160" s="1">
        <f>IFERROR(AVERAGE($K$2:K160),"")</f>
        <v>0.31140038726023894</v>
      </c>
      <c r="M160" s="3">
        <f>L160/(MAX($C$2:C160))</f>
        <v>2.7694394397429108E-4</v>
      </c>
      <c r="N160" s="3">
        <f>L160/(MAX($C$2:C160)-MIN($C$2:C160))</f>
        <v>2.8275709367133286E-4</v>
      </c>
    </row>
    <row r="161" spans="1:14" x14ac:dyDescent="0.2">
      <c r="A161" s="2">
        <v>43625</v>
      </c>
      <c r="B161">
        <v>160</v>
      </c>
      <c r="C161">
        <v>77.354169999999996</v>
      </c>
      <c r="E161" t="str">
        <f t="shared" si="7"/>
        <v/>
      </c>
      <c r="F161" t="str">
        <f t="shared" si="8"/>
        <v/>
      </c>
      <c r="G161">
        <f>SQRT(AVERAGE($F$2:F161))</f>
        <v>55.425944532056121</v>
      </c>
      <c r="H161" s="1">
        <f>G161/(AVERAGE($C$2:C161))</f>
        <v>0.5564300577619945</v>
      </c>
      <c r="I161" s="1">
        <f>G161/(MAX($C$2:C161))</f>
        <v>4.9293065471944772E-2</v>
      </c>
      <c r="J161" s="1">
        <f>G161/(MAX($C$2:C161)-MIN($C$2:C161))</f>
        <v>5.0327744058890504E-2</v>
      </c>
      <c r="K161" s="1" t="str">
        <f t="shared" si="9"/>
        <v/>
      </c>
      <c r="L161" s="1">
        <f>IFERROR(AVERAGE($K$2:K161),"")</f>
        <v>0.31140038726023894</v>
      </c>
      <c r="M161" s="3">
        <f>L161/(MAX($C$2:C161))</f>
        <v>2.7694394397429108E-4</v>
      </c>
      <c r="N161" s="3">
        <f>L161/(MAX($C$2:C161)-MIN($C$2:C161))</f>
        <v>2.8275709367133286E-4</v>
      </c>
    </row>
    <row r="162" spans="1:14" x14ac:dyDescent="0.2">
      <c r="A162" s="2">
        <v>43626</v>
      </c>
      <c r="B162">
        <v>161</v>
      </c>
      <c r="C162">
        <v>98.504170000000002</v>
      </c>
      <c r="D162">
        <v>97</v>
      </c>
      <c r="E162">
        <f t="shared" si="7"/>
        <v>1.504170000000002</v>
      </c>
      <c r="F162">
        <f t="shared" si="8"/>
        <v>2.2625273889000059</v>
      </c>
      <c r="G162">
        <f>SQRT(AVERAGE($F$2:F162))</f>
        <v>54.880266979520705</v>
      </c>
      <c r="H162" s="1">
        <f>G162/(AVERAGE($C$2:C162))</f>
        <v>0.55098990189694053</v>
      </c>
      <c r="I162" s="1">
        <f>G162/(MAX($C$2:C162))</f>
        <v>4.880776712383738E-2</v>
      </c>
      <c r="J162" s="1">
        <f>G162/(MAX($C$2:C162)-MIN($C$2:C162))</f>
        <v>4.9832259129683733E-2</v>
      </c>
      <c r="K162" s="1">
        <f t="shared" si="9"/>
        <v>1.5270114960615392E-2</v>
      </c>
      <c r="L162" s="1">
        <f>IFERROR(AVERAGE($K$2:K162),"")</f>
        <v>0.3055939113327954</v>
      </c>
      <c r="M162" s="3">
        <f>L162/(MAX($C$2:C162))</f>
        <v>2.7177995442987816E-4</v>
      </c>
      <c r="N162" s="3">
        <f>L162/(MAX($C$2:C162)-MIN($C$2:C162))</f>
        <v>2.7748471019049792E-4</v>
      </c>
    </row>
    <row r="163" spans="1:14" x14ac:dyDescent="0.2">
      <c r="A163" s="2">
        <v>43627</v>
      </c>
      <c r="B163">
        <v>162</v>
      </c>
      <c r="C163">
        <v>80.158330000000007</v>
      </c>
      <c r="E163" t="str">
        <f t="shared" si="7"/>
        <v/>
      </c>
      <c r="F163" t="str">
        <f t="shared" si="8"/>
        <v/>
      </c>
      <c r="G163">
        <f>SQRT(AVERAGE($F$2:F163))</f>
        <v>54.880266979520705</v>
      </c>
      <c r="H163" s="1">
        <f>G163/(AVERAGE($C$2:C163))</f>
        <v>0.55165468672702367</v>
      </c>
      <c r="I163" s="1">
        <f>G163/(MAX($C$2:C163))</f>
        <v>4.880776712383738E-2</v>
      </c>
      <c r="J163" s="1">
        <f>G163/(MAX($C$2:C163)-MIN($C$2:C163))</f>
        <v>4.9832259129683733E-2</v>
      </c>
      <c r="K163" s="1" t="str">
        <f t="shared" si="9"/>
        <v/>
      </c>
      <c r="L163" s="1">
        <f>IFERROR(AVERAGE($K$2:K163),"")</f>
        <v>0.3055939113327954</v>
      </c>
      <c r="M163" s="3">
        <f>L163/(MAX($C$2:C163))</f>
        <v>2.7177995442987816E-4</v>
      </c>
      <c r="N163" s="3">
        <f>L163/(MAX($C$2:C163)-MIN($C$2:C163))</f>
        <v>2.7748471019049792E-4</v>
      </c>
    </row>
    <row r="164" spans="1:14" x14ac:dyDescent="0.2">
      <c r="A164" s="2">
        <v>43628</v>
      </c>
      <c r="B164">
        <v>163</v>
      </c>
      <c r="C164">
        <v>64.704170000000005</v>
      </c>
      <c r="E164" t="str">
        <f t="shared" si="7"/>
        <v/>
      </c>
      <c r="F164" t="str">
        <f t="shared" si="8"/>
        <v/>
      </c>
      <c r="G164">
        <f>SQRT(AVERAGE($F$2:F164))</f>
        <v>54.880266979520705</v>
      </c>
      <c r="H164" s="1">
        <f>G164/(AVERAGE($C$2:C164))</f>
        <v>0.55284039627006842</v>
      </c>
      <c r="I164" s="1">
        <f>G164/(MAX($C$2:C164))</f>
        <v>4.880776712383738E-2</v>
      </c>
      <c r="J164" s="1">
        <f>G164/(MAX($C$2:C164)-MIN($C$2:C164))</f>
        <v>4.9832259129683733E-2</v>
      </c>
      <c r="K164" s="1" t="str">
        <f t="shared" si="9"/>
        <v/>
      </c>
      <c r="L164" s="1">
        <f>IFERROR(AVERAGE($K$2:K164),"")</f>
        <v>0.3055939113327954</v>
      </c>
      <c r="M164" s="3">
        <f>L164/(MAX($C$2:C164))</f>
        <v>2.7177995442987816E-4</v>
      </c>
      <c r="N164" s="3">
        <f>L164/(MAX($C$2:C164)-MIN($C$2:C164))</f>
        <v>2.7748471019049792E-4</v>
      </c>
    </row>
    <row r="165" spans="1:14" x14ac:dyDescent="0.2">
      <c r="A165" s="2">
        <v>43629</v>
      </c>
      <c r="B165">
        <v>164</v>
      </c>
      <c r="C165">
        <v>76.2</v>
      </c>
      <c r="D165">
        <v>30</v>
      </c>
      <c r="E165">
        <f t="shared" si="7"/>
        <v>46.2</v>
      </c>
      <c r="F165">
        <f t="shared" si="8"/>
        <v>2134.44</v>
      </c>
      <c r="G165">
        <f>SQRT(AVERAGE($F$2:F165))</f>
        <v>54.726324155698208</v>
      </c>
      <c r="H165" s="1">
        <f>G165/(AVERAGE($C$2:C165))</f>
        <v>0.55207194710526808</v>
      </c>
      <c r="I165" s="1">
        <f>G165/(MAX($C$2:C165))</f>
        <v>4.867085806874262E-2</v>
      </c>
      <c r="J165" s="1">
        <f>G165/(MAX($C$2:C165)-MIN($C$2:C165))</f>
        <v>4.9692476305909561E-2</v>
      </c>
      <c r="K165" s="1">
        <f t="shared" si="9"/>
        <v>0.60629921259842523</v>
      </c>
      <c r="L165" s="1">
        <f>IFERROR(AVERAGE($K$2:K165),"")</f>
        <v>0.31137670558790365</v>
      </c>
      <c r="M165" s="3">
        <f>L165/(MAX($C$2:C165))</f>
        <v>2.769228826782723E-4</v>
      </c>
      <c r="N165" s="3">
        <f>L165/(MAX($C$2:C165)-MIN($C$2:C165))</f>
        <v>2.8273559029138619E-4</v>
      </c>
    </row>
    <row r="166" spans="1:14" x14ac:dyDescent="0.2">
      <c r="A166" s="2">
        <v>43630</v>
      </c>
      <c r="B166">
        <v>165</v>
      </c>
      <c r="C166">
        <v>55.6875</v>
      </c>
      <c r="E166" t="str">
        <f t="shared" si="7"/>
        <v/>
      </c>
      <c r="F166" t="str">
        <f t="shared" si="8"/>
        <v/>
      </c>
      <c r="G166">
        <f>SQRT(AVERAGE($F$2:F166))</f>
        <v>54.726324155698208</v>
      </c>
      <c r="H166" s="1">
        <f>G166/(AVERAGE($C$2:C166))</f>
        <v>0.5535421276130702</v>
      </c>
      <c r="I166" s="1">
        <f>G166/(MAX($C$2:C166))</f>
        <v>4.867085806874262E-2</v>
      </c>
      <c r="J166" s="1">
        <f>G166/(MAX($C$2:C166)-MIN($C$2:C166))</f>
        <v>4.9692476305909561E-2</v>
      </c>
      <c r="K166" s="1" t="str">
        <f t="shared" si="9"/>
        <v/>
      </c>
      <c r="L166" s="1">
        <f>IFERROR(AVERAGE($K$2:K166),"")</f>
        <v>0.31137670558790365</v>
      </c>
      <c r="M166" s="3">
        <f>L166/(MAX($C$2:C166))</f>
        <v>2.769228826782723E-4</v>
      </c>
      <c r="N166" s="3">
        <f>L166/(MAX($C$2:C166)-MIN($C$2:C166))</f>
        <v>2.8273559029138619E-4</v>
      </c>
    </row>
    <row r="167" spans="1:14" x14ac:dyDescent="0.2">
      <c r="A167" s="2">
        <v>43631</v>
      </c>
      <c r="B167">
        <v>166</v>
      </c>
      <c r="C167">
        <v>46.558329999999998</v>
      </c>
      <c r="E167" t="str">
        <f t="shared" si="7"/>
        <v/>
      </c>
      <c r="F167" t="str">
        <f t="shared" si="8"/>
        <v/>
      </c>
      <c r="G167">
        <f>SQRT(AVERAGE($F$2:F167))</f>
        <v>54.726324155698208</v>
      </c>
      <c r="H167" s="1">
        <f>G167/(AVERAGE($C$2:C167))</f>
        <v>0.55531201723153822</v>
      </c>
      <c r="I167" s="1">
        <f>G167/(MAX($C$2:C167))</f>
        <v>4.867085806874262E-2</v>
      </c>
      <c r="J167" s="1">
        <f>G167/(MAX($C$2:C167)-MIN($C$2:C167))</f>
        <v>4.9692476305909561E-2</v>
      </c>
      <c r="K167" s="1" t="str">
        <f t="shared" si="9"/>
        <v/>
      </c>
      <c r="L167" s="1">
        <f>IFERROR(AVERAGE($K$2:K167),"")</f>
        <v>0.31137670558790365</v>
      </c>
      <c r="M167" s="3">
        <f>L167/(MAX($C$2:C167))</f>
        <v>2.769228826782723E-4</v>
      </c>
      <c r="N167" s="3">
        <f>L167/(MAX($C$2:C167)-MIN($C$2:C167))</f>
        <v>2.8273559029138619E-4</v>
      </c>
    </row>
    <row r="168" spans="1:14" x14ac:dyDescent="0.2">
      <c r="A168" s="2">
        <v>43632</v>
      </c>
      <c r="B168">
        <v>167</v>
      </c>
      <c r="C168">
        <v>62.904170000000001</v>
      </c>
      <c r="E168" t="str">
        <f t="shared" si="7"/>
        <v/>
      </c>
      <c r="F168" t="str">
        <f t="shared" si="8"/>
        <v/>
      </c>
      <c r="G168">
        <f>SQRT(AVERAGE($F$2:F168))</f>
        <v>54.726324155698208</v>
      </c>
      <c r="H168" s="1">
        <f>G168/(AVERAGE($C$2:C168))</f>
        <v>0.55651738317162303</v>
      </c>
      <c r="I168" s="1">
        <f>G168/(MAX($C$2:C168))</f>
        <v>4.867085806874262E-2</v>
      </c>
      <c r="J168" s="1">
        <f>G168/(MAX($C$2:C168)-MIN($C$2:C168))</f>
        <v>4.9692476305909561E-2</v>
      </c>
      <c r="K168" s="1" t="str">
        <f t="shared" si="9"/>
        <v/>
      </c>
      <c r="L168" s="1">
        <f>IFERROR(AVERAGE($K$2:K168),"")</f>
        <v>0.31137670558790365</v>
      </c>
      <c r="M168" s="3">
        <f>L168/(MAX($C$2:C168))</f>
        <v>2.769228826782723E-4</v>
      </c>
      <c r="N168" s="3">
        <f>L168/(MAX($C$2:C168)-MIN($C$2:C168))</f>
        <v>2.8273559029138619E-4</v>
      </c>
    </row>
    <row r="169" spans="1:14" x14ac:dyDescent="0.2">
      <c r="A169" s="2">
        <v>43633</v>
      </c>
      <c r="B169">
        <v>168</v>
      </c>
      <c r="C169">
        <v>59.6875</v>
      </c>
      <c r="D169">
        <v>47</v>
      </c>
      <c r="E169">
        <f t="shared" si="7"/>
        <v>12.6875</v>
      </c>
      <c r="F169">
        <f t="shared" si="8"/>
        <v>160.97265625</v>
      </c>
      <c r="G169">
        <f>SQRT(AVERAGE($F$2:F169))</f>
        <v>54.235586998910215</v>
      </c>
      <c r="H169" s="1">
        <f>G169/(AVERAGE($C$2:C169))</f>
        <v>0.55282033845777867</v>
      </c>
      <c r="I169" s="1">
        <f>G169/(MAX($C$2:C169))</f>
        <v>4.8234420963280643E-2</v>
      </c>
      <c r="J169" s="1">
        <f>G169/(MAX($C$2:C169)-MIN($C$2:C169))</f>
        <v>4.924687823382385E-2</v>
      </c>
      <c r="K169" s="1">
        <f t="shared" si="9"/>
        <v>0.21256544502617802</v>
      </c>
      <c r="L169" s="1">
        <f>IFERROR(AVERAGE($K$2:K169),"")</f>
        <v>0.30951234218107865</v>
      </c>
      <c r="M169" s="3">
        <f>L169/(MAX($C$2:C169))</f>
        <v>2.7526481102515014E-4</v>
      </c>
      <c r="N169" s="3">
        <f>L169/(MAX($C$2:C169)-MIN($C$2:C169))</f>
        <v>2.8104271513763608E-4</v>
      </c>
    </row>
    <row r="170" spans="1:14" x14ac:dyDescent="0.2">
      <c r="A170" s="2">
        <v>43634</v>
      </c>
      <c r="B170">
        <v>169</v>
      </c>
      <c r="C170">
        <v>61.737499999999997</v>
      </c>
      <c r="E170" t="str">
        <f t="shared" si="7"/>
        <v/>
      </c>
      <c r="F170" t="str">
        <f t="shared" si="8"/>
        <v/>
      </c>
      <c r="G170">
        <f>SQRT(AVERAGE($F$2:F170))</f>
        <v>54.235586998910215</v>
      </c>
      <c r="H170" s="1">
        <f>G170/(AVERAGE($C$2:C170))</f>
        <v>0.55403565361792362</v>
      </c>
      <c r="I170" s="1">
        <f>G170/(MAX($C$2:C170))</f>
        <v>4.8234420963280643E-2</v>
      </c>
      <c r="J170" s="1">
        <f>G170/(MAX($C$2:C170)-MIN($C$2:C170))</f>
        <v>4.924687823382385E-2</v>
      </c>
      <c r="K170" s="1" t="str">
        <f t="shared" si="9"/>
        <v/>
      </c>
      <c r="L170" s="1">
        <f>IFERROR(AVERAGE($K$2:K170),"")</f>
        <v>0.30951234218107865</v>
      </c>
      <c r="M170" s="3">
        <f>L170/(MAX($C$2:C170))</f>
        <v>2.7526481102515014E-4</v>
      </c>
      <c r="N170" s="3">
        <f>L170/(MAX($C$2:C170)-MIN($C$2:C170))</f>
        <v>2.8104271513763608E-4</v>
      </c>
    </row>
    <row r="171" spans="1:14" x14ac:dyDescent="0.2">
      <c r="A171" s="2">
        <v>43635</v>
      </c>
      <c r="B171">
        <v>170</v>
      </c>
      <c r="C171">
        <v>69.362499999999997</v>
      </c>
      <c r="E171" t="str">
        <f t="shared" si="7"/>
        <v/>
      </c>
      <c r="F171" t="str">
        <f t="shared" si="8"/>
        <v/>
      </c>
      <c r="G171">
        <f>SQRT(AVERAGE($F$2:F171))</f>
        <v>54.235586998910215</v>
      </c>
      <c r="H171" s="1">
        <f>G171/(AVERAGE($C$2:C171))</f>
        <v>0.5549870895118838</v>
      </c>
      <c r="I171" s="1">
        <f>G171/(MAX($C$2:C171))</f>
        <v>4.8234420963280643E-2</v>
      </c>
      <c r="J171" s="1">
        <f>G171/(MAX($C$2:C171)-MIN($C$2:C171))</f>
        <v>4.924687823382385E-2</v>
      </c>
      <c r="K171" s="1" t="str">
        <f t="shared" si="9"/>
        <v/>
      </c>
      <c r="L171" s="1">
        <f>IFERROR(AVERAGE($K$2:K171),"")</f>
        <v>0.30951234218107865</v>
      </c>
      <c r="M171" s="3">
        <f>L171/(MAX($C$2:C171))</f>
        <v>2.7526481102515014E-4</v>
      </c>
      <c r="N171" s="3">
        <f>L171/(MAX($C$2:C171)-MIN($C$2:C171))</f>
        <v>2.8104271513763608E-4</v>
      </c>
    </row>
    <row r="172" spans="1:14" x14ac:dyDescent="0.2">
      <c r="A172" s="2">
        <v>43636</v>
      </c>
      <c r="B172">
        <v>171</v>
      </c>
      <c r="C172">
        <v>50.770829999999997</v>
      </c>
      <c r="D172">
        <v>61</v>
      </c>
      <c r="E172">
        <f t="shared" si="7"/>
        <v>-10.229170000000003</v>
      </c>
      <c r="F172">
        <f t="shared" si="8"/>
        <v>104.63591888890006</v>
      </c>
      <c r="G172">
        <f>SQRT(AVERAGE($F$2:F172))</f>
        <v>53.749087411039397</v>
      </c>
      <c r="H172" s="1">
        <f>G172/(AVERAGE($C$2:C172))</f>
        <v>0.55155853220055606</v>
      </c>
      <c r="I172" s="1">
        <f>G172/(MAX($C$2:C172))</f>
        <v>4.7801752539865308E-2</v>
      </c>
      <c r="J172" s="1">
        <f>G172/(MAX($C$2:C172)-MIN($C$2:C172))</f>
        <v>4.8805127949731582E-2</v>
      </c>
      <c r="K172" s="1">
        <f t="shared" si="9"/>
        <v>0.20147730498004474</v>
      </c>
      <c r="L172" s="1">
        <f>IFERROR(AVERAGE($K$2:K172),"")</f>
        <v>0.30751169334402245</v>
      </c>
      <c r="M172" s="3">
        <f>L172/(MAX($C$2:C172))</f>
        <v>2.7348553392046601E-4</v>
      </c>
      <c r="N172" s="3">
        <f>L172/(MAX($C$2:C172)-MIN($C$2:C172))</f>
        <v>2.7922609038774393E-4</v>
      </c>
    </row>
    <row r="173" spans="1:14" x14ac:dyDescent="0.2">
      <c r="A173" s="2">
        <v>43637</v>
      </c>
      <c r="B173">
        <v>172</v>
      </c>
      <c r="C173">
        <v>52.545830000000002</v>
      </c>
      <c r="E173" t="str">
        <f t="shared" si="7"/>
        <v/>
      </c>
      <c r="F173" t="str">
        <f t="shared" si="8"/>
        <v/>
      </c>
      <c r="G173">
        <f>SQRT(AVERAGE($F$2:F173))</f>
        <v>53.749087411039397</v>
      </c>
      <c r="H173" s="1">
        <f>G173/(AVERAGE($C$2:C173))</f>
        <v>0.55304012982223838</v>
      </c>
      <c r="I173" s="1">
        <f>G173/(MAX($C$2:C173))</f>
        <v>4.7801752539865308E-2</v>
      </c>
      <c r="J173" s="1">
        <f>G173/(MAX($C$2:C173)-MIN($C$2:C173))</f>
        <v>4.8805127949731582E-2</v>
      </c>
      <c r="K173" s="1" t="str">
        <f t="shared" si="9"/>
        <v/>
      </c>
      <c r="L173" s="1">
        <f>IFERROR(AVERAGE($K$2:K173),"")</f>
        <v>0.30751169334402245</v>
      </c>
      <c r="M173" s="3">
        <f>L173/(MAX($C$2:C173))</f>
        <v>2.7348553392046601E-4</v>
      </c>
      <c r="N173" s="3">
        <f>L173/(MAX($C$2:C173)-MIN($C$2:C173))</f>
        <v>2.7922609038774393E-4</v>
      </c>
    </row>
    <row r="174" spans="1:14" x14ac:dyDescent="0.2">
      <c r="A174" s="2">
        <v>43638</v>
      </c>
      <c r="B174">
        <v>173</v>
      </c>
      <c r="C174">
        <v>40.145829999999997</v>
      </c>
      <c r="E174" t="str">
        <f t="shared" si="7"/>
        <v/>
      </c>
      <c r="F174" t="str">
        <f t="shared" si="8"/>
        <v/>
      </c>
      <c r="G174">
        <f>SQRT(AVERAGE($F$2:F174))</f>
        <v>53.749087411039397</v>
      </c>
      <c r="H174" s="1">
        <f>G174/(AVERAGE($C$2:C174))</f>
        <v>0.55492278645412518</v>
      </c>
      <c r="I174" s="1">
        <f>G174/(MAX($C$2:C174))</f>
        <v>4.7801752539865308E-2</v>
      </c>
      <c r="J174" s="1">
        <f>G174/(MAX($C$2:C174)-MIN($C$2:C174))</f>
        <v>4.8805127949731582E-2</v>
      </c>
      <c r="K174" s="1" t="str">
        <f t="shared" si="9"/>
        <v/>
      </c>
      <c r="L174" s="1">
        <f>IFERROR(AVERAGE($K$2:K174),"")</f>
        <v>0.30751169334402245</v>
      </c>
      <c r="M174" s="3">
        <f>L174/(MAX($C$2:C174))</f>
        <v>2.7348553392046601E-4</v>
      </c>
      <c r="N174" s="3">
        <f>L174/(MAX($C$2:C174)-MIN($C$2:C174))</f>
        <v>2.7922609038774393E-4</v>
      </c>
    </row>
    <row r="175" spans="1:14" x14ac:dyDescent="0.2">
      <c r="A175" s="2">
        <v>43639</v>
      </c>
      <c r="B175">
        <v>174</v>
      </c>
      <c r="C175">
        <v>56.995829999999998</v>
      </c>
      <c r="E175" t="str">
        <f t="shared" si="7"/>
        <v/>
      </c>
      <c r="F175" t="str">
        <f t="shared" si="8"/>
        <v/>
      </c>
      <c r="G175">
        <f>SQRT(AVERAGE($F$2:F175))</f>
        <v>53.749087411039397</v>
      </c>
      <c r="H175" s="1">
        <f>G175/(AVERAGE($C$2:C175))</f>
        <v>0.55623843998515032</v>
      </c>
      <c r="I175" s="1">
        <f>G175/(MAX($C$2:C175))</f>
        <v>4.7801752539865308E-2</v>
      </c>
      <c r="J175" s="1">
        <f>G175/(MAX($C$2:C175)-MIN($C$2:C175))</f>
        <v>4.8805127949731582E-2</v>
      </c>
      <c r="K175" s="1" t="str">
        <f t="shared" si="9"/>
        <v/>
      </c>
      <c r="L175" s="1">
        <f>IFERROR(AVERAGE($K$2:K175),"")</f>
        <v>0.30751169334402245</v>
      </c>
      <c r="M175" s="3">
        <f>L175/(MAX($C$2:C175))</f>
        <v>2.7348553392046601E-4</v>
      </c>
      <c r="N175" s="3">
        <f>L175/(MAX($C$2:C175)-MIN($C$2:C175))</f>
        <v>2.7922609038774393E-4</v>
      </c>
    </row>
    <row r="176" spans="1:14" x14ac:dyDescent="0.2">
      <c r="A176" s="2">
        <v>43640</v>
      </c>
      <c r="B176">
        <v>175</v>
      </c>
      <c r="C176">
        <v>55.162500000000001</v>
      </c>
      <c r="E176" t="str">
        <f t="shared" si="7"/>
        <v/>
      </c>
      <c r="F176" t="str">
        <f t="shared" si="8"/>
        <v/>
      </c>
      <c r="G176">
        <f>SQRT(AVERAGE($F$2:F176))</f>
        <v>53.749087411039397</v>
      </c>
      <c r="H176" s="1">
        <f>G176/(AVERAGE($C$2:C176))</f>
        <v>0.55760579913782438</v>
      </c>
      <c r="I176" s="1">
        <f>G176/(MAX($C$2:C176))</f>
        <v>4.7801752539865308E-2</v>
      </c>
      <c r="J176" s="1">
        <f>G176/(MAX($C$2:C176)-MIN($C$2:C176))</f>
        <v>4.8805127949731582E-2</v>
      </c>
      <c r="K176" s="1" t="str">
        <f t="shared" si="9"/>
        <v/>
      </c>
      <c r="L176" s="1">
        <f>IFERROR(AVERAGE($K$2:K176),"")</f>
        <v>0.30751169334402245</v>
      </c>
      <c r="M176" s="3">
        <f>L176/(MAX($C$2:C176))</f>
        <v>2.7348553392046601E-4</v>
      </c>
      <c r="N176" s="3">
        <f>L176/(MAX($C$2:C176)-MIN($C$2:C176))</f>
        <v>2.7922609038774393E-4</v>
      </c>
    </row>
    <row r="177" spans="1:14" x14ac:dyDescent="0.2">
      <c r="A177" s="2">
        <v>43641</v>
      </c>
      <c r="B177">
        <v>176</v>
      </c>
      <c r="C177">
        <v>49.370829999999998</v>
      </c>
      <c r="E177" t="str">
        <f t="shared" si="7"/>
        <v/>
      </c>
      <c r="F177" t="str">
        <f t="shared" si="8"/>
        <v/>
      </c>
      <c r="G177">
        <f>SQRT(AVERAGE($F$2:F177))</f>
        <v>53.749087411039397</v>
      </c>
      <c r="H177" s="1">
        <f>G177/(AVERAGE($C$2:C177))</f>
        <v>0.55915559826564376</v>
      </c>
      <c r="I177" s="1">
        <f>G177/(MAX($C$2:C177))</f>
        <v>4.7801752539865308E-2</v>
      </c>
      <c r="J177" s="1">
        <f>G177/(MAX($C$2:C177)-MIN($C$2:C177))</f>
        <v>4.8805127949731582E-2</v>
      </c>
      <c r="K177" s="1" t="str">
        <f t="shared" si="9"/>
        <v/>
      </c>
      <c r="L177" s="1">
        <f>IFERROR(AVERAGE($K$2:K177),"")</f>
        <v>0.30751169334402245</v>
      </c>
      <c r="M177" s="3">
        <f>L177/(MAX($C$2:C177))</f>
        <v>2.7348553392046601E-4</v>
      </c>
      <c r="N177" s="3">
        <f>L177/(MAX($C$2:C177)-MIN($C$2:C177))</f>
        <v>2.7922609038774393E-4</v>
      </c>
    </row>
    <row r="178" spans="1:14" x14ac:dyDescent="0.2">
      <c r="A178" s="2">
        <v>43642</v>
      </c>
      <c r="B178">
        <v>177</v>
      </c>
      <c r="C178">
        <v>50.966670000000001</v>
      </c>
      <c r="E178" t="str">
        <f t="shared" si="7"/>
        <v/>
      </c>
      <c r="F178" t="str">
        <f t="shared" si="8"/>
        <v/>
      </c>
      <c r="G178">
        <f>SQRT(AVERAGE($F$2:F178))</f>
        <v>53.749087411039397</v>
      </c>
      <c r="H178" s="1">
        <f>G178/(AVERAGE($C$2:C178))</f>
        <v>0.56064364814886791</v>
      </c>
      <c r="I178" s="1">
        <f>G178/(MAX($C$2:C178))</f>
        <v>4.7801752539865308E-2</v>
      </c>
      <c r="J178" s="1">
        <f>G178/(MAX($C$2:C178)-MIN($C$2:C178))</f>
        <v>4.8805127949731582E-2</v>
      </c>
      <c r="K178" s="1" t="str">
        <f t="shared" si="9"/>
        <v/>
      </c>
      <c r="L178" s="1">
        <f>IFERROR(AVERAGE($K$2:K178),"")</f>
        <v>0.30751169334402245</v>
      </c>
      <c r="M178" s="3">
        <f>L178/(MAX($C$2:C178))</f>
        <v>2.7348553392046601E-4</v>
      </c>
      <c r="N178" s="3">
        <f>L178/(MAX($C$2:C178)-MIN($C$2:C178))</f>
        <v>2.7922609038774393E-4</v>
      </c>
    </row>
    <row r="179" spans="1:14" x14ac:dyDescent="0.2">
      <c r="A179" s="2">
        <v>43643</v>
      </c>
      <c r="B179">
        <v>178</v>
      </c>
      <c r="C179">
        <v>41.683329999999998</v>
      </c>
      <c r="D179">
        <v>41</v>
      </c>
      <c r="E179">
        <f t="shared" si="7"/>
        <v>0.68332999999999799</v>
      </c>
      <c r="F179">
        <f t="shared" si="8"/>
        <v>0.46693988889999727</v>
      </c>
      <c r="G179">
        <f>SQRT(AVERAGE($F$2:F179))</f>
        <v>53.258297587570979</v>
      </c>
      <c r="H179" s="1">
        <f>G179/(AVERAGE($C$2:C179))</f>
        <v>0.55729393923430881</v>
      </c>
      <c r="I179" s="1">
        <f>G179/(MAX($C$2:C179))</f>
        <v>4.7365268595289479E-2</v>
      </c>
      <c r="J179" s="1">
        <f>G179/(MAX($C$2:C179)-MIN($C$2:C179))</f>
        <v>4.8359482055362724E-2</v>
      </c>
      <c r="K179" s="1">
        <f t="shared" si="9"/>
        <v>1.6393363965882715E-2</v>
      </c>
      <c r="L179" s="1">
        <f>IFERROR(AVERAGE($K$2:K179),"")</f>
        <v>0.30221863280987443</v>
      </c>
      <c r="M179" s="3">
        <f>L179/(MAX($C$2:C179))</f>
        <v>2.6877815037184964E-4</v>
      </c>
      <c r="N179" s="3">
        <f>L179/(MAX($C$2:C179)-MIN($C$2:C179))</f>
        <v>2.744198972213515E-4</v>
      </c>
    </row>
    <row r="180" spans="1:14" x14ac:dyDescent="0.2">
      <c r="A180" s="2">
        <v>43644</v>
      </c>
      <c r="B180">
        <v>179</v>
      </c>
      <c r="C180">
        <v>37.245829999999998</v>
      </c>
      <c r="E180" t="str">
        <f t="shared" si="7"/>
        <v/>
      </c>
      <c r="F180" t="str">
        <f t="shared" si="8"/>
        <v/>
      </c>
      <c r="G180">
        <f>SQRT(AVERAGE($F$2:F180))</f>
        <v>53.258297587570979</v>
      </c>
      <c r="H180" s="1">
        <f>G180/(AVERAGE($C$2:C180))</f>
        <v>0.55920040729662535</v>
      </c>
      <c r="I180" s="1">
        <f>G180/(MAX($C$2:C180))</f>
        <v>4.7365268595289479E-2</v>
      </c>
      <c r="J180" s="1">
        <f>G180/(MAX($C$2:C180)-MIN($C$2:C180))</f>
        <v>4.8359482055362724E-2</v>
      </c>
      <c r="K180" s="1" t="str">
        <f t="shared" si="9"/>
        <v/>
      </c>
      <c r="L180" s="1">
        <f>IFERROR(AVERAGE($K$2:K180),"")</f>
        <v>0.30221863280987443</v>
      </c>
      <c r="M180" s="3">
        <f>L180/(MAX($C$2:C180))</f>
        <v>2.6877815037184964E-4</v>
      </c>
      <c r="N180" s="3">
        <f>L180/(MAX($C$2:C180)-MIN($C$2:C180))</f>
        <v>2.744198972213515E-4</v>
      </c>
    </row>
    <row r="181" spans="1:14" x14ac:dyDescent="0.2">
      <c r="A181" s="2">
        <v>43645</v>
      </c>
      <c r="B181">
        <v>180</v>
      </c>
      <c r="C181">
        <v>35.129170000000002</v>
      </c>
      <c r="E181" t="str">
        <f t="shared" si="7"/>
        <v/>
      </c>
      <c r="F181" t="str">
        <f t="shared" si="8"/>
        <v/>
      </c>
      <c r="G181">
        <f>SQRT(AVERAGE($F$2:F181))</f>
        <v>53.258297587570979</v>
      </c>
      <c r="H181" s="1">
        <f>G181/(AVERAGE($C$2:C181))</f>
        <v>0.56116808533697438</v>
      </c>
      <c r="I181" s="1">
        <f>G181/(MAX($C$2:C181))</f>
        <v>4.7365268595289479E-2</v>
      </c>
      <c r="J181" s="1">
        <f>G181/(MAX($C$2:C181)-MIN($C$2:C181))</f>
        <v>4.8359482055362724E-2</v>
      </c>
      <c r="K181" s="1" t="str">
        <f t="shared" si="9"/>
        <v/>
      </c>
      <c r="L181" s="1">
        <f>IFERROR(AVERAGE($K$2:K181),"")</f>
        <v>0.30221863280987443</v>
      </c>
      <c r="M181" s="3">
        <f>L181/(MAX($C$2:C181))</f>
        <v>2.6877815037184964E-4</v>
      </c>
      <c r="N181" s="3">
        <f>L181/(MAX($C$2:C181)-MIN($C$2:C181))</f>
        <v>2.744198972213515E-4</v>
      </c>
    </row>
    <row r="182" spans="1:14" x14ac:dyDescent="0.2">
      <c r="A182" s="2">
        <v>43646</v>
      </c>
      <c r="B182">
        <v>181</v>
      </c>
      <c r="C182">
        <v>44.720829999999999</v>
      </c>
      <c r="E182" t="str">
        <f t="shared" si="7"/>
        <v/>
      </c>
      <c r="F182" t="str">
        <f t="shared" si="8"/>
        <v/>
      </c>
      <c r="G182">
        <f>SQRT(AVERAGE($F$2:F182))</f>
        <v>53.258297587570979</v>
      </c>
      <c r="H182" s="1">
        <f>G182/(AVERAGE($C$2:C182))</f>
        <v>0.56281233339357462</v>
      </c>
      <c r="I182" s="1">
        <f>G182/(MAX($C$2:C182))</f>
        <v>4.7365268595289479E-2</v>
      </c>
      <c r="J182" s="1">
        <f>G182/(MAX($C$2:C182)-MIN($C$2:C182))</f>
        <v>4.8359482055362724E-2</v>
      </c>
      <c r="K182" s="1" t="str">
        <f t="shared" si="9"/>
        <v/>
      </c>
      <c r="L182" s="1">
        <f>IFERROR(AVERAGE($K$2:K182),"")</f>
        <v>0.30221863280987443</v>
      </c>
      <c r="M182" s="3">
        <f>L182/(MAX($C$2:C182))</f>
        <v>2.6877815037184964E-4</v>
      </c>
      <c r="N182" s="3">
        <f>L182/(MAX($C$2:C182)-MIN($C$2:C182))</f>
        <v>2.744198972213515E-4</v>
      </c>
    </row>
    <row r="183" spans="1:14" x14ac:dyDescent="0.2">
      <c r="A183" s="2">
        <v>43647</v>
      </c>
      <c r="B183">
        <v>182</v>
      </c>
      <c r="C183">
        <v>49.058329999999998</v>
      </c>
      <c r="D183">
        <v>30</v>
      </c>
      <c r="E183">
        <f t="shared" si="7"/>
        <v>19.058329999999998</v>
      </c>
      <c r="F183">
        <f t="shared" si="8"/>
        <v>363.21994238889994</v>
      </c>
      <c r="G183">
        <f>SQRT(AVERAGE($F$2:F183))</f>
        <v>52.842042979243764</v>
      </c>
      <c r="H183" s="1">
        <f>G183/(AVERAGE($C$2:C183))</f>
        <v>0.55989500143823001</v>
      </c>
      <c r="I183" s="1">
        <f>G183/(MAX($C$2:C183))</f>
        <v>4.6995072546588766E-2</v>
      </c>
      <c r="J183" s="1">
        <f>G183/(MAX($C$2:C183)-MIN($C$2:C183))</f>
        <v>4.7981515462856401E-2</v>
      </c>
      <c r="K183" s="1">
        <f t="shared" si="9"/>
        <v>0.38848305680197426</v>
      </c>
      <c r="L183" s="1">
        <f>IFERROR(AVERAGE($K$2:K183),"")</f>
        <v>0.30375906895259053</v>
      </c>
      <c r="M183" s="3">
        <f>L183/(MAX($C$2:C183))</f>
        <v>2.7014813730268734E-4</v>
      </c>
      <c r="N183" s="3">
        <f>L183/(MAX($C$2:C183)-MIN($C$2:C183))</f>
        <v>2.75818640654309E-4</v>
      </c>
    </row>
    <row r="184" spans="1:14" x14ac:dyDescent="0.2">
      <c r="A184" s="2">
        <v>43648</v>
      </c>
      <c r="B184">
        <v>183</v>
      </c>
      <c r="C184">
        <v>56.104170000000003</v>
      </c>
      <c r="E184" t="str">
        <f t="shared" si="7"/>
        <v/>
      </c>
      <c r="F184" t="str">
        <f t="shared" si="8"/>
        <v/>
      </c>
      <c r="G184">
        <f>SQRT(AVERAGE($F$2:F184))</f>
        <v>52.842042979243764</v>
      </c>
      <c r="H184" s="1">
        <f>G184/(AVERAGE($C$2:C184))</f>
        <v>0.56113852332145342</v>
      </c>
      <c r="I184" s="1">
        <f>G184/(MAX($C$2:C184))</f>
        <v>4.6995072546588766E-2</v>
      </c>
      <c r="J184" s="1">
        <f>G184/(MAX($C$2:C184)-MIN($C$2:C184))</f>
        <v>4.7981515462856401E-2</v>
      </c>
      <c r="K184" s="1" t="str">
        <f t="shared" si="9"/>
        <v/>
      </c>
      <c r="L184" s="1">
        <f>IFERROR(AVERAGE($K$2:K184),"")</f>
        <v>0.30375906895259053</v>
      </c>
      <c r="M184" s="3">
        <f>L184/(MAX($C$2:C184))</f>
        <v>2.7014813730268734E-4</v>
      </c>
      <c r="N184" s="3">
        <f>L184/(MAX($C$2:C184)-MIN($C$2:C184))</f>
        <v>2.75818640654309E-4</v>
      </c>
    </row>
    <row r="185" spans="1:14" x14ac:dyDescent="0.2">
      <c r="A185" s="2">
        <v>43649</v>
      </c>
      <c r="B185">
        <v>184</v>
      </c>
      <c r="C185">
        <v>41.337499999999999</v>
      </c>
      <c r="E185" t="str">
        <f t="shared" si="7"/>
        <v/>
      </c>
      <c r="F185" t="str">
        <f t="shared" si="8"/>
        <v/>
      </c>
      <c r="G185">
        <f>SQRT(AVERAGE($F$2:F185))</f>
        <v>52.842042979243764</v>
      </c>
      <c r="H185" s="1">
        <f>G185/(AVERAGE($C$2:C185))</f>
        <v>0.56285471061728387</v>
      </c>
      <c r="I185" s="1">
        <f>G185/(MAX($C$2:C185))</f>
        <v>4.6995072546588766E-2</v>
      </c>
      <c r="J185" s="1">
        <f>G185/(MAX($C$2:C185)-MIN($C$2:C185))</f>
        <v>4.7981515462856401E-2</v>
      </c>
      <c r="K185" s="1" t="str">
        <f t="shared" si="9"/>
        <v/>
      </c>
      <c r="L185" s="1">
        <f>IFERROR(AVERAGE($K$2:K185),"")</f>
        <v>0.30375906895259053</v>
      </c>
      <c r="M185" s="3">
        <f>L185/(MAX($C$2:C185))</f>
        <v>2.7014813730268734E-4</v>
      </c>
      <c r="N185" s="3">
        <f>L185/(MAX($C$2:C185)-MIN($C$2:C185))</f>
        <v>2.75818640654309E-4</v>
      </c>
    </row>
    <row r="186" spans="1:14" x14ac:dyDescent="0.2">
      <c r="A186" s="2">
        <v>43650</v>
      </c>
      <c r="B186">
        <v>185</v>
      </c>
      <c r="C186">
        <v>37.941670000000002</v>
      </c>
      <c r="D186">
        <v>28</v>
      </c>
      <c r="E186">
        <f t="shared" si="7"/>
        <v>9.941670000000002</v>
      </c>
      <c r="F186">
        <f t="shared" si="8"/>
        <v>98.83680238890004</v>
      </c>
      <c r="G186">
        <f>SQRT(AVERAGE($F$2:F186))</f>
        <v>52.393015663956149</v>
      </c>
      <c r="H186" s="1">
        <f>G186/(AVERAGE($C$2:C186))</f>
        <v>0.55987510920135597</v>
      </c>
      <c r="I186" s="1">
        <f>G186/(MAX($C$2:C186))</f>
        <v>4.6595730089946233E-2</v>
      </c>
      <c r="J186" s="1">
        <f>G186/(MAX($C$2:C186)-MIN($C$2:C186))</f>
        <v>4.7573790669169294E-2</v>
      </c>
      <c r="K186" s="1">
        <f t="shared" si="9"/>
        <v>0.26202510327036216</v>
      </c>
      <c r="L186" s="1">
        <f>IFERROR(AVERAGE($K$2:K186),"")</f>
        <v>0.30302689411606015</v>
      </c>
      <c r="M186" s="3">
        <f>L186/(MAX($C$2:C186))</f>
        <v>2.6949697758933097E-4</v>
      </c>
      <c r="N186" s="3">
        <f>L186/(MAX($C$2:C186)-MIN($C$2:C186))</f>
        <v>2.7515381287211487E-4</v>
      </c>
    </row>
    <row r="187" spans="1:14" x14ac:dyDescent="0.2">
      <c r="A187" s="2">
        <v>43651</v>
      </c>
      <c r="B187">
        <v>186</v>
      </c>
      <c r="C187">
        <v>42.491669999999999</v>
      </c>
      <c r="D187">
        <v>27</v>
      </c>
      <c r="E187">
        <f t="shared" si="7"/>
        <v>15.491669999999999</v>
      </c>
      <c r="F187">
        <f t="shared" si="8"/>
        <v>239.99183938889996</v>
      </c>
      <c r="G187">
        <f>SQRT(AVERAGE($F$2:F187))</f>
        <v>51.97920555543665</v>
      </c>
      <c r="H187" s="1">
        <f>G187/(AVERAGE($C$2:C187))</f>
        <v>0.55708822571712324</v>
      </c>
      <c r="I187" s="1">
        <f>G187/(MAX($C$2:C187))</f>
        <v>4.6227708057224592E-2</v>
      </c>
      <c r="J187" s="1">
        <f>G187/(MAX($C$2:C187)-MIN($C$2:C187))</f>
        <v>4.7198043725993497E-2</v>
      </c>
      <c r="K187" s="1">
        <f t="shared" si="9"/>
        <v>0.3645813402956391</v>
      </c>
      <c r="L187" s="1">
        <f>IFERROR(AVERAGE($K$2:K187),"")</f>
        <v>0.30408817767088048</v>
      </c>
      <c r="M187" s="3">
        <f>L187/(MAX($C$2:C187))</f>
        <v>2.7044083015140681E-4</v>
      </c>
      <c r="N187" s="3">
        <f>L187/(MAX($C$2:C187)-MIN($C$2:C187))</f>
        <v>2.7611747722771312E-4</v>
      </c>
    </row>
    <row r="188" spans="1:14" x14ac:dyDescent="0.2">
      <c r="A188" s="2">
        <v>43652</v>
      </c>
      <c r="B188">
        <v>187</v>
      </c>
      <c r="C188">
        <v>26.22917</v>
      </c>
      <c r="E188" t="str">
        <f t="shared" si="7"/>
        <v/>
      </c>
      <c r="F188" t="str">
        <f t="shared" si="8"/>
        <v/>
      </c>
      <c r="G188">
        <f>SQRT(AVERAGE($F$2:F188))</f>
        <v>51.97920555543665</v>
      </c>
      <c r="H188" s="1">
        <f>G188/(AVERAGE($C$2:C188))</f>
        <v>0.55923811743344509</v>
      </c>
      <c r="I188" s="1">
        <f>G188/(MAX($C$2:C188))</f>
        <v>4.6227708057224592E-2</v>
      </c>
      <c r="J188" s="1">
        <f>G188/(MAX($C$2:C188)-MIN($C$2:C188))</f>
        <v>4.7198043725993497E-2</v>
      </c>
      <c r="K188" s="1" t="str">
        <f t="shared" si="9"/>
        <v/>
      </c>
      <c r="L188" s="1">
        <f>IFERROR(AVERAGE($K$2:K188),"")</f>
        <v>0.30408817767088048</v>
      </c>
      <c r="M188" s="3">
        <f>L188/(MAX($C$2:C188))</f>
        <v>2.7044083015140681E-4</v>
      </c>
      <c r="N188" s="3">
        <f>L188/(MAX($C$2:C188)-MIN($C$2:C188))</f>
        <v>2.7611747722771312E-4</v>
      </c>
    </row>
    <row r="189" spans="1:14" x14ac:dyDescent="0.2">
      <c r="A189" s="2">
        <v>43653</v>
      </c>
      <c r="B189">
        <v>188</v>
      </c>
      <c r="C189">
        <v>35.266669999999998</v>
      </c>
      <c r="E189" t="str">
        <f t="shared" si="7"/>
        <v/>
      </c>
      <c r="F189" t="str">
        <f t="shared" si="8"/>
        <v/>
      </c>
      <c r="G189">
        <f>SQRT(AVERAGE($F$2:F189))</f>
        <v>51.97920555543665</v>
      </c>
      <c r="H189" s="1">
        <f>G189/(AVERAGE($C$2:C189))</f>
        <v>0.56109022275698117</v>
      </c>
      <c r="I189" s="1">
        <f>G189/(MAX($C$2:C189))</f>
        <v>4.6227708057224592E-2</v>
      </c>
      <c r="J189" s="1">
        <f>G189/(MAX($C$2:C189)-MIN($C$2:C189))</f>
        <v>4.7198043725993497E-2</v>
      </c>
      <c r="K189" s="1" t="str">
        <f t="shared" si="9"/>
        <v/>
      </c>
      <c r="L189" s="1">
        <f>IFERROR(AVERAGE($K$2:K189),"")</f>
        <v>0.30408817767088048</v>
      </c>
      <c r="M189" s="3">
        <f>L189/(MAX($C$2:C189))</f>
        <v>2.7044083015140681E-4</v>
      </c>
      <c r="N189" s="3">
        <f>L189/(MAX($C$2:C189)-MIN($C$2:C189))</f>
        <v>2.7611747722771312E-4</v>
      </c>
    </row>
    <row r="190" spans="1:14" x14ac:dyDescent="0.2">
      <c r="A190" s="2">
        <v>43654</v>
      </c>
      <c r="B190">
        <v>189</v>
      </c>
      <c r="C190">
        <v>24.462499999999999</v>
      </c>
      <c r="D190">
        <v>64</v>
      </c>
      <c r="E190">
        <f t="shared" si="7"/>
        <v>-39.537500000000001</v>
      </c>
      <c r="F190">
        <f t="shared" si="8"/>
        <v>1563.21390625</v>
      </c>
      <c r="G190">
        <f>SQRT(AVERAGE($F$2:F190))</f>
        <v>51.793234113524235</v>
      </c>
      <c r="H190" s="1">
        <f>G190/(AVERAGE($C$2:C190))</f>
        <v>0.56126825060368335</v>
      </c>
      <c r="I190" s="1">
        <f>G190/(MAX($C$2:C190))</f>
        <v>4.6062314349647832E-2</v>
      </c>
      <c r="J190" s="1">
        <f>G190/(MAX($C$2:C190)-MIN($C$2:C190))</f>
        <v>4.7029178346975599E-2</v>
      </c>
      <c r="K190" s="1">
        <f t="shared" si="9"/>
        <v>1.6162493612672459</v>
      </c>
      <c r="L190" s="1">
        <f>IFERROR(AVERAGE($K$2:K190),"")</f>
        <v>0.32632819773183586</v>
      </c>
      <c r="M190" s="3">
        <f>L190/(MAX($C$2:C190))</f>
        <v>2.9021999267570073E-4</v>
      </c>
      <c r="N190" s="3">
        <f>L190/(MAX($C$2:C190)-MIN($C$2:C190))</f>
        <v>2.9631181125200747E-4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0F81-E5B6-084D-8C0E-9A18A74F89F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Cash-flow</vt:lpstr>
      <vt:lpstr>Final_comparison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Tomaž Kaštrun</dc:creator>
  <cp:lastModifiedBy>Tomaž Kaštrun</cp:lastModifiedBy>
  <dcterms:created xsi:type="dcterms:W3CDTF">2024-03-21T09:09:15Z</dcterms:created>
  <dcterms:modified xsi:type="dcterms:W3CDTF">2024-03-22T06:11:17Z</dcterms:modified>
</cp:coreProperties>
</file>