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<sst xmlns="http://schemas.openxmlformats.org/spreadsheetml/2006/main" count="188" uniqueCount="112">
  <si>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</si>
  <si>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</si>
  <si>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</si>
  <si>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</si>
  <si>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</si>
  <si>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</si>
  <si>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</si>
  <si>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</si>
  <si>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</si>
  <si>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</si>
  <si>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</si>
  <si>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</si>
  <si>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</si>
  <si>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</si>
  <si>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</si>
  <si>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</si>
  <si>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</si>
  <si>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</si>
  <si>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</si>
  <si>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</si>
  <si>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</si>
  <si>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</si>
  <si>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</si>
  <si>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</si>
  <si>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</si>
  <si>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</si>
  <si>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</si>
  <si>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</si>
  <si>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</si>
  <si>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</si>
  <si>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</si>
  <si>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</si>
  <si>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</si>
  <si>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</si>
  <si>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</si>
  <si>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</si>
  <si>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</si>
  <si>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</si>
  <si>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</si>
  <si>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</si>
  <si>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</si>
  <si>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</si>
  <si>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</si>
  <si>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</si>
  <si>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</si>
  <si>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</si>
  <si>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</si>
  <si>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</si>
  <si>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</si>
  <si>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</si>
  <si>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</si>
  <si>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</si>
  <si>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</si>
  <si>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</si>
  <si>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</si>
  <si>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</si>
  <si>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</si>
  <si>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</si>
  <si>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</si>
  <si>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</si>
  <si>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</si>
  <si>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</si>
  <si>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</si>
  <si>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</si>
  <si>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</si>
  <si>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</si>
  <si>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</si>
  <si>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</si>
  <si>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</si>
  <si>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</si>
  <si>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</si>
  <si>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</si>
  <si>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</si>
  <si>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</si>
  <si>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</si>
  <si>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</si>
  <si>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</si>
  <si>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</si>
  <si>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</si>
  <si>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</si>
  <si>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</si>
  <si>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</si>
  <si>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</si>
  <si>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</si>
  <si>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</si>
  <si>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</si>
  <si>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</si>
  <si>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</si>
  <si>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</si>
  <si>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</si>
  <si>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</si>
  <si>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</si>
  <si>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</si>
  <si>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</si>
  <si>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</si>
  <si>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</si>
  <si>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</si>
  <si>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</si>
  <si>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</si>
  <si>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</si>
  <si>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</si>
  <si>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</si>
  <si>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</si>
  <si>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</si>
  <si>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</si>
  <si>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</si>
  <si>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</si>
  <si>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</si>
  <si>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</si>
  <si>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</si>
  <si>
    <t>DC PJ</t>
  </si>
  <si>
    <t>DC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</si>
</sst>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6" fontId="0" fillId="5" borderId="8" xfId="0" applyNumberForma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 wrapText="1"/>
    </xf>
    <xf numFmtId="14" fontId="1" fillId="5" borderId="8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25" zoomScale="85" zoomScaleNormal="85" workbookViewId="0">
      <selection activeCell="A34" sqref="A34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32" t="s">
        <v>65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 ht="18.75" customHeight="1" thickTop="1" thickBot="1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12" s="3" customFormat="1" ht="34.5" customHeight="1">
      <c r="B4" s="9" t="s">
        <v>7</v>
      </c>
      <c r="C4" s="29" t="s">
        <v>8</v>
      </c>
      <c r="D4" s="29"/>
      <c r="E4" s="29"/>
      <c r="F4" s="8" t="s">
        <v>11</v>
      </c>
      <c r="G4" s="8" t="s">
        <v>10</v>
      </c>
      <c r="H4" s="8" t="s">
        <v>53</v>
      </c>
      <c r="I4" s="8" t="s">
        <v>54</v>
      </c>
      <c r="J4" s="8" t="s">
        <v>55</v>
      </c>
      <c r="K4" s="8" t="s">
        <v>9</v>
      </c>
      <c r="L4" s="7" t="s">
        <v>14</v>
      </c>
    </row>
    <row r="5" spans="2:12" s="3" customFormat="1" ht="48" customHeight="1">
      <c r="B5" s="10" t="s">
        <v>12</v>
      </c>
      <c r="C5" s="11">
        <v>44909</v>
      </c>
      <c r="D5" s="12" t="s">
        <v>6</v>
      </c>
      <c r="E5" s="11">
        <v>44911</v>
      </c>
      <c r="F5" s="13">
        <f>DAYS360(C5,E5)+1</f>
        <v>3</v>
      </c>
      <c r="G5" s="14" t="s">
        <v>35</v>
      </c>
      <c r="H5" s="12"/>
      <c r="I5" s="12"/>
      <c r="J5" s="12"/>
      <c r="K5" s="15" t="s">
        <v>15</v>
      </c>
      <c r="L5" s="16"/>
    </row>
    <row r="6" spans="2:12" s="3" customFormat="1" ht="48" customHeight="1">
      <c r="B6" s="17" t="s">
        <v>16</v>
      </c>
      <c r="C6" s="18">
        <v>44914</v>
      </c>
      <c r="D6" s="19" t="s">
        <v>6</v>
      </c>
      <c r="E6" s="18">
        <v>44918</v>
      </c>
      <c r="F6" s="20">
        <f t="shared" ref="F6:F34" si="0">DAYS360(C6,E6)+1</f>
        <v>5</v>
      </c>
      <c r="G6" s="14" t="s">
        <v>35</v>
      </c>
      <c r="H6" s="21"/>
      <c r="I6" s="19" t="s">
        <v>56</v>
      </c>
      <c r="J6" s="19" t="s">
        <v>59</v>
      </c>
      <c r="K6" s="22" t="s">
        <v>68</v>
      </c>
      <c r="L6" s="23"/>
    </row>
    <row r="7" spans="2:12" s="3" customFormat="1" ht="48" customHeight="1">
      <c r="B7" s="17" t="s">
        <v>0</v>
      </c>
      <c r="C7" s="18">
        <v>44921</v>
      </c>
      <c r="D7" s="19" t="s">
        <v>6</v>
      </c>
      <c r="E7" s="18">
        <v>44925</v>
      </c>
      <c r="F7" s="20">
        <f t="shared" si="0"/>
        <v>5</v>
      </c>
      <c r="G7" s="14" t="s">
        <v>35</v>
      </c>
      <c r="H7" s="21"/>
      <c r="I7" s="19" t="s">
        <v>56</v>
      </c>
      <c r="J7" s="19" t="s">
        <v>60</v>
      </c>
      <c r="K7" s="22" t="s">
        <v>66</v>
      </c>
      <c r="L7" s="23"/>
    </row>
    <row r="8" spans="2:12" s="3" customFormat="1" ht="48" customHeight="1">
      <c r="B8" s="17" t="s">
        <v>1</v>
      </c>
      <c r="C8" s="18">
        <v>44928</v>
      </c>
      <c r="D8" s="19" t="s">
        <v>6</v>
      </c>
      <c r="E8" s="18">
        <v>44932</v>
      </c>
      <c r="F8" s="20">
        <f t="shared" si="0"/>
        <v>5</v>
      </c>
      <c r="G8" s="14" t="s">
        <v>36</v>
      </c>
      <c r="H8" s="24">
        <v>44929</v>
      </c>
      <c r="I8" s="19" t="s">
        <v>56</v>
      </c>
      <c r="J8" s="19" t="s">
        <v>69</v>
      </c>
      <c r="K8" s="22" t="s">
        <v>67</v>
      </c>
      <c r="L8" s="23"/>
    </row>
    <row r="9" spans="2:12" s="3" customFormat="1" ht="48" customHeight="1">
      <c r="B9" s="17" t="s">
        <v>2</v>
      </c>
      <c r="C9" s="18">
        <v>44935</v>
      </c>
      <c r="D9" s="19" t="s">
        <v>6</v>
      </c>
      <c r="E9" s="18">
        <v>44939</v>
      </c>
      <c r="F9" s="20">
        <f t="shared" si="0"/>
        <v>5</v>
      </c>
      <c r="G9" s="14" t="s">
        <v>37</v>
      </c>
      <c r="H9" s="21"/>
      <c r="I9" s="19" t="s">
        <v>77</v>
      </c>
      <c r="J9" s="22" t="s">
        <v>60</v>
      </c>
      <c r="K9" s="22" t="s">
        <v>61</v>
      </c>
      <c r="L9" s="23"/>
    </row>
    <row r="10" spans="2:12" s="3" customFormat="1" ht="48" customHeight="1">
      <c r="B10" s="17" t="s">
        <v>3</v>
      </c>
      <c r="C10" s="18">
        <v>44942</v>
      </c>
      <c r="D10" s="19" t="s">
        <v>6</v>
      </c>
      <c r="E10" s="18">
        <v>44946</v>
      </c>
      <c r="F10" s="20">
        <f t="shared" si="0"/>
        <v>5</v>
      </c>
      <c r="G10" s="14" t="s">
        <v>37</v>
      </c>
      <c r="H10" s="21"/>
      <c r="I10" s="19" t="s">
        <v>81</v>
      </c>
      <c r="J10" s="22" t="s">
        <v>70</v>
      </c>
      <c r="K10" s="22" t="s">
        <v>76</v>
      </c>
      <c r="L10" s="23"/>
    </row>
    <row r="11" spans="2:12" s="3" customFormat="1" ht="48" customHeight="1">
      <c r="B11" s="17" t="s">
        <v>4</v>
      </c>
      <c r="C11" s="18">
        <v>44951</v>
      </c>
      <c r="D11" s="19" t="s">
        <v>6</v>
      </c>
      <c r="E11" s="18">
        <v>44953</v>
      </c>
      <c r="F11" s="20">
        <f>DAYS360(C11,E11)+1</f>
        <v>3</v>
      </c>
      <c r="G11" s="14" t="s">
        <v>38</v>
      </c>
      <c r="H11" s="24">
        <v>44951</v>
      </c>
      <c r="I11" s="22" t="s">
        <v>77</v>
      </c>
      <c r="J11" s="22" t="s">
        <v>71</v>
      </c>
      <c r="K11" s="22" t="s">
        <v>80</v>
      </c>
      <c r="L11" s="23"/>
    </row>
    <row r="12" spans="2:12" s="3" customFormat="1" ht="48" customHeight="1">
      <c r="B12" s="17" t="s">
        <v>5</v>
      </c>
      <c r="C12" s="18">
        <v>44956</v>
      </c>
      <c r="D12" s="19" t="s">
        <v>6</v>
      </c>
      <c r="E12" s="18">
        <v>44960</v>
      </c>
      <c r="F12" s="20">
        <f>DAYS360(C12,E12)+2</f>
        <v>5</v>
      </c>
      <c r="G12" s="14" t="s">
        <v>39</v>
      </c>
      <c r="H12" s="21"/>
      <c r="I12" s="22" t="s">
        <v>78</v>
      </c>
      <c r="J12" s="22" t="s">
        <v>75</v>
      </c>
      <c r="K12" s="22" t="s">
        <v>76</v>
      </c>
      <c r="L12" s="23"/>
    </row>
    <row r="13" spans="2:12" s="3" customFormat="1" ht="48" customHeight="1">
      <c r="B13" s="17" t="s">
        <v>17</v>
      </c>
      <c r="C13" s="18">
        <v>44963</v>
      </c>
      <c r="D13" s="19" t="s">
        <v>6</v>
      </c>
      <c r="E13" s="18">
        <v>44967</v>
      </c>
      <c r="F13" s="20">
        <f t="shared" si="0"/>
        <v>5</v>
      </c>
      <c r="G13" s="14" t="s">
        <v>39</v>
      </c>
      <c r="H13" s="21"/>
      <c r="I13" s="22" t="s">
        <v>79</v>
      </c>
      <c r="J13" s="19" t="s">
        <v>87</v>
      </c>
      <c r="K13" s="22" t="s">
        <v>82</v>
      </c>
      <c r="L13" s="23"/>
    </row>
    <row r="14" spans="2:12" s="3" customFormat="1" ht="48" customHeight="1">
      <c r="B14" s="17" t="s">
        <v>18</v>
      </c>
      <c r="C14" s="18">
        <v>44970</v>
      </c>
      <c r="D14" s="19" t="s">
        <v>6</v>
      </c>
      <c r="E14" s="18">
        <v>44974</v>
      </c>
      <c r="F14" s="20">
        <f>DAYS360(C14,E14)+1</f>
        <v>5</v>
      </c>
      <c r="G14" s="14" t="s">
        <v>39</v>
      </c>
      <c r="H14" s="21"/>
      <c r="I14" s="22" t="s">
        <v>79</v>
      </c>
      <c r="J14" s="19" t="s">
        <v>88</v>
      </c>
      <c r="K14" s="22" t="s">
        <v>83</v>
      </c>
      <c r="L14" s="23"/>
    </row>
    <row r="15" spans="2:12" s="3" customFormat="1" ht="48" customHeight="1">
      <c r="B15" s="17" t="s">
        <v>19</v>
      </c>
      <c r="C15" s="18">
        <v>44977</v>
      </c>
      <c r="D15" s="19" t="s">
        <v>6</v>
      </c>
      <c r="E15" s="18">
        <v>44981</v>
      </c>
      <c r="F15" s="20">
        <f>DAYS360(C15,E15)+1</f>
        <v>5</v>
      </c>
      <c r="G15" s="14" t="s">
        <v>39</v>
      </c>
      <c r="H15" s="21"/>
      <c r="I15" s="22" t="s">
        <v>90</v>
      </c>
      <c r="J15" s="22" t="s">
        <v>92</v>
      </c>
      <c r="K15" s="22" t="s">
        <v>84</v>
      </c>
      <c r="L15" s="23"/>
    </row>
    <row r="16" spans="2:12" s="3" customFormat="1" ht="48" customHeight="1">
      <c r="B16" s="17" t="s">
        <v>20</v>
      </c>
      <c r="C16" s="18">
        <v>44984</v>
      </c>
      <c r="D16" s="19" t="s">
        <v>6</v>
      </c>
      <c r="E16" s="18">
        <v>44988</v>
      </c>
      <c r="F16" s="20">
        <f>DAYS360(C16,E16)-2</f>
        <v>4</v>
      </c>
      <c r="G16" s="14" t="s">
        <v>40</v>
      </c>
      <c r="H16" s="24">
        <v>44987</v>
      </c>
      <c r="I16" s="22" t="s">
        <v>57</v>
      </c>
      <c r="J16" s="22" t="s">
        <v>93</v>
      </c>
      <c r="K16" s="22" t="s">
        <v>84</v>
      </c>
      <c r="L16" s="23"/>
    </row>
    <row r="17" spans="2:12" s="3" customFormat="1" ht="48" customHeight="1">
      <c r="B17" s="17" t="s">
        <v>21</v>
      </c>
      <c r="C17" s="18">
        <v>44991</v>
      </c>
      <c r="D17" s="19" t="s">
        <v>6</v>
      </c>
      <c r="E17" s="18">
        <v>44995</v>
      </c>
      <c r="F17" s="20">
        <f>DAYS360(C17,E17)+1</f>
        <v>5</v>
      </c>
      <c r="G17" s="14" t="s">
        <v>41</v>
      </c>
      <c r="H17" s="21"/>
      <c r="I17" s="22" t="s">
        <v>57</v>
      </c>
      <c r="J17" s="22" t="s">
        <v>94</v>
      </c>
      <c r="K17" s="22" t="s">
        <v>85</v>
      </c>
      <c r="L17" s="23"/>
    </row>
    <row r="18" spans="2:12" s="3" customFormat="1" ht="48" customHeight="1">
      <c r="B18" s="17" t="s">
        <v>22</v>
      </c>
      <c r="C18" s="18">
        <v>44998</v>
      </c>
      <c r="D18" s="19" t="s">
        <v>6</v>
      </c>
      <c r="E18" s="18">
        <v>45002</v>
      </c>
      <c r="F18" s="20">
        <f t="shared" si="0"/>
        <v>5</v>
      </c>
      <c r="G18" s="14" t="s">
        <v>41</v>
      </c>
      <c r="H18" s="21"/>
      <c r="I18" s="22" t="s">
        <v>89</v>
      </c>
      <c r="J18" s="22" t="s">
        <v>104</v>
      </c>
      <c r="K18" s="22" t="s">
        <v>73</v>
      </c>
      <c r="L18" s="23"/>
    </row>
    <row r="19" spans="2:12" s="3" customFormat="1" ht="48" customHeight="1">
      <c r="B19" s="17" t="s">
        <v>23</v>
      </c>
      <c r="C19" s="18">
        <v>45005</v>
      </c>
      <c r="D19" s="19" t="s">
        <v>6</v>
      </c>
      <c r="E19" s="18">
        <v>45009</v>
      </c>
      <c r="F19" s="20">
        <f t="shared" si="0"/>
        <v>5</v>
      </c>
      <c r="G19" s="14" t="s">
        <v>41</v>
      </c>
      <c r="H19" s="21"/>
      <c r="I19" s="22" t="s">
        <v>57</v>
      </c>
      <c r="J19" s="19" t="s">
        <v>95</v>
      </c>
      <c r="K19" s="22" t="s">
        <v>86</v>
      </c>
      <c r="L19" s="23"/>
    </row>
    <row r="20" spans="2:12" s="3" customFormat="1" ht="48" customHeight="1">
      <c r="B20" s="17" t="s">
        <v>24</v>
      </c>
      <c r="C20" s="18">
        <v>45012</v>
      </c>
      <c r="D20" s="19" t="s">
        <v>6</v>
      </c>
      <c r="E20" s="18">
        <v>45016</v>
      </c>
      <c r="F20" s="20">
        <f t="shared" si="0"/>
        <v>5</v>
      </c>
      <c r="G20" s="14" t="s">
        <v>41</v>
      </c>
      <c r="H20" s="21"/>
      <c r="I20" s="22" t="s">
        <v>57</v>
      </c>
      <c r="J20" s="19" t="s">
        <v>91</v>
      </c>
      <c r="K20" s="22" t="s">
        <v>74</v>
      </c>
      <c r="L20" s="23"/>
    </row>
    <row r="21" spans="2:12" s="3" customFormat="1" ht="48" customHeight="1">
      <c r="B21" s="17" t="s">
        <v>25</v>
      </c>
      <c r="C21" s="18">
        <v>45019</v>
      </c>
      <c r="D21" s="19" t="s">
        <v>6</v>
      </c>
      <c r="E21" s="18">
        <v>45023</v>
      </c>
      <c r="F21" s="20">
        <f>DAYS360(C21,E21)+1</f>
        <v>5</v>
      </c>
      <c r="G21" s="14" t="s">
        <v>42</v>
      </c>
      <c r="H21" s="24">
        <v>45019</v>
      </c>
      <c r="I21" s="22" t="s">
        <v>57</v>
      </c>
      <c r="J21" s="22" t="s">
        <v>97</v>
      </c>
      <c r="K21" s="22" t="s">
        <v>105</v>
      </c>
      <c r="L21" s="23"/>
    </row>
    <row r="22" spans="2:12" s="3" customFormat="1" ht="48" customHeight="1">
      <c r="B22" s="17" t="s">
        <v>26</v>
      </c>
      <c r="C22" s="18">
        <v>45026</v>
      </c>
      <c r="D22" s="19" t="s">
        <v>6</v>
      </c>
      <c r="E22" s="18">
        <v>45030</v>
      </c>
      <c r="F22" s="20">
        <f t="shared" si="0"/>
        <v>5</v>
      </c>
      <c r="G22" s="14" t="s">
        <v>43</v>
      </c>
      <c r="H22" s="21"/>
      <c r="I22" s="21" t="s">
        <v>58</v>
      </c>
      <c r="J22" s="19" t="s">
        <v>96</v>
      </c>
      <c r="K22" s="22" t="s">
        <v>107</v>
      </c>
      <c r="L22" s="23"/>
    </row>
    <row r="23" spans="2:12" s="3" customFormat="1" ht="48" customHeight="1">
      <c r="B23" s="17" t="s">
        <v>27</v>
      </c>
      <c r="C23" s="18">
        <v>45033</v>
      </c>
      <c r="D23" s="19" t="s">
        <v>6</v>
      </c>
      <c r="E23" s="18">
        <v>45037</v>
      </c>
      <c r="F23" s="20">
        <f t="shared" si="0"/>
        <v>5</v>
      </c>
      <c r="G23" s="14" t="s">
        <v>43</v>
      </c>
      <c r="H23" s="21"/>
      <c r="I23" s="21" t="s">
        <v>58</v>
      </c>
      <c r="J23" s="19" t="s">
        <v>72</v>
      </c>
      <c r="K23" s="22" t="s">
        <v>106</v>
      </c>
      <c r="L23" s="23"/>
    </row>
    <row r="24" spans="2:12" ht="55.5" customHeight="1">
      <c r="B24" s="17" t="s">
        <v>28</v>
      </c>
      <c r="C24" s="18">
        <v>45040</v>
      </c>
      <c r="D24" s="19" t="s">
        <v>6</v>
      </c>
      <c r="E24" s="18">
        <v>45044</v>
      </c>
      <c r="F24" s="20">
        <f t="shared" si="0"/>
        <v>5</v>
      </c>
      <c r="G24" s="14" t="s">
        <v>44</v>
      </c>
      <c r="H24" s="24">
        <v>45041</v>
      </c>
      <c r="I24" s="21" t="s">
        <v>58</v>
      </c>
      <c r="J24" s="19" t="s">
        <v>72</v>
      </c>
      <c r="K24" s="22" t="s">
        <v>106</v>
      </c>
      <c r="L24" s="25"/>
    </row>
    <row r="25" spans="2:12" ht="57.75" customHeight="1">
      <c r="B25" s="17" t="s">
        <v>29</v>
      </c>
      <c r="C25" s="18">
        <v>45047</v>
      </c>
      <c r="D25" s="19" t="s">
        <v>6</v>
      </c>
      <c r="E25" s="18">
        <v>45050</v>
      </c>
      <c r="F25" s="20">
        <f>DAYS360(C25,E25)+1</f>
        <v>4</v>
      </c>
      <c r="G25" s="14" t="s">
        <v>45</v>
      </c>
      <c r="H25" s="26"/>
      <c r="I25" s="21" t="s">
        <v>58</v>
      </c>
      <c r="J25" s="19" t="s">
        <v>72</v>
      </c>
      <c r="K25" s="22" t="s">
        <v>62</v>
      </c>
      <c r="L25" s="25"/>
    </row>
    <row r="26" spans="2:12" ht="51" customHeight="1">
      <c r="B26" s="17" t="s">
        <v>30</v>
      </c>
      <c r="C26" s="18">
        <v>45054</v>
      </c>
      <c r="D26" s="19" t="s">
        <v>6</v>
      </c>
      <c r="E26" s="18">
        <v>45058</v>
      </c>
      <c r="F26" s="20">
        <f>DAYS360(C26,E26)+1</f>
        <v>5</v>
      </c>
      <c r="G26" s="14" t="s">
        <v>45</v>
      </c>
      <c r="H26" s="26"/>
      <c r="I26" s="21" t="s">
        <v>58</v>
      </c>
      <c r="J26" s="19" t="s">
        <v>72</v>
      </c>
      <c r="K26" s="22" t="s">
        <v>62</v>
      </c>
      <c r="L26" s="27"/>
    </row>
    <row r="27" spans="2:12" ht="51" customHeight="1">
      <c r="B27" s="17" t="s">
        <v>31</v>
      </c>
      <c r="C27" s="18">
        <v>45061</v>
      </c>
      <c r="D27" s="19" t="s">
        <v>6</v>
      </c>
      <c r="E27" s="18">
        <v>45065</v>
      </c>
      <c r="F27" s="20">
        <f>DAYS360(C27,E27)+1</f>
        <v>5</v>
      </c>
      <c r="G27" s="14" t="s">
        <v>45</v>
      </c>
      <c r="H27" s="24">
        <v>45065</v>
      </c>
      <c r="I27" s="21" t="s">
        <v>58</v>
      </c>
      <c r="J27" s="22" t="s">
        <v>102</v>
      </c>
      <c r="K27" s="22" t="s">
        <v>62</v>
      </c>
      <c r="L27" s="27"/>
    </row>
    <row r="28" spans="2:12" ht="51" customHeight="1">
      <c r="B28" s="17" t="s">
        <v>32</v>
      </c>
      <c r="C28" s="18">
        <v>45068</v>
      </c>
      <c r="D28" s="19" t="s">
        <v>6</v>
      </c>
      <c r="E28" s="18">
        <v>45072</v>
      </c>
      <c r="F28" s="20">
        <f t="shared" si="0"/>
        <v>5</v>
      </c>
      <c r="G28" s="14" t="s">
        <v>46</v>
      </c>
      <c r="H28" s="26"/>
      <c r="I28" s="21" t="s">
        <v>111</v>
      </c>
      <c r="J28" s="19" t="s">
        <v>98</v>
      </c>
      <c r="K28" s="22" t="s">
        <v>63</v>
      </c>
      <c r="L28" s="27"/>
    </row>
    <row r="29" spans="2:12" ht="51" customHeight="1">
      <c r="B29" s="17" t="s">
        <v>33</v>
      </c>
      <c r="C29" s="18">
        <v>45076</v>
      </c>
      <c r="D29" s="19" t="s">
        <v>6</v>
      </c>
      <c r="E29" s="18">
        <v>45079</v>
      </c>
      <c r="F29" s="20">
        <f>DAYS360(C29,E29)+2</f>
        <v>4</v>
      </c>
      <c r="G29" s="14" t="s">
        <v>46</v>
      </c>
      <c r="H29" s="26"/>
      <c r="I29" s="21" t="s">
        <v>110</v>
      </c>
      <c r="J29" s="19" t="s">
        <v>99</v>
      </c>
      <c r="K29" s="22" t="s">
        <v>63</v>
      </c>
      <c r="L29" s="27"/>
    </row>
    <row r="30" spans="2:12" ht="51" customHeight="1">
      <c r="B30" s="17" t="s">
        <v>34</v>
      </c>
      <c r="C30" s="18">
        <v>45082</v>
      </c>
      <c r="D30" s="19" t="s">
        <v>6</v>
      </c>
      <c r="E30" s="18">
        <v>45086</v>
      </c>
      <c r="F30" s="20">
        <f>DAYS360(C30,E30)</f>
        <v>4</v>
      </c>
      <c r="G30" s="14" t="s">
        <v>46</v>
      </c>
      <c r="H30" s="26"/>
      <c r="I30" s="21" t="s">
        <v>110</v>
      </c>
      <c r="J30" s="19" t="s">
        <v>99</v>
      </c>
      <c r="K30" s="22" t="s">
        <v>63</v>
      </c>
      <c r="L30" s="27"/>
    </row>
    <row r="31" spans="2:12" ht="51" customHeight="1">
      <c r="B31" s="17" t="s">
        <v>49</v>
      </c>
      <c r="C31" s="18">
        <v>45089</v>
      </c>
      <c r="D31" s="19" t="s">
        <v>6</v>
      </c>
      <c r="E31" s="18">
        <v>45093</v>
      </c>
      <c r="F31" s="20">
        <f t="shared" si="0"/>
        <v>5</v>
      </c>
      <c r="G31" s="14" t="s">
        <v>47</v>
      </c>
      <c r="H31" s="24">
        <v>45089</v>
      </c>
      <c r="I31" s="21" t="s">
        <v>110</v>
      </c>
      <c r="J31" s="19" t="s">
        <v>100</v>
      </c>
      <c r="K31" s="22" t="s">
        <v>64</v>
      </c>
      <c r="L31" s="27"/>
    </row>
    <row r="32" spans="2:12" ht="51" customHeight="1">
      <c r="B32" s="17" t="s">
        <v>50</v>
      </c>
      <c r="C32" s="18">
        <v>45096</v>
      </c>
      <c r="D32" s="19" t="s">
        <v>6</v>
      </c>
      <c r="E32" s="18">
        <v>45100</v>
      </c>
      <c r="F32" s="20">
        <f>DAYS360(C32,E32)+1</f>
        <v>5</v>
      </c>
      <c r="G32" s="14" t="s">
        <v>48</v>
      </c>
      <c r="H32" s="26"/>
      <c r="I32" s="21" t="s">
        <v>110</v>
      </c>
      <c r="J32" s="19" t="s">
        <v>101</v>
      </c>
      <c r="K32" s="22" t="s">
        <v>64</v>
      </c>
      <c r="L32" s="27"/>
    </row>
    <row r="33" spans="1:12" ht="51" customHeight="1">
      <c r="B33" s="17" t="s">
        <v>51</v>
      </c>
      <c r="C33" s="18">
        <v>45103</v>
      </c>
      <c r="D33" s="19" t="s">
        <v>6</v>
      </c>
      <c r="E33" s="18">
        <v>45107</v>
      </c>
      <c r="F33" s="20">
        <f t="shared" si="0"/>
        <v>5</v>
      </c>
      <c r="G33" s="14" t="s">
        <v>48</v>
      </c>
      <c r="H33" s="24">
        <v>45107</v>
      </c>
      <c r="I33" s="21" t="s">
        <v>110</v>
      </c>
      <c r="J33" s="22" t="s">
        <v>103</v>
      </c>
      <c r="K33" s="22" t="s">
        <v>64</v>
      </c>
      <c r="L33" s="27"/>
    </row>
    <row r="34" spans="1:12" ht="51" customHeight="1" thickBot="1">
      <c r="A34" s="6"/>
      <c r="B34" s="35" t="s">
        <v>52</v>
      </c>
      <c r="C34" s="36">
        <v>45110</v>
      </c>
      <c r="D34" s="37" t="s">
        <v>6</v>
      </c>
      <c r="E34" s="36">
        <v>45111</v>
      </c>
      <c r="F34" s="38">
        <f t="shared" si="0"/>
        <v>2</v>
      </c>
      <c r="G34" s="39" t="s">
        <v>48</v>
      </c>
      <c r="H34" s="40">
        <v>45111</v>
      </c>
      <c r="I34" s="40"/>
      <c r="J34" s="37" t="s">
        <v>109</v>
      </c>
      <c r="K34" s="41"/>
      <c r="L34" s="42"/>
    </row>
    <row r="35" spans="1:12" ht="47.25" customHeight="1" thickBot="1">
      <c r="C35" s="1"/>
      <c r="E35" s="1"/>
      <c r="F35" s="4">
        <f>SUM(F5:F34)</f>
        <v>139</v>
      </c>
    </row>
    <row r="36" spans="1:12" ht="21.75" customHeight="1">
      <c r="B36" s="30" t="s">
        <v>13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s="5" customFormat="1" ht="20.25">
      <c r="B37" s="31" t="s">
        <v>108</v>
      </c>
      <c r="C37" s="31"/>
      <c r="D37" s="31"/>
      <c r="E37" s="31"/>
      <c r="F37" s="31"/>
      <c r="G37" s="31"/>
      <c r="H37" s="31"/>
      <c r="I37" s="31"/>
      <c r="J37" s="31"/>
      <c r="K37" s="31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2023-07-03T00:21:03Z</dcterms:modified>
</cp:coreProperties>
</file>