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<sst xmlns="http://schemas.openxmlformats.org/spreadsheetml/2006/main" count="188" uniqueCount="104">
  <si>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</si>
  <si>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</si>
  <si>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</si>
  <si>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</si>
  <si>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</si>
  <si>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</si>
  <si>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</si>
  <si>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</si>
  <si>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</si>
  <si>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</si>
  <si>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</si>
  <si>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</si>
  <si>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</si>
  <si>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</si>
  <si>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</si>
  <si>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</si>
  <si>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</si>
  <si>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</si>
  <si>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</si>
  <si>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</si>
  <si>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</si>
  <si>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</si>
  <si>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</si>
  <si>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</si>
  <si>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</si>
  <si>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</si>
  <si>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</si>
  <si>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</si>
  <si>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</si>
  <si>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</si>
  <si>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</si>
  <si>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</si>
  <si>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</si>
  <si>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</si>
  <si>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</si>
  <si>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</si>
  <si>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</si>
  <si>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</si>
  <si>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</si>
  <si>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</si>
  <si>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</si>
  <si>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</si>
  <si>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</si>
  <si>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</si>
  <si>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</si>
  <si>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</si>
  <si>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</si>
  <si>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</si>
  <si>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</si>
  <si>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</si>
  <si>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</si>
  <si>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</si>
  <si>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</si>
  <si>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</si>
  <si>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</si>
  <si>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</si>
  <si>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</si>
  <si>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</si>
  <si>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</si>
  <si>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</si>
  <si>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</si>
  <si>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</si>
  <si>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</si>
  <si>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</si>
  <si>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</si>
  <si>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</si>
  <si>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</si>
  <si>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</si>
  <si>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</si>
  <si>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</si>
  <si>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</si>
  <si>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</si>
  <si>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</si>
  <si>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</si>
  <si>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</si>
  <si>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</si>
  <si>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</si>
  <si>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</si>
  <si>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</si>
  <si>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</si>
  <si>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</si>
  <si>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</si>
  <si>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</si>
  <si>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1차 상세코딩</t>
    <phoneticPr fontId="4" type="noConversion"/>
  </si>
  <si>
    <t>2차 주제선정/분석설계</t>
    <phoneticPr fontId="4" type="noConversion"/>
  </si>
  <si>
    <t>2차 분석/설계</t>
    <phoneticPr fontId="4" type="noConversion"/>
  </si>
  <si>
    <t>2차 상세코딩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</si>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</sst>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="85" zoomScaleNormal="85" workbookViewId="0">
      <selection activeCell="A13" sqref="A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9" t="s">
        <v>76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63</v>
      </c>
      <c r="K6" s="51" t="s">
        <v>79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64</v>
      </c>
      <c r="K7" s="51" t="s">
        <v>77</v>
      </c>
      <c r="L7" s="52"/>
    </row>
    <row r="8" spans="1:12" s="3" customFormat="1" ht="48" customHeight="1">
      <c r="B8" s="46" t="s">
        <v>1</v>
      </c>
      <c r="C8" s="47">
        <v>44928</v>
      </c>
      <c r="D8" s="48" t="s">
        <v>6</v>
      </c>
      <c r="E8" s="47">
        <v>44932</v>
      </c>
      <c r="F8" s="49">
        <f t="shared" si="0"/>
        <v>5</v>
      </c>
      <c r="G8" s="42" t="s">
        <v>36</v>
      </c>
      <c r="H8" s="53">
        <v>44929</v>
      </c>
      <c r="I8" s="48" t="s">
        <v>60</v>
      </c>
      <c r="J8" s="48" t="s">
        <v>80</v>
      </c>
      <c r="K8" s="51" t="s">
        <v>78</v>
      </c>
      <c r="L8" s="52"/>
    </row>
    <row r="9" spans="1:12" s="3" customFormat="1" ht="48" customHeight="1">
      <c r="B9" s="46" t="s">
        <v>2</v>
      </c>
      <c r="C9" s="47">
        <v>44935</v>
      </c>
      <c r="D9" s="48" t="s">
        <v>6</v>
      </c>
      <c r="E9" s="47">
        <v>44939</v>
      </c>
      <c r="F9" s="49">
        <f t="shared" si="0"/>
        <v>5</v>
      </c>
      <c r="G9" s="42" t="s">
        <v>37</v>
      </c>
      <c r="H9" s="50"/>
      <c r="I9" s="48" t="s">
        <v>93</v>
      </c>
      <c r="J9" s="51" t="s">
        <v>64</v>
      </c>
      <c r="K9" s="51" t="s">
        <v>70</v>
      </c>
      <c r="L9" s="52"/>
    </row>
    <row r="10" spans="1:12" s="3" customFormat="1" ht="48" customHeight="1">
      <c r="B10" s="46" t="s">
        <v>3</v>
      </c>
      <c r="C10" s="47">
        <v>44942</v>
      </c>
      <c r="D10" s="48" t="s">
        <v>6</v>
      </c>
      <c r="E10" s="47">
        <v>44946</v>
      </c>
      <c r="F10" s="49">
        <f t="shared" si="0"/>
        <v>5</v>
      </c>
      <c r="G10" s="42" t="s">
        <v>37</v>
      </c>
      <c r="H10" s="50"/>
      <c r="I10" s="48" t="s">
        <v>98</v>
      </c>
      <c r="J10" s="51" t="s">
        <v>81</v>
      </c>
      <c r="K10" s="51" t="s">
        <v>92</v>
      </c>
      <c r="L10" s="52"/>
    </row>
    <row r="11" spans="1:12" s="3" customFormat="1" ht="48" customHeight="1">
      <c r="B11" s="46" t="s">
        <v>4</v>
      </c>
      <c r="C11" s="47">
        <v>44951</v>
      </c>
      <c r="D11" s="48" t="s">
        <v>6</v>
      </c>
      <c r="E11" s="47">
        <v>44953</v>
      </c>
      <c r="F11" s="49">
        <f>DAYS360(C11,E11)+1</f>
        <v>3</v>
      </c>
      <c r="G11" s="42" t="s">
        <v>38</v>
      </c>
      <c r="H11" s="53">
        <v>44951</v>
      </c>
      <c r="I11" s="51" t="s">
        <v>93</v>
      </c>
      <c r="J11" s="51" t="s">
        <v>82</v>
      </c>
      <c r="K11" s="51" t="s">
        <v>97</v>
      </c>
      <c r="L11" s="52"/>
    </row>
    <row r="12" spans="1:12" s="3" customFormat="1" ht="48" customHeight="1">
      <c r="B12" s="46" t="s">
        <v>5</v>
      </c>
      <c r="C12" s="47">
        <v>44956</v>
      </c>
      <c r="D12" s="48" t="s">
        <v>6</v>
      </c>
      <c r="E12" s="47">
        <v>44960</v>
      </c>
      <c r="F12" s="49">
        <f>DAYS360(C12,E12)+2</f>
        <v>5</v>
      </c>
      <c r="G12" s="42" t="s">
        <v>39</v>
      </c>
      <c r="H12" s="50"/>
      <c r="I12" s="51" t="s">
        <v>94</v>
      </c>
      <c r="J12" s="51" t="s">
        <v>91</v>
      </c>
      <c r="K12" s="51" t="s">
        <v>92</v>
      </c>
      <c r="L12" s="52"/>
    </row>
    <row r="13" spans="1:12" s="3" customFormat="1" ht="48" customHeight="1">
      <c r="A13" s="18"/>
      <c r="B13" s="32" t="s">
        <v>17</v>
      </c>
      <c r="C13" s="33">
        <v>44963</v>
      </c>
      <c r="D13" s="34" t="s">
        <v>6</v>
      </c>
      <c r="E13" s="33">
        <v>44967</v>
      </c>
      <c r="F13" s="35">
        <f t="shared" si="0"/>
        <v>5</v>
      </c>
      <c r="G13" s="25" t="s">
        <v>39</v>
      </c>
      <c r="H13" s="54"/>
      <c r="I13" s="36" t="s">
        <v>95</v>
      </c>
      <c r="J13" s="34" t="s">
        <v>83</v>
      </c>
      <c r="K13" s="36" t="s">
        <v>99</v>
      </c>
      <c r="L13" s="37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96</v>
      </c>
      <c r="J14" s="8" t="s">
        <v>83</v>
      </c>
      <c r="K14" s="12" t="s">
        <v>100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9">
        <f>DAYS360(C15,E15)+1</f>
        <v>5</v>
      </c>
      <c r="G15" s="10" t="s">
        <v>39</v>
      </c>
      <c r="H15" s="11"/>
      <c r="I15" s="12" t="s">
        <v>61</v>
      </c>
      <c r="J15" s="8" t="s">
        <v>83</v>
      </c>
      <c r="K15" s="12" t="s">
        <v>101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61</v>
      </c>
      <c r="J16" s="8" t="s">
        <v>84</v>
      </c>
      <c r="K16" s="12" t="s">
        <v>101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61</v>
      </c>
      <c r="J17" s="8" t="s">
        <v>85</v>
      </c>
      <c r="K17" s="12" t="s">
        <v>102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61</v>
      </c>
      <c r="J18" s="8" t="s">
        <v>86</v>
      </c>
      <c r="K18" s="12" t="s">
        <v>88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61</v>
      </c>
      <c r="J19" s="8" t="s">
        <v>87</v>
      </c>
      <c r="K19" s="12" t="s">
        <v>103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61</v>
      </c>
      <c r="J20" s="8" t="s">
        <v>87</v>
      </c>
      <c r="K20" s="12" t="s">
        <v>89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61</v>
      </c>
      <c r="J21" s="45" t="s">
        <v>44</v>
      </c>
      <c r="K21" s="12" t="s">
        <v>90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62</v>
      </c>
      <c r="J22" s="8" t="s">
        <v>65</v>
      </c>
      <c r="K22" s="12" t="s">
        <v>71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62</v>
      </c>
      <c r="J23" s="8" t="s">
        <v>66</v>
      </c>
      <c r="K23" s="12" t="s">
        <v>71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62</v>
      </c>
      <c r="J24" s="8" t="s">
        <v>67</v>
      </c>
      <c r="K24" s="12" t="s">
        <v>71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62</v>
      </c>
      <c r="J25" s="8" t="s">
        <v>68</v>
      </c>
      <c r="K25" s="12" t="s">
        <v>72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62</v>
      </c>
      <c r="J26" s="8" t="s">
        <v>68</v>
      </c>
      <c r="K26" s="12" t="s">
        <v>72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62</v>
      </c>
      <c r="J27" s="45" t="s">
        <v>47</v>
      </c>
      <c r="K27" s="12" t="s">
        <v>72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62</v>
      </c>
      <c r="J28" s="8" t="s">
        <v>69</v>
      </c>
      <c r="K28" s="12" t="s">
        <v>73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62</v>
      </c>
      <c r="J29" s="8" t="s">
        <v>69</v>
      </c>
      <c r="K29" s="12" t="s">
        <v>73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62</v>
      </c>
      <c r="J30" s="8" t="s">
        <v>69</v>
      </c>
      <c r="K30" s="12" t="s">
        <v>73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62</v>
      </c>
      <c r="J31" s="8" t="s">
        <v>69</v>
      </c>
      <c r="K31" s="12" t="s">
        <v>74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62</v>
      </c>
      <c r="J32" s="8" t="s">
        <v>69</v>
      </c>
      <c r="K32" s="12" t="s">
        <v>74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62</v>
      </c>
      <c r="J33" s="45" t="s">
        <v>51</v>
      </c>
      <c r="K33" s="12" t="s">
        <v>74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75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2023-01-09T00:19:17Z</cp:lastPrinted>
  <dcterms:created xsi:type="dcterms:W3CDTF">2018-02-18T11:15:11Z</dcterms:created>
  <dcterms:modified xsi:type="dcterms:W3CDTF">2023-02-06T00:08:18Z</dcterms:modified>
</cp:coreProperties>
</file>