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6" i="1" l="1"/>
  <c r="F17" i="1"/>
  <c r="F32" i="1"/>
  <c r="F33" i="1"/>
  <c r="F34" i="1"/>
  <c r="F27" i="1"/>
  <c r="F28" i="1"/>
  <c r="F29" i="1"/>
  <c r="F30" i="1"/>
  <c r="F31" i="1"/>
  <c r="F21" i="1"/>
  <c r="F22" i="1"/>
  <c r="F23" i="1"/>
  <c r="F24" i="1"/>
  <c r="F25" i="1"/>
  <c r="F26" i="1"/>
  <c r="F14" i="1"/>
  <c r="F15" i="1"/>
  <c r="F18" i="1"/>
  <c r="F19" i="1"/>
  <c r="F20" i="1"/>
  <c r="F6" i="1"/>
  <c r="F7" i="1"/>
  <c r="F8" i="1"/>
  <c r="F9" i="1"/>
  <c r="F10" i="1"/>
  <c r="F11" i="1"/>
  <c r="F12" i="1"/>
  <c r="F13" i="1"/>
  <c r="F5" i="1" l="1"/>
  <c r="F35" i="1" l="1"/>
</calcChain>
</file>

<file path=xl/sharedStrings.xml><?xml version="1.0" encoding="utf-8"?>
<sst xmlns="http://schemas.openxmlformats.org/spreadsheetml/2006/main" count="113" uniqueCount="68">
  <si>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</si>
  <si>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</si>
  <si>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</si>
  <si>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</si>
  <si>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</si>
  <si>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</si>
  <si>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</si>
  <si>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</si>
  <si>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</si>
  <si>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</si>
  <si>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</si>
  <si>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일수</t>
    <phoneticPr fontId="4" type="noConversion"/>
  </si>
  <si>
    <t>1주차</t>
    <phoneticPr fontId="4" type="noConversion"/>
  </si>
  <si>
    <t>____________________________________________________________________________________________________________________</t>
    <phoneticPr fontId="4" type="noConversion"/>
  </si>
  <si>
    <t>포트폴리오 실기</t>
    <phoneticPr fontId="4" type="noConversion"/>
  </si>
  <si>
    <t>비고</t>
    <phoneticPr fontId="4" type="noConversion"/>
  </si>
  <si>
    <t>개발환경셋팅: VS Code + Server + GitHub
HTML 기초 + CSS 기초</t>
    <phoneticPr fontId="4" type="noConversion"/>
  </si>
  <si>
    <t>HTML5 + CSS3 기본 및 응용연습
도깨비 PJ + 미디어쿼리 + 와이어프레이밍</t>
    <phoneticPr fontId="4" type="noConversion"/>
  </si>
  <si>
    <t>HTML5 + CSS3 기본 및 응용연습
도깨비 PJ + 미디어쿼리 + 애니메이션</t>
    <phoneticPr fontId="4" type="noConversion"/>
  </si>
  <si>
    <t xml:space="preserve">Javascript 기본 / CSS 애니메이션, 
CGV PJ </t>
    <phoneticPr fontId="4" type="noConversion"/>
  </si>
  <si>
    <t xml:space="preserve">※ 휴일: </t>
    <phoneticPr fontId="4" type="noConversion"/>
  </si>
  <si>
    <t>취업세미나
7월20일(수)
7,8교시</t>
    <phoneticPr fontId="4" type="noConversion"/>
  </si>
  <si>
    <t>Javascript 기본,응용 / CSS 애니메이션</t>
    <phoneticPr fontId="4" type="noConversion"/>
  </si>
  <si>
    <t>Javascript 기본,응용 / jQuery 기본, 
VOGUE PJ / XD 프로토타이핑</t>
    <phoneticPr fontId="4" type="noConversion"/>
  </si>
  <si>
    <t xml:space="preserve"> jQuery 응용 / VOGUE PJ</t>
    <phoneticPr fontId="4" type="noConversion"/>
  </si>
  <si>
    <t>2주차</t>
    <phoneticPr fontId="4" type="noConversion"/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</si>
  <si>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</si>
  <si>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</si>
  <si>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</si>
  <si>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</si>
  <si>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</si>
  <si>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</si>
  <si>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</si>
  <si>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</si>
  <si>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</si>
  <si>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</si>
  <si>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</si>
  <si>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</si>
  <si>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</si>
  <si>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</si>
  <si>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</si>
  <si>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</si>
  <si>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</si>
  <si>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</si>
  <si>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UI/UX 구성요소 설계 및 제작</t>
    <phoneticPr fontId="4" type="noConversion"/>
  </si>
  <si>
    <t>UI/UX 구성요소 설계 및 제작
UI/UX Web 퍼블리싱 기초</t>
    <phoneticPr fontId="4" type="noConversion"/>
  </si>
  <si>
    <t>UI/UX Web 퍼블리싱 기초</t>
  </si>
  <si>
    <t>UI/UX Web 퍼블리싱 기초
프로그래밍 언어 활용</t>
    <phoneticPr fontId="4" type="noConversion"/>
  </si>
  <si>
    <t>프로그래밍 언어 활용</t>
  </si>
  <si>
    <t>프로그래밍 언어 활용
Web Project</t>
    <phoneticPr fontId="4" type="noConversion"/>
  </si>
  <si>
    <t>Web Project</t>
  </si>
  <si>
    <t>Web Project
하이브리드앱/PWA</t>
    <phoneticPr fontId="4" type="noConversion"/>
  </si>
  <si>
    <t>하이브리드앱/PWA</t>
  </si>
  <si>
    <t>2023-04-04(화) 작품발표회</t>
    <phoneticPr fontId="4" type="noConversion"/>
  </si>
  <si>
    <t>하이브리드앱/PWA
모바일웹&amp;앱Project</t>
    <phoneticPr fontId="4" type="noConversion"/>
  </si>
  <si>
    <t>모바일웹&amp;앱Project</t>
  </si>
  <si>
    <t>2023-05-19(금) 작품발표회</t>
    <phoneticPr fontId="4" type="noConversion"/>
  </si>
  <si>
    <t>웹 프론트엔드 개발</t>
    <phoneticPr fontId="4" type="noConversion"/>
  </si>
  <si>
    <t>웹 프론트엔드 개발
SPA Project</t>
    <phoneticPr fontId="4" type="noConversion"/>
  </si>
  <si>
    <t>SPA Project</t>
  </si>
  <si>
    <t>2023-06-30(금) 작품발표회</t>
    <phoneticPr fontId="4" type="noConversion"/>
  </si>
  <si>
    <t>2023-07-03(월) 수료식(12:30)</t>
    <phoneticPr fontId="4" type="noConversion"/>
  </si>
  <si>
    <t>27주차</t>
  </si>
  <si>
    <t>28주차</t>
  </si>
  <si>
    <t>29주차</t>
  </si>
  <si>
    <t>30주차</t>
  </si>
  <si>
    <t>과목종료일</t>
    <phoneticPr fontId="4" type="noConversion"/>
  </si>
  <si>
    <t>프로젝트 기반 프론트엔드(Vue,React) 주별 상세일정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</si>
</sst>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36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6" fillId="3" borderId="9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/>
    </xf>
    <xf numFmtId="14" fontId="10" fillId="5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176" fontId="10" fillId="5" borderId="1" xfId="0" applyNumberFormat="1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/>
    </xf>
    <xf numFmtId="0" fontId="6" fillId="4" borderId="0" xfId="0" applyFont="1" applyFill="1">
      <alignment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7"/>
  <sheetViews>
    <sheetView tabSelected="1" zoomScaleNormal="100" workbookViewId="0">
      <selection activeCell="B2" sqref="B2:K2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27.5" bestFit="1" customWidth="1"/>
    <col min="10" max="10" width="40.625" bestFit="1" customWidth="1"/>
    <col min="11" max="11" width="10.875" customWidth="1"/>
  </cols>
  <sheetData>
    <row r="1" spans="1:11" ht="17.25" thickBot="1"/>
    <row r="2" spans="1:11" ht="53.25" customHeight="1" thickTop="1" thickBot="1">
      <c r="B2" s="13" t="s">
        <v>67</v>
      </c>
      <c r="C2" s="14"/>
      <c r="D2" s="14"/>
      <c r="E2" s="14"/>
      <c r="F2" s="14"/>
      <c r="G2" s="14"/>
      <c r="H2" s="14"/>
      <c r="I2" s="14"/>
      <c r="J2" s="14"/>
      <c r="K2" s="15"/>
    </row>
    <row r="3" spans="1:11" ht="18.75" customHeight="1" thickTop="1" thickBot="1">
      <c r="B3" s="9"/>
      <c r="C3" s="9"/>
      <c r="D3" s="9"/>
      <c r="E3" s="9"/>
      <c r="F3" s="9"/>
      <c r="G3" s="9"/>
      <c r="H3" s="9"/>
      <c r="I3" s="9"/>
      <c r="J3" s="9"/>
    </row>
    <row r="4" spans="1:11" s="3" customFormat="1" ht="34.5" customHeight="1">
      <c r="B4" s="5" t="s">
        <v>7</v>
      </c>
      <c r="C4" s="10" t="s">
        <v>8</v>
      </c>
      <c r="D4" s="10"/>
      <c r="E4" s="10"/>
      <c r="F4" s="8" t="s">
        <v>11</v>
      </c>
      <c r="G4" s="8" t="s">
        <v>10</v>
      </c>
      <c r="H4" s="8" t="s">
        <v>66</v>
      </c>
      <c r="I4" s="8" t="s">
        <v>14</v>
      </c>
      <c r="J4" s="6" t="s">
        <v>9</v>
      </c>
      <c r="K4" s="6" t="s">
        <v>15</v>
      </c>
    </row>
    <row r="5" spans="1:11" s="3" customFormat="1" ht="48" customHeight="1">
      <c r="A5" s="35"/>
      <c r="B5" s="28" t="s">
        <v>12</v>
      </c>
      <c r="C5" s="29">
        <v>44909</v>
      </c>
      <c r="D5" s="30" t="s">
        <v>6</v>
      </c>
      <c r="E5" s="29">
        <v>44911</v>
      </c>
      <c r="F5" s="31">
        <f>DAYS360(C5,E5)+1</f>
        <v>3</v>
      </c>
      <c r="G5" s="32" t="s">
        <v>44</v>
      </c>
      <c r="H5" s="30"/>
      <c r="I5" s="30"/>
      <c r="J5" s="33" t="s">
        <v>16</v>
      </c>
      <c r="K5" s="34"/>
    </row>
    <row r="6" spans="1:11" s="3" customFormat="1" ht="48" customHeight="1">
      <c r="B6" s="16" t="s">
        <v>25</v>
      </c>
      <c r="C6" s="17">
        <v>44914</v>
      </c>
      <c r="D6" s="18" t="s">
        <v>6</v>
      </c>
      <c r="E6" s="17">
        <v>44918</v>
      </c>
      <c r="F6" s="19">
        <f t="shared" ref="F6:F34" si="0">DAYS360(C6,E6)+1</f>
        <v>5</v>
      </c>
      <c r="G6" s="20" t="s">
        <v>44</v>
      </c>
      <c r="H6" s="21"/>
      <c r="I6" s="18"/>
      <c r="J6" s="22"/>
      <c r="K6" s="23"/>
    </row>
    <row r="7" spans="1:11" s="3" customFormat="1" ht="48" customHeight="1">
      <c r="B7" s="16" t="s">
        <v>0</v>
      </c>
      <c r="C7" s="17">
        <v>44921</v>
      </c>
      <c r="D7" s="18" t="s">
        <v>6</v>
      </c>
      <c r="E7" s="17">
        <v>44925</v>
      </c>
      <c r="F7" s="19">
        <f t="shared" si="0"/>
        <v>5</v>
      </c>
      <c r="G7" s="20" t="s">
        <v>44</v>
      </c>
      <c r="H7" s="21"/>
      <c r="I7" s="18"/>
      <c r="J7" s="22"/>
      <c r="K7" s="23"/>
    </row>
    <row r="8" spans="1:11" s="3" customFormat="1" ht="48" customHeight="1">
      <c r="B8" s="16" t="s">
        <v>1</v>
      </c>
      <c r="C8" s="17">
        <v>44928</v>
      </c>
      <c r="D8" s="18" t="s">
        <v>6</v>
      </c>
      <c r="E8" s="17">
        <v>44932</v>
      </c>
      <c r="F8" s="19">
        <f t="shared" si="0"/>
        <v>5</v>
      </c>
      <c r="G8" s="20" t="s">
        <v>45</v>
      </c>
      <c r="H8" s="24">
        <v>44929</v>
      </c>
      <c r="I8" s="18"/>
      <c r="J8" s="22"/>
      <c r="K8" s="23"/>
    </row>
    <row r="9" spans="1:11" s="3" customFormat="1" ht="48" customHeight="1">
      <c r="B9" s="16" t="s">
        <v>2</v>
      </c>
      <c r="C9" s="17">
        <v>44935</v>
      </c>
      <c r="D9" s="18" t="s">
        <v>6</v>
      </c>
      <c r="E9" s="17">
        <v>44939</v>
      </c>
      <c r="F9" s="19">
        <f t="shared" si="0"/>
        <v>5</v>
      </c>
      <c r="G9" s="20" t="s">
        <v>46</v>
      </c>
      <c r="H9" s="21"/>
      <c r="I9" s="18"/>
      <c r="J9" s="22"/>
      <c r="K9" s="23"/>
    </row>
    <row r="10" spans="1:11" s="3" customFormat="1" ht="48" customHeight="1">
      <c r="B10" s="16" t="s">
        <v>3</v>
      </c>
      <c r="C10" s="17">
        <v>44942</v>
      </c>
      <c r="D10" s="18" t="s">
        <v>6</v>
      </c>
      <c r="E10" s="17">
        <v>44946</v>
      </c>
      <c r="F10" s="19">
        <f t="shared" si="0"/>
        <v>5</v>
      </c>
      <c r="G10" s="20" t="s">
        <v>46</v>
      </c>
      <c r="H10" s="21"/>
      <c r="I10" s="18"/>
      <c r="J10" s="22"/>
      <c r="K10" s="23"/>
    </row>
    <row r="11" spans="1:11" s="3" customFormat="1" ht="48" customHeight="1">
      <c r="B11" s="16" t="s">
        <v>4</v>
      </c>
      <c r="C11" s="17">
        <v>44949</v>
      </c>
      <c r="D11" s="18" t="s">
        <v>6</v>
      </c>
      <c r="E11" s="17">
        <v>44953</v>
      </c>
      <c r="F11" s="19">
        <f t="shared" si="0"/>
        <v>5</v>
      </c>
      <c r="G11" s="20" t="s">
        <v>47</v>
      </c>
      <c r="H11" s="24">
        <v>44951</v>
      </c>
      <c r="I11" s="18"/>
      <c r="J11" s="22"/>
      <c r="K11" s="23"/>
    </row>
    <row r="12" spans="1:11" s="3" customFormat="1" ht="48" customHeight="1">
      <c r="B12" s="16" t="s">
        <v>5</v>
      </c>
      <c r="C12" s="17">
        <v>44956</v>
      </c>
      <c r="D12" s="18" t="s">
        <v>6</v>
      </c>
      <c r="E12" s="17">
        <v>44960</v>
      </c>
      <c r="F12" s="19">
        <f t="shared" si="0"/>
        <v>4</v>
      </c>
      <c r="G12" s="20" t="s">
        <v>48</v>
      </c>
      <c r="H12" s="21"/>
      <c r="I12" s="18"/>
      <c r="J12" s="22"/>
      <c r="K12" s="23"/>
    </row>
    <row r="13" spans="1:11" s="3" customFormat="1" ht="48" customHeight="1">
      <c r="B13" s="16" t="s">
        <v>26</v>
      </c>
      <c r="C13" s="17">
        <v>44963</v>
      </c>
      <c r="D13" s="18" t="s">
        <v>6</v>
      </c>
      <c r="E13" s="17">
        <v>44967</v>
      </c>
      <c r="F13" s="19">
        <f t="shared" si="0"/>
        <v>5</v>
      </c>
      <c r="G13" s="20" t="s">
        <v>48</v>
      </c>
      <c r="H13" s="21"/>
      <c r="I13" s="18"/>
      <c r="J13" s="22"/>
      <c r="K13" s="23"/>
    </row>
    <row r="14" spans="1:11" s="3" customFormat="1" ht="48" customHeight="1">
      <c r="B14" s="16" t="s">
        <v>27</v>
      </c>
      <c r="C14" s="17">
        <v>44970</v>
      </c>
      <c r="D14" s="18" t="s">
        <v>6</v>
      </c>
      <c r="E14" s="17">
        <v>44974</v>
      </c>
      <c r="F14" s="19">
        <f>DAYS360(C14,E14)+1</f>
        <v>5</v>
      </c>
      <c r="G14" s="20" t="s">
        <v>48</v>
      </c>
      <c r="H14" s="21"/>
      <c r="I14" s="18"/>
      <c r="J14" s="22"/>
      <c r="K14" s="23"/>
    </row>
    <row r="15" spans="1:11" s="3" customFormat="1" ht="48" customHeight="1">
      <c r="B15" s="16" t="s">
        <v>28</v>
      </c>
      <c r="C15" s="17">
        <v>44977</v>
      </c>
      <c r="D15" s="18" t="s">
        <v>6</v>
      </c>
      <c r="E15" s="17">
        <v>44981</v>
      </c>
      <c r="F15" s="19">
        <f t="shared" si="0"/>
        <v>5</v>
      </c>
      <c r="G15" s="20" t="s">
        <v>48</v>
      </c>
      <c r="H15" s="21"/>
      <c r="I15" s="18"/>
      <c r="J15" s="22"/>
      <c r="K15" s="23"/>
    </row>
    <row r="16" spans="1:11" s="3" customFormat="1" ht="48" customHeight="1">
      <c r="B16" s="16" t="s">
        <v>29</v>
      </c>
      <c r="C16" s="17">
        <v>44984</v>
      </c>
      <c r="D16" s="18" t="s">
        <v>6</v>
      </c>
      <c r="E16" s="17">
        <v>44988</v>
      </c>
      <c r="F16" s="19">
        <f>DAYS360(C16,E16)-2</f>
        <v>4</v>
      </c>
      <c r="G16" s="20" t="s">
        <v>49</v>
      </c>
      <c r="H16" s="24">
        <v>44987</v>
      </c>
      <c r="I16" s="18"/>
      <c r="J16" s="22"/>
      <c r="K16" s="23"/>
    </row>
    <row r="17" spans="2:11" s="3" customFormat="1" ht="48" customHeight="1">
      <c r="B17" s="16" t="s">
        <v>30</v>
      </c>
      <c r="C17" s="17">
        <v>44991</v>
      </c>
      <c r="D17" s="18" t="s">
        <v>6</v>
      </c>
      <c r="E17" s="17">
        <v>44995</v>
      </c>
      <c r="F17" s="19">
        <f>DAYS360(C17,E17)+1</f>
        <v>5</v>
      </c>
      <c r="G17" s="20" t="s">
        <v>50</v>
      </c>
      <c r="H17" s="21"/>
      <c r="I17" s="18"/>
      <c r="J17" s="22"/>
      <c r="K17" s="23"/>
    </row>
    <row r="18" spans="2:11" s="3" customFormat="1" ht="48" customHeight="1">
      <c r="B18" s="16" t="s">
        <v>31</v>
      </c>
      <c r="C18" s="17">
        <v>44998</v>
      </c>
      <c r="D18" s="18" t="s">
        <v>6</v>
      </c>
      <c r="E18" s="17">
        <v>45002</v>
      </c>
      <c r="F18" s="19">
        <f t="shared" si="0"/>
        <v>5</v>
      </c>
      <c r="G18" s="20" t="s">
        <v>50</v>
      </c>
      <c r="H18" s="21"/>
      <c r="I18" s="18"/>
      <c r="J18" s="22"/>
      <c r="K18" s="23"/>
    </row>
    <row r="19" spans="2:11" s="3" customFormat="1" ht="48" customHeight="1">
      <c r="B19" s="16" t="s">
        <v>32</v>
      </c>
      <c r="C19" s="17">
        <v>45005</v>
      </c>
      <c r="D19" s="18" t="s">
        <v>6</v>
      </c>
      <c r="E19" s="17">
        <v>45009</v>
      </c>
      <c r="F19" s="19">
        <f t="shared" si="0"/>
        <v>5</v>
      </c>
      <c r="G19" s="20" t="s">
        <v>50</v>
      </c>
      <c r="H19" s="21"/>
      <c r="I19" s="18"/>
      <c r="J19" s="22"/>
      <c r="K19" s="23"/>
    </row>
    <row r="20" spans="2:11" s="3" customFormat="1" ht="48" customHeight="1">
      <c r="B20" s="16" t="s">
        <v>33</v>
      </c>
      <c r="C20" s="17">
        <v>45012</v>
      </c>
      <c r="D20" s="18" t="s">
        <v>6</v>
      </c>
      <c r="E20" s="17">
        <v>45016</v>
      </c>
      <c r="F20" s="19">
        <f t="shared" si="0"/>
        <v>5</v>
      </c>
      <c r="G20" s="20" t="s">
        <v>50</v>
      </c>
      <c r="H20" s="21"/>
      <c r="I20" s="18"/>
      <c r="J20" s="22"/>
      <c r="K20" s="23"/>
    </row>
    <row r="21" spans="2:11" s="3" customFormat="1" ht="48" customHeight="1">
      <c r="B21" s="16" t="s">
        <v>34</v>
      </c>
      <c r="C21" s="17">
        <v>45019</v>
      </c>
      <c r="D21" s="18" t="s">
        <v>6</v>
      </c>
      <c r="E21" s="17">
        <v>45023</v>
      </c>
      <c r="F21" s="19">
        <f>DAYS360(C21,E21)+1</f>
        <v>5</v>
      </c>
      <c r="G21" s="20" t="s">
        <v>51</v>
      </c>
      <c r="H21" s="24">
        <v>45019</v>
      </c>
      <c r="I21" s="18" t="s">
        <v>53</v>
      </c>
      <c r="J21" s="22"/>
      <c r="K21" s="23"/>
    </row>
    <row r="22" spans="2:11" s="3" customFormat="1" ht="48" customHeight="1">
      <c r="B22" s="16" t="s">
        <v>35</v>
      </c>
      <c r="C22" s="17">
        <v>45026</v>
      </c>
      <c r="D22" s="18" t="s">
        <v>6</v>
      </c>
      <c r="E22" s="17">
        <v>45030</v>
      </c>
      <c r="F22" s="19">
        <f t="shared" si="0"/>
        <v>5</v>
      </c>
      <c r="G22" s="20" t="s">
        <v>52</v>
      </c>
      <c r="H22" s="21"/>
      <c r="I22" s="18"/>
      <c r="J22" s="22"/>
      <c r="K22" s="23"/>
    </row>
    <row r="23" spans="2:11" s="3" customFormat="1" ht="48" customHeight="1">
      <c r="B23" s="16" t="s">
        <v>36</v>
      </c>
      <c r="C23" s="17">
        <v>45033</v>
      </c>
      <c r="D23" s="18" t="s">
        <v>6</v>
      </c>
      <c r="E23" s="17">
        <v>45037</v>
      </c>
      <c r="F23" s="19">
        <f t="shared" si="0"/>
        <v>5</v>
      </c>
      <c r="G23" s="20" t="s">
        <v>52</v>
      </c>
      <c r="H23" s="21"/>
      <c r="I23" s="18"/>
      <c r="J23" s="22"/>
      <c r="K23" s="23"/>
    </row>
    <row r="24" spans="2:11" ht="55.5" customHeight="1">
      <c r="B24" s="16" t="s">
        <v>37</v>
      </c>
      <c r="C24" s="17">
        <v>45040</v>
      </c>
      <c r="D24" s="18" t="s">
        <v>6</v>
      </c>
      <c r="E24" s="17">
        <v>45044</v>
      </c>
      <c r="F24" s="19">
        <f t="shared" si="0"/>
        <v>5</v>
      </c>
      <c r="G24" s="20" t="s">
        <v>54</v>
      </c>
      <c r="H24" s="24">
        <v>45041</v>
      </c>
      <c r="I24" s="18"/>
      <c r="J24" s="22" t="s">
        <v>17</v>
      </c>
      <c r="K24" s="25"/>
    </row>
    <row r="25" spans="2:11" ht="57.75" customHeight="1">
      <c r="B25" s="16" t="s">
        <v>38</v>
      </c>
      <c r="C25" s="17">
        <v>45047</v>
      </c>
      <c r="D25" s="18" t="s">
        <v>6</v>
      </c>
      <c r="E25" s="17">
        <v>45051</v>
      </c>
      <c r="F25" s="19">
        <f t="shared" si="0"/>
        <v>5</v>
      </c>
      <c r="G25" s="20" t="s">
        <v>55</v>
      </c>
      <c r="H25" s="26"/>
      <c r="I25" s="18"/>
      <c r="J25" s="22" t="s">
        <v>18</v>
      </c>
      <c r="K25" s="25"/>
    </row>
    <row r="26" spans="2:11" ht="51" customHeight="1">
      <c r="B26" s="16" t="s">
        <v>39</v>
      </c>
      <c r="C26" s="17">
        <v>45054</v>
      </c>
      <c r="D26" s="18" t="s">
        <v>6</v>
      </c>
      <c r="E26" s="17">
        <v>45058</v>
      </c>
      <c r="F26" s="19">
        <f t="shared" si="0"/>
        <v>5</v>
      </c>
      <c r="G26" s="20" t="s">
        <v>55</v>
      </c>
      <c r="H26" s="26"/>
      <c r="I26" s="18"/>
      <c r="J26" s="22" t="s">
        <v>19</v>
      </c>
      <c r="K26" s="27"/>
    </row>
    <row r="27" spans="2:11" ht="51" customHeight="1">
      <c r="B27" s="16" t="s">
        <v>40</v>
      </c>
      <c r="C27" s="17">
        <v>45061</v>
      </c>
      <c r="D27" s="18" t="s">
        <v>6</v>
      </c>
      <c r="E27" s="17">
        <v>45065</v>
      </c>
      <c r="F27" s="19">
        <f>DAYS360(C27,E27)+1</f>
        <v>5</v>
      </c>
      <c r="G27" s="20" t="s">
        <v>55</v>
      </c>
      <c r="H27" s="24">
        <v>45065</v>
      </c>
      <c r="I27" s="18" t="s">
        <v>56</v>
      </c>
      <c r="J27" s="22" t="s">
        <v>22</v>
      </c>
      <c r="K27" s="27" t="s">
        <v>21</v>
      </c>
    </row>
    <row r="28" spans="2:11" ht="51" customHeight="1">
      <c r="B28" s="16" t="s">
        <v>41</v>
      </c>
      <c r="C28" s="17">
        <v>45068</v>
      </c>
      <c r="D28" s="18" t="s">
        <v>6</v>
      </c>
      <c r="E28" s="17">
        <v>45072</v>
      </c>
      <c r="F28" s="19">
        <f t="shared" si="0"/>
        <v>5</v>
      </c>
      <c r="G28" s="20" t="s">
        <v>57</v>
      </c>
      <c r="H28" s="26"/>
      <c r="I28" s="22"/>
      <c r="J28" s="22"/>
      <c r="K28" s="27"/>
    </row>
    <row r="29" spans="2:11" ht="51" customHeight="1">
      <c r="B29" s="16" t="s">
        <v>42</v>
      </c>
      <c r="C29" s="17">
        <v>45075</v>
      </c>
      <c r="D29" s="18" t="s">
        <v>6</v>
      </c>
      <c r="E29" s="17">
        <v>45079</v>
      </c>
      <c r="F29" s="19">
        <f t="shared" si="0"/>
        <v>4</v>
      </c>
      <c r="G29" s="20" t="s">
        <v>57</v>
      </c>
      <c r="H29" s="26"/>
      <c r="I29" s="22"/>
      <c r="J29" s="22"/>
      <c r="K29" s="27"/>
    </row>
    <row r="30" spans="2:11" ht="51" customHeight="1">
      <c r="B30" s="16" t="s">
        <v>43</v>
      </c>
      <c r="C30" s="17">
        <v>45082</v>
      </c>
      <c r="D30" s="18" t="s">
        <v>6</v>
      </c>
      <c r="E30" s="17">
        <v>45086</v>
      </c>
      <c r="F30" s="19">
        <f t="shared" si="0"/>
        <v>5</v>
      </c>
      <c r="G30" s="20" t="s">
        <v>57</v>
      </c>
      <c r="H30" s="26"/>
      <c r="I30" s="22"/>
      <c r="J30" s="22"/>
      <c r="K30" s="27"/>
    </row>
    <row r="31" spans="2:11" ht="51" customHeight="1">
      <c r="B31" s="16" t="s">
        <v>62</v>
      </c>
      <c r="C31" s="17">
        <v>45089</v>
      </c>
      <c r="D31" s="18" t="s">
        <v>6</v>
      </c>
      <c r="E31" s="17">
        <v>45093</v>
      </c>
      <c r="F31" s="19">
        <f t="shared" si="0"/>
        <v>5</v>
      </c>
      <c r="G31" s="20" t="s">
        <v>58</v>
      </c>
      <c r="H31" s="24">
        <v>45089</v>
      </c>
      <c r="I31" s="22"/>
      <c r="J31" s="22"/>
      <c r="K31" s="27"/>
    </row>
    <row r="32" spans="2:11" ht="51" customHeight="1">
      <c r="B32" s="16" t="s">
        <v>63</v>
      </c>
      <c r="C32" s="17">
        <v>45096</v>
      </c>
      <c r="D32" s="18" t="s">
        <v>6</v>
      </c>
      <c r="E32" s="17">
        <v>45100</v>
      </c>
      <c r="F32" s="19">
        <f>DAYS360(C32,E32)+1</f>
        <v>5</v>
      </c>
      <c r="G32" s="20" t="s">
        <v>59</v>
      </c>
      <c r="H32" s="26"/>
      <c r="I32" s="22"/>
      <c r="J32" s="22"/>
      <c r="K32" s="27"/>
    </row>
    <row r="33" spans="2:11" ht="51" customHeight="1">
      <c r="B33" s="16" t="s">
        <v>64</v>
      </c>
      <c r="C33" s="17">
        <v>45103</v>
      </c>
      <c r="D33" s="18" t="s">
        <v>6</v>
      </c>
      <c r="E33" s="17">
        <v>45107</v>
      </c>
      <c r="F33" s="19">
        <f t="shared" si="0"/>
        <v>5</v>
      </c>
      <c r="G33" s="20" t="s">
        <v>59</v>
      </c>
      <c r="H33" s="24">
        <v>45107</v>
      </c>
      <c r="I33" s="18" t="s">
        <v>60</v>
      </c>
      <c r="J33" s="22" t="s">
        <v>23</v>
      </c>
      <c r="K33" s="27"/>
    </row>
    <row r="34" spans="2:11" ht="51" customHeight="1">
      <c r="B34" s="16" t="s">
        <v>65</v>
      </c>
      <c r="C34" s="17">
        <v>45110</v>
      </c>
      <c r="D34" s="18" t="s">
        <v>6</v>
      </c>
      <c r="E34" s="17">
        <v>45110</v>
      </c>
      <c r="F34" s="19">
        <f t="shared" si="0"/>
        <v>1</v>
      </c>
      <c r="G34" s="20" t="s">
        <v>59</v>
      </c>
      <c r="H34" s="24">
        <v>45110</v>
      </c>
      <c r="I34" s="18" t="s">
        <v>61</v>
      </c>
      <c r="J34" s="22" t="s">
        <v>24</v>
      </c>
      <c r="K34" s="25"/>
    </row>
    <row r="35" spans="2:11" ht="47.25" customHeight="1" thickBot="1">
      <c r="C35" s="1"/>
      <c r="E35" s="1"/>
      <c r="F35" s="4">
        <f>SUM(F5:F34)</f>
        <v>141</v>
      </c>
    </row>
    <row r="36" spans="2:11" ht="21.75" customHeight="1">
      <c r="B36" s="11" t="s">
        <v>13</v>
      </c>
      <c r="C36" s="11"/>
      <c r="D36" s="11"/>
      <c r="E36" s="11"/>
      <c r="F36" s="11"/>
      <c r="G36" s="11"/>
      <c r="H36" s="11"/>
      <c r="I36" s="11"/>
      <c r="J36" s="11"/>
    </row>
    <row r="37" spans="2:11" s="7" customFormat="1" ht="20.25">
      <c r="B37" s="12" t="s">
        <v>20</v>
      </c>
      <c r="C37" s="12"/>
      <c r="D37" s="12"/>
      <c r="E37" s="12"/>
      <c r="F37" s="12"/>
      <c r="G37" s="12"/>
      <c r="H37" s="12"/>
      <c r="I37" s="12"/>
      <c r="J37" s="12"/>
    </row>
  </sheetData>
  <mergeCells count="5">
    <mergeCell ref="B3:J3"/>
    <mergeCell ref="C4:E4"/>
    <mergeCell ref="B36:J36"/>
    <mergeCell ref="B37:J37"/>
    <mergeCell ref="B2:K2"/>
  </mergeCells>
  <phoneticPr fontId="4" type="noConversion"/>
  <pageMargins left="0.7" right="0.7" top="0.75" bottom="0.75" header="0.3" footer="0.3"/>
  <pageSetup paperSize="9" scale="2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tombap</cp:lastModifiedBy>
  <cp:lastPrinted>2022-12-14T13:29:46Z</cp:lastPrinted>
  <dcterms:created xsi:type="dcterms:W3CDTF">2018-02-18T11:15:11Z</dcterms:created>
  <dcterms:modified xsi:type="dcterms:W3CDTF">2022-12-14T13:29:57Z</dcterms:modified>
</cp:coreProperties>
</file>