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Tom\FED-RF-2023-TOM\000.커리큐럼\주단위상세일정엑셀\"/>
    </mc:Choice>
  </mc:AlternateContent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5" i="1" l="1"/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3" i="1"/>
  <c r="F12" i="1"/>
  <c r="F11" i="1"/>
  <c r="F10" i="1"/>
  <c r="F9" i="1"/>
  <c r="F8" i="1"/>
  <c r="F7" i="1"/>
  <c r="F6" i="1"/>
  <c r="F5" i="1"/>
  <c r="F31" i="1" l="1"/>
</calcChain>
</file>

<file path=xl/sharedStrings.xml><?xml version="1.0" encoding="utf-8"?>
<sst xmlns="http://schemas.openxmlformats.org/spreadsheetml/2006/main" count="170" uniqueCount="111">
  <si>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</si>
  <si>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</si>
  <si>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</si>
  <si>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3차 주제선정 / 분석,설계</t>
  </si>
  <si>
    <t>1차 레이아웃 / 상세코딩</t>
  </si>
  <si>
    <t>프론트엔드(React, PHP), 플러터(Flutter)활용 웹&amp;앱개발 양성과정 주별 상세일정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</si>
  <si>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</si>
  <si>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</si>
  <si>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</si>
  <si>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</si>
  <si>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</si>
  <si>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</si>
  <si>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</si>
  <si>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</si>
  <si>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</si>
  <si>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</si>
  <si>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</si>
  <si>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</si>
  <si>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</si>
  <si>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</si>
  <si>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2024-01-17(수) 작품발표회
[3차 프로젝트 발표]</t>
  </si>
  <si>
    <t>Programming(php,Laravel)
DataBase</t>
  </si>
  <si>
    <t>2023-12-08(금) 작품발표회
[2차 프로젝트 발표]</t>
  </si>
  <si>
    <t>JavaScript
Point Learning Ⅰ Project</t>
  </si>
  <si>
    <t>DataBase
Point Learning Ⅱ Project</t>
  </si>
  <si>
    <t>NCS 학습단위</t>
  </si>
  <si>
    <t>도깨비 PJ v1.</t>
  </si>
  <si>
    <t xml:space="preserve"> 쉐도잉 프로젝트</t>
  </si>
  <si>
    <t>Web 퍼블리싱 기초</t>
  </si>
  <si>
    <t>3차 분석,설계</t>
  </si>
  <si>
    <t>JavaScript</t>
  </si>
  <si>
    <t>11/7
취업특강</t>
  </si>
  <si>
    <t>DataBase</t>
  </si>
  <si>
    <t>1/17
작품발표회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</si>
  <si>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</si>
  <si>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</si>
  <si>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</si>
  <si>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</si>
  <si>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※ 휴일(총7일) : 8/15(광복절), 추석연휴(9/28,9/29:2일), 개천절(10/3), 한글날(10/9), 성탄절(12/25), 신정(1/1)</t>
  </si>
  <si>
    <t xml:space="preserve"> Programming(React.js)
Programming(php,Laravel)</t>
  </si>
  <si>
    <t>Point Learning Ⅱ Project
Programming(Flutter)</t>
  </si>
  <si>
    <t>Point Learning Ⅰ Project
 Programming(React.js)</t>
  </si>
  <si>
    <t>Programming(Flutter)
Point Learning Ⅲ Project</t>
  </si>
  <si>
    <t>HTML5 + CSS3 기본 및 응용연습
와이어프레이밍(Balsamiq)</t>
  </si>
  <si>
    <t>HTML5 + CSS3 기본 및 응용연습
Javascript 기본</t>
  </si>
  <si>
    <t>2023-08-08
2023-08-09</t>
  </si>
  <si>
    <t>Programming(Flutter)</t>
  </si>
  <si>
    <t xml:space="preserve"> Programming(React.js)</t>
  </si>
  <si>
    <t>도깨비 PJ v1. / CGV PJ</t>
  </si>
  <si>
    <t>1차 분석 / 설계 / 레이아웃</t>
  </si>
  <si>
    <t>Point Learning Ⅱ Project</t>
  </si>
  <si>
    <t>React 응용
PHP 연결구현 + DB 연결구현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</si>
  <si>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</si>
  <si>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</si>
  <si>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</si>
  <si>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</si>
  <si>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</si>
  <si>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</si>
  <si>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</si>
  <si>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</si>
  <si>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</si>
  <si>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</si>
  <si>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</si>
  <si>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</si>
  <si>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</si>
  <si>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</si>
  <si>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</si>
  <si>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</si>
  <si>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</si>
  <si>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</si>
  <si>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</si>
  <si>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</si>
  <si>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</si>
  <si>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</si>
  <si>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보그 PJ</t>
  </si>
  <si>
    <t>2차 상세코딩</t>
  </si>
  <si>
    <t>1차 상세코딩</t>
  </si>
  <si>
    <t>오리엔테이션</t>
  </si>
  <si>
    <t>3차 상세코딩</t>
  </si>
  <si>
    <t>프로젝트 심화</t>
  </si>
  <si>
    <t>공식 프로젝트</t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</si>
  <si>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</si>
  <si>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Javascript 응용
React 기초</t>
    <phoneticPr fontId="8" type="noConversion"/>
  </si>
  <si>
    <t>2023-09-22(금) 작품발표회
[1차 프로젝트 발표]</t>
    <phoneticPr fontId="8" type="noConversion"/>
  </si>
  <si>
    <t>도깨비 PJ v2.</t>
    <phoneticPr fontId="8" type="noConversion"/>
  </si>
  <si>
    <t>1차 팔로우업 / 2차 주제선정</t>
    <phoneticPr fontId="8" type="noConversion"/>
  </si>
  <si>
    <t>Javascript 응용
React 인트로</t>
    <phoneticPr fontId="8" type="noConversion"/>
  </si>
  <si>
    <r>
      <t>Javascript 응용
React 기초</t>
    </r>
    <r>
      <rPr>
        <sz val="11"/>
        <color rgb="FF000000"/>
        <rFont val="맑은 고딕"/>
        <family val="3"/>
        <charset val="129"/>
      </rPr>
      <t>(ES6 JS)</t>
    </r>
    <phoneticPr fontId="8" type="noConversion"/>
  </si>
  <si>
    <t>Javascript 응용
React 기초(ES6 JS)</t>
    <phoneticPr fontId="8" type="noConversion"/>
  </si>
  <si>
    <t>1차 팔로우업 / 2차 주제선정</t>
    <phoneticPr fontId="8" type="noConversion"/>
  </si>
  <si>
    <r>
      <t xml:space="preserve"> 2차 주제선정</t>
    </r>
    <r>
      <rPr>
        <sz val="11"/>
        <color rgb="FF000000"/>
        <rFont val="맑은 고딕"/>
        <family val="3"/>
        <charset val="129"/>
      </rPr>
      <t xml:space="preserve"> + 분석설계</t>
    </r>
    <phoneticPr fontId="8" type="noConversion"/>
  </si>
  <si>
    <t>도깨비 PJ v2. / 보그 PJ</t>
    <phoneticPr fontId="8" type="noConversion"/>
  </si>
  <si>
    <t>React 응용</t>
    <phoneticPr fontId="8" type="noConversion"/>
  </si>
  <si>
    <t>React 응용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</si>
  <si>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</si>
  <si>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</si>
  <si>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</si>
  <si>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React 응용</t>
    <phoneticPr fontId="8" type="noConversion"/>
  </si>
  <si>
    <t>React 응용</t>
    <phoneticPr fontId="8" type="noConversion"/>
  </si>
  <si>
    <r>
      <t>DC PJ</t>
    </r>
    <r>
      <rPr>
        <sz val="11"/>
        <color rgb="FF000000"/>
        <rFont val="맑은 고딕"/>
        <family val="3"/>
        <charset val="129"/>
      </rPr>
      <t xml:space="preserve"> / Pilot PJ</t>
    </r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</si>
  <si>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</si>
  <si>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</si>
  <si>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</si>
  <si>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t>파일럿 PJ 2</t>
    <phoneticPr fontId="8" type="noConversion"/>
  </si>
  <si>
    <r>
      <t>파일럿 PJ</t>
    </r>
    <r>
      <rPr>
        <sz val="11"/>
        <color rgb="FF000000"/>
        <rFont val="맑은 고딕"/>
        <family val="3"/>
        <charset val="129"/>
      </rPr>
      <t xml:space="preserve"> 2</t>
    </r>
    <phoneticPr fontId="8" type="noConversion"/>
  </si>
  <si>
    <r>
      <t>파일럿 PJ</t>
    </r>
    <r>
      <rPr>
        <sz val="11"/>
        <color rgb="FF000000"/>
        <rFont val="맑은 고딕"/>
        <family val="3"/>
        <charset val="129"/>
      </rPr>
      <t xml:space="preserve"> 2</t>
    </r>
    <phoneticPr fontId="8" type="noConversion"/>
  </si>
  <si>
    <t>프로젝트 심화</t>
    <phoneticPr fontId="8" type="noConversion"/>
  </si>
  <si>
    <t>프로젝트 심화</t>
    <phoneticPr fontId="8" type="noConversion"/>
  </si>
  <si>
    <t>Flutter 기본</t>
    <phoneticPr fontId="8" type="noConversion"/>
  </si>
  <si>
    <t>Flutter 기본 및 응용</t>
    <phoneticPr fontId="8" type="noConversion"/>
  </si>
  <si>
    <r>
      <t>Flutter 응용</t>
    </r>
    <r>
      <rPr>
        <sz val="11"/>
        <color rgb="FF000000"/>
        <rFont val="맑은 고딕"/>
        <family val="3"/>
        <charset val="129"/>
      </rPr>
      <t xml:space="preserve"> / 프로젝트 심화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</si>
</sst>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9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178" fontId="0" fillId="0" borderId="5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/>
    </xf>
    <xf numFmtId="178" fontId="0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14" fontId="0" fillId="4" borderId="5" xfId="0" applyNumberFormat="1" applyFont="1" applyFill="1" applyBorder="1" applyAlignment="1">
      <alignment horizontal="center" vertical="center"/>
    </xf>
    <xf numFmtId="0" fontId="0" fillId="5" borderId="6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0" fontId="5" fillId="5" borderId="5" xfId="1" applyNumberFormat="1" applyFont="1" applyFill="1" applyBorder="1" applyAlignment="1">
      <alignment horizontal="center" vertical="center" wrapText="1"/>
    </xf>
    <xf numFmtId="0" fontId="0" fillId="6" borderId="6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center" vertical="center"/>
    </xf>
    <xf numFmtId="0" fontId="0" fillId="6" borderId="5" xfId="0" applyNumberFormat="1" applyFont="1" applyFill="1" applyBorder="1" applyAlignment="1">
      <alignment horizontal="center" vertical="center"/>
    </xf>
    <xf numFmtId="176" fontId="0" fillId="6" borderId="5" xfId="0" applyNumberFormat="1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 wrapText="1"/>
    </xf>
    <xf numFmtId="0" fontId="0" fillId="6" borderId="5" xfId="0" applyNumberFormat="1" applyFont="1" applyFill="1" applyBorder="1" applyAlignment="1">
      <alignment horizontal="center" vertical="center" wrapText="1"/>
    </xf>
    <xf numFmtId="0" fontId="0" fillId="6" borderId="7" xfId="0" applyNumberFormat="1" applyFont="1" applyFill="1" applyBorder="1" applyAlignment="1">
      <alignment horizontal="center" vertical="center"/>
    </xf>
    <xf numFmtId="0" fontId="2" fillId="7" borderId="0" xfId="0" applyNumberFormat="1" applyFont="1" applyFill="1">
      <alignment vertical="center"/>
    </xf>
    <xf numFmtId="0" fontId="0" fillId="6" borderId="6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/>
    </xf>
    <xf numFmtId="176" fontId="0" fillId="6" borderId="5" xfId="0" applyNumberFormat="1" applyFill="1" applyBorder="1" applyAlignment="1">
      <alignment horizontal="center" vertical="center"/>
    </xf>
    <xf numFmtId="0" fontId="0" fillId="6" borderId="5" xfId="0" applyNumberFormat="1" applyFon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 wrapText="1"/>
    </xf>
    <xf numFmtId="0" fontId="2" fillId="6" borderId="7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center" vertical="center" wrapText="1"/>
    </xf>
    <xf numFmtId="14" fontId="0" fillId="6" borderId="5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14" fontId="0" fillId="9" borderId="5" xfId="0" applyNumberForma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176" fontId="0" fillId="9" borderId="5" xfId="0" applyNumberFormat="1" applyFill="1" applyBorder="1" applyAlignment="1">
      <alignment horizontal="center" vertical="center"/>
    </xf>
    <xf numFmtId="0" fontId="5" fillId="9" borderId="5" xfId="1" applyNumberFormat="1" applyFont="1" applyFill="1" applyBorder="1" applyAlignment="1">
      <alignment horizontal="center" vertical="center" wrapText="1"/>
    </xf>
    <xf numFmtId="0" fontId="0" fillId="9" borderId="5" xfId="0" applyNumberFormat="1" applyFon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 wrapText="1"/>
    </xf>
    <xf numFmtId="0" fontId="2" fillId="9" borderId="7" xfId="0" applyNumberFormat="1" applyFont="1" applyFill="1" applyBorder="1" applyAlignment="1">
      <alignment horizontal="center" vertical="center"/>
    </xf>
    <xf numFmtId="14" fontId="0" fillId="9" borderId="5" xfId="0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 wrapText="1"/>
    </xf>
    <xf numFmtId="0" fontId="1" fillId="9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0" fillId="9" borderId="7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 wrapText="1"/>
    </xf>
    <xf numFmtId="14" fontId="0" fillId="5" borderId="5" xfId="0" applyNumberFormat="1" applyFont="1" applyFill="1" applyBorder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0" fillId="9" borderId="7" xfId="0" applyNumberForma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8" borderId="11" xfId="0" applyNumberFormat="1" applyFont="1" applyFill="1" applyBorder="1" applyAlignment="1">
      <alignment horizontal="center" vertical="center"/>
    </xf>
    <xf numFmtId="0" fontId="6" fillId="8" borderId="12" xfId="0" applyNumberFormat="1" applyFont="1" applyFill="1" applyBorder="1" applyAlignment="1">
      <alignment horizontal="center" vertical="center"/>
    </xf>
    <xf numFmtId="0" fontId="6" fillId="8" borderId="13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33"/>
  <sheetViews>
    <sheetView tabSelected="1" topLeftCell="A19" zoomScale="80" zoomScaleNormal="80" zoomScaleSheetLayoutView="75" workbookViewId="0">
      <selection activeCell="A21" sqref="A21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2.375" style="1" bestFit="1" customWidth="1"/>
  </cols>
  <sheetData>
    <row r="2" spans="2:12" ht="53.25" customHeight="1" x14ac:dyDescent="0.3">
      <c r="B2" s="75" t="s">
        <v>5</v>
      </c>
      <c r="C2" s="76"/>
      <c r="D2" s="76"/>
      <c r="E2" s="76"/>
      <c r="F2" s="76"/>
      <c r="G2" s="76"/>
      <c r="H2" s="76"/>
      <c r="I2" s="76"/>
      <c r="J2" s="76"/>
      <c r="K2" s="76"/>
      <c r="L2" s="77"/>
    </row>
    <row r="3" spans="2:12" ht="18.75" customHeight="1" x14ac:dyDescent="0.3"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2:12" s="4" customFormat="1" ht="34.5" customHeight="1" x14ac:dyDescent="0.3">
      <c r="B4" s="8" t="s">
        <v>9</v>
      </c>
      <c r="C4" s="72" t="s">
        <v>17</v>
      </c>
      <c r="D4" s="72"/>
      <c r="E4" s="72"/>
      <c r="F4" s="9" t="s">
        <v>10</v>
      </c>
      <c r="G4" s="9" t="s">
        <v>25</v>
      </c>
      <c r="H4" s="9" t="s">
        <v>72</v>
      </c>
      <c r="I4" s="9" t="s">
        <v>27</v>
      </c>
      <c r="J4" s="9" t="s">
        <v>80</v>
      </c>
      <c r="K4" s="9" t="s">
        <v>58</v>
      </c>
      <c r="L4" s="7" t="s">
        <v>14</v>
      </c>
    </row>
    <row r="5" spans="2:12" s="4" customFormat="1" ht="48" customHeight="1" x14ac:dyDescent="0.3">
      <c r="B5" s="36" t="s">
        <v>19</v>
      </c>
      <c r="C5" s="37">
        <v>45134</v>
      </c>
      <c r="D5" s="38" t="s">
        <v>13</v>
      </c>
      <c r="E5" s="37">
        <v>45135</v>
      </c>
      <c r="F5" s="39">
        <f>DAYS360(C5,E5)+1</f>
        <v>2</v>
      </c>
      <c r="G5" s="40" t="s">
        <v>28</v>
      </c>
      <c r="H5" s="38"/>
      <c r="I5" s="38"/>
      <c r="J5" s="38"/>
      <c r="K5" s="41" t="s">
        <v>0</v>
      </c>
      <c r="L5" s="42" t="s">
        <v>77</v>
      </c>
    </row>
    <row r="6" spans="2:12" s="4" customFormat="1" ht="48" customHeight="1" x14ac:dyDescent="0.3">
      <c r="B6" s="44" t="s">
        <v>15</v>
      </c>
      <c r="C6" s="45">
        <v>45138</v>
      </c>
      <c r="D6" s="46" t="s">
        <v>13</v>
      </c>
      <c r="E6" s="45">
        <v>45142</v>
      </c>
      <c r="F6" s="47">
        <f t="shared" ref="F6:F30" si="0">DAYS360(C6,E6)+1</f>
        <v>5</v>
      </c>
      <c r="G6" s="40" t="s">
        <v>28</v>
      </c>
      <c r="H6" s="48"/>
      <c r="I6" s="46" t="s">
        <v>26</v>
      </c>
      <c r="J6" s="46" t="s">
        <v>2</v>
      </c>
      <c r="K6" s="49" t="s">
        <v>43</v>
      </c>
      <c r="L6" s="50"/>
    </row>
    <row r="7" spans="2:12" s="4" customFormat="1" ht="48" customHeight="1" x14ac:dyDescent="0.3">
      <c r="B7" s="44" t="s">
        <v>6</v>
      </c>
      <c r="C7" s="45">
        <v>45145</v>
      </c>
      <c r="D7" s="46" t="s">
        <v>13</v>
      </c>
      <c r="E7" s="45">
        <v>45149</v>
      </c>
      <c r="F7" s="47">
        <f t="shared" si="0"/>
        <v>5</v>
      </c>
      <c r="G7" s="40" t="s">
        <v>36</v>
      </c>
      <c r="H7" s="51" t="s">
        <v>45</v>
      </c>
      <c r="I7" s="46" t="s">
        <v>26</v>
      </c>
      <c r="J7" s="46" t="s">
        <v>34</v>
      </c>
      <c r="K7" s="49" t="s">
        <v>44</v>
      </c>
      <c r="L7" s="50"/>
    </row>
    <row r="8" spans="2:12" s="4" customFormat="1" ht="48" customHeight="1" x14ac:dyDescent="0.3">
      <c r="B8" s="44" t="s">
        <v>7</v>
      </c>
      <c r="C8" s="45">
        <v>45152</v>
      </c>
      <c r="D8" s="46" t="s">
        <v>13</v>
      </c>
      <c r="E8" s="45">
        <v>45156</v>
      </c>
      <c r="F8" s="47">
        <f>DAYS360(C8,E8)</f>
        <v>4</v>
      </c>
      <c r="G8" s="40" t="s">
        <v>30</v>
      </c>
      <c r="H8" s="52"/>
      <c r="I8" s="46" t="s">
        <v>26</v>
      </c>
      <c r="J8" s="46" t="s">
        <v>49</v>
      </c>
      <c r="K8" s="49" t="s">
        <v>44</v>
      </c>
      <c r="L8" s="50"/>
    </row>
    <row r="9" spans="2:12" s="4" customFormat="1" ht="48" customHeight="1" x14ac:dyDescent="0.3">
      <c r="B9" s="44" t="s">
        <v>8</v>
      </c>
      <c r="C9" s="45">
        <v>45159</v>
      </c>
      <c r="D9" s="46" t="s">
        <v>13</v>
      </c>
      <c r="E9" s="45">
        <v>45163</v>
      </c>
      <c r="F9" s="47">
        <f t="shared" si="0"/>
        <v>5</v>
      </c>
      <c r="G9" s="40" t="s">
        <v>30</v>
      </c>
      <c r="H9" s="48"/>
      <c r="I9" s="46" t="s">
        <v>26</v>
      </c>
      <c r="J9" s="46" t="s">
        <v>4</v>
      </c>
      <c r="K9" s="49" t="s">
        <v>44</v>
      </c>
      <c r="L9" s="50"/>
    </row>
    <row r="10" spans="2:12" s="4" customFormat="1" ht="48" customHeight="1" x14ac:dyDescent="0.3">
      <c r="B10" s="44" t="s">
        <v>11</v>
      </c>
      <c r="C10" s="45">
        <v>45166</v>
      </c>
      <c r="D10" s="46" t="s">
        <v>13</v>
      </c>
      <c r="E10" s="45">
        <v>45170</v>
      </c>
      <c r="F10" s="47">
        <f>DAYS360(C10,E10)+2</f>
        <v>5</v>
      </c>
      <c r="G10" s="40" t="s">
        <v>23</v>
      </c>
      <c r="H10" s="52">
        <v>45166</v>
      </c>
      <c r="I10" s="46" t="s">
        <v>26</v>
      </c>
      <c r="J10" s="46" t="s">
        <v>76</v>
      </c>
      <c r="K10" s="49" t="s">
        <v>35</v>
      </c>
      <c r="L10" s="50"/>
    </row>
    <row r="11" spans="2:12" s="4" customFormat="1" ht="48" customHeight="1" x14ac:dyDescent="0.3">
      <c r="B11" s="44" t="s">
        <v>16</v>
      </c>
      <c r="C11" s="45">
        <v>45173</v>
      </c>
      <c r="D11" s="46" t="s">
        <v>13</v>
      </c>
      <c r="E11" s="45">
        <v>45177</v>
      </c>
      <c r="F11" s="47">
        <f t="shared" si="0"/>
        <v>5</v>
      </c>
      <c r="G11" s="40" t="s">
        <v>53</v>
      </c>
      <c r="H11" s="52"/>
      <c r="I11" s="49" t="s">
        <v>48</v>
      </c>
      <c r="J11" s="46" t="s">
        <v>76</v>
      </c>
      <c r="K11" s="49" t="s">
        <v>35</v>
      </c>
      <c r="L11" s="50"/>
    </row>
    <row r="12" spans="2:12" s="4" customFormat="1" ht="48" customHeight="1" x14ac:dyDescent="0.3">
      <c r="B12" s="53" t="s">
        <v>12</v>
      </c>
      <c r="C12" s="54">
        <v>45180</v>
      </c>
      <c r="D12" s="55" t="s">
        <v>13</v>
      </c>
      <c r="E12" s="54">
        <v>45184</v>
      </c>
      <c r="F12" s="56">
        <f t="shared" si="0"/>
        <v>5</v>
      </c>
      <c r="G12" s="57" t="s">
        <v>53</v>
      </c>
      <c r="H12" s="58"/>
      <c r="I12" s="59" t="s">
        <v>48</v>
      </c>
      <c r="J12" s="55" t="s">
        <v>76</v>
      </c>
      <c r="K12" s="59" t="s">
        <v>37</v>
      </c>
      <c r="L12" s="60"/>
    </row>
    <row r="13" spans="2:12" s="4" customFormat="1" ht="48" customHeight="1" x14ac:dyDescent="0.3">
      <c r="B13" s="53" t="s">
        <v>18</v>
      </c>
      <c r="C13" s="54">
        <v>45187</v>
      </c>
      <c r="D13" s="55" t="s">
        <v>13</v>
      </c>
      <c r="E13" s="54">
        <v>45191</v>
      </c>
      <c r="F13" s="56">
        <f t="shared" si="0"/>
        <v>5</v>
      </c>
      <c r="G13" s="57" t="s">
        <v>41</v>
      </c>
      <c r="H13" s="61">
        <v>45190</v>
      </c>
      <c r="I13" s="62" t="s">
        <v>81</v>
      </c>
      <c r="J13" s="62" t="s">
        <v>83</v>
      </c>
      <c r="K13" s="62" t="s">
        <v>86</v>
      </c>
      <c r="L13" s="60"/>
    </row>
    <row r="14" spans="2:12" s="4" customFormat="1" ht="48" customHeight="1" x14ac:dyDescent="0.3">
      <c r="B14" s="53" t="s">
        <v>66</v>
      </c>
      <c r="C14" s="54">
        <v>45194</v>
      </c>
      <c r="D14" s="55" t="s">
        <v>13</v>
      </c>
      <c r="E14" s="54">
        <v>45196</v>
      </c>
      <c r="F14" s="56">
        <f t="shared" si="0"/>
        <v>3</v>
      </c>
      <c r="G14" s="57" t="s">
        <v>47</v>
      </c>
      <c r="H14" s="58"/>
      <c r="I14" s="62" t="s">
        <v>84</v>
      </c>
      <c r="J14" s="63" t="s">
        <v>85</v>
      </c>
      <c r="K14" s="62" t="s">
        <v>87</v>
      </c>
      <c r="L14" s="60"/>
    </row>
    <row r="15" spans="2:12" s="4" customFormat="1" ht="48" customHeight="1" x14ac:dyDescent="0.3">
      <c r="B15" s="53" t="s">
        <v>67</v>
      </c>
      <c r="C15" s="54">
        <v>45203</v>
      </c>
      <c r="D15" s="55" t="s">
        <v>13</v>
      </c>
      <c r="E15" s="54">
        <v>45205</v>
      </c>
      <c r="F15" s="56">
        <f>DAYS360(C15,E15)+1</f>
        <v>3</v>
      </c>
      <c r="G15" s="57" t="s">
        <v>47</v>
      </c>
      <c r="H15" s="58"/>
      <c r="I15" s="62" t="s">
        <v>91</v>
      </c>
      <c r="J15" s="63" t="s">
        <v>89</v>
      </c>
      <c r="K15" s="62" t="s">
        <v>88</v>
      </c>
      <c r="L15" s="60"/>
    </row>
    <row r="16" spans="2:12" s="4" customFormat="1" ht="48" customHeight="1" x14ac:dyDescent="0.3">
      <c r="B16" s="53" t="s">
        <v>71</v>
      </c>
      <c r="C16" s="54">
        <v>45209</v>
      </c>
      <c r="D16" s="55" t="s">
        <v>13</v>
      </c>
      <c r="E16" s="54">
        <v>45212</v>
      </c>
      <c r="F16" s="56">
        <f t="shared" si="0"/>
        <v>4</v>
      </c>
      <c r="G16" s="57" t="s">
        <v>47</v>
      </c>
      <c r="H16" s="61"/>
      <c r="I16" s="62" t="s">
        <v>94</v>
      </c>
      <c r="J16" s="63" t="s">
        <v>90</v>
      </c>
      <c r="K16" s="62" t="s">
        <v>82</v>
      </c>
      <c r="L16" s="60"/>
    </row>
    <row r="17" spans="1:12" s="4" customFormat="1" ht="48" customHeight="1" x14ac:dyDescent="0.3">
      <c r="B17" s="53" t="s">
        <v>61</v>
      </c>
      <c r="C17" s="54">
        <v>45215</v>
      </c>
      <c r="D17" s="55" t="s">
        <v>13</v>
      </c>
      <c r="E17" s="54">
        <v>45219</v>
      </c>
      <c r="F17" s="56">
        <f t="shared" si="0"/>
        <v>5</v>
      </c>
      <c r="G17" s="57" t="s">
        <v>39</v>
      </c>
      <c r="H17" s="61">
        <v>45215</v>
      </c>
      <c r="I17" s="62" t="s">
        <v>95</v>
      </c>
      <c r="J17" s="55" t="s">
        <v>75</v>
      </c>
      <c r="K17" s="62" t="s">
        <v>92</v>
      </c>
      <c r="L17" s="66"/>
    </row>
    <row r="18" spans="1:12" s="4" customFormat="1" ht="48" customHeight="1" x14ac:dyDescent="0.3">
      <c r="B18" s="53" t="s">
        <v>63</v>
      </c>
      <c r="C18" s="54">
        <v>45222</v>
      </c>
      <c r="D18" s="55" t="s">
        <v>13</v>
      </c>
      <c r="E18" s="54">
        <v>45226</v>
      </c>
      <c r="F18" s="56">
        <f t="shared" si="0"/>
        <v>5</v>
      </c>
      <c r="G18" s="57" t="s">
        <v>52</v>
      </c>
      <c r="H18" s="58"/>
      <c r="I18" s="62" t="s">
        <v>96</v>
      </c>
      <c r="J18" s="55" t="s">
        <v>75</v>
      </c>
      <c r="K18" s="62" t="s">
        <v>93</v>
      </c>
      <c r="L18" s="60"/>
    </row>
    <row r="19" spans="1:12" s="4" customFormat="1" ht="48" customHeight="1" x14ac:dyDescent="0.3">
      <c r="B19" s="53" t="s">
        <v>62</v>
      </c>
      <c r="C19" s="54">
        <v>45229</v>
      </c>
      <c r="D19" s="55" t="s">
        <v>13</v>
      </c>
      <c r="E19" s="54">
        <v>45233</v>
      </c>
      <c r="F19" s="56">
        <f>DAYS360(C19,E19)+2</f>
        <v>5</v>
      </c>
      <c r="G19" s="57" t="s">
        <v>21</v>
      </c>
      <c r="H19" s="61">
        <v>45229</v>
      </c>
      <c r="I19" s="62" t="s">
        <v>95</v>
      </c>
      <c r="J19" s="55" t="s">
        <v>75</v>
      </c>
      <c r="K19" s="59" t="s">
        <v>51</v>
      </c>
      <c r="L19" s="60"/>
    </row>
    <row r="20" spans="1:12" s="4" customFormat="1" ht="48" customHeight="1" x14ac:dyDescent="0.3">
      <c r="B20" s="53" t="s">
        <v>65</v>
      </c>
      <c r="C20" s="54">
        <v>45236</v>
      </c>
      <c r="D20" s="55" t="s">
        <v>13</v>
      </c>
      <c r="E20" s="54">
        <v>45240</v>
      </c>
      <c r="F20" s="56">
        <f t="shared" si="0"/>
        <v>5</v>
      </c>
      <c r="G20" s="57" t="s">
        <v>32</v>
      </c>
      <c r="H20" s="58"/>
      <c r="I20" s="59" t="s">
        <v>74</v>
      </c>
      <c r="J20" s="55" t="s">
        <v>75</v>
      </c>
      <c r="K20" s="62" t="s">
        <v>97</v>
      </c>
      <c r="L20" s="70" t="s">
        <v>31</v>
      </c>
    </row>
    <row r="21" spans="1:12" s="4" customFormat="1" ht="48" customHeight="1" x14ac:dyDescent="0.3">
      <c r="A21" s="43"/>
      <c r="B21" s="31" t="s">
        <v>64</v>
      </c>
      <c r="C21" s="32">
        <v>45243</v>
      </c>
      <c r="D21" s="33" t="s">
        <v>13</v>
      </c>
      <c r="E21" s="32">
        <v>45247</v>
      </c>
      <c r="F21" s="34">
        <f t="shared" si="0"/>
        <v>5</v>
      </c>
      <c r="G21" s="35" t="s">
        <v>24</v>
      </c>
      <c r="H21" s="68">
        <v>45243</v>
      </c>
      <c r="I21" s="67" t="s">
        <v>99</v>
      </c>
      <c r="J21" s="33" t="s">
        <v>75</v>
      </c>
      <c r="K21" s="67" t="s">
        <v>98</v>
      </c>
      <c r="L21" s="69"/>
    </row>
    <row r="22" spans="1:12" s="4" customFormat="1" ht="48" customHeight="1" x14ac:dyDescent="0.3">
      <c r="B22" s="11" t="s">
        <v>59</v>
      </c>
      <c r="C22" s="12">
        <v>45250</v>
      </c>
      <c r="D22" s="13" t="s">
        <v>13</v>
      </c>
      <c r="E22" s="12">
        <v>45254</v>
      </c>
      <c r="F22" s="14">
        <f t="shared" si="0"/>
        <v>5</v>
      </c>
      <c r="G22" s="10" t="s">
        <v>50</v>
      </c>
      <c r="H22" s="15"/>
      <c r="I22" s="64" t="s">
        <v>100</v>
      </c>
      <c r="J22" s="13" t="s">
        <v>75</v>
      </c>
      <c r="K22" s="16" t="s">
        <v>79</v>
      </c>
      <c r="L22" s="17"/>
    </row>
    <row r="23" spans="1:12" s="4" customFormat="1" ht="48" customHeight="1" x14ac:dyDescent="0.3">
      <c r="B23" s="11" t="s">
        <v>70</v>
      </c>
      <c r="C23" s="12">
        <v>45257</v>
      </c>
      <c r="D23" s="13" t="s">
        <v>13</v>
      </c>
      <c r="E23" s="12">
        <v>45261</v>
      </c>
      <c r="F23" s="14">
        <f t="shared" si="0"/>
        <v>5</v>
      </c>
      <c r="G23" s="10" t="s">
        <v>50</v>
      </c>
      <c r="H23" s="15"/>
      <c r="I23" s="64" t="s">
        <v>101</v>
      </c>
      <c r="J23" s="13" t="s">
        <v>75</v>
      </c>
      <c r="K23" s="78" t="s">
        <v>106</v>
      </c>
      <c r="L23" s="17"/>
    </row>
    <row r="24" spans="1:12" ht="55.5" customHeight="1" x14ac:dyDescent="0.3">
      <c r="B24" s="11" t="s">
        <v>60</v>
      </c>
      <c r="C24" s="12">
        <v>45264</v>
      </c>
      <c r="D24" s="13" t="s">
        <v>13</v>
      </c>
      <c r="E24" s="12">
        <v>45268</v>
      </c>
      <c r="F24" s="14">
        <f t="shared" si="0"/>
        <v>5</v>
      </c>
      <c r="G24" s="10" t="s">
        <v>40</v>
      </c>
      <c r="H24" s="30">
        <v>45264</v>
      </c>
      <c r="I24" s="64" t="s">
        <v>102</v>
      </c>
      <c r="J24" s="16" t="s">
        <v>22</v>
      </c>
      <c r="K24" s="78" t="s">
        <v>107</v>
      </c>
      <c r="L24" s="18"/>
    </row>
    <row r="25" spans="1:12" ht="57.75" customHeight="1" x14ac:dyDescent="0.3">
      <c r="B25" s="11" t="s">
        <v>73</v>
      </c>
      <c r="C25" s="12">
        <v>45271</v>
      </c>
      <c r="D25" s="13" t="s">
        <v>13</v>
      </c>
      <c r="E25" s="12">
        <v>45275</v>
      </c>
      <c r="F25" s="14">
        <f t="shared" si="0"/>
        <v>5</v>
      </c>
      <c r="G25" s="10" t="s">
        <v>46</v>
      </c>
      <c r="H25" s="19"/>
      <c r="I25" s="64" t="s">
        <v>101</v>
      </c>
      <c r="J25" s="13" t="s">
        <v>3</v>
      </c>
      <c r="K25" s="78" t="s">
        <v>108</v>
      </c>
      <c r="L25" s="18"/>
    </row>
    <row r="26" spans="1:12" ht="51" customHeight="1" x14ac:dyDescent="0.3">
      <c r="B26" s="11" t="s">
        <v>55</v>
      </c>
      <c r="C26" s="12">
        <v>45278</v>
      </c>
      <c r="D26" s="13" t="s">
        <v>13</v>
      </c>
      <c r="E26" s="12">
        <v>45282</v>
      </c>
      <c r="F26" s="14">
        <f t="shared" si="0"/>
        <v>5</v>
      </c>
      <c r="G26" s="10" t="s">
        <v>46</v>
      </c>
      <c r="H26" s="19"/>
      <c r="I26" s="64" t="s">
        <v>103</v>
      </c>
      <c r="J26" s="13" t="s">
        <v>29</v>
      </c>
      <c r="K26" s="78" t="s">
        <v>109</v>
      </c>
      <c r="L26" s="20"/>
    </row>
    <row r="27" spans="1:12" ht="51" customHeight="1" x14ac:dyDescent="0.3">
      <c r="B27" s="11" t="s">
        <v>68</v>
      </c>
      <c r="C27" s="12">
        <v>45286</v>
      </c>
      <c r="D27" s="13" t="s">
        <v>13</v>
      </c>
      <c r="E27" s="12">
        <v>45289</v>
      </c>
      <c r="F27" s="27">
        <f t="shared" si="0"/>
        <v>4</v>
      </c>
      <c r="G27" s="10" t="s">
        <v>42</v>
      </c>
      <c r="H27" s="30">
        <v>45286</v>
      </c>
      <c r="I27" s="64" t="s">
        <v>104</v>
      </c>
      <c r="J27" s="13" t="s">
        <v>78</v>
      </c>
      <c r="K27" s="78" t="s">
        <v>110</v>
      </c>
      <c r="L27" s="20"/>
    </row>
    <row r="28" spans="1:12" ht="51" customHeight="1" x14ac:dyDescent="0.3">
      <c r="B28" s="11" t="s">
        <v>69</v>
      </c>
      <c r="C28" s="12">
        <v>45293</v>
      </c>
      <c r="D28" s="13" t="s">
        <v>13</v>
      </c>
      <c r="E28" s="12">
        <v>45296</v>
      </c>
      <c r="F28" s="27">
        <f t="shared" si="0"/>
        <v>4</v>
      </c>
      <c r="G28" s="10" t="s">
        <v>54</v>
      </c>
      <c r="H28" s="19"/>
      <c r="I28" s="64" t="s">
        <v>105</v>
      </c>
      <c r="J28" s="13" t="s">
        <v>78</v>
      </c>
      <c r="K28" s="78" t="s">
        <v>107</v>
      </c>
      <c r="L28" s="20"/>
    </row>
    <row r="29" spans="1:12" ht="51" customHeight="1" x14ac:dyDescent="0.3">
      <c r="B29" s="11" t="s">
        <v>56</v>
      </c>
      <c r="C29" s="12">
        <v>45299</v>
      </c>
      <c r="D29" s="13" t="s">
        <v>13</v>
      </c>
      <c r="E29" s="12">
        <v>45303</v>
      </c>
      <c r="F29" s="14">
        <f t="shared" si="0"/>
        <v>5</v>
      </c>
      <c r="G29" s="10" t="s">
        <v>54</v>
      </c>
      <c r="H29" s="19"/>
      <c r="I29" s="64" t="s">
        <v>103</v>
      </c>
      <c r="J29" s="13" t="s">
        <v>78</v>
      </c>
      <c r="K29" s="16" t="s">
        <v>79</v>
      </c>
      <c r="L29" s="20"/>
    </row>
    <row r="30" spans="1:12" ht="51" customHeight="1" x14ac:dyDescent="0.3">
      <c r="B30" s="21" t="s">
        <v>57</v>
      </c>
      <c r="C30" s="22">
        <v>45306</v>
      </c>
      <c r="D30" s="23" t="s">
        <v>13</v>
      </c>
      <c r="E30" s="22">
        <v>45310</v>
      </c>
      <c r="F30" s="24">
        <f t="shared" si="0"/>
        <v>5</v>
      </c>
      <c r="G30" s="25" t="s">
        <v>54</v>
      </c>
      <c r="H30" s="28"/>
      <c r="I30" s="65" t="s">
        <v>103</v>
      </c>
      <c r="J30" s="26" t="s">
        <v>20</v>
      </c>
      <c r="K30" s="26" t="s">
        <v>79</v>
      </c>
      <c r="L30" s="29" t="s">
        <v>33</v>
      </c>
    </row>
    <row r="31" spans="1:12" ht="47.25" customHeight="1" x14ac:dyDescent="0.3">
      <c r="C31" s="2"/>
      <c r="E31" s="2"/>
      <c r="F31" s="5">
        <f>SUM(F5:F30)</f>
        <v>119</v>
      </c>
    </row>
    <row r="32" spans="1:12" ht="21.75" customHeight="1" x14ac:dyDescent="0.3">
      <c r="B32" s="73" t="s">
        <v>1</v>
      </c>
      <c r="C32" s="73"/>
      <c r="D32" s="73"/>
      <c r="E32" s="73"/>
      <c r="F32" s="73"/>
      <c r="G32" s="73"/>
      <c r="H32" s="73"/>
      <c r="I32" s="73"/>
      <c r="J32" s="73"/>
      <c r="K32" s="73"/>
    </row>
    <row r="33" spans="2:11" s="6" customFormat="1" ht="20.25" x14ac:dyDescent="0.3">
      <c r="B33" s="74" t="s">
        <v>38</v>
      </c>
      <c r="C33" s="74"/>
      <c r="D33" s="74"/>
      <c r="E33" s="74"/>
      <c r="F33" s="74"/>
      <c r="G33" s="74"/>
      <c r="H33" s="74"/>
      <c r="I33" s="74"/>
      <c r="J33" s="74"/>
      <c r="K33" s="74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revision>1</cp:revision>
  <cp:lastPrinted>2023-11-13T00:13:45Z</cp:lastPrinted>
  <dcterms:created xsi:type="dcterms:W3CDTF">2018-02-18T11:15:11Z</dcterms:created>
  <dcterms:modified xsi:type="dcterms:W3CDTF">2023-11-16T00:11:17Z</dcterms:modified>
  <cp:version>1100.0100.01</cp:version>
</cp:coreProperties>
</file>