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Nextcloud\Documents\HTW-Lehre\2_MSM I836\00_aktuelle_Uebungen\"/>
    </mc:Choice>
  </mc:AlternateContent>
  <bookViews>
    <workbookView xWindow="0" yWindow="0" windowWidth="28800" windowHeight="10200"/>
  </bookViews>
  <sheets>
    <sheet name="Zeitreihe Aktienku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H19" i="1" s="1"/>
  <c r="I19" i="1" s="1"/>
  <c r="D18" i="1"/>
  <c r="E18" i="1" s="1"/>
  <c r="F18" i="1" s="1"/>
  <c r="G18" i="1" s="1"/>
  <c r="H18" i="1" s="1"/>
  <c r="I18" i="1" s="1"/>
  <c r="D17" i="1"/>
  <c r="E17" i="1" s="1"/>
  <c r="F17" i="1" s="1"/>
  <c r="G17" i="1" s="1"/>
  <c r="H17" i="1" s="1"/>
  <c r="I17" i="1" s="1"/>
  <c r="D16" i="1"/>
  <c r="E16" i="1" s="1"/>
  <c r="F16" i="1" s="1"/>
  <c r="G16" i="1" s="1"/>
  <c r="H16" i="1" s="1"/>
  <c r="I16" i="1" s="1"/>
  <c r="D15" i="1"/>
  <c r="E15" i="1" s="1"/>
  <c r="F15" i="1" s="1"/>
  <c r="G15" i="1" s="1"/>
  <c r="H15" i="1" s="1"/>
  <c r="I15" i="1" s="1"/>
  <c r="D14" i="1"/>
  <c r="E14" i="1" s="1"/>
  <c r="F14" i="1" s="1"/>
  <c r="G14" i="1" s="1"/>
  <c r="H14" i="1" s="1"/>
  <c r="I14" i="1" s="1"/>
  <c r="D13" i="1"/>
  <c r="E13" i="1" s="1"/>
  <c r="F13" i="1" s="1"/>
  <c r="G13" i="1" s="1"/>
  <c r="H13" i="1" s="1"/>
  <c r="I13" i="1" s="1"/>
  <c r="D12" i="1"/>
  <c r="E12" i="1" s="1"/>
  <c r="F12" i="1" s="1"/>
  <c r="G12" i="1" s="1"/>
  <c r="H12" i="1" s="1"/>
  <c r="I12" i="1" s="1"/>
  <c r="D11" i="1"/>
  <c r="E11" i="1" s="1"/>
  <c r="F11" i="1" s="1"/>
  <c r="G11" i="1" s="1"/>
  <c r="H11" i="1" s="1"/>
  <c r="I11" i="1" s="1"/>
  <c r="E10" i="1"/>
  <c r="F10" i="1" s="1"/>
  <c r="G10" i="1" s="1"/>
  <c r="H10" i="1" s="1"/>
  <c r="I10" i="1" s="1"/>
  <c r="D10" i="1"/>
  <c r="D4" i="1"/>
  <c r="B12" i="1"/>
  <c r="B13" i="1" s="1"/>
  <c r="B14" i="1" s="1"/>
  <c r="B15" i="1" s="1"/>
  <c r="B16" i="1" s="1"/>
  <c r="B17" i="1" s="1"/>
  <c r="B18" i="1" s="1"/>
  <c r="B19" i="1" s="1"/>
  <c r="B11" i="1"/>
  <c r="K12" i="1" l="1"/>
  <c r="K16" i="1"/>
  <c r="K13" i="1"/>
  <c r="K17" i="1"/>
  <c r="K14" i="1"/>
  <c r="K18" i="1"/>
  <c r="K11" i="1"/>
  <c r="K15" i="1"/>
  <c r="K19" i="1"/>
  <c r="K10" i="1"/>
  <c r="I22" i="1"/>
  <c r="I23" i="1" s="1"/>
  <c r="K22" i="1" l="1"/>
  <c r="K23" i="1" s="1"/>
</calcChain>
</file>

<file path=xl/sharedStrings.xml><?xml version="1.0" encoding="utf-8"?>
<sst xmlns="http://schemas.openxmlformats.org/spreadsheetml/2006/main" count="7" uniqueCount="7">
  <si>
    <t>Tag</t>
  </si>
  <si>
    <t>Preis</t>
  </si>
  <si>
    <t>Ausgangspreis</t>
  </si>
  <si>
    <t>Tageszins (Mittel)</t>
  </si>
  <si>
    <t>Tageszins (Streuung)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</si>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</sst>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Aktienkurs (in</a:t>
            </a:r>
            <a:r>
              <a:rPr lang="de-DE" baseline="0"/>
              <a:t> EUR)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'Zeitreihe Aktienkurs'!$D$8:$I$8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'Zeitreihe Aktienkurs'!$D$10:$I$10</c:f>
              <c:numCache>
                <c:formatCode>0.000</c:formatCode>
                <c:ptCount val="6"/>
                <c:pt idx="0">
                  <c:v>100</c:v>
                </c:pt>
                <c:pt idx="1">
                  <c:v>100.0063826696757</c:v>
                </c:pt>
                <c:pt idx="2">
                  <c:v>100.02467486934466</c:v>
                </c:pt>
                <c:pt idx="3">
                  <c:v>99.998843417090839</c:v>
                </c:pt>
                <c:pt idx="4">
                  <c:v>100.01715866797484</c:v>
                </c:pt>
                <c:pt idx="5">
                  <c:v>100.03915329996953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A-4CF3-8511-2AD37045505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Aktienkurs'!$D$11:$I$11</c:f>
              <c:numCache>
                <c:formatCode>0.000</c:formatCode>
                <c:ptCount val="6"/>
                <c:pt idx="0">
                  <c:v>100</c:v>
                </c:pt>
                <c:pt idx="1">
                  <c:v>100.0059940311947</c:v>
                </c:pt>
                <c:pt idx="2">
                  <c:v>99.9712821461858</c:v>
                </c:pt>
                <c:pt idx="3">
                  <c:v>100.03501562084081</c:v>
                </c:pt>
                <c:pt idx="4">
                  <c:v>100.05462757269534</c:v>
                </c:pt>
                <c:pt idx="5">
                  <c:v>100.05812724192003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FA-4CF3-8511-2AD3704550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Aktienkurs'!$D$12:$I$12</c:f>
              <c:numCache>
                <c:formatCode>0.000</c:formatCode>
                <c:ptCount val="6"/>
                <c:pt idx="0">
                  <c:v>100</c:v>
                </c:pt>
                <c:pt idx="1">
                  <c:v>100.04506349740339</c:v>
                </c:pt>
                <c:pt idx="2">
                  <c:v>100.06680846141997</c:v>
                </c:pt>
                <c:pt idx="3">
                  <c:v>100.05970119672033</c:v>
                </c:pt>
                <c:pt idx="4">
                  <c:v>100.09565570164202</c:v>
                </c:pt>
                <c:pt idx="5">
                  <c:v>100.14835760273074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2FA-4CF3-8511-2AD3704550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Aktienkurs'!$D$13:$I$13</c:f>
              <c:numCache>
                <c:formatCode>0.000</c:formatCode>
                <c:ptCount val="6"/>
                <c:pt idx="0">
                  <c:v>100</c:v>
                </c:pt>
                <c:pt idx="1">
                  <c:v>100.0082134154091</c:v>
                </c:pt>
                <c:pt idx="2">
                  <c:v>100.03988922097695</c:v>
                </c:pt>
                <c:pt idx="3">
                  <c:v>100.02192680562594</c:v>
                </c:pt>
                <c:pt idx="4">
                  <c:v>100.01286797065177</c:v>
                </c:pt>
                <c:pt idx="5">
                  <c:v>100.01620103661132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2FA-4CF3-8511-2AD3704550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Aktienkurs'!$D$14:$I$14</c:f>
              <c:numCache>
                <c:formatCode>0.000</c:formatCode>
                <c:ptCount val="6"/>
                <c:pt idx="0">
                  <c:v>100</c:v>
                </c:pt>
                <c:pt idx="1">
                  <c:v>100.00189434748481</c:v>
                </c:pt>
                <c:pt idx="2">
                  <c:v>100.03584256944363</c:v>
                </c:pt>
                <c:pt idx="3">
                  <c:v>100.06698228628952</c:v>
                </c:pt>
                <c:pt idx="4">
                  <c:v>100.0884229089524</c:v>
                </c:pt>
                <c:pt idx="5">
                  <c:v>100.10239786549924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2FA-4CF3-8511-2AD3704550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Aktienkurs'!$D$15:$I$15</c:f>
              <c:numCache>
                <c:formatCode>0.000</c:formatCode>
                <c:ptCount val="6"/>
                <c:pt idx="0">
                  <c:v>100</c:v>
                </c:pt>
                <c:pt idx="1">
                  <c:v>99.979223984402282</c:v>
                </c:pt>
                <c:pt idx="2">
                  <c:v>99.975372026815606</c:v>
                </c:pt>
                <c:pt idx="3">
                  <c:v>99.994929099201727</c:v>
                </c:pt>
                <c:pt idx="4">
                  <c:v>99.993261914286776</c:v>
                </c:pt>
                <c:pt idx="5">
                  <c:v>100.01989776906859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2FA-4CF3-8511-2AD3704550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Aktienkurs'!$D$16:$I$16</c:f>
              <c:numCache>
                <c:formatCode>0.000</c:formatCode>
                <c:ptCount val="6"/>
                <c:pt idx="0">
                  <c:v>100</c:v>
                </c:pt>
                <c:pt idx="1">
                  <c:v>99.990175630973638</c:v>
                </c:pt>
                <c:pt idx="2">
                  <c:v>99.984752814559045</c:v>
                </c:pt>
                <c:pt idx="3">
                  <c:v>100.01054784815545</c:v>
                </c:pt>
                <c:pt idx="4">
                  <c:v>99.994488871356964</c:v>
                </c:pt>
                <c:pt idx="5">
                  <c:v>100.01166190546517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2FA-4CF3-8511-2AD37045505B}"/>
            </c:ext>
          </c:extLst>
        </c:ser>
        <c:ser>
          <c:idx val="7"/>
          <c:order val="7"/>
          <c:tx>
            <c:strRef>
              <c:f>'Zeitreihe Aktienkurs'!$D$17:$I$17</c:f>
              <c:strCache>
                <c:ptCount val="6"/>
                <c:pt idx="0">
                  <c:v>100,000</c:v>
                </c:pt>
                <c:pt idx="1">
                  <c:v>100,016</c:v>
                </c:pt>
                <c:pt idx="2">
                  <c:v>100,016</c:v>
                </c:pt>
                <c:pt idx="3">
                  <c:v>100,050</c:v>
                </c:pt>
                <c:pt idx="4">
                  <c:v>100,041</c:v>
                </c:pt>
                <c:pt idx="5">
                  <c:v>100,045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Aktienkurs'!$D$17:$I$17</c:f>
              <c:numCache>
                <c:formatCode>0.000</c:formatCode>
                <c:ptCount val="6"/>
                <c:pt idx="0">
                  <c:v>100</c:v>
                </c:pt>
                <c:pt idx="1">
                  <c:v>100.01550156429875</c:v>
                </c:pt>
                <c:pt idx="2">
                  <c:v>100.01591496895938</c:v>
                </c:pt>
                <c:pt idx="3">
                  <c:v>100.0498109521786</c:v>
                </c:pt>
                <c:pt idx="4">
                  <c:v>100.0407807597216</c:v>
                </c:pt>
                <c:pt idx="5">
                  <c:v>100.04489213991656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2FA-4CF3-8511-2AD3704550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Aktienkurs'!$D$18:$I$18</c:f>
              <c:numCache>
                <c:formatCode>0.000</c:formatCode>
                <c:ptCount val="6"/>
                <c:pt idx="0">
                  <c:v>100</c:v>
                </c:pt>
                <c:pt idx="1">
                  <c:v>100.04113145512716</c:v>
                </c:pt>
                <c:pt idx="2">
                  <c:v>100.04641012206615</c:v>
                </c:pt>
                <c:pt idx="3">
                  <c:v>100.04151181781545</c:v>
                </c:pt>
                <c:pt idx="4">
                  <c:v>100.02966889945957</c:v>
                </c:pt>
                <c:pt idx="5">
                  <c:v>100.04073511117583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2FA-4CF3-8511-2AD37045505B}"/>
            </c:ext>
          </c:extLst>
        </c:ser>
        <c:ser>
          <c:idx val="9"/>
          <c:order val="9"/>
          <c:tx>
            <c:strRef>
              <c:f>'Zeitreihe Aktienkurs'!$D$19:$I$19</c:f>
              <c:strCache>
                <c:ptCount val="6"/>
                <c:pt idx="0">
                  <c:v>100,000</c:v>
                </c:pt>
                <c:pt idx="1">
                  <c:v>99,973</c:v>
                </c:pt>
                <c:pt idx="2">
                  <c:v>99,962</c:v>
                </c:pt>
                <c:pt idx="3">
                  <c:v>99,950</c:v>
                </c:pt>
                <c:pt idx="4">
                  <c:v>99,990</c:v>
                </c:pt>
                <c:pt idx="5">
                  <c:v>99,961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'Zeitreihe Aktienkurs'!$D$19:$I$19</c:f>
              <c:numCache>
                <c:formatCode>0.000</c:formatCode>
                <c:ptCount val="6"/>
                <c:pt idx="0">
                  <c:v>100</c:v>
                </c:pt>
                <c:pt idx="1">
                  <c:v>99.97273186242154</c:v>
                </c:pt>
                <c:pt idx="2">
                  <c:v>99.961708473596943</c:v>
                </c:pt>
                <c:pt idx="3">
                  <c:v>99.950473440703149</c:v>
                </c:pt>
                <c:pt idx="4">
                  <c:v>99.989728544811143</c:v>
                </c:pt>
                <c:pt idx="5">
                  <c:v>99.961489948989325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2FA-4CF3-8511-2AD37045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809568"/>
        <c:axId val="1133817888"/>
      </c:lineChart>
      <c:catAx>
        <c:axId val="11338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3817888"/>
        <c:crosses val="autoZero"/>
        <c:auto val="1"/>
        <c:lblAlgn val="ctr"/>
        <c:lblOffset val="100"/>
        <c:noMultiLvlLbl val="0"/>
      </c:catAx>
      <c:valAx>
        <c:axId val="11338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38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2</xdr:row>
      <xdr:rowOff>161924</xdr:rowOff>
    </xdr:from>
    <xdr:to>
      <xdr:col>18</xdr:col>
      <xdr:colOff>409575</xdr:colOff>
      <xdr:row>26</xdr:row>
      <xdr:rowOff>123824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abSelected="1" workbookViewId="0">
      <selection activeCell="C22" sqref="C22"/>
    </sheetView>
  </sheetViews>
  <sheetFormatPr baseColWidth="10" defaultRowHeight="15" x14ac:dyDescent="0.25"/>
  <cols>
    <col min="2" max="2" width="11.5703125" bestFit="1" customWidth="1"/>
    <col min="3" max="3" width="12" customWidth="1"/>
    <col min="4" max="4" width="12.5703125" bestFit="1" customWidth="1"/>
    <col min="5" max="9" width="11.5703125" bestFit="1" customWidth="1"/>
  </cols>
  <sheetData>
    <row r="3" spans="2:12" ht="18.75" x14ac:dyDescent="0.3">
      <c r="B3" s="1" t="s">
        <v>2</v>
      </c>
      <c r="C3" s="1"/>
      <c r="D3" s="1">
        <v>100</v>
      </c>
      <c r="E3" s="1"/>
      <c r="F3" s="1"/>
      <c r="G3" s="1"/>
      <c r="H3" s="1"/>
      <c r="I3" s="1"/>
    </row>
    <row r="4" spans="2:12" ht="18.75" x14ac:dyDescent="0.3">
      <c r="B4" s="1" t="s">
        <v>3</v>
      </c>
      <c r="C4" s="1"/>
      <c r="D4" s="2">
        <f>10^(-4)</f>
        <v>1E-4</v>
      </c>
      <c r="E4" s="1"/>
      <c r="F4" s="1"/>
      <c r="G4" s="1"/>
      <c r="H4" s="1"/>
      <c r="I4" s="1"/>
    </row>
    <row r="5" spans="2:12" ht="18.75" x14ac:dyDescent="0.3">
      <c r="B5" s="1" t="s">
        <v>4</v>
      </c>
      <c r="C5" s="1"/>
      <c r="D5" s="2">
        <v>2.1000000000000001E-4</v>
      </c>
      <c r="E5" s="1"/>
      <c r="F5" s="1"/>
      <c r="G5" s="1"/>
      <c r="H5" s="1"/>
      <c r="I5" s="1"/>
    </row>
    <row r="6" spans="2:12" ht="18.75" x14ac:dyDescent="0.3">
      <c r="B6" s="1"/>
      <c r="C6" s="1"/>
      <c r="D6" s="1"/>
      <c r="E6" s="1"/>
      <c r="F6" s="1"/>
      <c r="G6" s="1"/>
      <c r="H6" s="1"/>
      <c r="I6" s="1"/>
    </row>
    <row r="7" spans="2:12" ht="18.75" x14ac:dyDescent="0.3">
      <c r="B7" s="1"/>
      <c r="C7" s="1"/>
      <c r="D7" s="1"/>
      <c r="E7" s="1"/>
      <c r="F7" s="1"/>
      <c r="G7" s="1"/>
      <c r="H7" s="1"/>
      <c r="I7" s="1"/>
    </row>
    <row r="8" spans="2:12" ht="18.75" x14ac:dyDescent="0.3">
      <c r="B8" s="1"/>
      <c r="C8" s="1" t="s">
        <v>0</v>
      </c>
      <c r="D8" s="1">
        <v>0</v>
      </c>
      <c r="E8" s="1">
        <v>1</v>
      </c>
      <c r="F8" s="1">
        <v>2</v>
      </c>
      <c r="G8" s="1">
        <v>3</v>
      </c>
      <c r="H8" s="1">
        <v>4</v>
      </c>
      <c r="I8" s="1">
        <v>5</v>
      </c>
      <c r="K8" s="1" t="s">
        <v>5</v>
      </c>
      <c r="L8" s="1"/>
    </row>
    <row r="9" spans="2:12" ht="18.75" x14ac:dyDescent="0.3">
      <c r="B9" s="1" t="s">
        <v>1</v>
      </c>
      <c r="C9" s="1"/>
      <c r="D9" s="1"/>
      <c r="E9" s="1"/>
      <c r="F9" s="1"/>
      <c r="G9" s="1"/>
      <c r="H9" s="1"/>
      <c r="I9" s="1"/>
    </row>
    <row r="10" spans="2:12" ht="18.75" x14ac:dyDescent="0.3">
      <c r="B10" s="1">
        <v>1</v>
      </c>
      <c r="C10" s="1"/>
      <c r="D10" s="3">
        <f>$D$3</f>
        <v>100</v>
      </c>
      <c r="E10" s="3">
        <f ca="1">D10*(1+NORMINV(RAND(),$D$4, $D$5))</f>
        <v>100.0063826696757</v>
      </c>
      <c r="F10" s="3">
        <f t="shared" ref="F10:I10" ca="1" si="0">E10*(1+NORMINV(RAND(),$D$4, $D$5))</f>
        <v>100.02467486934466</v>
      </c>
      <c r="G10" s="3">
        <f t="shared" ca="1" si="0"/>
        <v>99.998843417090839</v>
      </c>
      <c r="H10" s="3">
        <f t="shared" ca="1" si="0"/>
        <v>100.01715866797484</v>
      </c>
      <c r="I10" s="3">
        <f t="shared" ca="1" si="0"/>
        <v>100.03915329996953</v>
      </c>
      <c r="K10" s="3">
        <f ca="1">COUNTIFS(E10:I10, "&gt;=100")</f>
        <v>4</v>
      </c>
    </row>
    <row r="11" spans="2:12" ht="18.75" x14ac:dyDescent="0.3">
      <c r="B11" s="1">
        <f>B10+1</f>
        <v>2</v>
      </c>
      <c r="C11" s="1"/>
      <c r="D11" s="3">
        <f t="shared" ref="D11:D19" si="1">$D$3</f>
        <v>100</v>
      </c>
      <c r="E11" s="3">
        <f t="shared" ref="E11:I11" ca="1" si="2">D11*(1+NORMINV(RAND(),$D$4, $D$5))</f>
        <v>100.0059940311947</v>
      </c>
      <c r="F11" s="3">
        <f t="shared" ca="1" si="2"/>
        <v>99.9712821461858</v>
      </c>
      <c r="G11" s="3">
        <f t="shared" ca="1" si="2"/>
        <v>100.03501562084081</v>
      </c>
      <c r="H11" s="3">
        <f t="shared" ca="1" si="2"/>
        <v>100.05462757269534</v>
      </c>
      <c r="I11" s="3">
        <f t="shared" ca="1" si="2"/>
        <v>100.05812724192003</v>
      </c>
      <c r="K11" s="3">
        <f t="shared" ref="K11:K19" ca="1" si="3">COUNTIFS(E11:I11, "&gt;=100")</f>
        <v>4</v>
      </c>
    </row>
    <row r="12" spans="2:12" ht="18.75" x14ac:dyDescent="0.3">
      <c r="B12" s="1">
        <f t="shared" ref="B12:B19" si="4">B11+1</f>
        <v>3</v>
      </c>
      <c r="C12" s="1"/>
      <c r="D12" s="3">
        <f t="shared" si="1"/>
        <v>100</v>
      </c>
      <c r="E12" s="3">
        <f t="shared" ref="E12:I12" ca="1" si="5">D12*(1+NORMINV(RAND(),$D$4, $D$5))</f>
        <v>100.04506349740339</v>
      </c>
      <c r="F12" s="3">
        <f t="shared" ca="1" si="5"/>
        <v>100.06680846141997</v>
      </c>
      <c r="G12" s="3">
        <f t="shared" ca="1" si="5"/>
        <v>100.05970119672033</v>
      </c>
      <c r="H12" s="3">
        <f t="shared" ca="1" si="5"/>
        <v>100.09565570164202</v>
      </c>
      <c r="I12" s="3">
        <f t="shared" ca="1" si="5"/>
        <v>100.14835760273074</v>
      </c>
      <c r="K12" s="3">
        <f t="shared" ca="1" si="3"/>
        <v>5</v>
      </c>
    </row>
    <row r="13" spans="2:12" ht="18.75" x14ac:dyDescent="0.3">
      <c r="B13" s="1">
        <f t="shared" si="4"/>
        <v>4</v>
      </c>
      <c r="C13" s="1"/>
      <c r="D13" s="3">
        <f t="shared" si="1"/>
        <v>100</v>
      </c>
      <c r="E13" s="3">
        <f t="shared" ref="E13:I13" ca="1" si="6">D13*(1+NORMINV(RAND(),$D$4, $D$5))</f>
        <v>100.0082134154091</v>
      </c>
      <c r="F13" s="3">
        <f t="shared" ca="1" si="6"/>
        <v>100.03988922097695</v>
      </c>
      <c r="G13" s="3">
        <f t="shared" ca="1" si="6"/>
        <v>100.02192680562594</v>
      </c>
      <c r="H13" s="3">
        <f t="shared" ca="1" si="6"/>
        <v>100.01286797065177</v>
      </c>
      <c r="I13" s="3">
        <f t="shared" ca="1" si="6"/>
        <v>100.01620103661132</v>
      </c>
      <c r="K13" s="3">
        <f t="shared" ca="1" si="3"/>
        <v>5</v>
      </c>
    </row>
    <row r="14" spans="2:12" ht="18.75" x14ac:dyDescent="0.3">
      <c r="B14" s="1">
        <f t="shared" si="4"/>
        <v>5</v>
      </c>
      <c r="C14" s="1"/>
      <c r="D14" s="3">
        <f t="shared" si="1"/>
        <v>100</v>
      </c>
      <c r="E14" s="3">
        <f t="shared" ref="E14:I14" ca="1" si="7">D14*(1+NORMINV(RAND(),$D$4, $D$5))</f>
        <v>100.00189434748481</v>
      </c>
      <c r="F14" s="3">
        <f t="shared" ca="1" si="7"/>
        <v>100.03584256944363</v>
      </c>
      <c r="G14" s="3">
        <f t="shared" ca="1" si="7"/>
        <v>100.06698228628952</v>
      </c>
      <c r="H14" s="3">
        <f t="shared" ca="1" si="7"/>
        <v>100.0884229089524</v>
      </c>
      <c r="I14" s="3">
        <f t="shared" ca="1" si="7"/>
        <v>100.10239786549924</v>
      </c>
      <c r="K14" s="3">
        <f t="shared" ca="1" si="3"/>
        <v>5</v>
      </c>
    </row>
    <row r="15" spans="2:12" ht="18.75" x14ac:dyDescent="0.3">
      <c r="B15" s="1">
        <f t="shared" si="4"/>
        <v>6</v>
      </c>
      <c r="C15" s="1"/>
      <c r="D15" s="3">
        <f t="shared" si="1"/>
        <v>100</v>
      </c>
      <c r="E15" s="3">
        <f t="shared" ref="E15:I15" ca="1" si="8">D15*(1+NORMINV(RAND(),$D$4, $D$5))</f>
        <v>99.979223984402282</v>
      </c>
      <c r="F15" s="3">
        <f t="shared" ca="1" si="8"/>
        <v>99.975372026815606</v>
      </c>
      <c r="G15" s="3">
        <f t="shared" ca="1" si="8"/>
        <v>99.994929099201727</v>
      </c>
      <c r="H15" s="3">
        <f t="shared" ca="1" si="8"/>
        <v>99.993261914286776</v>
      </c>
      <c r="I15" s="3">
        <f t="shared" ca="1" si="8"/>
        <v>100.01989776906859</v>
      </c>
      <c r="K15" s="3">
        <f t="shared" ca="1" si="3"/>
        <v>1</v>
      </c>
    </row>
    <row r="16" spans="2:12" ht="18.75" x14ac:dyDescent="0.3">
      <c r="B16" s="1">
        <f t="shared" si="4"/>
        <v>7</v>
      </c>
      <c r="C16" s="1"/>
      <c r="D16" s="3">
        <f t="shared" si="1"/>
        <v>100</v>
      </c>
      <c r="E16" s="3">
        <f t="shared" ref="E16:I16" ca="1" si="9">D16*(1+NORMINV(RAND(),$D$4, $D$5))</f>
        <v>99.990175630973638</v>
      </c>
      <c r="F16" s="3">
        <f t="shared" ca="1" si="9"/>
        <v>99.984752814559045</v>
      </c>
      <c r="G16" s="3">
        <f t="shared" ca="1" si="9"/>
        <v>100.01054784815545</v>
      </c>
      <c r="H16" s="3">
        <f t="shared" ca="1" si="9"/>
        <v>99.994488871356964</v>
      </c>
      <c r="I16" s="3">
        <f t="shared" ca="1" si="9"/>
        <v>100.01166190546517</v>
      </c>
      <c r="K16" s="3">
        <f t="shared" ca="1" si="3"/>
        <v>2</v>
      </c>
    </row>
    <row r="17" spans="2:11" ht="18.75" x14ac:dyDescent="0.3">
      <c r="B17" s="1">
        <f t="shared" si="4"/>
        <v>8</v>
      </c>
      <c r="C17" s="1"/>
      <c r="D17" s="3">
        <f t="shared" si="1"/>
        <v>100</v>
      </c>
      <c r="E17" s="3">
        <f t="shared" ref="E17:I17" ca="1" si="10">D17*(1+NORMINV(RAND(),$D$4, $D$5))</f>
        <v>100.01550156429875</v>
      </c>
      <c r="F17" s="3">
        <f t="shared" ca="1" si="10"/>
        <v>100.01591496895938</v>
      </c>
      <c r="G17" s="3">
        <f t="shared" ca="1" si="10"/>
        <v>100.0498109521786</v>
      </c>
      <c r="H17" s="3">
        <f t="shared" ca="1" si="10"/>
        <v>100.0407807597216</v>
      </c>
      <c r="I17" s="3">
        <f t="shared" ca="1" si="10"/>
        <v>100.04489213991656</v>
      </c>
      <c r="K17" s="3">
        <f t="shared" ca="1" si="3"/>
        <v>5</v>
      </c>
    </row>
    <row r="18" spans="2:11" ht="18.75" x14ac:dyDescent="0.3">
      <c r="B18" s="1">
        <f t="shared" si="4"/>
        <v>9</v>
      </c>
      <c r="C18" s="1"/>
      <c r="D18" s="3">
        <f t="shared" si="1"/>
        <v>100</v>
      </c>
      <c r="E18" s="3">
        <f t="shared" ref="E18:I18" ca="1" si="11">D18*(1+NORMINV(RAND(),$D$4, $D$5))</f>
        <v>100.04113145512716</v>
      </c>
      <c r="F18" s="3">
        <f t="shared" ca="1" si="11"/>
        <v>100.04641012206615</v>
      </c>
      <c r="G18" s="3">
        <f t="shared" ca="1" si="11"/>
        <v>100.04151181781545</v>
      </c>
      <c r="H18" s="3">
        <f t="shared" ca="1" si="11"/>
        <v>100.02966889945957</v>
      </c>
      <c r="I18" s="3">
        <f t="shared" ca="1" si="11"/>
        <v>100.04073511117583</v>
      </c>
      <c r="K18" s="3">
        <f t="shared" ca="1" si="3"/>
        <v>5</v>
      </c>
    </row>
    <row r="19" spans="2:11" ht="18.75" x14ac:dyDescent="0.3">
      <c r="B19" s="1">
        <f t="shared" si="4"/>
        <v>10</v>
      </c>
      <c r="C19" s="1"/>
      <c r="D19" s="3">
        <f t="shared" si="1"/>
        <v>100</v>
      </c>
      <c r="E19" s="3">
        <f t="shared" ref="E19:I19" ca="1" si="12">D19*(1+NORMINV(RAND(),$D$4, $D$5))</f>
        <v>99.97273186242154</v>
      </c>
      <c r="F19" s="3">
        <f t="shared" ca="1" si="12"/>
        <v>99.961708473596943</v>
      </c>
      <c r="G19" s="3">
        <f t="shared" ca="1" si="12"/>
        <v>99.950473440703149</v>
      </c>
      <c r="H19" s="3">
        <f t="shared" ca="1" si="12"/>
        <v>99.989728544811143</v>
      </c>
      <c r="I19" s="3">
        <f t="shared" ca="1" si="12"/>
        <v>99.961489948989325</v>
      </c>
      <c r="K19" s="3">
        <f t="shared" ca="1" si="3"/>
        <v>0</v>
      </c>
    </row>
    <row r="20" spans="2:11" ht="18.75" x14ac:dyDescent="0.3">
      <c r="B20" s="1"/>
      <c r="C20" s="1"/>
      <c r="D20" s="1"/>
      <c r="E20" s="1"/>
      <c r="F20" s="1"/>
      <c r="G20" s="1"/>
      <c r="H20" s="1"/>
      <c r="I20" s="1"/>
    </row>
    <row r="22" spans="2:11" ht="18.75" x14ac:dyDescent="0.3">
      <c r="H22" s="1" t="s">
        <v>6</v>
      </c>
      <c r="I22" s="1">
        <f ca="1">COUNTIFS(I10:I19, "&gt;=100")</f>
        <v>9</v>
      </c>
      <c r="J22" s="1"/>
      <c r="K22" s="1">
        <f ca="1">COUNTIFS(K10:K19,"=5")</f>
        <v>5</v>
      </c>
    </row>
    <row r="23" spans="2:11" ht="18.75" x14ac:dyDescent="0.3">
      <c r="H23" s="1"/>
      <c r="I23" s="1">
        <f ca="1">I22/B19</f>
        <v>0.9</v>
      </c>
      <c r="J23" s="1"/>
      <c r="K23" s="1">
        <f ca="1">K22/B19</f>
        <v>0.5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Zeitreihe Aktienkurs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Voss-Böhme</dc:creator>
  <cp:lastModifiedBy>A. Voss-Böhme</cp:lastModifiedBy>
  <dcterms:created xsi:type="dcterms:W3CDTF">2023-10-16T08:21:23Z</dcterms:created>
  <dcterms:modified xsi:type="dcterms:W3CDTF">2023-10-17T16:59:28Z</dcterms:modified>
</cp:coreProperties>
</file>