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hidePivotFieldList="1" autoCompressPictures="0"/>
  <bookViews>
    <workbookView xWindow="0" yWindow="0" windowWidth="25600" windowHeight="19020" tabRatio="500" activeTab="1"/>
  </bookViews>
  <sheets>
    <sheet name="Sheet1" sheetId="1" r:id="rId1"/>
    <sheet name="Search after Game1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3" l="1"/>
  <c r="E25" i="3"/>
  <c r="E28" i="3"/>
  <c r="I31" i="3"/>
  <c r="H31" i="3"/>
  <c r="G31" i="3"/>
  <c r="F31" i="3"/>
  <c r="E31" i="3"/>
  <c r="E21" i="3"/>
  <c r="E24" i="3"/>
  <c r="E27" i="3"/>
  <c r="I30" i="3"/>
  <c r="H30" i="3"/>
  <c r="G30" i="3"/>
  <c r="F30" i="3"/>
  <c r="E30" i="3"/>
  <c r="E24" i="1"/>
  <c r="E27" i="1"/>
  <c r="E30" i="1"/>
  <c r="E23" i="1"/>
  <c r="E26" i="1"/>
  <c r="E29" i="1"/>
  <c r="I33" i="1"/>
  <c r="I32" i="1"/>
  <c r="H33" i="1"/>
  <c r="F33" i="1"/>
  <c r="E33" i="1"/>
  <c r="G33" i="1"/>
  <c r="G32" i="1"/>
  <c r="F32" i="1"/>
  <c r="H32" i="1"/>
  <c r="E32" i="1"/>
</calcChain>
</file>

<file path=xl/sharedStrings.xml><?xml version="1.0" encoding="utf-8"?>
<sst xmlns="http://schemas.openxmlformats.org/spreadsheetml/2006/main" count="14" uniqueCount="7">
  <si>
    <t>FOV_X</t>
  </si>
  <si>
    <t>FOV_Y</t>
  </si>
  <si>
    <t>FOR_X</t>
  </si>
  <si>
    <t>FOR_Y</t>
  </si>
  <si>
    <t>FRAC_FOV</t>
  </si>
  <si>
    <t>FRAC_FOV / 2</t>
  </si>
  <si>
    <t>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</si>
</sst>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tx1"/>
              </a:solidFill>
              <a:tailEnd type="arrow"/>
            </a:ln>
          </c:spPr>
          <c:xVal>
            <c:numRef>
              <c:f>Sheet1!$A$1:$A$17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1.0</c:v>
                </c:pt>
                <c:pt idx="7">
                  <c:v>1.0</c:v>
                </c:pt>
                <c:pt idx="8">
                  <c:v>0.5</c:v>
                </c:pt>
                <c:pt idx="9">
                  <c:v>0.0</c:v>
                </c:pt>
                <c:pt idx="10">
                  <c:v>-0.5</c:v>
                </c:pt>
                <c:pt idx="11">
                  <c:v>-1.0</c:v>
                </c:pt>
                <c:pt idx="12">
                  <c:v>-1.0</c:v>
                </c:pt>
                <c:pt idx="13">
                  <c:v>-0.5</c:v>
                </c:pt>
                <c:pt idx="14">
                  <c:v>-0.5</c:v>
                </c:pt>
                <c:pt idx="15">
                  <c:v>-0.25</c:v>
                </c:pt>
                <c:pt idx="16">
                  <c:v>-0.25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-0.5</c:v>
                </c:pt>
                <c:pt idx="1">
                  <c:v>-1.0</c:v>
                </c:pt>
                <c:pt idx="2">
                  <c:v>-1.0</c:v>
                </c:pt>
                <c:pt idx="3">
                  <c:v>-0.5</c:v>
                </c:pt>
                <c:pt idx="4">
                  <c:v>-0.5</c:v>
                </c:pt>
                <c:pt idx="5">
                  <c:v>-1.0</c:v>
                </c:pt>
                <c:pt idx="6">
                  <c:v>-0.5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-0.5</c:v>
                </c:pt>
                <c:pt idx="13">
                  <c:v>-0.5</c:v>
                </c:pt>
                <c:pt idx="14">
                  <c:v>-1.0</c:v>
                </c:pt>
                <c:pt idx="15">
                  <c:v>-1.0</c:v>
                </c:pt>
                <c:pt idx="16">
                  <c:v>-0.5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points:</c:v>
                </c:pt>
              </c:strCache>
            </c:strRef>
          </c:tx>
          <c:xVal>
            <c:numRef>
              <c:f>Sheet1!$E$32:$I$32</c:f>
              <c:numCache>
                <c:formatCode>General</c:formatCode>
                <c:ptCount val="5"/>
                <c:pt idx="0">
                  <c:v>0.250000584608749</c:v>
                </c:pt>
                <c:pt idx="1">
                  <c:v>-0.250000584608749</c:v>
                </c:pt>
                <c:pt idx="2">
                  <c:v>-0.250000584608749</c:v>
                </c:pt>
                <c:pt idx="3">
                  <c:v>0.250000584608749</c:v>
                </c:pt>
                <c:pt idx="4">
                  <c:v>0.250000584608749</c:v>
                </c:pt>
              </c:numCache>
            </c:numRef>
          </c:xVal>
          <c:yVal>
            <c:numRef>
              <c:f>Sheet1!$E$33:$I$33</c:f>
              <c:numCache>
                <c:formatCode>General</c:formatCode>
                <c:ptCount val="5"/>
                <c:pt idx="0">
                  <c:v>0.374999921983465</c:v>
                </c:pt>
                <c:pt idx="1">
                  <c:v>0.374999921983465</c:v>
                </c:pt>
                <c:pt idx="2">
                  <c:v>-0.374999921983465</c:v>
                </c:pt>
                <c:pt idx="3">
                  <c:v>-0.374999921983465</c:v>
                </c:pt>
                <c:pt idx="4">
                  <c:v>0.374999921983465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71832"/>
        <c:axId val="-2095971176"/>
      </c:scatterChart>
      <c:valAx>
        <c:axId val="-2095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971176"/>
        <c:crosses val="autoZero"/>
        <c:crossBetween val="midCat"/>
      </c:valAx>
      <c:valAx>
        <c:axId val="-209597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7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tx1"/>
              </a:solidFill>
              <a:tailEnd type="arrow"/>
            </a:ln>
          </c:spPr>
          <c:xVal>
            <c:numRef>
              <c:f>'Search after Game1'!$A$1:$A$34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1.0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0.0</c:v>
                </c:pt>
                <c:pt idx="11">
                  <c:v>-0.25</c:v>
                </c:pt>
                <c:pt idx="12">
                  <c:v>-0.5</c:v>
                </c:pt>
                <c:pt idx="13">
                  <c:v>-0.75</c:v>
                </c:pt>
                <c:pt idx="14">
                  <c:v>-1.0</c:v>
                </c:pt>
                <c:pt idx="15">
                  <c:v>-0.5</c:v>
                </c:pt>
                <c:pt idx="16">
                  <c:v>-0.5</c:v>
                </c:pt>
                <c:pt idx="17">
                  <c:v>-0.25</c:v>
                </c:pt>
                <c:pt idx="18">
                  <c:v>-0.25</c:v>
                </c:pt>
              </c:numCache>
            </c:numRef>
          </c:xVal>
          <c:yVal>
            <c:numRef>
              <c:f>'Search after Game1'!$B$1:$B$34</c:f>
              <c:numCache>
                <c:formatCode>General</c:formatCode>
                <c:ptCount val="34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-0.5</c:v>
                </c:pt>
                <c:pt idx="4">
                  <c:v>-0.5</c:v>
                </c:pt>
                <c:pt idx="5">
                  <c:v>-1.0</c:v>
                </c:pt>
                <c:pt idx="6">
                  <c:v>-0.5</c:v>
                </c:pt>
                <c:pt idx="7">
                  <c:v>0.15</c:v>
                </c:pt>
                <c:pt idx="8">
                  <c:v>0.25</c:v>
                </c:pt>
                <c:pt idx="9">
                  <c:v>-0.2</c:v>
                </c:pt>
                <c:pt idx="10">
                  <c:v>0.25</c:v>
                </c:pt>
                <c:pt idx="11">
                  <c:v>-0.2</c:v>
                </c:pt>
                <c:pt idx="12">
                  <c:v>0.25</c:v>
                </c:pt>
                <c:pt idx="13">
                  <c:v>0.15</c:v>
                </c:pt>
                <c:pt idx="14">
                  <c:v>-0.5</c:v>
                </c:pt>
                <c:pt idx="15">
                  <c:v>-0.5</c:v>
                </c:pt>
                <c:pt idx="16">
                  <c:v>-1.0</c:v>
                </c:pt>
                <c:pt idx="17">
                  <c:v>-1.0</c:v>
                </c:pt>
                <c:pt idx="18">
                  <c:v>-0.5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'Search after Game1'!$D$30</c:f>
              <c:strCache>
                <c:ptCount val="1"/>
                <c:pt idx="0">
                  <c:v>points:</c:v>
                </c:pt>
              </c:strCache>
            </c:strRef>
          </c:tx>
          <c:xVal>
            <c:numRef>
              <c:f>'Search after Game1'!$E$30:$I$30</c:f>
              <c:numCache>
                <c:formatCode>General</c:formatCode>
                <c:ptCount val="5"/>
                <c:pt idx="0">
                  <c:v>0.250000584608749</c:v>
                </c:pt>
                <c:pt idx="1">
                  <c:v>-0.250000584608749</c:v>
                </c:pt>
                <c:pt idx="2">
                  <c:v>-0.250000584608749</c:v>
                </c:pt>
                <c:pt idx="3">
                  <c:v>0.250000584608749</c:v>
                </c:pt>
                <c:pt idx="4">
                  <c:v>0.250000584608749</c:v>
                </c:pt>
              </c:numCache>
            </c:numRef>
          </c:xVal>
          <c:yVal>
            <c:numRef>
              <c:f>'Search after Game1'!$E$31:$I$31</c:f>
              <c:numCache>
                <c:formatCode>General</c:formatCode>
                <c:ptCount val="5"/>
                <c:pt idx="0">
                  <c:v>0.374999921983465</c:v>
                </c:pt>
                <c:pt idx="1">
                  <c:v>0.374999921983465</c:v>
                </c:pt>
                <c:pt idx="2">
                  <c:v>-0.374999921983465</c:v>
                </c:pt>
                <c:pt idx="3">
                  <c:v>-0.374999921983465</c:v>
                </c:pt>
                <c:pt idx="4">
                  <c:v>0.374999921983465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437880"/>
        <c:axId val="-2090120920"/>
      </c:scatterChart>
      <c:valAx>
        <c:axId val="-20974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120920"/>
        <c:crosses val="autoZero"/>
        <c:crossBetween val="midCat"/>
      </c:valAx>
      <c:valAx>
        <c:axId val="-209012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43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0</xdr:rowOff>
    </xdr:from>
    <xdr:to>
      <xdr:col>17</xdr:col>
      <xdr:colOff>228600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0</xdr:rowOff>
    </xdr:from>
    <xdr:to>
      <xdr:col>17</xdr:col>
      <xdr:colOff>228600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Ruler="0" workbookViewId="0">
      <selection activeCell="B17" sqref="B17"/>
    </sheetView>
  </sheetViews>
  <sheetFormatPr baseColWidth="10" defaultRowHeight="15" x14ac:dyDescent="0"/>
  <cols>
    <col min="4" max="4" width="12.5" customWidth="1"/>
  </cols>
  <sheetData>
    <row r="1" spans="1:2">
      <c r="A1">
        <v>0</v>
      </c>
      <c r="B1">
        <v>-0.5</v>
      </c>
    </row>
    <row r="2" spans="1:2">
      <c r="A2">
        <v>0</v>
      </c>
      <c r="B2">
        <v>-1</v>
      </c>
    </row>
    <row r="3" spans="1:2">
      <c r="A3">
        <v>0.25</v>
      </c>
      <c r="B3">
        <v>-1</v>
      </c>
    </row>
    <row r="4" spans="1:2">
      <c r="A4">
        <v>0.25</v>
      </c>
      <c r="B4">
        <v>-0.5</v>
      </c>
    </row>
    <row r="5" spans="1:2">
      <c r="A5">
        <v>0.5</v>
      </c>
      <c r="B5">
        <v>-0.5</v>
      </c>
    </row>
    <row r="6" spans="1:2">
      <c r="A6">
        <v>0.5</v>
      </c>
      <c r="B6">
        <v>-1</v>
      </c>
    </row>
    <row r="7" spans="1:2">
      <c r="A7">
        <v>1</v>
      </c>
      <c r="B7">
        <v>-0.5</v>
      </c>
    </row>
    <row r="8" spans="1:2">
      <c r="A8">
        <v>1</v>
      </c>
      <c r="B8">
        <v>0</v>
      </c>
    </row>
    <row r="9" spans="1:2">
      <c r="A9">
        <v>0.5</v>
      </c>
      <c r="B9">
        <v>0</v>
      </c>
    </row>
    <row r="10" spans="1:2">
      <c r="A10">
        <v>0</v>
      </c>
      <c r="B10">
        <v>0</v>
      </c>
    </row>
    <row r="11" spans="1:2">
      <c r="A11">
        <v>-0.5</v>
      </c>
      <c r="B11">
        <v>0</v>
      </c>
    </row>
    <row r="12" spans="1:2">
      <c r="A12">
        <v>-1</v>
      </c>
      <c r="B12">
        <v>0</v>
      </c>
    </row>
    <row r="13" spans="1:2">
      <c r="A13">
        <v>-1</v>
      </c>
      <c r="B13">
        <v>-0.5</v>
      </c>
    </row>
    <row r="14" spans="1:2">
      <c r="A14">
        <v>-0.5</v>
      </c>
      <c r="B14">
        <v>-0.5</v>
      </c>
    </row>
    <row r="15" spans="1:2">
      <c r="A15">
        <v>-0.5</v>
      </c>
      <c r="B15">
        <v>-1</v>
      </c>
    </row>
    <row r="16" spans="1:2">
      <c r="A16">
        <v>-0.25</v>
      </c>
      <c r="B16">
        <v>-1</v>
      </c>
    </row>
    <row r="17" spans="1:9">
      <c r="A17">
        <v>-0.25</v>
      </c>
      <c r="B17">
        <v>-0.5</v>
      </c>
    </row>
    <row r="20" spans="1:9">
      <c r="D20" t="s">
        <v>0</v>
      </c>
      <c r="E20">
        <v>1.0471999999999999</v>
      </c>
    </row>
    <row r="21" spans="1:9">
      <c r="D21" t="s">
        <v>1</v>
      </c>
      <c r="E21">
        <v>0.78539800000000004</v>
      </c>
    </row>
    <row r="23" spans="1:9">
      <c r="D23" t="s">
        <v>2</v>
      </c>
      <c r="E23">
        <f xml:space="preserve"> 4 * PI() / 3</f>
        <v>4.1887902047863905</v>
      </c>
    </row>
    <row r="24" spans="1:9">
      <c r="D24" t="s">
        <v>3</v>
      </c>
      <c r="E24">
        <f xml:space="preserve"> 2 * PI() / 3</f>
        <v>2.0943951023931953</v>
      </c>
    </row>
    <row r="26" spans="1:9">
      <c r="D26" t="s">
        <v>4</v>
      </c>
      <c r="E26">
        <f>E20/E23</f>
        <v>0.25000058460874919</v>
      </c>
    </row>
    <row r="27" spans="1:9">
      <c r="E27">
        <f>E21/E24</f>
        <v>0.37499992198346532</v>
      </c>
    </row>
    <row r="29" spans="1:9">
      <c r="D29" t="s">
        <v>5</v>
      </c>
      <c r="E29">
        <f>E26</f>
        <v>0.25000058460874919</v>
      </c>
    </row>
    <row r="30" spans="1:9">
      <c r="E30">
        <f>E27</f>
        <v>0.37499992198346532</v>
      </c>
    </row>
    <row r="32" spans="1:9">
      <c r="D32" t="s">
        <v>6</v>
      </c>
      <c r="E32">
        <f>$E29</f>
        <v>0.25000058460874919</v>
      </c>
      <c r="F32">
        <f>-$E29</f>
        <v>-0.25000058460874919</v>
      </c>
      <c r="G32">
        <f>-$E29</f>
        <v>-0.25000058460874919</v>
      </c>
      <c r="H32">
        <f t="shared" ref="H32" si="0">$E29</f>
        <v>0.25000058460874919</v>
      </c>
      <c r="I32">
        <f>$E29</f>
        <v>0.25000058460874919</v>
      </c>
    </row>
    <row r="33" spans="5:9">
      <c r="E33">
        <f>$E30</f>
        <v>0.37499992198346532</v>
      </c>
      <c r="F33">
        <f>$E30</f>
        <v>0.37499992198346532</v>
      </c>
      <c r="G33">
        <f>-$E30</f>
        <v>-0.37499992198346532</v>
      </c>
      <c r="H33">
        <f>-$E30</f>
        <v>-0.37499992198346532</v>
      </c>
      <c r="I33">
        <f>$E30</f>
        <v>0.37499992198346532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showRuler="0" workbookViewId="0">
      <selection activeCell="B1" sqref="B1"/>
    </sheetView>
  </sheetViews>
  <sheetFormatPr baseColWidth="10" defaultRowHeight="15" x14ac:dyDescent="0"/>
  <cols>
    <col min="4" max="4" width="12.5" customWidth="1"/>
  </cols>
  <sheetData>
    <row r="1" spans="1:2">
      <c r="A1">
        <v>0</v>
      </c>
      <c r="B1">
        <v>0</v>
      </c>
    </row>
    <row r="2" spans="1:2">
      <c r="A2">
        <v>0</v>
      </c>
      <c r="B2">
        <v>-1</v>
      </c>
    </row>
    <row r="3" spans="1:2">
      <c r="A3">
        <v>0.25</v>
      </c>
      <c r="B3">
        <v>-1</v>
      </c>
    </row>
    <row r="4" spans="1:2">
      <c r="A4">
        <v>0.25</v>
      </c>
      <c r="B4">
        <v>-0.5</v>
      </c>
    </row>
    <row r="5" spans="1:2">
      <c r="A5">
        <v>0.5</v>
      </c>
      <c r="B5">
        <v>-0.5</v>
      </c>
    </row>
    <row r="6" spans="1:2">
      <c r="A6">
        <v>0.5</v>
      </c>
      <c r="B6">
        <v>-1</v>
      </c>
    </row>
    <row r="7" spans="1:2">
      <c r="A7">
        <v>1</v>
      </c>
      <c r="B7">
        <v>-0.5</v>
      </c>
    </row>
    <row r="8" spans="1:2">
      <c r="A8">
        <v>0.75</v>
      </c>
      <c r="B8">
        <v>0.15</v>
      </c>
    </row>
    <row r="9" spans="1:2">
      <c r="A9">
        <v>0.5</v>
      </c>
      <c r="B9">
        <v>0.25</v>
      </c>
    </row>
    <row r="10" spans="1:2">
      <c r="A10">
        <v>0.25</v>
      </c>
      <c r="B10">
        <v>-0.2</v>
      </c>
    </row>
    <row r="11" spans="1:2">
      <c r="A11">
        <v>0</v>
      </c>
      <c r="B11">
        <v>0.25</v>
      </c>
    </row>
    <row r="12" spans="1:2">
      <c r="A12">
        <v>-0.25</v>
      </c>
      <c r="B12">
        <v>-0.2</v>
      </c>
    </row>
    <row r="13" spans="1:2">
      <c r="A13">
        <v>-0.5</v>
      </c>
      <c r="B13">
        <v>0.25</v>
      </c>
    </row>
    <row r="14" spans="1:2">
      <c r="A14">
        <v>-0.75</v>
      </c>
      <c r="B14">
        <v>0.15</v>
      </c>
    </row>
    <row r="15" spans="1:2">
      <c r="A15">
        <v>-1</v>
      </c>
      <c r="B15">
        <v>-0.5</v>
      </c>
    </row>
    <row r="16" spans="1:2">
      <c r="A16">
        <v>-0.5</v>
      </c>
      <c r="B16">
        <v>-0.5</v>
      </c>
    </row>
    <row r="17" spans="1:9">
      <c r="A17">
        <v>-0.5</v>
      </c>
      <c r="B17">
        <v>-1</v>
      </c>
    </row>
    <row r="18" spans="1:9">
      <c r="A18">
        <v>-0.25</v>
      </c>
      <c r="B18">
        <v>-1</v>
      </c>
      <c r="D18" t="s">
        <v>0</v>
      </c>
      <c r="E18">
        <v>1.0471999999999999</v>
      </c>
    </row>
    <row r="19" spans="1:9">
      <c r="A19">
        <v>-0.25</v>
      </c>
      <c r="B19">
        <v>-0.5</v>
      </c>
      <c r="D19" t="s">
        <v>1</v>
      </c>
      <c r="E19">
        <v>0.78539800000000004</v>
      </c>
    </row>
    <row r="21" spans="1:9">
      <c r="D21" t="s">
        <v>2</v>
      </c>
      <c r="E21">
        <f xml:space="preserve"> 4 * PI() / 3</f>
        <v>4.1887902047863905</v>
      </c>
    </row>
    <row r="22" spans="1:9">
      <c r="D22" t="s">
        <v>3</v>
      </c>
      <c r="E22">
        <f xml:space="preserve"> 2 * PI() / 3</f>
        <v>2.0943951023931953</v>
      </c>
    </row>
    <row r="24" spans="1:9">
      <c r="D24" t="s">
        <v>4</v>
      </c>
      <c r="E24">
        <f>E18/E21</f>
        <v>0.25000058460874919</v>
      </c>
    </row>
    <row r="25" spans="1:9">
      <c r="E25">
        <f>E19/E22</f>
        <v>0.37499992198346532</v>
      </c>
    </row>
    <row r="27" spans="1:9">
      <c r="D27" t="s">
        <v>5</v>
      </c>
      <c r="E27">
        <f>E24</f>
        <v>0.25000058460874919</v>
      </c>
    </row>
    <row r="28" spans="1:9">
      <c r="E28">
        <f>E25</f>
        <v>0.37499992198346532</v>
      </c>
    </row>
    <row r="30" spans="1:9">
      <c r="D30" t="s">
        <v>6</v>
      </c>
      <c r="E30">
        <f>$E27</f>
        <v>0.25000058460874919</v>
      </c>
      <c r="F30">
        <f>-$E27</f>
        <v>-0.25000058460874919</v>
      </c>
      <c r="G30">
        <f>-$E27</f>
        <v>-0.25000058460874919</v>
      </c>
      <c r="H30">
        <f t="shared" ref="H30" si="0">$E27</f>
        <v>0.25000058460874919</v>
      </c>
      <c r="I30">
        <f>$E27</f>
        <v>0.25000058460874919</v>
      </c>
    </row>
    <row r="31" spans="1:9">
      <c r="E31">
        <f>$E28</f>
        <v>0.37499992198346532</v>
      </c>
      <c r="F31">
        <f>$E28</f>
        <v>0.37499992198346532</v>
      </c>
      <c r="G31">
        <f>-$E28</f>
        <v>-0.37499992198346532</v>
      </c>
      <c r="H31">
        <f>-$E28</f>
        <v>-0.37499992198346532</v>
      </c>
      <c r="I31">
        <f>$E28</f>
        <v>0.37499992198346532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Search after Game1</vt:lpstr>
    </vt:vector>
  </TitlesOfParts>
  <Company>The University of Newcastle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Fountain</dc:creator>
  <cp:lastModifiedBy>Jake Fountain</cp:lastModifiedBy>
  <dcterms:created xsi:type="dcterms:W3CDTF">2015-07-18T08:56:30Z</dcterms:created>
  <dcterms:modified xsi:type="dcterms:W3CDTF">2015-07-19T04:16:14Z</dcterms:modified>
</cp:coreProperties>
</file>