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hoi2\Box\EDPS_971\Simulation studies\montecarlo\CFA3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_FilterDatabase" localSheetId="0" hidden="1">Sheet1!$I$1:$I$303</definedName>
    <definedName name="IDX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5" i="1" l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Z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Z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Z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Z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Z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Z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Z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Z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Z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Z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Z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Z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Z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Z5" i="1"/>
  <c r="H287" i="1"/>
  <c r="Y285" i="1" s="1"/>
  <c r="H267" i="1"/>
  <c r="Y265" i="1" s="1"/>
  <c r="H247" i="1"/>
  <c r="Y245" i="1" s="1"/>
  <c r="H227" i="1"/>
  <c r="Y225" i="1" s="1"/>
  <c r="H207" i="1"/>
  <c r="Y205" i="1" s="1"/>
  <c r="H187" i="1"/>
  <c r="Y185" i="1" s="1"/>
  <c r="H167" i="1"/>
  <c r="Y165" i="1" s="1"/>
  <c r="H147" i="1"/>
  <c r="Y145" i="1" s="1"/>
  <c r="H127" i="1"/>
  <c r="Y125" i="1" s="1"/>
  <c r="H107" i="1"/>
  <c r="Y105" i="1" s="1"/>
  <c r="H87" i="1"/>
  <c r="Y85" i="1" s="1"/>
  <c r="H67" i="1"/>
  <c r="Y65" i="1" s="1"/>
  <c r="H47" i="1"/>
  <c r="Y45" i="1" s="1"/>
  <c r="H27" i="1"/>
  <c r="Y25" i="1" s="1"/>
  <c r="H7" i="1"/>
  <c r="Y5" i="1" s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<sst xmlns="http://schemas.openxmlformats.org/spreadsheetml/2006/main" count="410" uniqueCount="41">
  <si>
    <t>The SAS System</t>
  </si>
  <si>
    <t>The MEANS Procedure</t>
  </si>
  <si>
    <t>MODEL=LV1 MTHD=MAX N=100</t>
  </si>
  <si>
    <t>Variable</t>
  </si>
  <si>
    <t>N</t>
  </si>
  <si>
    <t>Mean</t>
  </si>
  <si>
    <t>Std Dev</t>
  </si>
  <si>
    <t>Maximum</t>
  </si>
  <si>
    <t>Minimum</t>
  </si>
  <si>
    <t>FIT</t>
  </si>
  <si>
    <t>DF</t>
  </si>
  <si>
    <t>NVAR</t>
  </si>
  <si>
    <t>CHISQUAR</t>
  </si>
  <si>
    <t>RMR</t>
  </si>
  <si>
    <t>SRMR</t>
  </si>
  <si>
    <t>GFI</t>
  </si>
  <si>
    <t>AGFI</t>
  </si>
  <si>
    <t>RMSEAEST</t>
  </si>
  <si>
    <t>COMPFITI</t>
  </si>
  <si>
    <t>BB_NONOR</t>
  </si>
  <si>
    <t>BB_NORMD</t>
  </si>
  <si>
    <t>BOL_RHO1</t>
  </si>
  <si>
    <t>BOL_DEL2</t>
  </si>
  <si>
    <t>CENTRALI</t>
  </si>
  <si>
    <t>MODEL=LV1 MTHD=MAX N=200</t>
  </si>
  <si>
    <t>MODEL=LV1 MTHD=MAX N=500</t>
  </si>
  <si>
    <t>MODEL=LV1 MTHD=MAX N=1000</t>
  </si>
  <si>
    <t>MODEL=LV1 MTHD=MAX N=100000</t>
  </si>
  <si>
    <t>.</t>
  </si>
  <si>
    <t>MODEL=LV2 MTHD=MAX N=100</t>
  </si>
  <si>
    <t>MODEL=LV2 MTHD=MAX N=200</t>
  </si>
  <si>
    <t>MODEL=LV2 MTHD=MAX N=500</t>
  </si>
  <si>
    <t>MODEL=LV2 MTHD=MAX N=1000</t>
  </si>
  <si>
    <t>MODEL=LV2 MTHD=MAX N=100000</t>
  </si>
  <si>
    <t>MODEL=TRU MTHD=MAX N=100</t>
  </si>
  <si>
    <t>MODEL=TRU MTHD=MAX N=200</t>
  </si>
  <si>
    <t>MODEL=TRU MTHD=MAX N=500</t>
  </si>
  <si>
    <t>MODEL=TRU MTHD=MAX N=1000</t>
  </si>
  <si>
    <t>MODEL=TRU MTHD=MAX N=100000</t>
  </si>
  <si>
    <t>gamma hat</t>
  </si>
  <si>
    <t>NPARM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</si>
</sst>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1" fontId="0" fillId="0" borderId="0" xfId="0" applyNumberFormat="1" applyAlignment="1">
      <alignment vertical="top"/>
    </xf>
    <xf numFmtId="0" fontId="3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tabSelected="1" workbookViewId="0">
      <selection activeCell="A23" sqref="A23"/>
    </sheetView>
  </sheetViews>
  <sheetFormatPr defaultRowHeight="15" x14ac:dyDescent="0.25"/>
  <sheetData>
    <row r="1" spans="1:26" ht="25.5" x14ac:dyDescent="0.25">
      <c r="A1" s="1" t="s">
        <v>0</v>
      </c>
    </row>
    <row r="2" spans="1:26" x14ac:dyDescent="0.25">
      <c r="A2" s="2"/>
    </row>
    <row r="3" spans="1:26" x14ac:dyDescent="0.25">
      <c r="A3" s="3" t="s">
        <v>1</v>
      </c>
    </row>
    <row r="4" spans="1:26" x14ac:dyDescent="0.25">
      <c r="A4" s="2"/>
    </row>
    <row r="5" spans="1:26" x14ac:dyDescent="0.25">
      <c r="A5" s="3" t="s">
        <v>2</v>
      </c>
      <c r="I5" t="str">
        <f>A5</f>
        <v>MODEL=LV1 MTHD=MAX N=100</v>
      </c>
      <c r="J5">
        <f>C8</f>
        <v>7.1965399999999999E-2</v>
      </c>
      <c r="K5">
        <f>C9</f>
        <v>2</v>
      </c>
      <c r="L5">
        <f>C10</f>
        <v>4</v>
      </c>
      <c r="M5">
        <f>C11</f>
        <v>7.1245773000000003</v>
      </c>
      <c r="N5">
        <f>C12</f>
        <v>3.4153700000000002E-2</v>
      </c>
      <c r="O5">
        <f>C13</f>
        <v>3.3164100000000002E-2</v>
      </c>
      <c r="P5">
        <f>C14</f>
        <v>0.96532180000000001</v>
      </c>
      <c r="Q5">
        <f>C15</f>
        <v>0.82660920000000004</v>
      </c>
      <c r="R5">
        <f>C16</f>
        <v>0.13832410000000001</v>
      </c>
      <c r="S5">
        <f>C17</f>
        <v>0.97206000000000004</v>
      </c>
      <c r="T5">
        <f>C18</f>
        <v>0.91855140000000002</v>
      </c>
      <c r="U5">
        <f>C19</f>
        <v>0.96324359999999998</v>
      </c>
      <c r="V5">
        <f>C20</f>
        <v>0.88973069999999999</v>
      </c>
      <c r="W5">
        <f>C21</f>
        <v>0.9734275</v>
      </c>
      <c r="X5">
        <f>C22</f>
        <v>0.97501640000000001</v>
      </c>
      <c r="Y5">
        <f>H7</f>
        <v>0.98122566319582638</v>
      </c>
      <c r="Z5">
        <f>C23</f>
        <v>8</v>
      </c>
    </row>
    <row r="6" spans="1:26" ht="15.75" thickBot="1" x14ac:dyDescent="0.3">
      <c r="A6" s="4"/>
    </row>
    <row r="7" spans="1:26" ht="30" x14ac:dyDescent="0.25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10" t="s">
        <v>39</v>
      </c>
      <c r="H7">
        <f>C10/(C10+2*C9*(C16^2))</f>
        <v>0.98122566319582638</v>
      </c>
    </row>
    <row r="8" spans="1:26" x14ac:dyDescent="0.25">
      <c r="A8" s="8" t="s">
        <v>9</v>
      </c>
      <c r="B8" s="5">
        <v>500</v>
      </c>
      <c r="C8" s="5">
        <v>7.1965399999999999E-2</v>
      </c>
      <c r="D8" s="5">
        <v>5.1520299999999998E-2</v>
      </c>
      <c r="E8" s="5">
        <v>0.2707195</v>
      </c>
      <c r="F8" s="5">
        <v>7.3878E-5</v>
      </c>
    </row>
    <row r="9" spans="1:26" x14ac:dyDescent="0.25">
      <c r="A9" s="8" t="s">
        <v>10</v>
      </c>
      <c r="B9" s="5">
        <v>500</v>
      </c>
      <c r="C9" s="5">
        <v>2</v>
      </c>
      <c r="D9" s="5">
        <v>0</v>
      </c>
      <c r="E9" s="5">
        <v>2</v>
      </c>
      <c r="F9" s="5">
        <v>2</v>
      </c>
    </row>
    <row r="10" spans="1:26" x14ac:dyDescent="0.25">
      <c r="A10" s="8" t="s">
        <v>11</v>
      </c>
      <c r="B10" s="5">
        <v>500</v>
      </c>
      <c r="C10" s="5">
        <v>4</v>
      </c>
      <c r="D10" s="5">
        <v>0</v>
      </c>
      <c r="E10" s="5">
        <v>4</v>
      </c>
      <c r="F10" s="5">
        <v>4</v>
      </c>
    </row>
    <row r="11" spans="1:26" ht="30" x14ac:dyDescent="0.25">
      <c r="A11" s="8" t="s">
        <v>12</v>
      </c>
      <c r="B11" s="5">
        <v>500</v>
      </c>
      <c r="C11" s="5">
        <v>7.1245773000000003</v>
      </c>
      <c r="D11" s="5">
        <v>5.1005136000000002</v>
      </c>
      <c r="E11" s="5">
        <v>26.801227099999998</v>
      </c>
      <c r="F11" s="5">
        <v>7.3138999999999999E-3</v>
      </c>
    </row>
    <row r="12" spans="1:26" x14ac:dyDescent="0.25">
      <c r="A12" s="8" t="s">
        <v>13</v>
      </c>
      <c r="B12" s="5">
        <v>500</v>
      </c>
      <c r="C12" s="5">
        <v>3.4153700000000002E-2</v>
      </c>
      <c r="D12" s="5">
        <v>1.5063399999999999E-2</v>
      </c>
      <c r="E12" s="5">
        <v>9.4551499999999997E-2</v>
      </c>
      <c r="F12" s="5">
        <v>1.1165000000000001E-3</v>
      </c>
    </row>
    <row r="13" spans="1:26" x14ac:dyDescent="0.25">
      <c r="A13" s="8" t="s">
        <v>14</v>
      </c>
      <c r="B13" s="5">
        <v>500</v>
      </c>
      <c r="C13" s="5">
        <v>3.3164100000000002E-2</v>
      </c>
      <c r="D13" s="5">
        <v>1.5070999999999999E-2</v>
      </c>
      <c r="E13" s="5">
        <v>9.2292899999999997E-2</v>
      </c>
      <c r="F13" s="5">
        <v>1.0855000000000001E-3</v>
      </c>
    </row>
    <row r="14" spans="1:26" x14ac:dyDescent="0.25">
      <c r="A14" s="8" t="s">
        <v>15</v>
      </c>
      <c r="B14" s="5">
        <v>500</v>
      </c>
      <c r="C14" s="5">
        <v>0.96532180000000001</v>
      </c>
      <c r="D14" s="5">
        <v>2.38991E-2</v>
      </c>
      <c r="E14" s="5">
        <v>0.99996309999999999</v>
      </c>
      <c r="F14" s="5">
        <v>0.8799053</v>
      </c>
    </row>
    <row r="15" spans="1:26" x14ac:dyDescent="0.25">
      <c r="A15" s="8" t="s">
        <v>16</v>
      </c>
      <c r="B15" s="5">
        <v>500</v>
      </c>
      <c r="C15" s="5">
        <v>0.82660920000000004</v>
      </c>
      <c r="D15" s="5">
        <v>0.1194955</v>
      </c>
      <c r="E15" s="5">
        <v>0.99981529999999996</v>
      </c>
      <c r="F15" s="5">
        <v>0.3995264</v>
      </c>
    </row>
    <row r="16" spans="1:26" ht="30" x14ac:dyDescent="0.25">
      <c r="A16" s="8" t="s">
        <v>17</v>
      </c>
      <c r="B16" s="5">
        <v>500</v>
      </c>
      <c r="C16" s="5">
        <v>0.13832410000000001</v>
      </c>
      <c r="D16" s="5">
        <v>8.6454299999999998E-2</v>
      </c>
      <c r="E16" s="5">
        <v>0.35391909999999999</v>
      </c>
      <c r="F16" s="5">
        <v>0</v>
      </c>
    </row>
    <row r="17" spans="1:26" ht="30" x14ac:dyDescent="0.25">
      <c r="A17" s="8" t="s">
        <v>18</v>
      </c>
      <c r="B17" s="5">
        <v>500</v>
      </c>
      <c r="C17" s="5">
        <v>0.97206000000000004</v>
      </c>
      <c r="D17" s="5">
        <v>2.67727E-2</v>
      </c>
      <c r="E17" s="5">
        <v>1</v>
      </c>
      <c r="F17" s="5">
        <v>0.83809820000000002</v>
      </c>
    </row>
    <row r="18" spans="1:26" ht="30" x14ac:dyDescent="0.25">
      <c r="A18" s="8" t="s">
        <v>19</v>
      </c>
      <c r="B18" s="5">
        <v>500</v>
      </c>
      <c r="C18" s="5">
        <v>0.91855140000000002</v>
      </c>
      <c r="D18" s="5">
        <v>8.3066500000000001E-2</v>
      </c>
      <c r="E18" s="5">
        <v>1.0412226</v>
      </c>
      <c r="F18" s="5">
        <v>0.51429449999999999</v>
      </c>
    </row>
    <row r="19" spans="1:26" ht="30" x14ac:dyDescent="0.25">
      <c r="A19" s="8" t="s">
        <v>20</v>
      </c>
      <c r="B19" s="5">
        <v>500</v>
      </c>
      <c r="C19" s="5">
        <v>0.96324359999999998</v>
      </c>
      <c r="D19" s="5">
        <v>2.6867200000000001E-2</v>
      </c>
      <c r="E19" s="5">
        <v>0.99996110000000005</v>
      </c>
      <c r="F19" s="5">
        <v>0.83163659999999995</v>
      </c>
    </row>
    <row r="20" spans="1:26" ht="30" x14ac:dyDescent="0.25">
      <c r="A20" s="8" t="s">
        <v>21</v>
      </c>
      <c r="B20" s="5">
        <v>500</v>
      </c>
      <c r="C20" s="5">
        <v>0.88973069999999999</v>
      </c>
      <c r="D20" s="5">
        <v>8.0601599999999995E-2</v>
      </c>
      <c r="E20" s="5">
        <v>0.99988330000000003</v>
      </c>
      <c r="F20" s="5">
        <v>0.49490990000000001</v>
      </c>
    </row>
    <row r="21" spans="1:26" ht="30" x14ac:dyDescent="0.25">
      <c r="A21" s="8" t="s">
        <v>22</v>
      </c>
      <c r="B21" s="5">
        <v>500</v>
      </c>
      <c r="C21" s="5">
        <v>0.9734275</v>
      </c>
      <c r="D21" s="5">
        <v>2.7072100000000002E-2</v>
      </c>
      <c r="E21" s="5">
        <v>1.0133574999999999</v>
      </c>
      <c r="F21" s="5">
        <v>0.84221809999999997</v>
      </c>
    </row>
    <row r="22" spans="1:26" ht="30" x14ac:dyDescent="0.25">
      <c r="A22" s="8" t="s">
        <v>23</v>
      </c>
      <c r="B22" s="5">
        <v>500</v>
      </c>
      <c r="C22" s="5">
        <v>0.97501640000000001</v>
      </c>
      <c r="D22" s="5">
        <v>2.45632E-2</v>
      </c>
      <c r="E22" s="5">
        <v>1.0100131999999999</v>
      </c>
      <c r="F22" s="5">
        <v>0.8833744</v>
      </c>
    </row>
    <row r="23" spans="1:26" x14ac:dyDescent="0.25">
      <c r="A23" s="8" t="s">
        <v>40</v>
      </c>
      <c r="B23" s="5">
        <v>500</v>
      </c>
      <c r="C23" s="5">
        <v>8</v>
      </c>
      <c r="D23" s="5">
        <v>0</v>
      </c>
      <c r="E23" s="5">
        <v>8</v>
      </c>
      <c r="F23" s="5">
        <v>8</v>
      </c>
    </row>
    <row r="24" spans="1:26" x14ac:dyDescent="0.25">
      <c r="A24" s="2"/>
    </row>
    <row r="25" spans="1:26" x14ac:dyDescent="0.25">
      <c r="A25" s="3" t="s">
        <v>24</v>
      </c>
      <c r="I25" t="str">
        <f>A25</f>
        <v>MODEL=LV1 MTHD=MAX N=200</v>
      </c>
      <c r="J25">
        <f>C28</f>
        <v>6.3477599999999995E-2</v>
      </c>
      <c r="K25">
        <f>C29</f>
        <v>2</v>
      </c>
      <c r="L25">
        <f>C30</f>
        <v>4</v>
      </c>
      <c r="M25">
        <f>C31</f>
        <v>12.6320371</v>
      </c>
      <c r="N25">
        <f>C32</f>
        <v>3.3195700000000002E-2</v>
      </c>
      <c r="O25">
        <f>C33</f>
        <v>3.19954E-2</v>
      </c>
      <c r="P25">
        <f>C34</f>
        <v>0.96828590000000003</v>
      </c>
      <c r="Q25">
        <f>C35</f>
        <v>0.84142969999999995</v>
      </c>
      <c r="R25">
        <f>C36</f>
        <v>0.1535783</v>
      </c>
      <c r="S25">
        <f>C37</f>
        <v>0.97194190000000003</v>
      </c>
      <c r="T25">
        <f>C38</f>
        <v>0.9159214</v>
      </c>
      <c r="U25">
        <f>C39</f>
        <v>0.96719370000000005</v>
      </c>
      <c r="V25">
        <f>C40</f>
        <v>0.90158119999999997</v>
      </c>
      <c r="W25">
        <f>C41</f>
        <v>0.97227019999999997</v>
      </c>
      <c r="X25">
        <f>C42</f>
        <v>0.97391709999999998</v>
      </c>
      <c r="Y25">
        <f>H27</f>
        <v>0.97695720002912656</v>
      </c>
      <c r="Z25">
        <f>C43</f>
        <v>8</v>
      </c>
    </row>
    <row r="26" spans="1:26" ht="15.75" thickBot="1" x14ac:dyDescent="0.3">
      <c r="A26" s="4"/>
      <c r="G26" s="10"/>
    </row>
    <row r="27" spans="1:26" ht="30" x14ac:dyDescent="0.25">
      <c r="A27" s="6" t="s">
        <v>3</v>
      </c>
      <c r="B27" s="7" t="s">
        <v>4</v>
      </c>
      <c r="C27" s="7" t="s">
        <v>5</v>
      </c>
      <c r="D27" s="7" t="s">
        <v>6</v>
      </c>
      <c r="E27" s="7" t="s">
        <v>7</v>
      </c>
      <c r="F27" s="7" t="s">
        <v>8</v>
      </c>
      <c r="G27" s="10" t="s">
        <v>39</v>
      </c>
      <c r="H27">
        <f>C30/(C30+2*C29*(C36^2))</f>
        <v>0.97695720002912656</v>
      </c>
    </row>
    <row r="28" spans="1:26" x14ac:dyDescent="0.25">
      <c r="A28" s="8" t="s">
        <v>9</v>
      </c>
      <c r="B28" s="5">
        <v>500</v>
      </c>
      <c r="C28" s="5">
        <v>6.3477599999999995E-2</v>
      </c>
      <c r="D28" s="5">
        <v>3.50631E-2</v>
      </c>
      <c r="E28" s="5">
        <v>0.20695669999999999</v>
      </c>
      <c r="F28" s="5">
        <v>9.3184099999999998E-4</v>
      </c>
    </row>
    <row r="29" spans="1:26" x14ac:dyDescent="0.25">
      <c r="A29" s="8" t="s">
        <v>10</v>
      </c>
      <c r="B29" s="5">
        <v>500</v>
      </c>
      <c r="C29" s="5">
        <v>2</v>
      </c>
      <c r="D29" s="5">
        <v>0</v>
      </c>
      <c r="E29" s="5">
        <v>2</v>
      </c>
      <c r="F29" s="5">
        <v>2</v>
      </c>
    </row>
    <row r="30" spans="1:26" x14ac:dyDescent="0.25">
      <c r="A30" s="8" t="s">
        <v>11</v>
      </c>
      <c r="B30" s="5">
        <v>500</v>
      </c>
      <c r="C30" s="5">
        <v>4</v>
      </c>
      <c r="D30" s="5">
        <v>0</v>
      </c>
      <c r="E30" s="5">
        <v>4</v>
      </c>
      <c r="F30" s="5">
        <v>4</v>
      </c>
    </row>
    <row r="31" spans="1:26" ht="30" x14ac:dyDescent="0.25">
      <c r="A31" s="8" t="s">
        <v>12</v>
      </c>
      <c r="B31" s="5">
        <v>500</v>
      </c>
      <c r="C31" s="5">
        <v>12.6320371</v>
      </c>
      <c r="D31" s="5">
        <v>6.9775638999999998</v>
      </c>
      <c r="E31" s="5">
        <v>41.184381799999997</v>
      </c>
      <c r="F31" s="5">
        <v>0.1854364</v>
      </c>
    </row>
    <row r="32" spans="1:26" x14ac:dyDescent="0.25">
      <c r="A32" s="8" t="s">
        <v>13</v>
      </c>
      <c r="B32" s="5">
        <v>500</v>
      </c>
      <c r="C32" s="5">
        <v>3.3195700000000002E-2</v>
      </c>
      <c r="D32" s="5">
        <v>1.03499E-2</v>
      </c>
      <c r="E32" s="5">
        <v>6.4782300000000001E-2</v>
      </c>
      <c r="F32" s="5">
        <v>3.6835000000000001E-3</v>
      </c>
    </row>
    <row r="33" spans="1:26" x14ac:dyDescent="0.25">
      <c r="A33" s="8" t="s">
        <v>14</v>
      </c>
      <c r="B33" s="5">
        <v>500</v>
      </c>
      <c r="C33" s="5">
        <v>3.19954E-2</v>
      </c>
      <c r="D33" s="5">
        <v>1.0442999999999999E-2</v>
      </c>
      <c r="E33" s="5">
        <v>6.5534800000000004E-2</v>
      </c>
      <c r="F33" s="5">
        <v>4.1641999999999998E-3</v>
      </c>
    </row>
    <row r="34" spans="1:26" x14ac:dyDescent="0.25">
      <c r="A34" s="8" t="s">
        <v>15</v>
      </c>
      <c r="B34" s="5">
        <v>500</v>
      </c>
      <c r="C34" s="5">
        <v>0.96828590000000003</v>
      </c>
      <c r="D34" s="5">
        <v>1.7197799999999999E-2</v>
      </c>
      <c r="E34" s="5">
        <v>0.99952960000000002</v>
      </c>
      <c r="F34" s="5">
        <v>0.90013330000000003</v>
      </c>
    </row>
    <row r="35" spans="1:26" x14ac:dyDescent="0.25">
      <c r="A35" s="8" t="s">
        <v>16</v>
      </c>
      <c r="B35" s="5">
        <v>500</v>
      </c>
      <c r="C35" s="5">
        <v>0.84142969999999995</v>
      </c>
      <c r="D35" s="5">
        <v>8.5989200000000002E-2</v>
      </c>
      <c r="E35" s="5">
        <v>0.99764799999999998</v>
      </c>
      <c r="F35" s="5">
        <v>0.50066639999999996</v>
      </c>
    </row>
    <row r="36" spans="1:26" ht="30" x14ac:dyDescent="0.25">
      <c r="A36" s="8" t="s">
        <v>17</v>
      </c>
      <c r="B36" s="5">
        <v>500</v>
      </c>
      <c r="C36" s="5">
        <v>0.1535783</v>
      </c>
      <c r="D36" s="5">
        <v>5.6213800000000001E-2</v>
      </c>
      <c r="E36" s="5">
        <v>0.31377260000000001</v>
      </c>
      <c r="F36" s="5">
        <v>0</v>
      </c>
    </row>
    <row r="37" spans="1:26" ht="30" x14ac:dyDescent="0.25">
      <c r="A37" s="8" t="s">
        <v>18</v>
      </c>
      <c r="B37" s="5">
        <v>500</v>
      </c>
      <c r="C37" s="5">
        <v>0.97194190000000003</v>
      </c>
      <c r="D37" s="5">
        <v>1.8484199999999999E-2</v>
      </c>
      <c r="E37" s="5">
        <v>1</v>
      </c>
      <c r="F37" s="5">
        <v>0.89223759999999996</v>
      </c>
    </row>
    <row r="38" spans="1:26" ht="30" x14ac:dyDescent="0.25">
      <c r="A38" s="8" t="s">
        <v>19</v>
      </c>
      <c r="B38" s="5">
        <v>500</v>
      </c>
      <c r="C38" s="5">
        <v>0.9159214</v>
      </c>
      <c r="D38" s="5">
        <v>5.5609699999999998E-2</v>
      </c>
      <c r="E38" s="5">
        <v>1.0174505</v>
      </c>
      <c r="F38" s="5">
        <v>0.67671269999999994</v>
      </c>
    </row>
    <row r="39" spans="1:26" ht="30" x14ac:dyDescent="0.25">
      <c r="A39" s="8" t="s">
        <v>20</v>
      </c>
      <c r="B39" s="5">
        <v>500</v>
      </c>
      <c r="C39" s="5">
        <v>0.96719370000000005</v>
      </c>
      <c r="D39" s="5">
        <v>1.82988E-2</v>
      </c>
      <c r="E39" s="5">
        <v>0.99941679999999999</v>
      </c>
      <c r="F39" s="5">
        <v>0.88857589999999997</v>
      </c>
    </row>
    <row r="40" spans="1:26" ht="30" x14ac:dyDescent="0.25">
      <c r="A40" s="8" t="s">
        <v>21</v>
      </c>
      <c r="B40" s="5">
        <v>500</v>
      </c>
      <c r="C40" s="5">
        <v>0.90158119999999997</v>
      </c>
      <c r="D40" s="5">
        <v>5.4896399999999998E-2</v>
      </c>
      <c r="E40" s="5">
        <v>0.99825030000000003</v>
      </c>
      <c r="F40" s="5">
        <v>0.66572759999999997</v>
      </c>
    </row>
    <row r="41" spans="1:26" ht="30" x14ac:dyDescent="0.25">
      <c r="A41" s="8" t="s">
        <v>22</v>
      </c>
      <c r="B41" s="5">
        <v>500</v>
      </c>
      <c r="C41" s="5">
        <v>0.97227019999999997</v>
      </c>
      <c r="D41" s="5">
        <v>1.8334300000000001E-2</v>
      </c>
      <c r="E41" s="5">
        <v>1.0057431999999999</v>
      </c>
      <c r="F41" s="5">
        <v>0.89341009999999998</v>
      </c>
    </row>
    <row r="42" spans="1:26" ht="30" x14ac:dyDescent="0.25">
      <c r="A42" s="8" t="s">
        <v>23</v>
      </c>
      <c r="B42" s="5">
        <v>500</v>
      </c>
      <c r="C42" s="5">
        <v>0.97391709999999998</v>
      </c>
      <c r="D42" s="5">
        <v>1.6855999999999999E-2</v>
      </c>
      <c r="E42" s="5">
        <v>1.0045466999999999</v>
      </c>
      <c r="F42" s="5">
        <v>0.9066843</v>
      </c>
    </row>
    <row r="43" spans="1:26" x14ac:dyDescent="0.25">
      <c r="A43" s="8" t="s">
        <v>40</v>
      </c>
      <c r="B43" s="5">
        <v>500</v>
      </c>
      <c r="C43" s="5">
        <v>8</v>
      </c>
      <c r="D43" s="5">
        <v>0</v>
      </c>
      <c r="E43" s="5">
        <v>8</v>
      </c>
      <c r="F43" s="5">
        <v>8</v>
      </c>
    </row>
    <row r="44" spans="1:26" x14ac:dyDescent="0.25">
      <c r="A44" s="2"/>
    </row>
    <row r="45" spans="1:26" x14ac:dyDescent="0.25">
      <c r="A45" s="3" t="s">
        <v>25</v>
      </c>
      <c r="G45" s="10"/>
      <c r="I45" t="str">
        <f>A45</f>
        <v>MODEL=LV1 MTHD=MAX N=500</v>
      </c>
      <c r="J45">
        <f>C48</f>
        <v>5.79369E-2</v>
      </c>
      <c r="K45">
        <f>C49</f>
        <v>2</v>
      </c>
      <c r="L45">
        <f>C50</f>
        <v>4</v>
      </c>
      <c r="M45">
        <f>C51</f>
        <v>28.9104916</v>
      </c>
      <c r="N45">
        <f>C52</f>
        <v>3.2401399999999997E-2</v>
      </c>
      <c r="O45">
        <f>C53</f>
        <v>3.1009599999999998E-2</v>
      </c>
      <c r="P45">
        <f>C54</f>
        <v>0.97046279999999996</v>
      </c>
      <c r="Q45">
        <f>C55</f>
        <v>0.85231420000000002</v>
      </c>
      <c r="R45">
        <f>C56</f>
        <v>0.16040979999999999</v>
      </c>
      <c r="S45">
        <f>C57</f>
        <v>0.97180699999999998</v>
      </c>
      <c r="T45">
        <f>C58</f>
        <v>0.91542100000000004</v>
      </c>
      <c r="U45">
        <f>C59</f>
        <v>0.96989559999999997</v>
      </c>
      <c r="V45">
        <f>C60</f>
        <v>0.90968689999999996</v>
      </c>
      <c r="W45">
        <f>C61</f>
        <v>0.97192520000000004</v>
      </c>
      <c r="X45">
        <f>C62</f>
        <v>0.97351049999999995</v>
      </c>
      <c r="Y45">
        <f>H47</f>
        <v>0.97491418674919905</v>
      </c>
      <c r="Z45">
        <f>C63</f>
        <v>8</v>
      </c>
    </row>
    <row r="46" spans="1:26" ht="15.75" thickBot="1" x14ac:dyDescent="0.3">
      <c r="A46" s="4"/>
    </row>
    <row r="47" spans="1:26" ht="30" x14ac:dyDescent="0.25">
      <c r="A47" s="6" t="s">
        <v>3</v>
      </c>
      <c r="B47" s="7" t="s">
        <v>4</v>
      </c>
      <c r="C47" s="7" t="s">
        <v>5</v>
      </c>
      <c r="D47" s="7" t="s">
        <v>6</v>
      </c>
      <c r="E47" s="7" t="s">
        <v>7</v>
      </c>
      <c r="F47" s="7" t="s">
        <v>8</v>
      </c>
      <c r="G47" s="10" t="s">
        <v>39</v>
      </c>
      <c r="H47">
        <f>C50/(C50+2*C49*(C56^2))</f>
        <v>0.97491418674919905</v>
      </c>
    </row>
    <row r="48" spans="1:26" x14ac:dyDescent="0.25">
      <c r="A48" s="8" t="s">
        <v>9</v>
      </c>
      <c r="B48" s="5">
        <v>500</v>
      </c>
      <c r="C48" s="5">
        <v>5.79369E-2</v>
      </c>
      <c r="D48" s="5">
        <v>2.2686399999999999E-2</v>
      </c>
      <c r="E48" s="5">
        <v>0.13117110000000001</v>
      </c>
      <c r="F48" s="5">
        <v>7.4491999999999996E-3</v>
      </c>
    </row>
    <row r="49" spans="1:7" x14ac:dyDescent="0.25">
      <c r="A49" s="8" t="s">
        <v>10</v>
      </c>
      <c r="B49" s="5">
        <v>500</v>
      </c>
      <c r="C49" s="5">
        <v>2</v>
      </c>
      <c r="D49" s="5">
        <v>0</v>
      </c>
      <c r="E49" s="5">
        <v>2</v>
      </c>
      <c r="F49" s="5">
        <v>2</v>
      </c>
    </row>
    <row r="50" spans="1:7" x14ac:dyDescent="0.25">
      <c r="A50" s="8" t="s">
        <v>11</v>
      </c>
      <c r="B50" s="5">
        <v>500</v>
      </c>
      <c r="C50" s="5">
        <v>4</v>
      </c>
      <c r="D50" s="5">
        <v>0</v>
      </c>
      <c r="E50" s="5">
        <v>4</v>
      </c>
      <c r="F50" s="5">
        <v>4</v>
      </c>
    </row>
    <row r="51" spans="1:7" ht="30" x14ac:dyDescent="0.25">
      <c r="A51" s="8" t="s">
        <v>12</v>
      </c>
      <c r="B51" s="5">
        <v>500</v>
      </c>
      <c r="C51" s="5">
        <v>28.9104916</v>
      </c>
      <c r="D51" s="5">
        <v>11.3205314</v>
      </c>
      <c r="E51" s="5">
        <v>65.454388600000001</v>
      </c>
      <c r="F51" s="5">
        <v>3.7171517000000001</v>
      </c>
    </row>
    <row r="52" spans="1:7" x14ac:dyDescent="0.25">
      <c r="A52" s="8" t="s">
        <v>13</v>
      </c>
      <c r="B52" s="5">
        <v>500</v>
      </c>
      <c r="C52" s="5">
        <v>3.2401399999999997E-2</v>
      </c>
      <c r="D52" s="5">
        <v>6.9965000000000001E-3</v>
      </c>
      <c r="E52" s="5">
        <v>5.1579899999999998E-2</v>
      </c>
      <c r="F52" s="5">
        <v>1.0830299999999999E-2</v>
      </c>
    </row>
    <row r="53" spans="1:7" x14ac:dyDescent="0.25">
      <c r="A53" s="8" t="s">
        <v>14</v>
      </c>
      <c r="B53" s="5">
        <v>500</v>
      </c>
      <c r="C53" s="5">
        <v>3.1009599999999998E-2</v>
      </c>
      <c r="D53" s="5">
        <v>6.8494000000000003E-3</v>
      </c>
      <c r="E53" s="5">
        <v>5.2320699999999998E-2</v>
      </c>
      <c r="F53" s="5">
        <v>9.9203999999999994E-3</v>
      </c>
    </row>
    <row r="54" spans="1:7" x14ac:dyDescent="0.25">
      <c r="A54" s="8" t="s">
        <v>15</v>
      </c>
      <c r="B54" s="5">
        <v>500</v>
      </c>
      <c r="C54" s="5">
        <v>0.97046279999999996</v>
      </c>
      <c r="D54" s="5">
        <v>1.1401100000000001E-2</v>
      </c>
      <c r="E54" s="5">
        <v>0.99622129999999998</v>
      </c>
      <c r="F54" s="5">
        <v>0.93467739999999999</v>
      </c>
    </row>
    <row r="55" spans="1:7" x14ac:dyDescent="0.25">
      <c r="A55" s="8" t="s">
        <v>16</v>
      </c>
      <c r="B55" s="5">
        <v>500</v>
      </c>
      <c r="C55" s="5">
        <v>0.85231420000000002</v>
      </c>
      <c r="D55" s="5">
        <v>5.7005699999999999E-2</v>
      </c>
      <c r="E55" s="5">
        <v>0.98110649999999999</v>
      </c>
      <c r="F55" s="5">
        <v>0.67338710000000002</v>
      </c>
    </row>
    <row r="56" spans="1:7" ht="30" x14ac:dyDescent="0.25">
      <c r="A56" s="8" t="s">
        <v>17</v>
      </c>
      <c r="B56" s="5">
        <v>500</v>
      </c>
      <c r="C56" s="5">
        <v>0.16040979999999999</v>
      </c>
      <c r="D56" s="5">
        <v>3.51507E-2</v>
      </c>
      <c r="E56" s="5">
        <v>0.25215379999999998</v>
      </c>
      <c r="F56" s="5">
        <v>4.1480000000000003E-2</v>
      </c>
    </row>
    <row r="57" spans="1:7" ht="30" x14ac:dyDescent="0.25">
      <c r="A57" s="8" t="s">
        <v>18</v>
      </c>
      <c r="B57" s="5">
        <v>500</v>
      </c>
      <c r="C57" s="5">
        <v>0.97180699999999998</v>
      </c>
      <c r="D57" s="5">
        <v>1.1834000000000001E-2</v>
      </c>
      <c r="E57" s="5">
        <v>0.99832290000000001</v>
      </c>
      <c r="F57" s="5">
        <v>0.92997730000000001</v>
      </c>
    </row>
    <row r="58" spans="1:7" ht="30" x14ac:dyDescent="0.25">
      <c r="A58" s="8" t="s">
        <v>19</v>
      </c>
      <c r="B58" s="5">
        <v>500</v>
      </c>
      <c r="C58" s="5">
        <v>0.91542100000000004</v>
      </c>
      <c r="D58" s="5">
        <v>3.5501900000000003E-2</v>
      </c>
      <c r="E58" s="5">
        <v>0.99496870000000004</v>
      </c>
      <c r="F58" s="5">
        <v>0.78993179999999996</v>
      </c>
    </row>
    <row r="59" spans="1:7" ht="30" x14ac:dyDescent="0.25">
      <c r="A59" s="8" t="s">
        <v>20</v>
      </c>
      <c r="B59" s="5">
        <v>500</v>
      </c>
      <c r="C59" s="5">
        <v>0.96989559999999997</v>
      </c>
      <c r="D59" s="5">
        <v>1.1768799999999999E-2</v>
      </c>
      <c r="E59" s="5">
        <v>0.99639069999999996</v>
      </c>
      <c r="F59" s="5">
        <v>0.92817970000000005</v>
      </c>
    </row>
    <row r="60" spans="1:7" ht="30" x14ac:dyDescent="0.25">
      <c r="A60" s="8" t="s">
        <v>21</v>
      </c>
      <c r="B60" s="5">
        <v>500</v>
      </c>
      <c r="C60" s="5">
        <v>0.90968689999999996</v>
      </c>
      <c r="D60" s="5">
        <v>3.5306400000000002E-2</v>
      </c>
      <c r="E60" s="5">
        <v>0.98917200000000005</v>
      </c>
      <c r="F60" s="5">
        <v>0.78453899999999999</v>
      </c>
    </row>
    <row r="61" spans="1:7" ht="30" x14ac:dyDescent="0.25">
      <c r="A61" s="8" t="s">
        <v>22</v>
      </c>
      <c r="B61" s="5">
        <v>500</v>
      </c>
      <c r="C61" s="5">
        <v>0.97192520000000004</v>
      </c>
      <c r="D61" s="5">
        <v>1.17836E-2</v>
      </c>
      <c r="E61" s="5">
        <v>0.99832940000000003</v>
      </c>
      <c r="F61" s="5">
        <v>0.93029669999999998</v>
      </c>
    </row>
    <row r="62" spans="1:7" ht="30" x14ac:dyDescent="0.25">
      <c r="A62" s="8" t="s">
        <v>23</v>
      </c>
      <c r="B62" s="5">
        <v>500</v>
      </c>
      <c r="C62" s="5">
        <v>0.97351049999999995</v>
      </c>
      <c r="D62" s="5">
        <v>1.0987200000000001E-2</v>
      </c>
      <c r="E62" s="5">
        <v>0.99828430000000001</v>
      </c>
      <c r="F62" s="5">
        <v>0.93851689999999999</v>
      </c>
    </row>
    <row r="63" spans="1:7" x14ac:dyDescent="0.25">
      <c r="A63" s="8" t="s">
        <v>40</v>
      </c>
      <c r="B63" s="5">
        <v>500</v>
      </c>
      <c r="C63" s="5">
        <v>8</v>
      </c>
      <c r="D63" s="5">
        <v>0</v>
      </c>
      <c r="E63" s="5">
        <v>8</v>
      </c>
      <c r="F63" s="5">
        <v>8</v>
      </c>
    </row>
    <row r="64" spans="1:7" x14ac:dyDescent="0.25">
      <c r="A64" s="2"/>
      <c r="G64" s="10"/>
    </row>
    <row r="65" spans="1:26" x14ac:dyDescent="0.25">
      <c r="A65" s="3" t="s">
        <v>26</v>
      </c>
      <c r="I65" t="str">
        <f>A65</f>
        <v>MODEL=LV1 MTHD=MAX N=1000</v>
      </c>
      <c r="J65">
        <f>C68</f>
        <v>5.4861300000000002E-2</v>
      </c>
      <c r="K65">
        <f>C69</f>
        <v>2</v>
      </c>
      <c r="L65">
        <f>C70</f>
        <v>4</v>
      </c>
      <c r="M65">
        <f>C71</f>
        <v>54.806447499999997</v>
      </c>
      <c r="N65">
        <f>C72</f>
        <v>3.1844900000000002E-2</v>
      </c>
      <c r="O65">
        <f>C73</f>
        <v>3.0426999999999999E-2</v>
      </c>
      <c r="P65">
        <f>C74</f>
        <v>0.97178600000000004</v>
      </c>
      <c r="Q65">
        <f>C75</f>
        <v>0.85892990000000002</v>
      </c>
      <c r="R65">
        <f>C76</f>
        <v>0.16080700000000001</v>
      </c>
      <c r="S65">
        <f>C77</f>
        <v>0.97231679999999998</v>
      </c>
      <c r="T65">
        <f>C78</f>
        <v>0.9169503</v>
      </c>
      <c r="U65">
        <f>C79</f>
        <v>0.97135700000000003</v>
      </c>
      <c r="V65">
        <f>C80</f>
        <v>0.91407099999999997</v>
      </c>
      <c r="W65">
        <f>C81</f>
        <v>0.97237490000000004</v>
      </c>
      <c r="X65">
        <f>C82</f>
        <v>0.97397029999999996</v>
      </c>
      <c r="Y65">
        <f>H67</f>
        <v>0.97479293549084856</v>
      </c>
      <c r="Z65">
        <f>C83</f>
        <v>8</v>
      </c>
    </row>
    <row r="66" spans="1:26" ht="15.75" thickBot="1" x14ac:dyDescent="0.3">
      <c r="A66" s="4"/>
    </row>
    <row r="67" spans="1:26" ht="30" x14ac:dyDescent="0.25">
      <c r="A67" s="6" t="s">
        <v>3</v>
      </c>
      <c r="B67" s="7" t="s">
        <v>4</v>
      </c>
      <c r="C67" s="7" t="s">
        <v>5</v>
      </c>
      <c r="D67" s="7" t="s">
        <v>6</v>
      </c>
      <c r="E67" s="7" t="s">
        <v>7</v>
      </c>
      <c r="F67" s="7" t="s">
        <v>8</v>
      </c>
      <c r="G67" s="10" t="s">
        <v>39</v>
      </c>
      <c r="H67">
        <f>C70/(C70+2*C69*(C76^2))</f>
        <v>0.97479293549084856</v>
      </c>
    </row>
    <row r="68" spans="1:26" x14ac:dyDescent="0.25">
      <c r="A68" s="8" t="s">
        <v>9</v>
      </c>
      <c r="B68" s="5">
        <v>500</v>
      </c>
      <c r="C68" s="5">
        <v>5.4861300000000002E-2</v>
      </c>
      <c r="D68" s="5">
        <v>1.51932E-2</v>
      </c>
      <c r="E68" s="5">
        <v>9.8628400000000005E-2</v>
      </c>
      <c r="F68" s="5">
        <v>1.09712E-2</v>
      </c>
    </row>
    <row r="69" spans="1:26" x14ac:dyDescent="0.25">
      <c r="A69" s="8" t="s">
        <v>10</v>
      </c>
      <c r="B69" s="5">
        <v>500</v>
      </c>
      <c r="C69" s="5">
        <v>2</v>
      </c>
      <c r="D69" s="5">
        <v>0</v>
      </c>
      <c r="E69" s="5">
        <v>2</v>
      </c>
      <c r="F69" s="5">
        <v>2</v>
      </c>
    </row>
    <row r="70" spans="1:26" x14ac:dyDescent="0.25">
      <c r="A70" s="8" t="s">
        <v>11</v>
      </c>
      <c r="B70" s="5">
        <v>500</v>
      </c>
      <c r="C70" s="5">
        <v>4</v>
      </c>
      <c r="D70" s="5">
        <v>0</v>
      </c>
      <c r="E70" s="5">
        <v>4</v>
      </c>
      <c r="F70" s="5">
        <v>4</v>
      </c>
    </row>
    <row r="71" spans="1:26" ht="30" x14ac:dyDescent="0.25">
      <c r="A71" s="8" t="s">
        <v>12</v>
      </c>
      <c r="B71" s="5">
        <v>500</v>
      </c>
      <c r="C71" s="5">
        <v>54.806447499999997</v>
      </c>
      <c r="D71" s="5">
        <v>15.1779698</v>
      </c>
      <c r="E71" s="5">
        <v>98.529802500000002</v>
      </c>
      <c r="F71" s="5">
        <v>10.960182</v>
      </c>
    </row>
    <row r="72" spans="1:26" x14ac:dyDescent="0.25">
      <c r="A72" s="8" t="s">
        <v>13</v>
      </c>
      <c r="B72" s="5">
        <v>500</v>
      </c>
      <c r="C72" s="5">
        <v>3.1844900000000002E-2</v>
      </c>
      <c r="D72" s="5">
        <v>4.8944000000000001E-3</v>
      </c>
      <c r="E72" s="5">
        <v>4.4828899999999998E-2</v>
      </c>
      <c r="F72" s="5">
        <v>1.38295E-2</v>
      </c>
    </row>
    <row r="73" spans="1:26" x14ac:dyDescent="0.25">
      <c r="A73" s="8" t="s">
        <v>14</v>
      </c>
      <c r="B73" s="5">
        <v>500</v>
      </c>
      <c r="C73" s="5">
        <v>3.0426999999999999E-2</v>
      </c>
      <c r="D73" s="5">
        <v>4.7232000000000003E-3</v>
      </c>
      <c r="E73" s="5">
        <v>4.3293900000000003E-2</v>
      </c>
      <c r="F73" s="5">
        <v>1.3724800000000001E-2</v>
      </c>
    </row>
    <row r="74" spans="1:26" x14ac:dyDescent="0.25">
      <c r="A74" s="8" t="s">
        <v>15</v>
      </c>
      <c r="B74" s="5">
        <v>500</v>
      </c>
      <c r="C74" s="5">
        <v>0.97178600000000004</v>
      </c>
      <c r="D74" s="5">
        <v>7.7733999999999998E-3</v>
      </c>
      <c r="E74" s="5">
        <v>0.994398</v>
      </c>
      <c r="F74" s="5">
        <v>0.94959970000000005</v>
      </c>
    </row>
    <row r="75" spans="1:26" x14ac:dyDescent="0.25">
      <c r="A75" s="8" t="s">
        <v>16</v>
      </c>
      <c r="B75" s="5">
        <v>500</v>
      </c>
      <c r="C75" s="5">
        <v>0.85892990000000002</v>
      </c>
      <c r="D75" s="5">
        <v>3.8866900000000003E-2</v>
      </c>
      <c r="E75" s="5">
        <v>0.97199000000000002</v>
      </c>
      <c r="F75" s="5">
        <v>0.74799859999999996</v>
      </c>
    </row>
    <row r="76" spans="1:26" ht="30" x14ac:dyDescent="0.25">
      <c r="A76" s="8" t="s">
        <v>17</v>
      </c>
      <c r="B76" s="5">
        <v>500</v>
      </c>
      <c r="C76" s="5">
        <v>0.16080700000000001</v>
      </c>
      <c r="D76" s="5">
        <v>2.39148E-2</v>
      </c>
      <c r="E76" s="5">
        <v>0.21980269999999999</v>
      </c>
      <c r="F76" s="5">
        <v>6.6966999999999999E-2</v>
      </c>
    </row>
    <row r="77" spans="1:26" ht="30" x14ac:dyDescent="0.25">
      <c r="A77" s="8" t="s">
        <v>18</v>
      </c>
      <c r="B77" s="5">
        <v>500</v>
      </c>
      <c r="C77" s="5">
        <v>0.97231679999999998</v>
      </c>
      <c r="D77" s="5">
        <v>7.9553000000000002E-3</v>
      </c>
      <c r="E77" s="5">
        <v>0.9951025</v>
      </c>
      <c r="F77" s="5">
        <v>0.94701409999999997</v>
      </c>
    </row>
    <row r="78" spans="1:26" ht="30" x14ac:dyDescent="0.25">
      <c r="A78" s="8" t="s">
        <v>19</v>
      </c>
      <c r="B78" s="5">
        <v>500</v>
      </c>
      <c r="C78" s="5">
        <v>0.9169503</v>
      </c>
      <c r="D78" s="5">
        <v>2.38658E-2</v>
      </c>
      <c r="E78" s="5">
        <v>0.9853075</v>
      </c>
      <c r="F78" s="5">
        <v>0.84104219999999996</v>
      </c>
    </row>
    <row r="79" spans="1:26" ht="30" x14ac:dyDescent="0.25">
      <c r="A79" s="8" t="s">
        <v>20</v>
      </c>
      <c r="B79" s="5">
        <v>500</v>
      </c>
      <c r="C79" s="5">
        <v>0.97135700000000003</v>
      </c>
      <c r="D79" s="5">
        <v>7.9348999999999999E-3</v>
      </c>
      <c r="E79" s="5">
        <v>0.99402889999999999</v>
      </c>
      <c r="F79" s="5">
        <v>0.94605499999999998</v>
      </c>
    </row>
    <row r="80" spans="1:26" ht="30" x14ac:dyDescent="0.25">
      <c r="A80" s="8" t="s">
        <v>21</v>
      </c>
      <c r="B80" s="5">
        <v>500</v>
      </c>
      <c r="C80" s="5">
        <v>0.91407099999999997</v>
      </c>
      <c r="D80" s="5">
        <v>2.3804700000000002E-2</v>
      </c>
      <c r="E80" s="5">
        <v>0.98208680000000004</v>
      </c>
      <c r="F80" s="5">
        <v>0.83816500000000005</v>
      </c>
    </row>
    <row r="81" spans="1:26" ht="30" x14ac:dyDescent="0.25">
      <c r="A81" s="8" t="s">
        <v>22</v>
      </c>
      <c r="B81" s="5">
        <v>500</v>
      </c>
      <c r="C81" s="5">
        <v>0.97237490000000004</v>
      </c>
      <c r="D81" s="5">
        <v>7.9383000000000006E-3</v>
      </c>
      <c r="E81" s="5">
        <v>0.99511320000000003</v>
      </c>
      <c r="F81" s="5">
        <v>0.94713510000000001</v>
      </c>
    </row>
    <row r="82" spans="1:26" ht="30" x14ac:dyDescent="0.25">
      <c r="A82" s="8" t="s">
        <v>23</v>
      </c>
      <c r="B82" s="5">
        <v>500</v>
      </c>
      <c r="C82" s="5">
        <v>0.97397029999999996</v>
      </c>
      <c r="D82" s="5">
        <v>7.3867999999999998E-3</v>
      </c>
      <c r="E82" s="5">
        <v>0.99552989999999997</v>
      </c>
      <c r="F82" s="5">
        <v>0.95288130000000004</v>
      </c>
    </row>
    <row r="83" spans="1:26" x14ac:dyDescent="0.25">
      <c r="A83" s="8" t="s">
        <v>40</v>
      </c>
      <c r="B83" s="5">
        <v>500</v>
      </c>
      <c r="C83" s="5">
        <v>8</v>
      </c>
      <c r="D83" s="5">
        <v>0</v>
      </c>
      <c r="E83" s="5">
        <v>8</v>
      </c>
      <c r="F83" s="5">
        <v>8</v>
      </c>
      <c r="G83" s="10"/>
    </row>
    <row r="84" spans="1:26" x14ac:dyDescent="0.25">
      <c r="A84" s="2"/>
    </row>
    <row r="85" spans="1:26" x14ac:dyDescent="0.25">
      <c r="A85" s="3" t="s">
        <v>27</v>
      </c>
      <c r="I85" t="str">
        <f>A85</f>
        <v>MODEL=LV1 MTHD=MAX N=100000</v>
      </c>
      <c r="J85">
        <f>C88</f>
        <v>4.9154799999999998E-2</v>
      </c>
      <c r="K85">
        <f>C89</f>
        <v>2</v>
      </c>
      <c r="L85">
        <f>C90</f>
        <v>4</v>
      </c>
      <c r="M85">
        <f>C91</f>
        <v>4915.43</v>
      </c>
      <c r="N85">
        <f>C92</f>
        <v>3.04561E-2</v>
      </c>
      <c r="O85">
        <f>C93</f>
        <v>2.88326E-2</v>
      </c>
      <c r="P85">
        <f>C94</f>
        <v>0.97450110000000001</v>
      </c>
      <c r="Q85">
        <f>C95</f>
        <v>0.87250530000000004</v>
      </c>
      <c r="R85">
        <f>C96</f>
        <v>0.15673989999999999</v>
      </c>
      <c r="S85">
        <f>C97</f>
        <v>0.97441929999999999</v>
      </c>
      <c r="T85">
        <f>C98</f>
        <v>0.92325780000000002</v>
      </c>
      <c r="U85">
        <f>C99</f>
        <v>0.97440970000000005</v>
      </c>
      <c r="V85">
        <f>C100</f>
        <v>0.92322899999999997</v>
      </c>
      <c r="W85">
        <f>C101</f>
        <v>0.97441979999999995</v>
      </c>
      <c r="X85">
        <f>C102</f>
        <v>0.97573220000000005</v>
      </c>
      <c r="Y85">
        <f>H87</f>
        <v>0.97602168842978942</v>
      </c>
      <c r="Z85">
        <f>C103</f>
        <v>8</v>
      </c>
    </row>
    <row r="86" spans="1:26" ht="15.75" thickBot="1" x14ac:dyDescent="0.3">
      <c r="A86" s="4"/>
    </row>
    <row r="87" spans="1:26" ht="30" x14ac:dyDescent="0.25">
      <c r="A87" s="6" t="s">
        <v>3</v>
      </c>
      <c r="B87" s="7" t="s">
        <v>4</v>
      </c>
      <c r="C87" s="7" t="s">
        <v>5</v>
      </c>
      <c r="D87" s="7" t="s">
        <v>6</v>
      </c>
      <c r="E87" s="7" t="s">
        <v>7</v>
      </c>
      <c r="F87" s="7" t="s">
        <v>8</v>
      </c>
      <c r="G87" s="10" t="s">
        <v>39</v>
      </c>
      <c r="H87">
        <f>C90/(C90+2*C89*(C96^2))</f>
        <v>0.97602168842978942</v>
      </c>
    </row>
    <row r="88" spans="1:26" x14ac:dyDescent="0.25">
      <c r="A88" s="8" t="s">
        <v>9</v>
      </c>
      <c r="B88" s="5">
        <v>1</v>
      </c>
      <c r="C88" s="5">
        <v>4.9154799999999998E-2</v>
      </c>
      <c r="D88" s="5" t="s">
        <v>28</v>
      </c>
      <c r="E88" s="5">
        <v>4.9154799999999998E-2</v>
      </c>
      <c r="F88" s="5">
        <v>4.9154799999999998E-2</v>
      </c>
    </row>
    <row r="89" spans="1:26" x14ac:dyDescent="0.25">
      <c r="A89" s="8" t="s">
        <v>10</v>
      </c>
      <c r="B89" s="5">
        <v>1</v>
      </c>
      <c r="C89" s="5">
        <v>2</v>
      </c>
      <c r="D89" s="5" t="s">
        <v>28</v>
      </c>
      <c r="E89" s="5">
        <v>2</v>
      </c>
      <c r="F89" s="5">
        <v>2</v>
      </c>
    </row>
    <row r="90" spans="1:26" x14ac:dyDescent="0.25">
      <c r="A90" s="8" t="s">
        <v>11</v>
      </c>
      <c r="B90" s="5">
        <v>1</v>
      </c>
      <c r="C90" s="5">
        <v>4</v>
      </c>
      <c r="D90" s="5" t="s">
        <v>28</v>
      </c>
      <c r="E90" s="5">
        <v>4</v>
      </c>
      <c r="F90" s="5">
        <v>4</v>
      </c>
    </row>
    <row r="91" spans="1:26" ht="30" x14ac:dyDescent="0.25">
      <c r="A91" s="8" t="s">
        <v>12</v>
      </c>
      <c r="B91" s="5">
        <v>1</v>
      </c>
      <c r="C91" s="5">
        <v>4915.43</v>
      </c>
      <c r="D91" s="5" t="s">
        <v>28</v>
      </c>
      <c r="E91" s="5">
        <v>4915.43</v>
      </c>
      <c r="F91" s="5">
        <v>4915.43</v>
      </c>
    </row>
    <row r="92" spans="1:26" x14ac:dyDescent="0.25">
      <c r="A92" s="8" t="s">
        <v>13</v>
      </c>
      <c r="B92" s="5">
        <v>1</v>
      </c>
      <c r="C92" s="5">
        <v>3.04561E-2</v>
      </c>
      <c r="D92" s="5" t="s">
        <v>28</v>
      </c>
      <c r="E92" s="5">
        <v>3.04561E-2</v>
      </c>
      <c r="F92" s="5">
        <v>3.04561E-2</v>
      </c>
    </row>
    <row r="93" spans="1:26" x14ac:dyDescent="0.25">
      <c r="A93" s="8" t="s">
        <v>14</v>
      </c>
      <c r="B93" s="5">
        <v>1</v>
      </c>
      <c r="C93" s="5">
        <v>2.88326E-2</v>
      </c>
      <c r="D93" s="5" t="s">
        <v>28</v>
      </c>
      <c r="E93" s="5">
        <v>2.88326E-2</v>
      </c>
      <c r="F93" s="5">
        <v>2.88326E-2</v>
      </c>
    </row>
    <row r="94" spans="1:26" x14ac:dyDescent="0.25">
      <c r="A94" s="8" t="s">
        <v>15</v>
      </c>
      <c r="B94" s="5">
        <v>1</v>
      </c>
      <c r="C94" s="5">
        <v>0.97450110000000001</v>
      </c>
      <c r="D94" s="5" t="s">
        <v>28</v>
      </c>
      <c r="E94" s="5">
        <v>0.97450110000000001</v>
      </c>
      <c r="F94" s="5">
        <v>0.97450110000000001</v>
      </c>
    </row>
    <row r="95" spans="1:26" x14ac:dyDescent="0.25">
      <c r="A95" s="8" t="s">
        <v>16</v>
      </c>
      <c r="B95" s="5">
        <v>1</v>
      </c>
      <c r="C95" s="5">
        <v>0.87250530000000004</v>
      </c>
      <c r="D95" s="5" t="s">
        <v>28</v>
      </c>
      <c r="E95" s="5">
        <v>0.87250530000000004</v>
      </c>
      <c r="F95" s="5">
        <v>0.87250530000000004</v>
      </c>
    </row>
    <row r="96" spans="1:26" ht="30" x14ac:dyDescent="0.25">
      <c r="A96" s="8" t="s">
        <v>17</v>
      </c>
      <c r="B96" s="5">
        <v>1</v>
      </c>
      <c r="C96" s="5">
        <v>0.15673989999999999</v>
      </c>
      <c r="D96" s="5" t="s">
        <v>28</v>
      </c>
      <c r="E96" s="5">
        <v>0.15673989999999999</v>
      </c>
      <c r="F96" s="5">
        <v>0.15673989999999999</v>
      </c>
    </row>
    <row r="97" spans="1:26" ht="30" x14ac:dyDescent="0.25">
      <c r="A97" s="8" t="s">
        <v>18</v>
      </c>
      <c r="B97" s="5">
        <v>1</v>
      </c>
      <c r="C97" s="5">
        <v>0.97441929999999999</v>
      </c>
      <c r="D97" s="5" t="s">
        <v>28</v>
      </c>
      <c r="E97" s="5">
        <v>0.97441929999999999</v>
      </c>
      <c r="F97" s="5">
        <v>0.97441929999999999</v>
      </c>
    </row>
    <row r="98" spans="1:26" ht="30" x14ac:dyDescent="0.25">
      <c r="A98" s="8" t="s">
        <v>19</v>
      </c>
      <c r="B98" s="5">
        <v>1</v>
      </c>
      <c r="C98" s="5">
        <v>0.92325780000000002</v>
      </c>
      <c r="D98" s="5" t="s">
        <v>28</v>
      </c>
      <c r="E98" s="5">
        <v>0.92325780000000002</v>
      </c>
      <c r="F98" s="5">
        <v>0.92325780000000002</v>
      </c>
    </row>
    <row r="99" spans="1:26" ht="30" x14ac:dyDescent="0.25">
      <c r="A99" s="8" t="s">
        <v>20</v>
      </c>
      <c r="B99" s="5">
        <v>1</v>
      </c>
      <c r="C99" s="5">
        <v>0.97440970000000005</v>
      </c>
      <c r="D99" s="5" t="s">
        <v>28</v>
      </c>
      <c r="E99" s="5">
        <v>0.97440970000000005</v>
      </c>
      <c r="F99" s="5">
        <v>0.97440970000000005</v>
      </c>
    </row>
    <row r="100" spans="1:26" ht="30" x14ac:dyDescent="0.25">
      <c r="A100" s="8" t="s">
        <v>21</v>
      </c>
      <c r="B100" s="5">
        <v>1</v>
      </c>
      <c r="C100" s="5">
        <v>0.92322899999999997</v>
      </c>
      <c r="D100" s="5" t="s">
        <v>28</v>
      </c>
      <c r="E100" s="5">
        <v>0.92322899999999997</v>
      </c>
      <c r="F100" s="5">
        <v>0.92322899999999997</v>
      </c>
    </row>
    <row r="101" spans="1:26" ht="30" x14ac:dyDescent="0.25">
      <c r="A101" s="8" t="s">
        <v>22</v>
      </c>
      <c r="B101" s="5">
        <v>1</v>
      </c>
      <c r="C101" s="5">
        <v>0.97441979999999995</v>
      </c>
      <c r="D101" s="5" t="s">
        <v>28</v>
      </c>
      <c r="E101" s="5">
        <v>0.97441979999999995</v>
      </c>
      <c r="F101" s="5">
        <v>0.97441979999999995</v>
      </c>
    </row>
    <row r="102" spans="1:26" ht="30" x14ac:dyDescent="0.25">
      <c r="A102" s="8" t="s">
        <v>23</v>
      </c>
      <c r="B102" s="5">
        <v>1</v>
      </c>
      <c r="C102" s="5">
        <v>0.97573220000000005</v>
      </c>
      <c r="D102" s="5" t="s">
        <v>28</v>
      </c>
      <c r="E102" s="5">
        <v>0.97573220000000005</v>
      </c>
      <c r="F102" s="5">
        <v>0.97573220000000005</v>
      </c>
      <c r="G102" s="10"/>
    </row>
    <row r="103" spans="1:26" x14ac:dyDescent="0.25">
      <c r="A103" s="8" t="s">
        <v>40</v>
      </c>
      <c r="B103" s="5">
        <v>1</v>
      </c>
      <c r="C103" s="5">
        <v>8</v>
      </c>
      <c r="D103" s="5" t="s">
        <v>28</v>
      </c>
      <c r="E103" s="5">
        <v>8</v>
      </c>
      <c r="F103" s="5">
        <v>8</v>
      </c>
    </row>
    <row r="104" spans="1:26" x14ac:dyDescent="0.25">
      <c r="A104" s="2"/>
    </row>
    <row r="105" spans="1:26" x14ac:dyDescent="0.25">
      <c r="A105" s="3" t="s">
        <v>29</v>
      </c>
      <c r="I105" t="str">
        <f>A105</f>
        <v>MODEL=LV2 MTHD=MAX N=100</v>
      </c>
      <c r="J105">
        <f>C108</f>
        <v>0.18134919999999999</v>
      </c>
      <c r="K105">
        <f>C109</f>
        <v>3</v>
      </c>
      <c r="L105">
        <f>C110</f>
        <v>4</v>
      </c>
      <c r="M105">
        <f>C111</f>
        <v>17.953565999999999</v>
      </c>
      <c r="N105">
        <f>C112</f>
        <v>0.14046159999999999</v>
      </c>
      <c r="O105">
        <f>C113</f>
        <v>0.12058679999999999</v>
      </c>
      <c r="P105">
        <f>C114</f>
        <v>0.92575560000000001</v>
      </c>
      <c r="Q105">
        <f>C115</f>
        <v>0.75251869999999998</v>
      </c>
      <c r="R105">
        <f>C116</f>
        <v>0.21551319999999999</v>
      </c>
      <c r="S105">
        <f>C117</f>
        <v>0.92111469999999995</v>
      </c>
      <c r="T105">
        <f>C118</f>
        <v>0.84233369999999996</v>
      </c>
      <c r="U105">
        <f>C119</f>
        <v>0.90794940000000002</v>
      </c>
      <c r="V105">
        <f>C120</f>
        <v>0.81589880000000004</v>
      </c>
      <c r="W105">
        <f>C121</f>
        <v>0.92242579999999996</v>
      </c>
      <c r="X105">
        <f>C122</f>
        <v>0.9286394</v>
      </c>
      <c r="Y105">
        <f>H107</f>
        <v>0.93486871641198321</v>
      </c>
      <c r="Z105">
        <f>C123</f>
        <v>7</v>
      </c>
    </row>
    <row r="106" spans="1:26" ht="15.75" thickBot="1" x14ac:dyDescent="0.3">
      <c r="A106" s="4"/>
    </row>
    <row r="107" spans="1:26" ht="30" x14ac:dyDescent="0.25">
      <c r="A107" s="6" t="s">
        <v>3</v>
      </c>
      <c r="B107" s="7" t="s">
        <v>4</v>
      </c>
      <c r="C107" s="7" t="s">
        <v>5</v>
      </c>
      <c r="D107" s="7" t="s">
        <v>6</v>
      </c>
      <c r="E107" s="7" t="s">
        <v>7</v>
      </c>
      <c r="F107" s="7" t="s">
        <v>8</v>
      </c>
      <c r="G107" s="10" t="s">
        <v>39</v>
      </c>
      <c r="H107">
        <f>C110/(C110+2*C109*(C116^2))</f>
        <v>0.93486871641198321</v>
      </c>
    </row>
    <row r="108" spans="1:26" x14ac:dyDescent="0.25">
      <c r="A108" s="8" t="s">
        <v>9</v>
      </c>
      <c r="B108" s="5">
        <v>500</v>
      </c>
      <c r="C108" s="5">
        <v>0.18134919999999999</v>
      </c>
      <c r="D108" s="5">
        <v>7.7654100000000004E-2</v>
      </c>
      <c r="E108" s="5">
        <v>0.49011749999999998</v>
      </c>
      <c r="F108" s="5">
        <v>1.1067E-2</v>
      </c>
    </row>
    <row r="109" spans="1:26" x14ac:dyDescent="0.25">
      <c r="A109" s="8" t="s">
        <v>10</v>
      </c>
      <c r="B109" s="5">
        <v>500</v>
      </c>
      <c r="C109" s="5">
        <v>3</v>
      </c>
      <c r="D109" s="5">
        <v>0</v>
      </c>
      <c r="E109" s="5">
        <v>3</v>
      </c>
      <c r="F109" s="5">
        <v>3</v>
      </c>
    </row>
    <row r="110" spans="1:26" x14ac:dyDescent="0.25">
      <c r="A110" s="8" t="s">
        <v>11</v>
      </c>
      <c r="B110" s="5">
        <v>500</v>
      </c>
      <c r="C110" s="5">
        <v>4</v>
      </c>
      <c r="D110" s="5">
        <v>0</v>
      </c>
      <c r="E110" s="5">
        <v>4</v>
      </c>
      <c r="F110" s="5">
        <v>4</v>
      </c>
    </row>
    <row r="111" spans="1:26" ht="30" x14ac:dyDescent="0.25">
      <c r="A111" s="8" t="s">
        <v>12</v>
      </c>
      <c r="B111" s="5">
        <v>500</v>
      </c>
      <c r="C111" s="5">
        <v>17.953565999999999</v>
      </c>
      <c r="D111" s="5">
        <v>7.6877598000000003</v>
      </c>
      <c r="E111" s="5">
        <v>48.521631900000003</v>
      </c>
      <c r="F111" s="5">
        <v>1.0956338999999999</v>
      </c>
    </row>
    <row r="112" spans="1:26" x14ac:dyDescent="0.25">
      <c r="A112" s="8" t="s">
        <v>13</v>
      </c>
      <c r="B112" s="5">
        <v>500</v>
      </c>
      <c r="C112" s="5">
        <v>0.14046159999999999</v>
      </c>
      <c r="D112" s="5">
        <v>4.0666899999999999E-2</v>
      </c>
      <c r="E112" s="5">
        <v>0.26646589999999998</v>
      </c>
      <c r="F112" s="5">
        <v>1.6370200000000001E-2</v>
      </c>
    </row>
    <row r="113" spans="1:26" x14ac:dyDescent="0.25">
      <c r="A113" s="8" t="s">
        <v>14</v>
      </c>
      <c r="B113" s="5">
        <v>500</v>
      </c>
      <c r="C113" s="5">
        <v>0.12058679999999999</v>
      </c>
      <c r="D113" s="5">
        <v>3.2096800000000002E-2</v>
      </c>
      <c r="E113" s="5">
        <v>0.21388389999999999</v>
      </c>
      <c r="F113" s="5">
        <v>1.4171899999999999E-2</v>
      </c>
    </row>
    <row r="114" spans="1:26" x14ac:dyDescent="0.25">
      <c r="A114" s="8" t="s">
        <v>15</v>
      </c>
      <c r="B114" s="5">
        <v>500</v>
      </c>
      <c r="C114" s="5">
        <v>0.92575560000000001</v>
      </c>
      <c r="D114" s="5">
        <v>2.7522600000000001E-2</v>
      </c>
      <c r="E114" s="5">
        <v>0.99438669999999996</v>
      </c>
      <c r="F114" s="5">
        <v>0.84906939999999997</v>
      </c>
    </row>
    <row r="115" spans="1:26" x14ac:dyDescent="0.25">
      <c r="A115" s="8" t="s">
        <v>16</v>
      </c>
      <c r="B115" s="5">
        <v>500</v>
      </c>
      <c r="C115" s="5">
        <v>0.75251869999999998</v>
      </c>
      <c r="D115" s="5">
        <v>9.1742000000000004E-2</v>
      </c>
      <c r="E115" s="5">
        <v>0.98128910000000003</v>
      </c>
      <c r="F115" s="5">
        <v>0.4968979</v>
      </c>
    </row>
    <row r="116" spans="1:26" ht="30" x14ac:dyDescent="0.25">
      <c r="A116" s="8" t="s">
        <v>17</v>
      </c>
      <c r="B116" s="5">
        <v>500</v>
      </c>
      <c r="C116" s="5">
        <v>0.21551319999999999</v>
      </c>
      <c r="D116" s="5">
        <v>6.27891E-2</v>
      </c>
      <c r="E116" s="5">
        <v>0.39149899999999999</v>
      </c>
      <c r="F116" s="5">
        <v>0</v>
      </c>
    </row>
    <row r="117" spans="1:26" ht="30" x14ac:dyDescent="0.25">
      <c r="A117" s="8" t="s">
        <v>18</v>
      </c>
      <c r="B117" s="5">
        <v>500</v>
      </c>
      <c r="C117" s="5">
        <v>0.92111469999999995</v>
      </c>
      <c r="D117" s="5">
        <v>3.9570099999999997E-2</v>
      </c>
      <c r="E117" s="5">
        <v>1</v>
      </c>
      <c r="F117" s="5">
        <v>0.75893010000000005</v>
      </c>
    </row>
    <row r="118" spans="1:26" ht="30" x14ac:dyDescent="0.25">
      <c r="A118" s="8" t="s">
        <v>19</v>
      </c>
      <c r="B118" s="5">
        <v>500</v>
      </c>
      <c r="C118" s="5">
        <v>0.84233369999999996</v>
      </c>
      <c r="D118" s="5">
        <v>7.9358399999999996E-2</v>
      </c>
      <c r="E118" s="5">
        <v>1.0199034</v>
      </c>
      <c r="F118" s="5">
        <v>0.51786019999999999</v>
      </c>
    </row>
    <row r="119" spans="1:26" ht="30" x14ac:dyDescent="0.25">
      <c r="A119" s="8" t="s">
        <v>20</v>
      </c>
      <c r="B119" s="5">
        <v>500</v>
      </c>
      <c r="C119" s="5">
        <v>0.90794940000000002</v>
      </c>
      <c r="D119" s="5">
        <v>3.8475099999999998E-2</v>
      </c>
      <c r="E119" s="5">
        <v>0.99444860000000002</v>
      </c>
      <c r="F119" s="5">
        <v>0.75095610000000002</v>
      </c>
    </row>
    <row r="120" spans="1:26" ht="30" x14ac:dyDescent="0.25">
      <c r="A120" s="8" t="s">
        <v>21</v>
      </c>
      <c r="B120" s="5">
        <v>500</v>
      </c>
      <c r="C120" s="5">
        <v>0.81589880000000004</v>
      </c>
      <c r="D120" s="5">
        <v>7.6950199999999996E-2</v>
      </c>
      <c r="E120" s="5">
        <v>0.98889720000000003</v>
      </c>
      <c r="F120" s="5">
        <v>0.50191220000000003</v>
      </c>
    </row>
    <row r="121" spans="1:26" ht="30" x14ac:dyDescent="0.25">
      <c r="A121" s="8" t="s">
        <v>22</v>
      </c>
      <c r="B121" s="5">
        <v>500</v>
      </c>
      <c r="C121" s="5">
        <v>0.92242579999999996</v>
      </c>
      <c r="D121" s="5">
        <v>3.9020199999999998E-2</v>
      </c>
      <c r="E121" s="5">
        <v>1.0097981</v>
      </c>
      <c r="F121" s="5">
        <v>0.76270009999999999</v>
      </c>
      <c r="G121" s="10"/>
    </row>
    <row r="122" spans="1:26" ht="30" x14ac:dyDescent="0.25">
      <c r="A122" s="8" t="s">
        <v>23</v>
      </c>
      <c r="B122" s="5">
        <v>500</v>
      </c>
      <c r="C122" s="5">
        <v>0.9286394</v>
      </c>
      <c r="D122" s="5">
        <v>3.5400300000000003E-2</v>
      </c>
      <c r="E122" s="5">
        <v>1.0095673000000001</v>
      </c>
      <c r="F122" s="5">
        <v>0.79643629999999999</v>
      </c>
    </row>
    <row r="123" spans="1:26" x14ac:dyDescent="0.25">
      <c r="A123" s="8" t="s">
        <v>40</v>
      </c>
      <c r="B123" s="5">
        <v>500</v>
      </c>
      <c r="C123" s="5">
        <v>7</v>
      </c>
      <c r="D123" s="5">
        <v>0</v>
      </c>
      <c r="E123" s="5">
        <v>7</v>
      </c>
      <c r="F123" s="5">
        <v>7</v>
      </c>
    </row>
    <row r="124" spans="1:26" x14ac:dyDescent="0.25">
      <c r="A124" s="2"/>
    </row>
    <row r="125" spans="1:26" x14ac:dyDescent="0.25">
      <c r="A125" s="3" t="s">
        <v>30</v>
      </c>
      <c r="I125" t="str">
        <f>A125</f>
        <v>MODEL=LV2 MTHD=MAX N=200</v>
      </c>
      <c r="J125">
        <f>C128</f>
        <v>0.16930149999999999</v>
      </c>
      <c r="K125">
        <f>C129</f>
        <v>3</v>
      </c>
      <c r="L125">
        <f>C130</f>
        <v>4</v>
      </c>
      <c r="M125">
        <f>C131</f>
        <v>33.690992600000001</v>
      </c>
      <c r="N125">
        <f>C132</f>
        <v>0.13976079999999999</v>
      </c>
      <c r="O125">
        <f>C133</f>
        <v>0.1199942</v>
      </c>
      <c r="P125">
        <f>C134</f>
        <v>0.92922729999999998</v>
      </c>
      <c r="Q125">
        <f>C135</f>
        <v>0.76409099999999996</v>
      </c>
      <c r="R125">
        <f>C136</f>
        <v>0.22304189999999999</v>
      </c>
      <c r="S125">
        <f>C137</f>
        <v>0.91946550000000005</v>
      </c>
      <c r="T125">
        <f>C138</f>
        <v>0.83893090000000003</v>
      </c>
      <c r="U125">
        <f>C139</f>
        <v>0.91289679999999995</v>
      </c>
      <c r="V125">
        <f>C140</f>
        <v>0.82579360000000002</v>
      </c>
      <c r="W125">
        <f>C141</f>
        <v>0.92010289999999995</v>
      </c>
      <c r="X125">
        <f>C142</f>
        <v>0.92646689999999998</v>
      </c>
      <c r="Y125">
        <f>H127</f>
        <v>0.93056017268315161</v>
      </c>
      <c r="Z125">
        <f>C143</f>
        <v>7</v>
      </c>
    </row>
    <row r="126" spans="1:26" ht="15.75" thickBot="1" x14ac:dyDescent="0.3">
      <c r="A126" s="4"/>
    </row>
    <row r="127" spans="1:26" ht="30" x14ac:dyDescent="0.25">
      <c r="A127" s="6" t="s">
        <v>3</v>
      </c>
      <c r="B127" s="7" t="s">
        <v>4</v>
      </c>
      <c r="C127" s="7" t="s">
        <v>5</v>
      </c>
      <c r="D127" s="7" t="s">
        <v>6</v>
      </c>
      <c r="E127" s="7" t="s">
        <v>7</v>
      </c>
      <c r="F127" s="7" t="s">
        <v>8</v>
      </c>
      <c r="G127" s="10" t="s">
        <v>39</v>
      </c>
      <c r="H127">
        <f>C130/(C130+2*C129*(C136^2))</f>
        <v>0.93056017268315161</v>
      </c>
    </row>
    <row r="128" spans="1:26" x14ac:dyDescent="0.25">
      <c r="A128" s="8" t="s">
        <v>9</v>
      </c>
      <c r="B128" s="5">
        <v>500</v>
      </c>
      <c r="C128" s="5">
        <v>0.16930149999999999</v>
      </c>
      <c r="D128" s="5">
        <v>5.3342800000000003E-2</v>
      </c>
      <c r="E128" s="5">
        <v>0.3503484</v>
      </c>
      <c r="F128" s="5">
        <v>2.27926E-2</v>
      </c>
    </row>
    <row r="129" spans="1:7" x14ac:dyDescent="0.25">
      <c r="A129" s="8" t="s">
        <v>10</v>
      </c>
      <c r="B129" s="5">
        <v>500</v>
      </c>
      <c r="C129" s="5">
        <v>3</v>
      </c>
      <c r="D129" s="5">
        <v>0</v>
      </c>
      <c r="E129" s="5">
        <v>3</v>
      </c>
      <c r="F129" s="5">
        <v>3</v>
      </c>
    </row>
    <row r="130" spans="1:7" x14ac:dyDescent="0.25">
      <c r="A130" s="8" t="s">
        <v>11</v>
      </c>
      <c r="B130" s="5">
        <v>500</v>
      </c>
      <c r="C130" s="5">
        <v>4</v>
      </c>
      <c r="D130" s="5">
        <v>0</v>
      </c>
      <c r="E130" s="5">
        <v>4</v>
      </c>
      <c r="F130" s="5">
        <v>4</v>
      </c>
    </row>
    <row r="131" spans="1:7" ht="30" x14ac:dyDescent="0.25">
      <c r="A131" s="8" t="s">
        <v>12</v>
      </c>
      <c r="B131" s="5">
        <v>500</v>
      </c>
      <c r="C131" s="5">
        <v>33.690992600000001</v>
      </c>
      <c r="D131" s="5">
        <v>10.615214399999999</v>
      </c>
      <c r="E131" s="5">
        <v>69.719322300000002</v>
      </c>
      <c r="F131" s="5">
        <v>4.5357295000000004</v>
      </c>
    </row>
    <row r="132" spans="1:7" x14ac:dyDescent="0.25">
      <c r="A132" s="8" t="s">
        <v>13</v>
      </c>
      <c r="B132" s="5">
        <v>500</v>
      </c>
      <c r="C132" s="5">
        <v>0.13976079999999999</v>
      </c>
      <c r="D132" s="5">
        <v>2.98643E-2</v>
      </c>
      <c r="E132" s="5">
        <v>0.22218940000000001</v>
      </c>
      <c r="F132" s="5">
        <v>4.3482300000000002E-2</v>
      </c>
    </row>
    <row r="133" spans="1:7" x14ac:dyDescent="0.25">
      <c r="A133" s="8" t="s">
        <v>14</v>
      </c>
      <c r="B133" s="5">
        <v>500</v>
      </c>
      <c r="C133" s="5">
        <v>0.1199942</v>
      </c>
      <c r="D133" s="5">
        <v>2.3990999999999998E-2</v>
      </c>
      <c r="E133" s="5">
        <v>0.19781009999999999</v>
      </c>
      <c r="F133" s="5">
        <v>4.1704999999999999E-2</v>
      </c>
    </row>
    <row r="134" spans="1:7" x14ac:dyDescent="0.25">
      <c r="A134" s="8" t="s">
        <v>15</v>
      </c>
      <c r="B134" s="5">
        <v>500</v>
      </c>
      <c r="C134" s="5">
        <v>0.92922729999999998</v>
      </c>
      <c r="D134" s="5">
        <v>1.94345E-2</v>
      </c>
      <c r="E134" s="5">
        <v>0.98900060000000001</v>
      </c>
      <c r="F134" s="5">
        <v>0.87485199999999996</v>
      </c>
    </row>
    <row r="135" spans="1:7" x14ac:dyDescent="0.25">
      <c r="A135" s="8" t="s">
        <v>16</v>
      </c>
      <c r="B135" s="5">
        <v>500</v>
      </c>
      <c r="C135" s="5">
        <v>0.76409099999999996</v>
      </c>
      <c r="D135" s="5">
        <v>6.4781699999999998E-2</v>
      </c>
      <c r="E135" s="5">
        <v>0.96333530000000001</v>
      </c>
      <c r="F135" s="5">
        <v>0.58284000000000002</v>
      </c>
    </row>
    <row r="136" spans="1:7" ht="30" x14ac:dyDescent="0.25">
      <c r="A136" s="8" t="s">
        <v>17</v>
      </c>
      <c r="B136" s="5">
        <v>500</v>
      </c>
      <c r="C136" s="5">
        <v>0.22304189999999999</v>
      </c>
      <c r="D136" s="5">
        <v>4.0796100000000002E-2</v>
      </c>
      <c r="E136" s="5">
        <v>0.33430169999999998</v>
      </c>
      <c r="F136" s="5">
        <v>5.0718899999999997E-2</v>
      </c>
    </row>
    <row r="137" spans="1:7" ht="30" x14ac:dyDescent="0.25">
      <c r="A137" s="8" t="s">
        <v>18</v>
      </c>
      <c r="B137" s="5">
        <v>500</v>
      </c>
      <c r="C137" s="5">
        <v>0.91946550000000005</v>
      </c>
      <c r="D137" s="5">
        <v>2.73989E-2</v>
      </c>
      <c r="E137" s="5">
        <v>0.99578509999999998</v>
      </c>
      <c r="F137" s="5">
        <v>0.80455100000000002</v>
      </c>
    </row>
    <row r="138" spans="1:7" ht="30" x14ac:dyDescent="0.25">
      <c r="A138" s="8" t="s">
        <v>19</v>
      </c>
      <c r="B138" s="5">
        <v>500</v>
      </c>
      <c r="C138" s="5">
        <v>0.83893090000000003</v>
      </c>
      <c r="D138" s="5">
        <v>5.4797899999999997E-2</v>
      </c>
      <c r="E138" s="5">
        <v>0.99157010000000001</v>
      </c>
      <c r="F138" s="5">
        <v>0.60910209999999998</v>
      </c>
    </row>
    <row r="139" spans="1:7" ht="30" x14ac:dyDescent="0.25">
      <c r="A139" s="8" t="s">
        <v>20</v>
      </c>
      <c r="B139" s="5">
        <v>500</v>
      </c>
      <c r="C139" s="5">
        <v>0.91289679999999995</v>
      </c>
      <c r="D139" s="5">
        <v>2.7011400000000001E-2</v>
      </c>
      <c r="E139" s="5">
        <v>0.98775299999999999</v>
      </c>
      <c r="F139" s="5">
        <v>0.79929050000000001</v>
      </c>
    </row>
    <row r="140" spans="1:7" ht="30" x14ac:dyDescent="0.25">
      <c r="A140" s="8" t="s">
        <v>21</v>
      </c>
      <c r="B140" s="5">
        <v>500</v>
      </c>
      <c r="C140" s="5">
        <v>0.82579360000000002</v>
      </c>
      <c r="D140" s="5">
        <v>5.4022899999999999E-2</v>
      </c>
      <c r="E140" s="5">
        <v>0.97550599999999998</v>
      </c>
      <c r="F140" s="5">
        <v>0.59858109999999998</v>
      </c>
      <c r="G140" s="10"/>
    </row>
    <row r="141" spans="1:7" ht="30" x14ac:dyDescent="0.25">
      <c r="A141" s="8" t="s">
        <v>22</v>
      </c>
      <c r="B141" s="5">
        <v>500</v>
      </c>
      <c r="C141" s="5">
        <v>0.92010289999999995</v>
      </c>
      <c r="D141" s="5">
        <v>2.7170799999999998E-2</v>
      </c>
      <c r="E141" s="5">
        <v>0.99581949999999997</v>
      </c>
      <c r="F141" s="5">
        <v>0.80625369999999996</v>
      </c>
    </row>
    <row r="142" spans="1:7" ht="30" x14ac:dyDescent="0.25">
      <c r="A142" s="8" t="s">
        <v>23</v>
      </c>
      <c r="B142" s="5">
        <v>500</v>
      </c>
      <c r="C142" s="5">
        <v>0.92646689999999998</v>
      </c>
      <c r="D142" s="5">
        <v>2.4498700000000002E-2</v>
      </c>
      <c r="E142" s="5">
        <v>0.99616800000000005</v>
      </c>
      <c r="F142" s="5">
        <v>0.84637030000000002</v>
      </c>
    </row>
    <row r="143" spans="1:7" x14ac:dyDescent="0.25">
      <c r="A143" s="8" t="s">
        <v>40</v>
      </c>
      <c r="B143" s="5">
        <v>500</v>
      </c>
      <c r="C143" s="5">
        <v>7</v>
      </c>
      <c r="D143" s="5">
        <v>0</v>
      </c>
      <c r="E143" s="5">
        <v>7</v>
      </c>
      <c r="F143" s="5">
        <v>7</v>
      </c>
    </row>
    <row r="144" spans="1:7" x14ac:dyDescent="0.25">
      <c r="A144" s="2"/>
    </row>
    <row r="145" spans="1:26" x14ac:dyDescent="0.25">
      <c r="A145" s="3" t="s">
        <v>31</v>
      </c>
      <c r="I145" t="str">
        <f>A145</f>
        <v>MODEL=LV2 MTHD=MAX N=500</v>
      </c>
      <c r="J145">
        <f>C148</f>
        <v>0.16049740000000001</v>
      </c>
      <c r="K145">
        <f>C149</f>
        <v>3</v>
      </c>
      <c r="L145">
        <f>C150</f>
        <v>4</v>
      </c>
      <c r="M145">
        <f>C151</f>
        <v>80.088207400000002</v>
      </c>
      <c r="N145">
        <f>C152</f>
        <v>0.13911570000000001</v>
      </c>
      <c r="O145">
        <f>C153</f>
        <v>0.11943049999999999</v>
      </c>
      <c r="P145">
        <f>C154</f>
        <v>0.93206789999999995</v>
      </c>
      <c r="Q145">
        <f>C155</f>
        <v>0.77355960000000001</v>
      </c>
      <c r="R145">
        <f>C156</f>
        <v>0.22551869999999999</v>
      </c>
      <c r="S145">
        <f>C157</f>
        <v>0.91930820000000002</v>
      </c>
      <c r="T145">
        <f>C158</f>
        <v>0.83861629999999998</v>
      </c>
      <c r="U145">
        <f>C159</f>
        <v>0.91668170000000004</v>
      </c>
      <c r="V145">
        <f>C160</f>
        <v>0.83336339999999998</v>
      </c>
      <c r="W145">
        <f>C161</f>
        <v>0.91956199999999999</v>
      </c>
      <c r="X145">
        <f>C162</f>
        <v>0.92594140000000003</v>
      </c>
      <c r="Y145">
        <f>H147</f>
        <v>0.92911932101226236</v>
      </c>
      <c r="Z145">
        <f>C163</f>
        <v>7</v>
      </c>
    </row>
    <row r="146" spans="1:26" ht="15.75" thickBot="1" x14ac:dyDescent="0.3">
      <c r="A146" s="4"/>
    </row>
    <row r="147" spans="1:26" ht="30" x14ac:dyDescent="0.25">
      <c r="A147" s="6" t="s">
        <v>3</v>
      </c>
      <c r="B147" s="7" t="s">
        <v>4</v>
      </c>
      <c r="C147" s="7" t="s">
        <v>5</v>
      </c>
      <c r="D147" s="7" t="s">
        <v>6</v>
      </c>
      <c r="E147" s="7" t="s">
        <v>7</v>
      </c>
      <c r="F147" s="7" t="s">
        <v>8</v>
      </c>
      <c r="G147" s="10" t="s">
        <v>39</v>
      </c>
      <c r="H147">
        <f>C150/(C150+2*C149*(C156^2))</f>
        <v>0.92911932101226236</v>
      </c>
    </row>
    <row r="148" spans="1:26" x14ac:dyDescent="0.25">
      <c r="A148" s="8" t="s">
        <v>9</v>
      </c>
      <c r="B148" s="5">
        <v>500</v>
      </c>
      <c r="C148" s="5">
        <v>0.16049740000000001</v>
      </c>
      <c r="D148" s="5">
        <v>3.4040500000000001E-2</v>
      </c>
      <c r="E148" s="5">
        <v>0.26970470000000002</v>
      </c>
      <c r="F148" s="5">
        <v>7.2551099999999993E-2</v>
      </c>
    </row>
    <row r="149" spans="1:26" x14ac:dyDescent="0.25">
      <c r="A149" s="8" t="s">
        <v>10</v>
      </c>
      <c r="B149" s="5">
        <v>500</v>
      </c>
      <c r="C149" s="5">
        <v>3</v>
      </c>
      <c r="D149" s="5">
        <v>0</v>
      </c>
      <c r="E149" s="5">
        <v>3</v>
      </c>
      <c r="F149" s="5">
        <v>3</v>
      </c>
    </row>
    <row r="150" spans="1:26" x14ac:dyDescent="0.25">
      <c r="A150" s="8" t="s">
        <v>11</v>
      </c>
      <c r="B150" s="5">
        <v>500</v>
      </c>
      <c r="C150" s="5">
        <v>4</v>
      </c>
      <c r="D150" s="5">
        <v>0</v>
      </c>
      <c r="E150" s="5">
        <v>4</v>
      </c>
      <c r="F150" s="5">
        <v>4</v>
      </c>
    </row>
    <row r="151" spans="1:26" ht="30" x14ac:dyDescent="0.25">
      <c r="A151" s="8" t="s">
        <v>12</v>
      </c>
      <c r="B151" s="5">
        <v>500</v>
      </c>
      <c r="C151" s="5">
        <v>80.088207400000002</v>
      </c>
      <c r="D151" s="5">
        <v>16.986231700000001</v>
      </c>
      <c r="E151" s="5">
        <v>134.58263170000001</v>
      </c>
      <c r="F151" s="5">
        <v>36.203007100000001</v>
      </c>
    </row>
    <row r="152" spans="1:26" x14ac:dyDescent="0.25">
      <c r="A152" s="8" t="s">
        <v>13</v>
      </c>
      <c r="B152" s="5">
        <v>500</v>
      </c>
      <c r="C152" s="5">
        <v>0.13911570000000001</v>
      </c>
      <c r="D152" s="5">
        <v>1.8749600000000002E-2</v>
      </c>
      <c r="E152" s="5">
        <v>0.20814260000000001</v>
      </c>
      <c r="F152" s="5">
        <v>7.1961899999999995E-2</v>
      </c>
    </row>
    <row r="153" spans="1:26" x14ac:dyDescent="0.25">
      <c r="A153" s="8" t="s">
        <v>14</v>
      </c>
      <c r="B153" s="5">
        <v>500</v>
      </c>
      <c r="C153" s="5">
        <v>0.11943049999999999</v>
      </c>
      <c r="D153" s="5">
        <v>1.5065800000000001E-2</v>
      </c>
      <c r="E153" s="5">
        <v>0.1651485</v>
      </c>
      <c r="F153" s="5">
        <v>6.7133999999999999E-2</v>
      </c>
    </row>
    <row r="154" spans="1:26" x14ac:dyDescent="0.25">
      <c r="A154" s="8" t="s">
        <v>15</v>
      </c>
      <c r="B154" s="5">
        <v>500</v>
      </c>
      <c r="C154" s="5">
        <v>0.93206789999999995</v>
      </c>
      <c r="D154" s="5">
        <v>1.2546E-2</v>
      </c>
      <c r="E154" s="5">
        <v>0.96558449999999996</v>
      </c>
      <c r="F154" s="5">
        <v>0.89727970000000001</v>
      </c>
    </row>
    <row r="155" spans="1:26" x14ac:dyDescent="0.25">
      <c r="A155" s="8" t="s">
        <v>16</v>
      </c>
      <c r="B155" s="5">
        <v>500</v>
      </c>
      <c r="C155" s="5">
        <v>0.77355960000000001</v>
      </c>
      <c r="D155" s="5">
        <v>4.1820000000000003E-2</v>
      </c>
      <c r="E155" s="5">
        <v>0.88528180000000001</v>
      </c>
      <c r="F155" s="5">
        <v>0.65759900000000004</v>
      </c>
    </row>
    <row r="156" spans="1:26" ht="30" x14ac:dyDescent="0.25">
      <c r="A156" s="8" t="s">
        <v>17</v>
      </c>
      <c r="B156" s="5">
        <v>500</v>
      </c>
      <c r="C156" s="5">
        <v>0.22551869999999999</v>
      </c>
      <c r="D156" s="5">
        <v>2.5253299999999999E-2</v>
      </c>
      <c r="E156" s="5">
        <v>0.29647519999999999</v>
      </c>
      <c r="F156" s="5">
        <v>0.14892849999999999</v>
      </c>
    </row>
    <row r="157" spans="1:26" ht="30" x14ac:dyDescent="0.25">
      <c r="A157" s="8" t="s">
        <v>18</v>
      </c>
      <c r="B157" s="5">
        <v>500</v>
      </c>
      <c r="C157" s="5">
        <v>0.91930820000000002</v>
      </c>
      <c r="D157" s="5">
        <v>1.73454E-2</v>
      </c>
      <c r="E157" s="5">
        <v>0.95992860000000002</v>
      </c>
      <c r="F157" s="5">
        <v>0.87020180000000003</v>
      </c>
    </row>
    <row r="158" spans="1:26" ht="30" x14ac:dyDescent="0.25">
      <c r="A158" s="8" t="s">
        <v>19</v>
      </c>
      <c r="B158" s="5">
        <v>500</v>
      </c>
      <c r="C158" s="5">
        <v>0.83861629999999998</v>
      </c>
      <c r="D158" s="5">
        <v>3.4690699999999998E-2</v>
      </c>
      <c r="E158" s="5">
        <v>0.91985720000000004</v>
      </c>
      <c r="F158" s="5">
        <v>0.74040360000000005</v>
      </c>
    </row>
    <row r="159" spans="1:26" ht="30" x14ac:dyDescent="0.25">
      <c r="A159" s="8" t="s">
        <v>20</v>
      </c>
      <c r="B159" s="5">
        <v>500</v>
      </c>
      <c r="C159" s="5">
        <v>0.91668170000000004</v>
      </c>
      <c r="D159" s="5">
        <v>1.7249E-2</v>
      </c>
      <c r="E159" s="5">
        <v>0.95731529999999998</v>
      </c>
      <c r="F159" s="5">
        <v>0.86802360000000001</v>
      </c>
      <c r="G159" s="10"/>
    </row>
    <row r="160" spans="1:26" ht="30" x14ac:dyDescent="0.25">
      <c r="A160" s="8" t="s">
        <v>21</v>
      </c>
      <c r="B160" s="5">
        <v>500</v>
      </c>
      <c r="C160" s="5">
        <v>0.83336339999999998</v>
      </c>
      <c r="D160" s="5">
        <v>3.4498000000000001E-2</v>
      </c>
      <c r="E160" s="5">
        <v>0.91463059999999996</v>
      </c>
      <c r="F160" s="5">
        <v>0.73604720000000001</v>
      </c>
    </row>
    <row r="161" spans="1:26" ht="30" x14ac:dyDescent="0.25">
      <c r="A161" s="8" t="s">
        <v>22</v>
      </c>
      <c r="B161" s="5">
        <v>500</v>
      </c>
      <c r="C161" s="5">
        <v>0.91956199999999999</v>
      </c>
      <c r="D161" s="5">
        <v>1.7289100000000002E-2</v>
      </c>
      <c r="E161" s="5">
        <v>0.96004279999999997</v>
      </c>
      <c r="F161" s="5">
        <v>0.87058480000000005</v>
      </c>
    </row>
    <row r="162" spans="1:26" ht="30" x14ac:dyDescent="0.25">
      <c r="A162" s="8" t="s">
        <v>23</v>
      </c>
      <c r="B162" s="5">
        <v>500</v>
      </c>
      <c r="C162" s="5">
        <v>0.92594140000000003</v>
      </c>
      <c r="D162" s="5">
        <v>1.5706399999999999E-2</v>
      </c>
      <c r="E162" s="5">
        <v>0.96734220000000004</v>
      </c>
      <c r="F162" s="5">
        <v>0.87670680000000001</v>
      </c>
    </row>
    <row r="163" spans="1:26" x14ac:dyDescent="0.25">
      <c r="A163" s="8" t="s">
        <v>40</v>
      </c>
      <c r="B163" s="5">
        <v>500</v>
      </c>
      <c r="C163" s="5">
        <v>7</v>
      </c>
      <c r="D163" s="5">
        <v>0</v>
      </c>
      <c r="E163" s="5">
        <v>7</v>
      </c>
      <c r="F163" s="5">
        <v>7</v>
      </c>
    </row>
    <row r="164" spans="1:26" x14ac:dyDescent="0.25">
      <c r="A164" s="2"/>
    </row>
    <row r="165" spans="1:26" x14ac:dyDescent="0.25">
      <c r="A165" s="3" t="s">
        <v>32</v>
      </c>
      <c r="I165" t="str">
        <f>A165</f>
        <v>MODEL=LV2 MTHD=MAX N=1000</v>
      </c>
      <c r="J165">
        <f>C168</f>
        <v>0.1559527</v>
      </c>
      <c r="K165">
        <f>C169</f>
        <v>3</v>
      </c>
      <c r="L165">
        <f>C170</f>
        <v>4</v>
      </c>
      <c r="M165">
        <f>C171</f>
        <v>155.79677820000001</v>
      </c>
      <c r="N165">
        <f>C172</f>
        <v>0.13845180000000001</v>
      </c>
      <c r="O165">
        <f>C173</f>
        <v>0.1189839</v>
      </c>
      <c r="P165">
        <f>C174</f>
        <v>0.93365469999999995</v>
      </c>
      <c r="Q165">
        <f>C175</f>
        <v>0.77884889999999996</v>
      </c>
      <c r="R165">
        <f>C176</f>
        <v>0.2251435</v>
      </c>
      <c r="S165">
        <f>C177</f>
        <v>0.91996219999999995</v>
      </c>
      <c r="T165">
        <f>C178</f>
        <v>0.83992449999999996</v>
      </c>
      <c r="U165">
        <f>C179</f>
        <v>0.91864349999999995</v>
      </c>
      <c r="V165">
        <f>C180</f>
        <v>0.837287</v>
      </c>
      <c r="W165">
        <f>C181</f>
        <v>0.92008820000000002</v>
      </c>
      <c r="X165">
        <f>C182</f>
        <v>0.92650900000000003</v>
      </c>
      <c r="Y165">
        <f>H167</f>
        <v>0.9293383242621579</v>
      </c>
      <c r="Z165">
        <f>C183</f>
        <v>7</v>
      </c>
    </row>
    <row r="166" spans="1:26" ht="15.75" thickBot="1" x14ac:dyDescent="0.3">
      <c r="A166" s="4"/>
    </row>
    <row r="167" spans="1:26" ht="30" x14ac:dyDescent="0.25">
      <c r="A167" s="6" t="s">
        <v>3</v>
      </c>
      <c r="B167" s="7" t="s">
        <v>4</v>
      </c>
      <c r="C167" s="7" t="s">
        <v>5</v>
      </c>
      <c r="D167" s="7" t="s">
        <v>6</v>
      </c>
      <c r="E167" s="7" t="s">
        <v>7</v>
      </c>
      <c r="F167" s="7" t="s">
        <v>8</v>
      </c>
      <c r="G167" s="10" t="s">
        <v>39</v>
      </c>
      <c r="H167">
        <f>C170/(C170+2*C169*(C176^2))</f>
        <v>0.9293383242621579</v>
      </c>
    </row>
    <row r="168" spans="1:26" x14ac:dyDescent="0.25">
      <c r="A168" s="8" t="s">
        <v>9</v>
      </c>
      <c r="B168" s="5">
        <v>500</v>
      </c>
      <c r="C168" s="5">
        <v>0.1559527</v>
      </c>
      <c r="D168" s="5">
        <v>2.3192600000000001E-2</v>
      </c>
      <c r="E168" s="5">
        <v>0.2268078</v>
      </c>
      <c r="F168" s="5">
        <v>9.7338800000000003E-2</v>
      </c>
    </row>
    <row r="169" spans="1:26" x14ac:dyDescent="0.25">
      <c r="A169" s="8" t="s">
        <v>10</v>
      </c>
      <c r="B169" s="5">
        <v>500</v>
      </c>
      <c r="C169" s="5">
        <v>3</v>
      </c>
      <c r="D169" s="5">
        <v>0</v>
      </c>
      <c r="E169" s="5">
        <v>3</v>
      </c>
      <c r="F169" s="5">
        <v>3</v>
      </c>
    </row>
    <row r="170" spans="1:26" x14ac:dyDescent="0.25">
      <c r="A170" s="8" t="s">
        <v>11</v>
      </c>
      <c r="B170" s="5">
        <v>500</v>
      </c>
      <c r="C170" s="5">
        <v>4</v>
      </c>
      <c r="D170" s="5">
        <v>0</v>
      </c>
      <c r="E170" s="5">
        <v>4</v>
      </c>
      <c r="F170" s="5">
        <v>4</v>
      </c>
    </row>
    <row r="171" spans="1:26" ht="30" x14ac:dyDescent="0.25">
      <c r="A171" s="8" t="s">
        <v>12</v>
      </c>
      <c r="B171" s="5">
        <v>500</v>
      </c>
      <c r="C171" s="5">
        <v>155.79677820000001</v>
      </c>
      <c r="D171" s="5">
        <v>23.169441800000001</v>
      </c>
      <c r="E171" s="5">
        <v>226.5810194</v>
      </c>
      <c r="F171" s="5">
        <v>97.241435600000003</v>
      </c>
    </row>
    <row r="172" spans="1:26" x14ac:dyDescent="0.25">
      <c r="A172" s="8" t="s">
        <v>13</v>
      </c>
      <c r="B172" s="5">
        <v>500</v>
      </c>
      <c r="C172" s="5">
        <v>0.13845180000000001</v>
      </c>
      <c r="D172" s="5">
        <v>1.3271399999999999E-2</v>
      </c>
      <c r="E172" s="5">
        <v>0.1830695</v>
      </c>
      <c r="F172" s="5">
        <v>0.10389519999999999</v>
      </c>
    </row>
    <row r="173" spans="1:26" x14ac:dyDescent="0.25">
      <c r="A173" s="8" t="s">
        <v>14</v>
      </c>
      <c r="B173" s="5">
        <v>500</v>
      </c>
      <c r="C173" s="5">
        <v>0.1189839</v>
      </c>
      <c r="D173" s="5">
        <v>1.0360299999999999E-2</v>
      </c>
      <c r="E173" s="5">
        <v>0.14953820000000001</v>
      </c>
      <c r="F173" s="5">
        <v>9.0705999999999995E-2</v>
      </c>
    </row>
    <row r="174" spans="1:26" x14ac:dyDescent="0.25">
      <c r="A174" s="8" t="s">
        <v>15</v>
      </c>
      <c r="B174" s="5">
        <v>500</v>
      </c>
      <c r="C174" s="5">
        <v>0.93365469999999995</v>
      </c>
      <c r="D174" s="5">
        <v>8.5114000000000006E-3</v>
      </c>
      <c r="E174" s="5">
        <v>0.95696610000000004</v>
      </c>
      <c r="F174" s="5">
        <v>0.90979770000000004</v>
      </c>
    </row>
    <row r="175" spans="1:26" x14ac:dyDescent="0.25">
      <c r="A175" s="8" t="s">
        <v>16</v>
      </c>
      <c r="B175" s="5">
        <v>500</v>
      </c>
      <c r="C175" s="5">
        <v>0.77884889999999996</v>
      </c>
      <c r="D175" s="5">
        <v>2.8371500000000001E-2</v>
      </c>
      <c r="E175" s="5">
        <v>0.85655360000000003</v>
      </c>
      <c r="F175" s="5">
        <v>0.69932550000000004</v>
      </c>
    </row>
    <row r="176" spans="1:26" ht="30" x14ac:dyDescent="0.25">
      <c r="A176" s="8" t="s">
        <v>17</v>
      </c>
      <c r="B176" s="5">
        <v>500</v>
      </c>
      <c r="C176" s="5">
        <v>0.2251435</v>
      </c>
      <c r="D176" s="5">
        <v>1.71533E-2</v>
      </c>
      <c r="E176" s="5">
        <v>0.27313290000000001</v>
      </c>
      <c r="F176" s="5">
        <v>0.17732809999999999</v>
      </c>
    </row>
    <row r="177" spans="1:26" ht="30" x14ac:dyDescent="0.25">
      <c r="A177" s="8" t="s">
        <v>18</v>
      </c>
      <c r="B177" s="5">
        <v>500</v>
      </c>
      <c r="C177" s="5">
        <v>0.91996219999999995</v>
      </c>
      <c r="D177" s="5">
        <v>1.15964E-2</v>
      </c>
      <c r="E177" s="5">
        <v>0.95349890000000004</v>
      </c>
      <c r="F177" s="5">
        <v>0.88597740000000003</v>
      </c>
    </row>
    <row r="178" spans="1:26" ht="30" x14ac:dyDescent="0.25">
      <c r="A178" s="8" t="s">
        <v>19</v>
      </c>
      <c r="B178" s="5">
        <v>500</v>
      </c>
      <c r="C178" s="5">
        <v>0.83992449999999996</v>
      </c>
      <c r="D178" s="5">
        <v>2.31928E-2</v>
      </c>
      <c r="E178" s="5">
        <v>0.90699770000000002</v>
      </c>
      <c r="F178" s="5">
        <v>0.77195469999999999</v>
      </c>
      <c r="G178" s="10"/>
    </row>
    <row r="179" spans="1:26" ht="30" x14ac:dyDescent="0.25">
      <c r="A179" s="8" t="s">
        <v>20</v>
      </c>
      <c r="B179" s="5">
        <v>500</v>
      </c>
      <c r="C179" s="5">
        <v>0.91864349999999995</v>
      </c>
      <c r="D179" s="5">
        <v>1.1565199999999999E-2</v>
      </c>
      <c r="E179" s="5">
        <v>0.95216020000000001</v>
      </c>
      <c r="F179" s="5">
        <v>0.88477729999999999</v>
      </c>
    </row>
    <row r="180" spans="1:26" ht="30" x14ac:dyDescent="0.25">
      <c r="A180" s="8" t="s">
        <v>21</v>
      </c>
      <c r="B180" s="5">
        <v>500</v>
      </c>
      <c r="C180" s="5">
        <v>0.837287</v>
      </c>
      <c r="D180" s="5">
        <v>2.3130299999999999E-2</v>
      </c>
      <c r="E180" s="5">
        <v>0.90432040000000002</v>
      </c>
      <c r="F180" s="5">
        <v>0.76955470000000004</v>
      </c>
    </row>
    <row r="181" spans="1:26" ht="30" x14ac:dyDescent="0.25">
      <c r="A181" s="8" t="s">
        <v>22</v>
      </c>
      <c r="B181" s="5">
        <v>500</v>
      </c>
      <c r="C181" s="5">
        <v>0.92008820000000002</v>
      </c>
      <c r="D181" s="5">
        <v>1.15777E-2</v>
      </c>
      <c r="E181" s="5">
        <v>0.95356759999999996</v>
      </c>
      <c r="F181" s="5">
        <v>0.88615489999999997</v>
      </c>
    </row>
    <row r="182" spans="1:26" ht="30" x14ac:dyDescent="0.25">
      <c r="A182" s="8" t="s">
        <v>23</v>
      </c>
      <c r="B182" s="5">
        <v>500</v>
      </c>
      <c r="C182" s="5">
        <v>0.92650900000000003</v>
      </c>
      <c r="D182" s="5">
        <v>1.07212E-2</v>
      </c>
      <c r="E182" s="5">
        <v>0.95397220000000005</v>
      </c>
      <c r="F182" s="5">
        <v>0.89423160000000002</v>
      </c>
    </row>
    <row r="183" spans="1:26" x14ac:dyDescent="0.25">
      <c r="A183" s="8" t="s">
        <v>40</v>
      </c>
      <c r="B183" s="5">
        <v>500</v>
      </c>
      <c r="C183" s="5">
        <v>7</v>
      </c>
      <c r="D183" s="5">
        <v>0</v>
      </c>
      <c r="E183" s="5">
        <v>7</v>
      </c>
      <c r="F183" s="5">
        <v>7</v>
      </c>
    </row>
    <row r="184" spans="1:26" x14ac:dyDescent="0.25">
      <c r="A184" s="2"/>
    </row>
    <row r="185" spans="1:26" x14ac:dyDescent="0.25">
      <c r="A185" s="3" t="s">
        <v>33</v>
      </c>
      <c r="I185" t="str">
        <f>A185</f>
        <v>MODEL=LV2 MTHD=MAX N=100000</v>
      </c>
      <c r="J185">
        <f>C188</f>
        <v>0.14930750000000001</v>
      </c>
      <c r="K185">
        <f>C189</f>
        <v>3</v>
      </c>
      <c r="L185">
        <f>C190</f>
        <v>4</v>
      </c>
      <c r="M185">
        <f>C191</f>
        <v>14930.6</v>
      </c>
      <c r="N185">
        <f>C192</f>
        <v>0.1386753</v>
      </c>
      <c r="O185">
        <f>C193</f>
        <v>0.11815100000000001</v>
      </c>
      <c r="P185">
        <f>C194</f>
        <v>0.9361448</v>
      </c>
      <c r="Q185">
        <f>C195</f>
        <v>0.78714930000000005</v>
      </c>
      <c r="R185">
        <f>C196</f>
        <v>0.2230676</v>
      </c>
      <c r="S185">
        <f>C197</f>
        <v>0.92228270000000001</v>
      </c>
      <c r="T185">
        <f>C198</f>
        <v>0.84456529999999996</v>
      </c>
      <c r="U185">
        <f>C199</f>
        <v>0.92226949999999996</v>
      </c>
      <c r="V185">
        <f>C200</f>
        <v>0.84453889999999998</v>
      </c>
      <c r="W185">
        <f>C201</f>
        <v>0.92228390000000005</v>
      </c>
      <c r="X185">
        <f>C202</f>
        <v>0.9280794</v>
      </c>
      <c r="Y185">
        <f>H187</f>
        <v>0.93054528086150468</v>
      </c>
      <c r="Z185">
        <f>C203</f>
        <v>7</v>
      </c>
    </row>
    <row r="186" spans="1:26" ht="15.75" thickBot="1" x14ac:dyDescent="0.3">
      <c r="A186" s="4"/>
    </row>
    <row r="187" spans="1:26" ht="30" x14ac:dyDescent="0.25">
      <c r="A187" s="6" t="s">
        <v>3</v>
      </c>
      <c r="B187" s="7" t="s">
        <v>4</v>
      </c>
      <c r="C187" s="7" t="s">
        <v>5</v>
      </c>
      <c r="D187" s="7" t="s">
        <v>6</v>
      </c>
      <c r="E187" s="7" t="s">
        <v>7</v>
      </c>
      <c r="F187" s="7" t="s">
        <v>8</v>
      </c>
      <c r="G187" s="10" t="s">
        <v>39</v>
      </c>
      <c r="H187">
        <f>C190/(C190+2*C189*(C196^2))</f>
        <v>0.93054528086150468</v>
      </c>
    </row>
    <row r="188" spans="1:26" x14ac:dyDescent="0.25">
      <c r="A188" s="8" t="s">
        <v>9</v>
      </c>
      <c r="B188" s="5">
        <v>1</v>
      </c>
      <c r="C188" s="5">
        <v>0.14930750000000001</v>
      </c>
      <c r="D188" s="5" t="s">
        <v>28</v>
      </c>
      <c r="E188" s="5">
        <v>0.14930750000000001</v>
      </c>
      <c r="F188" s="5">
        <v>0.14930750000000001</v>
      </c>
    </row>
    <row r="189" spans="1:26" x14ac:dyDescent="0.25">
      <c r="A189" s="8" t="s">
        <v>10</v>
      </c>
      <c r="B189" s="5">
        <v>1</v>
      </c>
      <c r="C189" s="5">
        <v>3</v>
      </c>
      <c r="D189" s="5" t="s">
        <v>28</v>
      </c>
      <c r="E189" s="5">
        <v>3</v>
      </c>
      <c r="F189" s="5">
        <v>3</v>
      </c>
    </row>
    <row r="190" spans="1:26" x14ac:dyDescent="0.25">
      <c r="A190" s="8" t="s">
        <v>11</v>
      </c>
      <c r="B190" s="5">
        <v>1</v>
      </c>
      <c r="C190" s="5">
        <v>4</v>
      </c>
      <c r="D190" s="5" t="s">
        <v>28</v>
      </c>
      <c r="E190" s="5">
        <v>4</v>
      </c>
      <c r="F190" s="5">
        <v>4</v>
      </c>
    </row>
    <row r="191" spans="1:26" ht="30" x14ac:dyDescent="0.25">
      <c r="A191" s="8" t="s">
        <v>12</v>
      </c>
      <c r="B191" s="5">
        <v>1</v>
      </c>
      <c r="C191" s="5">
        <v>14930.6</v>
      </c>
      <c r="D191" s="5" t="s">
        <v>28</v>
      </c>
      <c r="E191" s="5">
        <v>14930.6</v>
      </c>
      <c r="F191" s="5">
        <v>14930.6</v>
      </c>
    </row>
    <row r="192" spans="1:26" x14ac:dyDescent="0.25">
      <c r="A192" s="8" t="s">
        <v>13</v>
      </c>
      <c r="B192" s="5">
        <v>1</v>
      </c>
      <c r="C192" s="5">
        <v>0.1386753</v>
      </c>
      <c r="D192" s="5" t="s">
        <v>28</v>
      </c>
      <c r="E192" s="5">
        <v>0.1386753</v>
      </c>
      <c r="F192" s="5">
        <v>0.1386753</v>
      </c>
    </row>
    <row r="193" spans="1:26" x14ac:dyDescent="0.25">
      <c r="A193" s="8" t="s">
        <v>14</v>
      </c>
      <c r="B193" s="5">
        <v>1</v>
      </c>
      <c r="C193" s="5">
        <v>0.11815100000000001</v>
      </c>
      <c r="D193" s="5" t="s">
        <v>28</v>
      </c>
      <c r="E193" s="5">
        <v>0.11815100000000001</v>
      </c>
      <c r="F193" s="5">
        <v>0.11815100000000001</v>
      </c>
    </row>
    <row r="194" spans="1:26" x14ac:dyDescent="0.25">
      <c r="A194" s="8" t="s">
        <v>15</v>
      </c>
      <c r="B194" s="5">
        <v>1</v>
      </c>
      <c r="C194" s="5">
        <v>0.9361448</v>
      </c>
      <c r="D194" s="5" t="s">
        <v>28</v>
      </c>
      <c r="E194" s="5">
        <v>0.9361448</v>
      </c>
      <c r="F194" s="5">
        <v>0.9361448</v>
      </c>
    </row>
    <row r="195" spans="1:26" x14ac:dyDescent="0.25">
      <c r="A195" s="8" t="s">
        <v>16</v>
      </c>
      <c r="B195" s="5">
        <v>1</v>
      </c>
      <c r="C195" s="5">
        <v>0.78714930000000005</v>
      </c>
      <c r="D195" s="5" t="s">
        <v>28</v>
      </c>
      <c r="E195" s="5">
        <v>0.78714930000000005</v>
      </c>
      <c r="F195" s="5">
        <v>0.78714930000000005</v>
      </c>
    </row>
    <row r="196" spans="1:26" ht="30" x14ac:dyDescent="0.25">
      <c r="A196" s="8" t="s">
        <v>17</v>
      </c>
      <c r="B196" s="5">
        <v>1</v>
      </c>
      <c r="C196" s="5">
        <v>0.2230676</v>
      </c>
      <c r="D196" s="5" t="s">
        <v>28</v>
      </c>
      <c r="E196" s="5">
        <v>0.2230676</v>
      </c>
      <c r="F196" s="5">
        <v>0.2230676</v>
      </c>
    </row>
    <row r="197" spans="1:26" ht="30" x14ac:dyDescent="0.25">
      <c r="A197" s="8" t="s">
        <v>18</v>
      </c>
      <c r="B197" s="5">
        <v>1</v>
      </c>
      <c r="C197" s="5">
        <v>0.92228270000000001</v>
      </c>
      <c r="D197" s="5" t="s">
        <v>28</v>
      </c>
      <c r="E197" s="5">
        <v>0.92228270000000001</v>
      </c>
      <c r="F197" s="5">
        <v>0.92228270000000001</v>
      </c>
      <c r="G197" s="10"/>
    </row>
    <row r="198" spans="1:26" ht="30" x14ac:dyDescent="0.25">
      <c r="A198" s="8" t="s">
        <v>19</v>
      </c>
      <c r="B198" s="5">
        <v>1</v>
      </c>
      <c r="C198" s="5">
        <v>0.84456529999999996</v>
      </c>
      <c r="D198" s="5" t="s">
        <v>28</v>
      </c>
      <c r="E198" s="5">
        <v>0.84456529999999996</v>
      </c>
      <c r="F198" s="5">
        <v>0.84456529999999996</v>
      </c>
    </row>
    <row r="199" spans="1:26" ht="30" x14ac:dyDescent="0.25">
      <c r="A199" s="8" t="s">
        <v>20</v>
      </c>
      <c r="B199" s="5">
        <v>1</v>
      </c>
      <c r="C199" s="5">
        <v>0.92226949999999996</v>
      </c>
      <c r="D199" s="5" t="s">
        <v>28</v>
      </c>
      <c r="E199" s="5">
        <v>0.92226949999999996</v>
      </c>
      <c r="F199" s="5">
        <v>0.92226949999999996</v>
      </c>
    </row>
    <row r="200" spans="1:26" ht="30" x14ac:dyDescent="0.25">
      <c r="A200" s="8" t="s">
        <v>21</v>
      </c>
      <c r="B200" s="5">
        <v>1</v>
      </c>
      <c r="C200" s="5">
        <v>0.84453889999999998</v>
      </c>
      <c r="D200" s="5" t="s">
        <v>28</v>
      </c>
      <c r="E200" s="5">
        <v>0.84453889999999998</v>
      </c>
      <c r="F200" s="5">
        <v>0.84453889999999998</v>
      </c>
    </row>
    <row r="201" spans="1:26" ht="30" x14ac:dyDescent="0.25">
      <c r="A201" s="8" t="s">
        <v>22</v>
      </c>
      <c r="B201" s="5">
        <v>1</v>
      </c>
      <c r="C201" s="5">
        <v>0.92228390000000005</v>
      </c>
      <c r="D201" s="5" t="s">
        <v>28</v>
      </c>
      <c r="E201" s="5">
        <v>0.92228390000000005</v>
      </c>
      <c r="F201" s="5">
        <v>0.92228390000000005</v>
      </c>
    </row>
    <row r="202" spans="1:26" ht="30" x14ac:dyDescent="0.25">
      <c r="A202" s="8" t="s">
        <v>23</v>
      </c>
      <c r="B202" s="5">
        <v>1</v>
      </c>
      <c r="C202" s="5">
        <v>0.9280794</v>
      </c>
      <c r="D202" s="5" t="s">
        <v>28</v>
      </c>
      <c r="E202" s="5">
        <v>0.9280794</v>
      </c>
      <c r="F202" s="5">
        <v>0.9280794</v>
      </c>
    </row>
    <row r="203" spans="1:26" x14ac:dyDescent="0.25">
      <c r="A203" s="8" t="s">
        <v>40</v>
      </c>
      <c r="B203" s="5">
        <v>1</v>
      </c>
      <c r="C203" s="5">
        <v>7</v>
      </c>
      <c r="D203" s="5" t="s">
        <v>28</v>
      </c>
      <c r="E203" s="5">
        <v>7</v>
      </c>
      <c r="F203" s="5">
        <v>7</v>
      </c>
    </row>
    <row r="204" spans="1:26" x14ac:dyDescent="0.25">
      <c r="A204" s="2"/>
    </row>
    <row r="205" spans="1:26" x14ac:dyDescent="0.25">
      <c r="A205" s="3" t="s">
        <v>34</v>
      </c>
      <c r="I205" t="str">
        <f>A205</f>
        <v>MODEL=TRU MTHD=MAX N=100</v>
      </c>
      <c r="J205">
        <f>C208</f>
        <v>1.05212E-2</v>
      </c>
      <c r="K205">
        <f>C209</f>
        <v>1</v>
      </c>
      <c r="L205">
        <f>C210</f>
        <v>4</v>
      </c>
      <c r="M205">
        <f>C211</f>
        <v>1.0415973000000001</v>
      </c>
      <c r="N205">
        <f>C212</f>
        <v>9.4681999999999995E-3</v>
      </c>
      <c r="O205">
        <f>C213</f>
        <v>9.3977000000000002E-3</v>
      </c>
      <c r="P205">
        <f>C214</f>
        <v>0.99491629999999998</v>
      </c>
      <c r="Q205">
        <f>C215</f>
        <v>0.94916339999999999</v>
      </c>
      <c r="R205">
        <f>C216</f>
        <v>3.6125400000000002E-2</v>
      </c>
      <c r="S205">
        <f>C217</f>
        <v>0.99701300000000004</v>
      </c>
      <c r="T205">
        <f>C218</f>
        <v>0.99887380000000003</v>
      </c>
      <c r="U205">
        <f>C219</f>
        <v>0.99458579999999996</v>
      </c>
      <c r="V205">
        <f>C220</f>
        <v>0.96751480000000001</v>
      </c>
      <c r="W205">
        <f>C221</f>
        <v>0.99981660000000006</v>
      </c>
      <c r="X205">
        <f>C222</f>
        <v>0.99982380000000004</v>
      </c>
      <c r="Y205">
        <f>H207</f>
        <v>0.99934790324506995</v>
      </c>
      <c r="Z205">
        <f>C223</f>
        <v>9</v>
      </c>
    </row>
    <row r="206" spans="1:26" ht="15.75" thickBot="1" x14ac:dyDescent="0.3">
      <c r="A206" s="4"/>
    </row>
    <row r="207" spans="1:26" ht="30" x14ac:dyDescent="0.25">
      <c r="A207" s="6" t="s">
        <v>3</v>
      </c>
      <c r="B207" s="7" t="s">
        <v>4</v>
      </c>
      <c r="C207" s="7" t="s">
        <v>5</v>
      </c>
      <c r="D207" s="7" t="s">
        <v>6</v>
      </c>
      <c r="E207" s="7" t="s">
        <v>7</v>
      </c>
      <c r="F207" s="7" t="s">
        <v>8</v>
      </c>
      <c r="G207" s="10" t="s">
        <v>39</v>
      </c>
      <c r="H207">
        <f>C210/(C210+2*C209*(C216^2))</f>
        <v>0.99934790324506995</v>
      </c>
    </row>
    <row r="208" spans="1:26" x14ac:dyDescent="0.25">
      <c r="A208" s="8" t="s">
        <v>9</v>
      </c>
      <c r="B208" s="5">
        <v>500</v>
      </c>
      <c r="C208" s="5">
        <v>1.05212E-2</v>
      </c>
      <c r="D208" s="5">
        <v>1.6191400000000002E-2</v>
      </c>
      <c r="E208" s="5">
        <v>0.13307350000000001</v>
      </c>
      <c r="F208" s="5">
        <v>0</v>
      </c>
    </row>
    <row r="209" spans="1:7" x14ac:dyDescent="0.25">
      <c r="A209" s="8" t="s">
        <v>10</v>
      </c>
      <c r="B209" s="5">
        <v>500</v>
      </c>
      <c r="C209" s="5">
        <v>1</v>
      </c>
      <c r="D209" s="5">
        <v>0</v>
      </c>
      <c r="E209" s="5">
        <v>1</v>
      </c>
      <c r="F209" s="5">
        <v>1</v>
      </c>
    </row>
    <row r="210" spans="1:7" x14ac:dyDescent="0.25">
      <c r="A210" s="8" t="s">
        <v>11</v>
      </c>
      <c r="B210" s="5">
        <v>500</v>
      </c>
      <c r="C210" s="5">
        <v>4</v>
      </c>
      <c r="D210" s="5">
        <v>0</v>
      </c>
      <c r="E210" s="5">
        <v>4</v>
      </c>
      <c r="F210" s="5">
        <v>4</v>
      </c>
    </row>
    <row r="211" spans="1:7" ht="30" x14ac:dyDescent="0.25">
      <c r="A211" s="8" t="s">
        <v>12</v>
      </c>
      <c r="B211" s="5">
        <v>500</v>
      </c>
      <c r="C211" s="5">
        <v>1.0415973000000001</v>
      </c>
      <c r="D211" s="5">
        <v>1.6029492999999999</v>
      </c>
      <c r="E211" s="5">
        <v>13.174272999999999</v>
      </c>
      <c r="F211" s="5">
        <v>0</v>
      </c>
    </row>
    <row r="212" spans="1:7" x14ac:dyDescent="0.25">
      <c r="A212" s="8" t="s">
        <v>13</v>
      </c>
      <c r="B212" s="5">
        <v>500</v>
      </c>
      <c r="C212" s="5">
        <v>9.4681999999999995E-3</v>
      </c>
      <c r="D212" s="5">
        <v>7.9999000000000008E-3</v>
      </c>
      <c r="E212" s="5">
        <v>4.2785299999999998E-2</v>
      </c>
      <c r="F212" s="9">
        <v>4.3590865000000001E-6</v>
      </c>
    </row>
    <row r="213" spans="1:7" x14ac:dyDescent="0.25">
      <c r="A213" s="8" t="s">
        <v>14</v>
      </c>
      <c r="B213" s="5">
        <v>500</v>
      </c>
      <c r="C213" s="5">
        <v>9.3977000000000002E-3</v>
      </c>
      <c r="D213" s="5">
        <v>8.1294999999999996E-3</v>
      </c>
      <c r="E213" s="5">
        <v>4.7535599999999997E-2</v>
      </c>
      <c r="F213" s="9">
        <v>4.6019400000000002E-6</v>
      </c>
    </row>
    <row r="214" spans="1:7" x14ac:dyDescent="0.25">
      <c r="A214" s="8" t="s">
        <v>15</v>
      </c>
      <c r="B214" s="5">
        <v>500</v>
      </c>
      <c r="C214" s="5">
        <v>0.99491629999999998</v>
      </c>
      <c r="D214" s="5">
        <v>7.5924E-3</v>
      </c>
      <c r="E214" s="5">
        <v>1</v>
      </c>
      <c r="F214" s="5">
        <v>0.94135400000000002</v>
      </c>
    </row>
    <row r="215" spans="1:7" x14ac:dyDescent="0.25">
      <c r="A215" s="8" t="s">
        <v>16</v>
      </c>
      <c r="B215" s="5">
        <v>500</v>
      </c>
      <c r="C215" s="5">
        <v>0.94916339999999999</v>
      </c>
      <c r="D215" s="5">
        <v>7.5924000000000005E-2</v>
      </c>
      <c r="E215" s="5">
        <v>1</v>
      </c>
      <c r="F215" s="5">
        <v>0.41354010000000002</v>
      </c>
    </row>
    <row r="216" spans="1:7" ht="30" x14ac:dyDescent="0.25">
      <c r="A216" s="8" t="s">
        <v>17</v>
      </c>
      <c r="B216" s="5">
        <v>500</v>
      </c>
      <c r="C216" s="5">
        <v>3.6125400000000002E-2</v>
      </c>
      <c r="D216" s="5">
        <v>6.5614400000000003E-2</v>
      </c>
      <c r="E216" s="5">
        <v>0.35067429999999999</v>
      </c>
      <c r="F216" s="5">
        <v>0</v>
      </c>
      <c r="G216" s="10"/>
    </row>
    <row r="217" spans="1:7" ht="30" x14ac:dyDescent="0.25">
      <c r="A217" s="8" t="s">
        <v>18</v>
      </c>
      <c r="B217" s="5">
        <v>500</v>
      </c>
      <c r="C217" s="5">
        <v>0.99701300000000004</v>
      </c>
      <c r="D217" s="5">
        <v>7.5096E-3</v>
      </c>
      <c r="E217" s="5">
        <v>1</v>
      </c>
      <c r="F217" s="5">
        <v>0.93103789999999997</v>
      </c>
    </row>
    <row r="218" spans="1:7" ht="30" x14ac:dyDescent="0.25">
      <c r="A218" s="8" t="s">
        <v>19</v>
      </c>
      <c r="B218" s="5">
        <v>500</v>
      </c>
      <c r="C218" s="5">
        <v>0.99887380000000003</v>
      </c>
      <c r="D218" s="5">
        <v>5.3191000000000002E-2</v>
      </c>
      <c r="E218" s="5">
        <v>1.0499347000000001</v>
      </c>
      <c r="F218" s="5">
        <v>0.58622759999999996</v>
      </c>
    </row>
    <row r="219" spans="1:7" ht="30" x14ac:dyDescent="0.25">
      <c r="A219" s="8" t="s">
        <v>20</v>
      </c>
      <c r="B219" s="5">
        <v>500</v>
      </c>
      <c r="C219" s="5">
        <v>0.99458579999999996</v>
      </c>
      <c r="D219" s="5">
        <v>8.5949000000000008E-3</v>
      </c>
      <c r="E219" s="5">
        <v>1</v>
      </c>
      <c r="F219" s="5">
        <v>0.92782640000000005</v>
      </c>
    </row>
    <row r="220" spans="1:7" ht="30" x14ac:dyDescent="0.25">
      <c r="A220" s="8" t="s">
        <v>21</v>
      </c>
      <c r="B220" s="5">
        <v>500</v>
      </c>
      <c r="C220" s="5">
        <v>0.96751480000000001</v>
      </c>
      <c r="D220" s="5">
        <v>5.15696E-2</v>
      </c>
      <c r="E220" s="5">
        <v>1</v>
      </c>
      <c r="F220" s="5">
        <v>0.56695819999999997</v>
      </c>
    </row>
    <row r="221" spans="1:7" ht="30" x14ac:dyDescent="0.25">
      <c r="A221" s="8" t="s">
        <v>22</v>
      </c>
      <c r="B221" s="5">
        <v>500</v>
      </c>
      <c r="C221" s="5">
        <v>0.99981660000000006</v>
      </c>
      <c r="D221" s="5">
        <v>8.6178000000000001E-3</v>
      </c>
      <c r="E221" s="5">
        <v>1.0079874</v>
      </c>
      <c r="F221" s="5">
        <v>0.93293729999999997</v>
      </c>
    </row>
    <row r="222" spans="1:7" ht="30" x14ac:dyDescent="0.25">
      <c r="A222" s="8" t="s">
        <v>23</v>
      </c>
      <c r="B222" s="5">
        <v>500</v>
      </c>
      <c r="C222" s="5">
        <v>0.99982380000000004</v>
      </c>
      <c r="D222" s="5">
        <v>7.9228000000000007E-3</v>
      </c>
      <c r="E222" s="5">
        <v>1.0050125000000001</v>
      </c>
      <c r="F222" s="5">
        <v>0.94094429999999996</v>
      </c>
    </row>
    <row r="223" spans="1:7" x14ac:dyDescent="0.25">
      <c r="A223" s="8" t="s">
        <v>40</v>
      </c>
      <c r="B223" s="5">
        <v>500</v>
      </c>
      <c r="C223" s="5">
        <v>9</v>
      </c>
      <c r="D223" s="5">
        <v>0</v>
      </c>
      <c r="E223" s="5">
        <v>9</v>
      </c>
      <c r="F223" s="5">
        <v>9</v>
      </c>
    </row>
    <row r="224" spans="1:7" x14ac:dyDescent="0.25">
      <c r="A224" s="2"/>
    </row>
    <row r="225" spans="1:26" x14ac:dyDescent="0.25">
      <c r="A225" s="3" t="s">
        <v>35</v>
      </c>
      <c r="I225" t="str">
        <f>A225</f>
        <v>MODEL=TRU MTHD=MAX N=200</v>
      </c>
      <c r="J225">
        <f>C228</f>
        <v>4.9126999999999999E-3</v>
      </c>
      <c r="K225">
        <f>C229</f>
        <v>1</v>
      </c>
      <c r="L225">
        <f>C230</f>
        <v>4</v>
      </c>
      <c r="M225">
        <f>C231</f>
        <v>0.97762099999999996</v>
      </c>
      <c r="N225">
        <f>C232</f>
        <v>6.6067000000000001E-3</v>
      </c>
      <c r="O225">
        <f>C233</f>
        <v>6.4971999999999999E-3</v>
      </c>
      <c r="P225">
        <f>C234</f>
        <v>0.99758170000000002</v>
      </c>
      <c r="Q225">
        <f>C235</f>
        <v>0.97581739999999995</v>
      </c>
      <c r="R225">
        <f>C236</f>
        <v>2.3076300000000001E-2</v>
      </c>
      <c r="S225">
        <f>C237</f>
        <v>0.99873820000000002</v>
      </c>
      <c r="T225">
        <f>C238</f>
        <v>1.0003755999999999</v>
      </c>
      <c r="U225">
        <f>C239</f>
        <v>0.99745050000000002</v>
      </c>
      <c r="V225">
        <f>C240</f>
        <v>0.98470279999999999</v>
      </c>
      <c r="W225">
        <f>C241</f>
        <v>1.0000617999999999</v>
      </c>
      <c r="X225">
        <f>C242</f>
        <v>1.0000625999999999</v>
      </c>
      <c r="Y225">
        <f>H227</f>
        <v>0.99973381306350595</v>
      </c>
      <c r="Z225">
        <f>C243</f>
        <v>9</v>
      </c>
    </row>
    <row r="226" spans="1:26" ht="15.75" thickBot="1" x14ac:dyDescent="0.3">
      <c r="A226" s="4"/>
    </row>
    <row r="227" spans="1:26" ht="30" x14ac:dyDescent="0.25">
      <c r="A227" s="6" t="s">
        <v>3</v>
      </c>
      <c r="B227" s="7" t="s">
        <v>4</v>
      </c>
      <c r="C227" s="7" t="s">
        <v>5</v>
      </c>
      <c r="D227" s="7" t="s">
        <v>6</v>
      </c>
      <c r="E227" s="7" t="s">
        <v>7</v>
      </c>
      <c r="F227" s="7" t="s">
        <v>8</v>
      </c>
      <c r="G227" s="10" t="s">
        <v>39</v>
      </c>
      <c r="H227">
        <f>C230/(C230+2*C229*(C236^2))</f>
        <v>0.99973381306350595</v>
      </c>
    </row>
    <row r="228" spans="1:26" x14ac:dyDescent="0.25">
      <c r="A228" s="8" t="s">
        <v>9</v>
      </c>
      <c r="B228" s="5">
        <v>500</v>
      </c>
      <c r="C228" s="5">
        <v>4.9126999999999999E-3</v>
      </c>
      <c r="D228" s="5">
        <v>7.3508999999999996E-3</v>
      </c>
      <c r="E228" s="5">
        <v>5.81705E-2</v>
      </c>
      <c r="F228" s="5">
        <v>0</v>
      </c>
    </row>
    <row r="229" spans="1:26" x14ac:dyDescent="0.25">
      <c r="A229" s="8" t="s">
        <v>10</v>
      </c>
      <c r="B229" s="5">
        <v>500</v>
      </c>
      <c r="C229" s="5">
        <v>1</v>
      </c>
      <c r="D229" s="5">
        <v>0</v>
      </c>
      <c r="E229" s="5">
        <v>1</v>
      </c>
      <c r="F229" s="5">
        <v>1</v>
      </c>
    </row>
    <row r="230" spans="1:26" x14ac:dyDescent="0.25">
      <c r="A230" s="8" t="s">
        <v>11</v>
      </c>
      <c r="B230" s="5">
        <v>500</v>
      </c>
      <c r="C230" s="5">
        <v>4</v>
      </c>
      <c r="D230" s="5">
        <v>0</v>
      </c>
      <c r="E230" s="5">
        <v>4</v>
      </c>
      <c r="F230" s="5">
        <v>4</v>
      </c>
    </row>
    <row r="231" spans="1:26" ht="30" x14ac:dyDescent="0.25">
      <c r="A231" s="8" t="s">
        <v>12</v>
      </c>
      <c r="B231" s="5">
        <v>500</v>
      </c>
      <c r="C231" s="5">
        <v>0.97762099999999996</v>
      </c>
      <c r="D231" s="5">
        <v>1.4628243999999999</v>
      </c>
      <c r="E231" s="5">
        <v>11.5759212</v>
      </c>
      <c r="F231" s="5">
        <v>0</v>
      </c>
    </row>
    <row r="232" spans="1:26" x14ac:dyDescent="0.25">
      <c r="A232" s="8" t="s">
        <v>13</v>
      </c>
      <c r="B232" s="5">
        <v>500</v>
      </c>
      <c r="C232" s="5">
        <v>6.6067000000000001E-3</v>
      </c>
      <c r="D232" s="5">
        <v>5.1297000000000001E-3</v>
      </c>
      <c r="E232" s="5">
        <v>2.68854E-2</v>
      </c>
      <c r="F232" s="5">
        <v>1.1943000000000001E-5</v>
      </c>
    </row>
    <row r="233" spans="1:26" x14ac:dyDescent="0.25">
      <c r="A233" s="8" t="s">
        <v>14</v>
      </c>
      <c r="B233" s="5">
        <v>500</v>
      </c>
      <c r="C233" s="5">
        <v>6.4971999999999999E-3</v>
      </c>
      <c r="D233" s="5">
        <v>5.0794999999999998E-3</v>
      </c>
      <c r="E233" s="5">
        <v>2.9415199999999999E-2</v>
      </c>
      <c r="F233" s="5">
        <v>1.1018E-5</v>
      </c>
    </row>
    <row r="234" spans="1:26" x14ac:dyDescent="0.25">
      <c r="A234" s="8" t="s">
        <v>15</v>
      </c>
      <c r="B234" s="5">
        <v>500</v>
      </c>
      <c r="C234" s="5">
        <v>0.99758170000000002</v>
      </c>
      <c r="D234" s="5">
        <v>3.5592000000000002E-3</v>
      </c>
      <c r="E234" s="5">
        <v>1</v>
      </c>
      <c r="F234" s="5">
        <v>0.97252099999999997</v>
      </c>
    </row>
    <row r="235" spans="1:26" x14ac:dyDescent="0.25">
      <c r="A235" s="8" t="s">
        <v>16</v>
      </c>
      <c r="B235" s="5">
        <v>500</v>
      </c>
      <c r="C235" s="5">
        <v>0.97581739999999995</v>
      </c>
      <c r="D235" s="5">
        <v>3.5591999999999999E-2</v>
      </c>
      <c r="E235" s="5">
        <v>1</v>
      </c>
      <c r="F235" s="5">
        <v>0.72520989999999996</v>
      </c>
      <c r="G235" s="10"/>
    </row>
    <row r="236" spans="1:26" ht="30" x14ac:dyDescent="0.25">
      <c r="A236" s="8" t="s">
        <v>17</v>
      </c>
      <c r="B236" s="5">
        <v>500</v>
      </c>
      <c r="C236" s="5">
        <v>2.3076300000000001E-2</v>
      </c>
      <c r="D236" s="5">
        <v>4.3166400000000001E-2</v>
      </c>
      <c r="E236" s="5">
        <v>0.23053270000000001</v>
      </c>
      <c r="F236" s="5">
        <v>0</v>
      </c>
    </row>
    <row r="237" spans="1:26" ht="30" x14ac:dyDescent="0.25">
      <c r="A237" s="8" t="s">
        <v>18</v>
      </c>
      <c r="B237" s="5">
        <v>500</v>
      </c>
      <c r="C237" s="5">
        <v>0.99873820000000002</v>
      </c>
      <c r="D237" s="5">
        <v>3.2766000000000002E-3</v>
      </c>
      <c r="E237" s="5">
        <v>1</v>
      </c>
      <c r="F237" s="5">
        <v>0.97172630000000004</v>
      </c>
    </row>
    <row r="238" spans="1:26" ht="30" x14ac:dyDescent="0.25">
      <c r="A238" s="8" t="s">
        <v>19</v>
      </c>
      <c r="B238" s="5">
        <v>500</v>
      </c>
      <c r="C238" s="5">
        <v>1.0003755999999999</v>
      </c>
      <c r="D238" s="5">
        <v>2.3422599999999998E-2</v>
      </c>
      <c r="E238" s="5">
        <v>1.0215935</v>
      </c>
      <c r="F238" s="5">
        <v>0.83035760000000003</v>
      </c>
    </row>
    <row r="239" spans="1:26" ht="30" x14ac:dyDescent="0.25">
      <c r="A239" s="8" t="s">
        <v>20</v>
      </c>
      <c r="B239" s="5">
        <v>500</v>
      </c>
      <c r="C239" s="5">
        <v>0.99745050000000002</v>
      </c>
      <c r="D239" s="5">
        <v>3.8513000000000002E-3</v>
      </c>
      <c r="E239" s="5">
        <v>1</v>
      </c>
      <c r="F239" s="5">
        <v>0.96949719999999995</v>
      </c>
    </row>
    <row r="240" spans="1:26" ht="30" x14ac:dyDescent="0.25">
      <c r="A240" s="8" t="s">
        <v>21</v>
      </c>
      <c r="B240" s="5">
        <v>500</v>
      </c>
      <c r="C240" s="5">
        <v>0.98470279999999999</v>
      </c>
      <c r="D240" s="5">
        <v>2.3107800000000001E-2</v>
      </c>
      <c r="E240" s="5">
        <v>1</v>
      </c>
      <c r="F240" s="5">
        <v>0.81698320000000002</v>
      </c>
    </row>
    <row r="241" spans="1:26" ht="30" x14ac:dyDescent="0.25">
      <c r="A241" s="8" t="s">
        <v>22</v>
      </c>
      <c r="B241" s="5">
        <v>500</v>
      </c>
      <c r="C241" s="5">
        <v>1.0000617999999999</v>
      </c>
      <c r="D241" s="5">
        <v>3.8514999999999999E-3</v>
      </c>
      <c r="E241" s="5">
        <v>1.0035346999999999</v>
      </c>
      <c r="F241" s="5">
        <v>0.97210680000000005</v>
      </c>
    </row>
    <row r="242" spans="1:26" ht="30" x14ac:dyDescent="0.25">
      <c r="A242" s="8" t="s">
        <v>23</v>
      </c>
      <c r="B242" s="5">
        <v>500</v>
      </c>
      <c r="C242" s="5">
        <v>1.0000625999999999</v>
      </c>
      <c r="D242" s="5">
        <v>3.6364000000000001E-3</v>
      </c>
      <c r="E242" s="5">
        <v>1.0025031</v>
      </c>
      <c r="F242" s="5">
        <v>0.97390670000000001</v>
      </c>
    </row>
    <row r="243" spans="1:26" x14ac:dyDescent="0.25">
      <c r="A243" s="8" t="s">
        <v>40</v>
      </c>
      <c r="B243" s="5">
        <v>500</v>
      </c>
      <c r="C243" s="5">
        <v>9</v>
      </c>
      <c r="D243" s="5">
        <v>0</v>
      </c>
      <c r="E243" s="5">
        <v>9</v>
      </c>
      <c r="F243" s="5">
        <v>9</v>
      </c>
    </row>
    <row r="244" spans="1:26" x14ac:dyDescent="0.25">
      <c r="A244" s="2"/>
    </row>
    <row r="245" spans="1:26" x14ac:dyDescent="0.25">
      <c r="A245" s="3" t="s">
        <v>36</v>
      </c>
      <c r="I245" t="str">
        <f>A245</f>
        <v>MODEL=TRU MTHD=MAX N=500</v>
      </c>
      <c r="J245">
        <f>C248</f>
        <v>2.1091E-3</v>
      </c>
      <c r="K245">
        <f>C249</f>
        <v>1</v>
      </c>
      <c r="L245">
        <f>C250</f>
        <v>4</v>
      </c>
      <c r="M245">
        <f>C251</f>
        <v>1.0524173999999999</v>
      </c>
      <c r="N245">
        <f>C252</f>
        <v>4.3515999999999997E-3</v>
      </c>
      <c r="O245">
        <f>C253</f>
        <v>4.2705E-3</v>
      </c>
      <c r="P245">
        <f>C254</f>
        <v>0.99895179999999995</v>
      </c>
      <c r="Q245">
        <f>C255</f>
        <v>0.98951849999999997</v>
      </c>
      <c r="R245">
        <f>C256</f>
        <v>1.6506E-2</v>
      </c>
      <c r="S245">
        <f>C257</f>
        <v>0.99943769999999998</v>
      </c>
      <c r="T245">
        <f>C258</f>
        <v>0.99965020000000004</v>
      </c>
      <c r="U245">
        <f>C259</f>
        <v>0.99889790000000001</v>
      </c>
      <c r="V245">
        <f>C260</f>
        <v>0.99338749999999998</v>
      </c>
      <c r="W245">
        <f>C261</f>
        <v>0.999942</v>
      </c>
      <c r="X245">
        <f>C262</f>
        <v>0.99994859999999997</v>
      </c>
      <c r="Y245">
        <f>H247</f>
        <v>0.99986379453645546</v>
      </c>
      <c r="Z245">
        <f>C263</f>
        <v>9</v>
      </c>
    </row>
    <row r="246" spans="1:26" ht="15.75" thickBot="1" x14ac:dyDescent="0.3">
      <c r="A246" s="4"/>
    </row>
    <row r="247" spans="1:26" ht="30" x14ac:dyDescent="0.25">
      <c r="A247" s="6" t="s">
        <v>3</v>
      </c>
      <c r="B247" s="7" t="s">
        <v>4</v>
      </c>
      <c r="C247" s="7" t="s">
        <v>5</v>
      </c>
      <c r="D247" s="7" t="s">
        <v>6</v>
      </c>
      <c r="E247" s="7" t="s">
        <v>7</v>
      </c>
      <c r="F247" s="7" t="s">
        <v>8</v>
      </c>
      <c r="G247" s="10" t="s">
        <v>39</v>
      </c>
      <c r="H247">
        <f>C250/(C250+2*C249*(C256^2))</f>
        <v>0.99986379453645546</v>
      </c>
    </row>
    <row r="248" spans="1:26" x14ac:dyDescent="0.25">
      <c r="A248" s="8" t="s">
        <v>9</v>
      </c>
      <c r="B248" s="5">
        <v>500</v>
      </c>
      <c r="C248" s="5">
        <v>2.1091E-3</v>
      </c>
      <c r="D248" s="5">
        <v>2.9025000000000001E-3</v>
      </c>
      <c r="E248" s="5">
        <v>1.7621000000000001E-2</v>
      </c>
      <c r="F248" s="9">
        <v>1.5009449E-7</v>
      </c>
    </row>
    <row r="249" spans="1:26" x14ac:dyDescent="0.25">
      <c r="A249" s="8" t="s">
        <v>10</v>
      </c>
      <c r="B249" s="5">
        <v>500</v>
      </c>
      <c r="C249" s="5">
        <v>1</v>
      </c>
      <c r="D249" s="5">
        <v>0</v>
      </c>
      <c r="E249" s="5">
        <v>1</v>
      </c>
      <c r="F249" s="5">
        <v>1</v>
      </c>
    </row>
    <row r="250" spans="1:26" x14ac:dyDescent="0.25">
      <c r="A250" s="8" t="s">
        <v>11</v>
      </c>
      <c r="B250" s="5">
        <v>500</v>
      </c>
      <c r="C250" s="5">
        <v>4</v>
      </c>
      <c r="D250" s="5">
        <v>0</v>
      </c>
      <c r="E250" s="5">
        <v>4</v>
      </c>
      <c r="F250" s="5">
        <v>4</v>
      </c>
    </row>
    <row r="251" spans="1:26" ht="30" x14ac:dyDescent="0.25">
      <c r="A251" s="8" t="s">
        <v>12</v>
      </c>
      <c r="B251" s="5">
        <v>500</v>
      </c>
      <c r="C251" s="5">
        <v>1.0524173999999999</v>
      </c>
      <c r="D251" s="5">
        <v>1.4483421000000001</v>
      </c>
      <c r="E251" s="5">
        <v>8.7928791000000004</v>
      </c>
      <c r="F251" s="5">
        <v>7.4896999999999998E-5</v>
      </c>
    </row>
    <row r="252" spans="1:26" x14ac:dyDescent="0.25">
      <c r="A252" s="8" t="s">
        <v>13</v>
      </c>
      <c r="B252" s="5">
        <v>500</v>
      </c>
      <c r="C252" s="5">
        <v>4.3515999999999997E-3</v>
      </c>
      <c r="D252" s="5">
        <v>3.2907000000000001E-3</v>
      </c>
      <c r="E252" s="5">
        <v>1.56066E-2</v>
      </c>
      <c r="F252" s="5">
        <v>4.5459E-5</v>
      </c>
    </row>
    <row r="253" spans="1:26" x14ac:dyDescent="0.25">
      <c r="A253" s="8" t="s">
        <v>14</v>
      </c>
      <c r="B253" s="5">
        <v>500</v>
      </c>
      <c r="C253" s="5">
        <v>4.2705E-3</v>
      </c>
      <c r="D253" s="5">
        <v>3.2501000000000001E-3</v>
      </c>
      <c r="E253" s="5">
        <v>1.6944600000000001E-2</v>
      </c>
      <c r="F253" s="5">
        <v>4.2493999999999997E-5</v>
      </c>
    </row>
    <row r="254" spans="1:26" x14ac:dyDescent="0.25">
      <c r="A254" s="8" t="s">
        <v>15</v>
      </c>
      <c r="B254" s="5">
        <v>500</v>
      </c>
      <c r="C254" s="5">
        <v>0.99895179999999995</v>
      </c>
      <c r="D254" s="5">
        <v>1.4362000000000001E-3</v>
      </c>
      <c r="E254" s="5">
        <v>0.99999990000000005</v>
      </c>
      <c r="F254" s="5">
        <v>0.99134230000000001</v>
      </c>
      <c r="G254" s="10"/>
    </row>
    <row r="255" spans="1:26" x14ac:dyDescent="0.25">
      <c r="A255" s="8" t="s">
        <v>16</v>
      </c>
      <c r="B255" s="5">
        <v>500</v>
      </c>
      <c r="C255" s="5">
        <v>0.98951849999999997</v>
      </c>
      <c r="D255" s="5">
        <v>1.43619E-2</v>
      </c>
      <c r="E255" s="5">
        <v>0.99999919999999998</v>
      </c>
      <c r="F255" s="5">
        <v>0.91342279999999998</v>
      </c>
    </row>
    <row r="256" spans="1:26" ht="30" x14ac:dyDescent="0.25">
      <c r="A256" s="8" t="s">
        <v>17</v>
      </c>
      <c r="B256" s="5">
        <v>500</v>
      </c>
      <c r="C256" s="5">
        <v>1.6506E-2</v>
      </c>
      <c r="D256" s="5">
        <v>2.8270199999999999E-2</v>
      </c>
      <c r="E256" s="5">
        <v>0.124968</v>
      </c>
      <c r="F256" s="5">
        <v>0</v>
      </c>
    </row>
    <row r="257" spans="1:26" ht="30" x14ac:dyDescent="0.25">
      <c r="A257" s="8" t="s">
        <v>18</v>
      </c>
      <c r="B257" s="5">
        <v>500</v>
      </c>
      <c r="C257" s="5">
        <v>0.99943769999999998</v>
      </c>
      <c r="D257" s="5">
        <v>1.2604999999999999E-3</v>
      </c>
      <c r="E257" s="5">
        <v>1</v>
      </c>
      <c r="F257" s="5">
        <v>0.99140300000000003</v>
      </c>
    </row>
    <row r="258" spans="1:26" ht="30" x14ac:dyDescent="0.25">
      <c r="A258" s="8" t="s">
        <v>19</v>
      </c>
      <c r="B258" s="5">
        <v>500</v>
      </c>
      <c r="C258" s="5">
        <v>0.99965020000000004</v>
      </c>
      <c r="D258" s="5">
        <v>9.1719999999999996E-3</v>
      </c>
      <c r="E258" s="5">
        <v>1.0073700999999999</v>
      </c>
      <c r="F258" s="5">
        <v>0.94841810000000004</v>
      </c>
    </row>
    <row r="259" spans="1:26" ht="30" x14ac:dyDescent="0.25">
      <c r="A259" s="8" t="s">
        <v>20</v>
      </c>
      <c r="B259" s="5">
        <v>500</v>
      </c>
      <c r="C259" s="5">
        <v>0.99889790000000001</v>
      </c>
      <c r="D259" s="5">
        <v>1.5234000000000001E-3</v>
      </c>
      <c r="E259" s="5">
        <v>0.99999990000000005</v>
      </c>
      <c r="F259" s="5">
        <v>0.99036360000000001</v>
      </c>
    </row>
    <row r="260" spans="1:26" ht="30" x14ac:dyDescent="0.25">
      <c r="A260" s="8" t="s">
        <v>21</v>
      </c>
      <c r="B260" s="5">
        <v>500</v>
      </c>
      <c r="C260" s="5">
        <v>0.99338749999999998</v>
      </c>
      <c r="D260" s="5">
        <v>9.1406000000000005E-3</v>
      </c>
      <c r="E260" s="5">
        <v>0.99999950000000004</v>
      </c>
      <c r="F260" s="5">
        <v>0.94218170000000001</v>
      </c>
    </row>
    <row r="261" spans="1:26" ht="30" x14ac:dyDescent="0.25">
      <c r="A261" s="8" t="s">
        <v>22</v>
      </c>
      <c r="B261" s="5">
        <v>500</v>
      </c>
      <c r="C261" s="5">
        <v>0.999942</v>
      </c>
      <c r="D261" s="5">
        <v>1.5206E-3</v>
      </c>
      <c r="E261" s="5">
        <v>1.0012207</v>
      </c>
      <c r="F261" s="5">
        <v>0.99145019999999995</v>
      </c>
    </row>
    <row r="262" spans="1:26" ht="30" x14ac:dyDescent="0.25">
      <c r="A262" s="8" t="s">
        <v>23</v>
      </c>
      <c r="B262" s="5">
        <v>500</v>
      </c>
      <c r="C262" s="5">
        <v>0.99994859999999997</v>
      </c>
      <c r="D262" s="5">
        <v>1.446E-3</v>
      </c>
      <c r="E262" s="5">
        <v>1.0010003999999999</v>
      </c>
      <c r="F262" s="5">
        <v>0.99223740000000005</v>
      </c>
    </row>
    <row r="263" spans="1:26" x14ac:dyDescent="0.25">
      <c r="A263" s="8" t="s">
        <v>40</v>
      </c>
      <c r="B263" s="5">
        <v>500</v>
      </c>
      <c r="C263" s="5">
        <v>9</v>
      </c>
      <c r="D263" s="5">
        <v>0</v>
      </c>
      <c r="E263" s="5">
        <v>9</v>
      </c>
      <c r="F263" s="5">
        <v>9</v>
      </c>
    </row>
    <row r="264" spans="1:26" x14ac:dyDescent="0.25">
      <c r="A264" s="2"/>
    </row>
    <row r="265" spans="1:26" x14ac:dyDescent="0.25">
      <c r="A265" s="3" t="s">
        <v>37</v>
      </c>
      <c r="I265" t="str">
        <f>A265</f>
        <v>MODEL=TRU MTHD=MAX N=1000</v>
      </c>
      <c r="J265">
        <f>C268</f>
        <v>1.0817999999999999E-3</v>
      </c>
      <c r="K265">
        <f>C269</f>
        <v>1</v>
      </c>
      <c r="L265">
        <f>C270</f>
        <v>4</v>
      </c>
      <c r="M265">
        <f>C271</f>
        <v>1.0807001000000001</v>
      </c>
      <c r="N265">
        <f>C272</f>
        <v>3.1078E-3</v>
      </c>
      <c r="O265">
        <f>C273</f>
        <v>3.0477999999999998E-3</v>
      </c>
      <c r="P265">
        <f>C274</f>
        <v>0.99946089999999999</v>
      </c>
      <c r="Q265">
        <f>C275</f>
        <v>0.99460879999999996</v>
      </c>
      <c r="R265">
        <f>C276</f>
        <v>1.1931199999999999E-2</v>
      </c>
      <c r="S265">
        <f>C277</f>
        <v>0.99970840000000005</v>
      </c>
      <c r="T265">
        <f>C278</f>
        <v>0.9997492</v>
      </c>
      <c r="U265">
        <f>C279</f>
        <v>0.99943490000000001</v>
      </c>
      <c r="V265">
        <f>C280</f>
        <v>0.99660950000000004</v>
      </c>
      <c r="W265">
        <f>C281</f>
        <v>0.99995829999999997</v>
      </c>
      <c r="X265">
        <f>C282</f>
        <v>0.99995990000000001</v>
      </c>
      <c r="Y265">
        <f>H267</f>
        <v>0.9999288282990515</v>
      </c>
      <c r="Z265">
        <f>C283</f>
        <v>9</v>
      </c>
    </row>
    <row r="266" spans="1:26" ht="15.75" thickBot="1" x14ac:dyDescent="0.3">
      <c r="A266" s="4"/>
    </row>
    <row r="267" spans="1:26" ht="30" x14ac:dyDescent="0.25">
      <c r="A267" s="6" t="s">
        <v>3</v>
      </c>
      <c r="B267" s="7" t="s">
        <v>4</v>
      </c>
      <c r="C267" s="7" t="s">
        <v>5</v>
      </c>
      <c r="D267" s="7" t="s">
        <v>6</v>
      </c>
      <c r="E267" s="7" t="s">
        <v>7</v>
      </c>
      <c r="F267" s="7" t="s">
        <v>8</v>
      </c>
      <c r="G267" s="10" t="s">
        <v>39</v>
      </c>
      <c r="H267">
        <f>C270/(C270+2*C269*(C276^2))</f>
        <v>0.9999288282990515</v>
      </c>
    </row>
    <row r="268" spans="1:26" x14ac:dyDescent="0.25">
      <c r="A268" s="8" t="s">
        <v>9</v>
      </c>
      <c r="B268" s="5">
        <v>500</v>
      </c>
      <c r="C268" s="5">
        <v>1.0817999999999999E-3</v>
      </c>
      <c r="D268" s="5">
        <v>1.5451E-3</v>
      </c>
      <c r="E268" s="5">
        <v>1.05886E-2</v>
      </c>
      <c r="F268" s="5">
        <v>0</v>
      </c>
    </row>
    <row r="269" spans="1:26" x14ac:dyDescent="0.25">
      <c r="A269" s="8" t="s">
        <v>10</v>
      </c>
      <c r="B269" s="5">
        <v>500</v>
      </c>
      <c r="C269" s="5">
        <v>1</v>
      </c>
      <c r="D269" s="5">
        <v>0</v>
      </c>
      <c r="E269" s="5">
        <v>1</v>
      </c>
      <c r="F269" s="5">
        <v>1</v>
      </c>
    </row>
    <row r="270" spans="1:26" x14ac:dyDescent="0.25">
      <c r="A270" s="8" t="s">
        <v>11</v>
      </c>
      <c r="B270" s="5">
        <v>500</v>
      </c>
      <c r="C270" s="5">
        <v>4</v>
      </c>
      <c r="D270" s="5">
        <v>0</v>
      </c>
      <c r="E270" s="5">
        <v>4</v>
      </c>
      <c r="F270" s="5">
        <v>4</v>
      </c>
    </row>
    <row r="271" spans="1:26" ht="30" x14ac:dyDescent="0.25">
      <c r="A271" s="8" t="s">
        <v>12</v>
      </c>
      <c r="B271" s="5">
        <v>500</v>
      </c>
      <c r="C271" s="5">
        <v>1.0807001000000001</v>
      </c>
      <c r="D271" s="5">
        <v>1.5435673999999999</v>
      </c>
      <c r="E271" s="5">
        <v>10.5780127</v>
      </c>
      <c r="F271" s="5">
        <v>0</v>
      </c>
    </row>
    <row r="272" spans="1:26" x14ac:dyDescent="0.25">
      <c r="A272" s="8" t="s">
        <v>13</v>
      </c>
      <c r="B272" s="5">
        <v>500</v>
      </c>
      <c r="C272" s="5">
        <v>3.1078E-3</v>
      </c>
      <c r="D272" s="5">
        <v>2.3489000000000001E-3</v>
      </c>
      <c r="E272" s="5">
        <v>1.15102E-2</v>
      </c>
      <c r="F272" s="9">
        <v>7.5688139000000003E-6</v>
      </c>
    </row>
    <row r="273" spans="1:26" x14ac:dyDescent="0.25">
      <c r="A273" s="8" t="s">
        <v>14</v>
      </c>
      <c r="B273" s="5">
        <v>500</v>
      </c>
      <c r="C273" s="5">
        <v>3.0477999999999998E-3</v>
      </c>
      <c r="D273" s="5">
        <v>2.3156000000000001E-3</v>
      </c>
      <c r="E273" s="5">
        <v>1.16165E-2</v>
      </c>
      <c r="F273" s="9">
        <v>7.2993240000000004E-6</v>
      </c>
      <c r="G273" s="10"/>
    </row>
    <row r="274" spans="1:26" x14ac:dyDescent="0.25">
      <c r="A274" s="8" t="s">
        <v>15</v>
      </c>
      <c r="B274" s="5">
        <v>500</v>
      </c>
      <c r="C274" s="5">
        <v>0.99946089999999999</v>
      </c>
      <c r="D274" s="5">
        <v>7.6781899999999999E-4</v>
      </c>
      <c r="E274" s="5">
        <v>1</v>
      </c>
      <c r="F274" s="5">
        <v>0.99476120000000001</v>
      </c>
    </row>
    <row r="275" spans="1:26" x14ac:dyDescent="0.25">
      <c r="A275" s="8" t="s">
        <v>16</v>
      </c>
      <c r="B275" s="5">
        <v>500</v>
      </c>
      <c r="C275" s="5">
        <v>0.99460879999999996</v>
      </c>
      <c r="D275" s="5">
        <v>7.6781999999999996E-3</v>
      </c>
      <c r="E275" s="5">
        <v>1</v>
      </c>
      <c r="F275" s="5">
        <v>0.94761220000000002</v>
      </c>
    </row>
    <row r="276" spans="1:26" ht="30" x14ac:dyDescent="0.25">
      <c r="A276" s="8" t="s">
        <v>17</v>
      </c>
      <c r="B276" s="5">
        <v>500</v>
      </c>
      <c r="C276" s="5">
        <v>1.1931199999999999E-2</v>
      </c>
      <c r="D276" s="5">
        <v>2.0385400000000001E-2</v>
      </c>
      <c r="E276" s="5">
        <v>9.7916299999999998E-2</v>
      </c>
      <c r="F276" s="5">
        <v>0</v>
      </c>
    </row>
    <row r="277" spans="1:26" ht="30" x14ac:dyDescent="0.25">
      <c r="A277" s="8" t="s">
        <v>18</v>
      </c>
      <c r="B277" s="5">
        <v>500</v>
      </c>
      <c r="C277" s="5">
        <v>0.99970840000000005</v>
      </c>
      <c r="D277" s="5">
        <v>6.7848400000000003E-4</v>
      </c>
      <c r="E277" s="5">
        <v>1</v>
      </c>
      <c r="F277" s="5">
        <v>0.9954691</v>
      </c>
    </row>
    <row r="278" spans="1:26" ht="30" x14ac:dyDescent="0.25">
      <c r="A278" s="8" t="s">
        <v>19</v>
      </c>
      <c r="B278" s="5">
        <v>500</v>
      </c>
      <c r="C278" s="5">
        <v>0.9997492</v>
      </c>
      <c r="D278" s="5">
        <v>4.8412000000000004E-3</v>
      </c>
      <c r="E278" s="5">
        <v>1.0034921000000001</v>
      </c>
      <c r="F278" s="5">
        <v>0.97281459999999997</v>
      </c>
    </row>
    <row r="279" spans="1:26" ht="30" x14ac:dyDescent="0.25">
      <c r="A279" s="8" t="s">
        <v>20</v>
      </c>
      <c r="B279" s="5">
        <v>500</v>
      </c>
      <c r="C279" s="5">
        <v>0.99943490000000001</v>
      </c>
      <c r="D279" s="5">
        <v>8.0454799999999998E-4</v>
      </c>
      <c r="E279" s="5">
        <v>1</v>
      </c>
      <c r="F279" s="5">
        <v>0.99501019999999996</v>
      </c>
    </row>
    <row r="280" spans="1:26" ht="30" x14ac:dyDescent="0.25">
      <c r="A280" s="8" t="s">
        <v>21</v>
      </c>
      <c r="B280" s="5">
        <v>500</v>
      </c>
      <c r="C280" s="5">
        <v>0.99660950000000004</v>
      </c>
      <c r="D280" s="5">
        <v>4.8272999999999996E-3</v>
      </c>
      <c r="E280" s="5">
        <v>1</v>
      </c>
      <c r="F280" s="5">
        <v>0.97006119999999996</v>
      </c>
    </row>
    <row r="281" spans="1:26" ht="30" x14ac:dyDescent="0.25">
      <c r="A281" s="8" t="s">
        <v>22</v>
      </c>
      <c r="B281" s="5">
        <v>500</v>
      </c>
      <c r="C281" s="5">
        <v>0.99995829999999997</v>
      </c>
      <c r="D281" s="5">
        <v>8.04756E-4</v>
      </c>
      <c r="E281" s="5">
        <v>1.0005803</v>
      </c>
      <c r="F281" s="5">
        <v>0.99547980000000003</v>
      </c>
    </row>
    <row r="282" spans="1:26" ht="30" x14ac:dyDescent="0.25">
      <c r="A282" s="8" t="s">
        <v>23</v>
      </c>
      <c r="B282" s="5">
        <v>500</v>
      </c>
      <c r="C282" s="5">
        <v>0.99995990000000001</v>
      </c>
      <c r="D282" s="5">
        <v>7.7097999999999999E-4</v>
      </c>
      <c r="E282" s="5">
        <v>1.0005001</v>
      </c>
      <c r="F282" s="5">
        <v>0.99522239999999995</v>
      </c>
    </row>
    <row r="283" spans="1:26" x14ac:dyDescent="0.25">
      <c r="A283" s="8" t="s">
        <v>40</v>
      </c>
      <c r="B283" s="5">
        <v>500</v>
      </c>
      <c r="C283" s="5">
        <v>9</v>
      </c>
      <c r="D283" s="5">
        <v>0</v>
      </c>
      <c r="E283" s="5">
        <v>9</v>
      </c>
      <c r="F283" s="5">
        <v>9</v>
      </c>
    </row>
    <row r="284" spans="1:26" x14ac:dyDescent="0.25">
      <c r="A284" s="2"/>
    </row>
    <row r="285" spans="1:26" x14ac:dyDescent="0.25">
      <c r="A285" s="3" t="s">
        <v>38</v>
      </c>
      <c r="I285" t="str">
        <f>A285</f>
        <v>MODEL=TRU MTHD=MAX N=100000</v>
      </c>
      <c r="J285">
        <f>C288</f>
        <v>1.1262E-5</v>
      </c>
      <c r="K285">
        <f>C289</f>
        <v>1</v>
      </c>
      <c r="L285">
        <f>C290</f>
        <v>4</v>
      </c>
      <c r="M285">
        <f>C291</f>
        <v>1.1261595</v>
      </c>
      <c r="N285">
        <f>C292</f>
        <v>3.98663E-4</v>
      </c>
      <c r="O285">
        <f>C293</f>
        <v>3.8672799999999997E-4</v>
      </c>
      <c r="P285">
        <f>C294</f>
        <v>0.99999439999999995</v>
      </c>
      <c r="Q285">
        <f>C295</f>
        <v>0.99994369999999999</v>
      </c>
      <c r="R285">
        <f>C296</f>
        <v>1.1232E-3</v>
      </c>
      <c r="S285">
        <f>C297</f>
        <v>0.99999930000000004</v>
      </c>
      <c r="T285">
        <f>C298</f>
        <v>0.99999610000000005</v>
      </c>
      <c r="U285">
        <f>C299</f>
        <v>0.9999941</v>
      </c>
      <c r="V285">
        <f>C300</f>
        <v>0.99996479999999999</v>
      </c>
      <c r="W285">
        <f>C301</f>
        <v>0.99999930000000004</v>
      </c>
      <c r="X285">
        <f>C302</f>
        <v>0.99999939999999998</v>
      </c>
      <c r="Y285">
        <f>H287</f>
        <v>0.99999936921127786</v>
      </c>
      <c r="Z285">
        <f>C303</f>
        <v>9</v>
      </c>
    </row>
    <row r="286" spans="1:26" ht="15.75" thickBot="1" x14ac:dyDescent="0.3">
      <c r="A286" s="4"/>
    </row>
    <row r="287" spans="1:26" ht="30" x14ac:dyDescent="0.25">
      <c r="A287" s="6" t="s">
        <v>3</v>
      </c>
      <c r="B287" s="7" t="s">
        <v>4</v>
      </c>
      <c r="C287" s="7" t="s">
        <v>5</v>
      </c>
      <c r="D287" s="7" t="s">
        <v>6</v>
      </c>
      <c r="E287" s="7" t="s">
        <v>7</v>
      </c>
      <c r="F287" s="7" t="s">
        <v>8</v>
      </c>
      <c r="G287" s="10" t="s">
        <v>39</v>
      </c>
      <c r="H287">
        <f>C290/(C290+2*C289*(C296^2))</f>
        <v>0.99999936921127786</v>
      </c>
    </row>
    <row r="288" spans="1:26" x14ac:dyDescent="0.25">
      <c r="A288" s="8" t="s">
        <v>9</v>
      </c>
      <c r="B288" s="5">
        <v>1</v>
      </c>
      <c r="C288" s="5">
        <v>1.1262E-5</v>
      </c>
      <c r="D288" s="5" t="s">
        <v>28</v>
      </c>
      <c r="E288" s="5">
        <v>1.1262E-5</v>
      </c>
      <c r="F288" s="5">
        <v>1.1262E-5</v>
      </c>
    </row>
    <row r="289" spans="1:6" x14ac:dyDescent="0.25">
      <c r="A289" s="8" t="s">
        <v>10</v>
      </c>
      <c r="B289" s="5">
        <v>1</v>
      </c>
      <c r="C289" s="5">
        <v>1</v>
      </c>
      <c r="D289" s="5" t="s">
        <v>28</v>
      </c>
      <c r="E289" s="5">
        <v>1</v>
      </c>
      <c r="F289" s="5">
        <v>1</v>
      </c>
    </row>
    <row r="290" spans="1:6" x14ac:dyDescent="0.25">
      <c r="A290" s="8" t="s">
        <v>11</v>
      </c>
      <c r="B290" s="5">
        <v>1</v>
      </c>
      <c r="C290" s="5">
        <v>4</v>
      </c>
      <c r="D290" s="5" t="s">
        <v>28</v>
      </c>
      <c r="E290" s="5">
        <v>4</v>
      </c>
      <c r="F290" s="5">
        <v>4</v>
      </c>
    </row>
    <row r="291" spans="1:6" ht="30" x14ac:dyDescent="0.25">
      <c r="A291" s="8" t="s">
        <v>12</v>
      </c>
      <c r="B291" s="5">
        <v>1</v>
      </c>
      <c r="C291" s="5">
        <v>1.1261595</v>
      </c>
      <c r="D291" s="5" t="s">
        <v>28</v>
      </c>
      <c r="E291" s="5">
        <v>1.1261595</v>
      </c>
      <c r="F291" s="5">
        <v>1.1261595</v>
      </c>
    </row>
    <row r="292" spans="1:6" x14ac:dyDescent="0.25">
      <c r="A292" s="8" t="s">
        <v>13</v>
      </c>
      <c r="B292" s="5">
        <v>1</v>
      </c>
      <c r="C292" s="5">
        <v>3.98663E-4</v>
      </c>
      <c r="D292" s="5" t="s">
        <v>28</v>
      </c>
      <c r="E292" s="5">
        <v>3.98663E-4</v>
      </c>
      <c r="F292" s="5">
        <v>3.98663E-4</v>
      </c>
    </row>
    <row r="293" spans="1:6" x14ac:dyDescent="0.25">
      <c r="A293" s="8" t="s">
        <v>14</v>
      </c>
      <c r="B293" s="5">
        <v>1</v>
      </c>
      <c r="C293" s="5">
        <v>3.8672799999999997E-4</v>
      </c>
      <c r="D293" s="5" t="s">
        <v>28</v>
      </c>
      <c r="E293" s="5">
        <v>3.8672799999999997E-4</v>
      </c>
      <c r="F293" s="5">
        <v>3.8672799999999997E-4</v>
      </c>
    </row>
    <row r="294" spans="1:6" x14ac:dyDescent="0.25">
      <c r="A294" s="8" t="s">
        <v>15</v>
      </c>
      <c r="B294" s="5">
        <v>1</v>
      </c>
      <c r="C294" s="5">
        <v>0.99999439999999995</v>
      </c>
      <c r="D294" s="5" t="s">
        <v>28</v>
      </c>
      <c r="E294" s="5">
        <v>0.99999439999999995</v>
      </c>
      <c r="F294" s="5">
        <v>0.99999439999999995</v>
      </c>
    </row>
    <row r="295" spans="1:6" x14ac:dyDescent="0.25">
      <c r="A295" s="8" t="s">
        <v>16</v>
      </c>
      <c r="B295" s="5">
        <v>1</v>
      </c>
      <c r="C295" s="5">
        <v>0.99994369999999999</v>
      </c>
      <c r="D295" s="5" t="s">
        <v>28</v>
      </c>
      <c r="E295" s="5">
        <v>0.99994369999999999</v>
      </c>
      <c r="F295" s="5">
        <v>0.99994369999999999</v>
      </c>
    </row>
    <row r="296" spans="1:6" ht="30" x14ac:dyDescent="0.25">
      <c r="A296" s="8" t="s">
        <v>17</v>
      </c>
      <c r="B296" s="5">
        <v>1</v>
      </c>
      <c r="C296" s="5">
        <v>1.1232E-3</v>
      </c>
      <c r="D296" s="5" t="s">
        <v>28</v>
      </c>
      <c r="E296" s="5">
        <v>1.1232E-3</v>
      </c>
      <c r="F296" s="5">
        <v>1.1232E-3</v>
      </c>
    </row>
    <row r="297" spans="1:6" ht="30" x14ac:dyDescent="0.25">
      <c r="A297" s="8" t="s">
        <v>18</v>
      </c>
      <c r="B297" s="5">
        <v>1</v>
      </c>
      <c r="C297" s="5">
        <v>0.99999930000000004</v>
      </c>
      <c r="D297" s="5" t="s">
        <v>28</v>
      </c>
      <c r="E297" s="5">
        <v>0.99999930000000004</v>
      </c>
      <c r="F297" s="5">
        <v>0.99999930000000004</v>
      </c>
    </row>
    <row r="298" spans="1:6" ht="30" x14ac:dyDescent="0.25">
      <c r="A298" s="8" t="s">
        <v>19</v>
      </c>
      <c r="B298" s="5">
        <v>1</v>
      </c>
      <c r="C298" s="5">
        <v>0.99999610000000005</v>
      </c>
      <c r="D298" s="5" t="s">
        <v>28</v>
      </c>
      <c r="E298" s="5">
        <v>0.99999610000000005</v>
      </c>
      <c r="F298" s="5">
        <v>0.99999610000000005</v>
      </c>
    </row>
    <row r="299" spans="1:6" ht="30" x14ac:dyDescent="0.25">
      <c r="A299" s="8" t="s">
        <v>20</v>
      </c>
      <c r="B299" s="5">
        <v>1</v>
      </c>
      <c r="C299" s="5">
        <v>0.9999941</v>
      </c>
      <c r="D299" s="5" t="s">
        <v>28</v>
      </c>
      <c r="E299" s="5">
        <v>0.9999941</v>
      </c>
      <c r="F299" s="5">
        <v>0.9999941</v>
      </c>
    </row>
    <row r="300" spans="1:6" ht="30" x14ac:dyDescent="0.25">
      <c r="A300" s="8" t="s">
        <v>21</v>
      </c>
      <c r="B300" s="5">
        <v>1</v>
      </c>
      <c r="C300" s="5">
        <v>0.99996479999999999</v>
      </c>
      <c r="D300" s="5" t="s">
        <v>28</v>
      </c>
      <c r="E300" s="5">
        <v>0.99996479999999999</v>
      </c>
      <c r="F300" s="5">
        <v>0.99996479999999999</v>
      </c>
    </row>
    <row r="301" spans="1:6" ht="30" x14ac:dyDescent="0.25">
      <c r="A301" s="8" t="s">
        <v>22</v>
      </c>
      <c r="B301" s="5">
        <v>1</v>
      </c>
      <c r="C301" s="5">
        <v>0.99999930000000004</v>
      </c>
      <c r="D301" s="5" t="s">
        <v>28</v>
      </c>
      <c r="E301" s="5">
        <v>0.99999930000000004</v>
      </c>
      <c r="F301" s="5">
        <v>0.99999930000000004</v>
      </c>
    </row>
    <row r="302" spans="1:6" ht="30" x14ac:dyDescent="0.25">
      <c r="A302" s="8" t="s">
        <v>23</v>
      </c>
      <c r="B302" s="5">
        <v>1</v>
      </c>
      <c r="C302" s="5">
        <v>0.99999939999999998</v>
      </c>
      <c r="D302" s="5" t="s">
        <v>28</v>
      </c>
      <c r="E302" s="5">
        <v>0.99999939999999998</v>
      </c>
      <c r="F302" s="5">
        <v>0.99999939999999998</v>
      </c>
    </row>
    <row r="303" spans="1:6" x14ac:dyDescent="0.25">
      <c r="A303" s="8" t="s">
        <v>40</v>
      </c>
      <c r="B303" s="5">
        <v>1</v>
      </c>
      <c r="C303" s="5">
        <v>9</v>
      </c>
      <c r="D303" s="5" t="s">
        <v>28</v>
      </c>
      <c r="E303" s="5">
        <v>9</v>
      </c>
      <c r="F303" s="5">
        <v>9</v>
      </c>
    </row>
  </sheetData>
  <autoFilter ref="I1:I303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Sheet1!IDX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Dongho Choi</dc:creator>
  <cp:lastModifiedBy>Dongho Choi</cp:lastModifiedBy>
  <dcterms:created xsi:type="dcterms:W3CDTF">2019-04-23T19:41:12Z</dcterms:created>
  <dcterms:modified xsi:type="dcterms:W3CDTF">2019-04-24T03:32:37Z</dcterms:modified>
</cp:coreProperties>
</file>