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emenset\Personal\TI57_upgrade\software\ti57mcu\"/>
    </mc:Choice>
  </mc:AlternateContent>
  <xr:revisionPtr revIDLastSave="0" documentId="13_ncr:1_{5812835D-69EE-40A3-A0B1-7C79D62B4FE9}" xr6:coauthVersionLast="36" xr6:coauthVersionMax="36" xr10:uidLastSave="{00000000-0000-0000-0000-000000000000}"/>
  <bookViews>
    <workbookView xWindow="0" yWindow="0" windowWidth="38676" windowHeight="11436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A10" i="5"/>
  <c r="D7" i="5"/>
  <c r="F7" i="5" s="1"/>
  <c r="D5" i="5"/>
  <c r="F5" i="5" s="1"/>
  <c r="I5" i="5" s="1"/>
  <c r="J5" i="5" s="1"/>
  <c r="D6" i="5"/>
  <c r="F6" i="5" s="1"/>
  <c r="I6" i="5" s="1"/>
  <c r="J6" i="5" s="1"/>
  <c r="D4" i="5"/>
  <c r="F4" i="5" s="1"/>
  <c r="I7" i="5" l="1"/>
  <c r="J7" i="5" s="1"/>
  <c r="I4" i="5"/>
  <c r="J4" i="5" s="1"/>
</calcChain>
</file>

<file path=xl/sharedStrings.xml><?xml version="1.0" encoding="utf-8"?>
<sst xmlns="http://schemas.openxmlformats.org/spreadsheetml/2006/main" count="10" uniqueCount="10">
  <si>
    <t>CLK</t>
  </si>
  <si>
    <t>I-on</t>
  </si>
  <si>
    <t>t-on</t>
  </si>
  <si>
    <t>t-off</t>
  </si>
  <si>
    <t>i-off</t>
  </si>
  <si>
    <t>i-avg</t>
  </si>
  <si>
    <t>Iled 0</t>
  </si>
  <si>
    <t>CAT4016</t>
  </si>
  <si>
    <t>total run</t>
  </si>
  <si>
    <t>hours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</si>
</sst>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J10"/>
  <sheetViews>
    <sheetView tabSelected="1" workbookViewId="0">
      <selection activeCell="J4" sqref="J4"/>
    </sheetView>
  </sheetViews>
  <sheetFormatPr defaultColWidth="9.109375" defaultRowHeight="13.8" x14ac:dyDescent="0.25"/>
  <cols>
    <col min="1" max="2" width="9.109375" style="1"/>
    <col min="3" max="7" width="11.5546875" style="1" customWidth="1"/>
    <col min="8" max="16384" width="9.109375" style="1"/>
  </cols>
  <sheetData>
    <row r="1" spans="1:10" x14ac:dyDescent="0.25">
      <c r="A1" s="1">
        <v>50</v>
      </c>
      <c r="G1" s="1">
        <v>5</v>
      </c>
      <c r="J1" s="1">
        <v>1000</v>
      </c>
    </row>
    <row r="2" spans="1:10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4" spans="1:10" x14ac:dyDescent="0.25">
      <c r="A4" s="1">
        <v>64</v>
      </c>
      <c r="B4" s="1">
        <v>5</v>
      </c>
      <c r="C4" s="1">
        <v>24</v>
      </c>
      <c r="D4" s="1">
        <f>$A$1-B4</f>
        <v>45</v>
      </c>
      <c r="E4" s="1">
        <v>4.4000000000000004</v>
      </c>
      <c r="F4" s="1">
        <f>(B4*C4+D4*E4)/$A$1</f>
        <v>6.36</v>
      </c>
      <c r="G4" s="1">
        <f>$G$1*6/8</f>
        <v>3.75</v>
      </c>
      <c r="H4" s="1">
        <v>3</v>
      </c>
      <c r="I4" s="1">
        <f>SUM(F4:H4)</f>
        <v>13.11</v>
      </c>
      <c r="J4" s="1">
        <f>$J$1/I4</f>
        <v>76.277650648360037</v>
      </c>
    </row>
    <row r="5" spans="1:10" x14ac:dyDescent="0.25">
      <c r="A5" s="1">
        <v>48</v>
      </c>
      <c r="B5" s="1">
        <v>7</v>
      </c>
      <c r="C5" s="1">
        <v>18</v>
      </c>
      <c r="D5" s="1">
        <f>$A$1-B5</f>
        <v>43</v>
      </c>
      <c r="E5" s="1">
        <v>3.3</v>
      </c>
      <c r="F5" s="1">
        <f>(B5*C5+D5*E5)/$A$1</f>
        <v>5.3579999999999997</v>
      </c>
      <c r="G5" s="1">
        <f>$G$1*6/8</f>
        <v>3.75</v>
      </c>
      <c r="H5" s="1">
        <v>3</v>
      </c>
      <c r="I5" s="1">
        <f t="shared" ref="I5:I7" si="0">SUM(F5:H5)</f>
        <v>12.108000000000001</v>
      </c>
      <c r="J5" s="1">
        <f>$J$1/I5</f>
        <v>82.590023125206471</v>
      </c>
    </row>
    <row r="6" spans="1:10" x14ac:dyDescent="0.25">
      <c r="A6" s="1">
        <v>36</v>
      </c>
      <c r="B6" s="1">
        <v>11</v>
      </c>
      <c r="C6" s="1">
        <v>14</v>
      </c>
      <c r="D6" s="1">
        <f>$A$1-B6</f>
        <v>39</v>
      </c>
      <c r="E6" s="1">
        <v>2.5</v>
      </c>
      <c r="F6" s="1">
        <f>(B6*C6+D6*E6)/$A$1</f>
        <v>5.03</v>
      </c>
      <c r="G6" s="1">
        <f>$G$1*6/8</f>
        <v>3.75</v>
      </c>
      <c r="H6" s="1">
        <v>3</v>
      </c>
      <c r="I6" s="1">
        <f t="shared" si="0"/>
        <v>11.780000000000001</v>
      </c>
      <c r="J6" s="1">
        <f>$J$1/I6</f>
        <v>84.88964346349745</v>
      </c>
    </row>
    <row r="7" spans="1:10" x14ac:dyDescent="0.25">
      <c r="A7" s="1">
        <v>24</v>
      </c>
      <c r="B7" s="1">
        <v>14</v>
      </c>
      <c r="C7" s="1">
        <v>9.5</v>
      </c>
      <c r="D7" s="1">
        <f>$A$1-B7</f>
        <v>36</v>
      </c>
      <c r="E7" s="1">
        <v>1.8</v>
      </c>
      <c r="F7" s="1">
        <f>(B7*C7+D7*E7)/$A$1</f>
        <v>3.9560000000000004</v>
      </c>
      <c r="G7" s="1">
        <f>$G$1*6/8</f>
        <v>3.75</v>
      </c>
      <c r="H7" s="1">
        <v>3</v>
      </c>
      <c r="I7" s="1">
        <f t="shared" si="0"/>
        <v>10.706</v>
      </c>
      <c r="J7" s="1">
        <f>$J$1/I7</f>
        <v>93.405566971791529</v>
      </c>
    </row>
    <row r="10" spans="1:10" x14ac:dyDescent="0.25">
      <c r="A10" s="1">
        <f>6/8 * 6</f>
        <v>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LeMense Thomas (IFAM ATV SMD AMR M VAC)</dc:creator>
  <cp:lastModifiedBy>LeMense Thomas (IFAM ATV SMD AMR M VAC)</cp:lastModifiedBy>
  <dcterms:created xsi:type="dcterms:W3CDTF">2019-10-17T11:21:27Z</dcterms:created>
  <dcterms:modified xsi:type="dcterms:W3CDTF">2024-02-22T21:34:18Z</dcterms:modified>
</cp:coreProperties>
</file>